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0\Desktop\tex\2.2.1\"/>
    </mc:Choice>
  </mc:AlternateContent>
  <xr:revisionPtr revIDLastSave="0" documentId="13_ncr:1_{E6611710-0B2D-4618-B536-185F16CAE136}" xr6:coauthVersionLast="46" xr6:coauthVersionMax="46" xr10:uidLastSave="{00000000-0000-0000-0000-000000000000}"/>
  <bookViews>
    <workbookView xWindow="336" yWindow="384" windowWidth="17280" windowHeight="8964" tabRatio="695" firstSheet="2" activeTab="4" xr2:uid="{00000000-000D-0000-FFFF-FFFF00000000}"/>
  </bookViews>
  <sheets>
    <sheet name="20210420_1618913413236_85" sheetId="3" state="hidden" r:id="rId1"/>
    <sheet name="20210420_1618914336648_125" sheetId="4" state="hidden" r:id="rId2"/>
    <sheet name="20210420_1618912437648_50" sheetId="2" r:id="rId3"/>
    <sheet name="Лист2" sheetId="5" r:id="rId4"/>
    <sheet name="Лист1" sheetId="1" r:id="rId5"/>
  </sheets>
  <definedNames>
    <definedName name="ExternalData_1" localSheetId="2" hidden="1">'20210420_1618912437648_50'!$A$1:$B$190</definedName>
    <definedName name="ExternalData_2" localSheetId="2" hidden="1">'20210420_1618912437648_50'!$D$1:$E$272</definedName>
    <definedName name="ExternalData_2" localSheetId="0" hidden="1">'20210420_1618913413236_85'!$A$1:$B$272</definedName>
    <definedName name="ExternalData_3" localSheetId="2" hidden="1">'20210420_1618912437648_50'!$G$1:$H$325</definedName>
    <definedName name="ExternalData_3" localSheetId="1" hidden="1">'20210420_1618914336648_125'!$A$1:$B$325</definedName>
    <definedName name="ExternalData_4" localSheetId="2" hidden="1">'20210420_1618912437648_50'!$J$1:$K$406</definedName>
    <definedName name="ExternalData_5" localSheetId="2" hidden="1">'20210420_1618912437648_50'!$M$1:$N$397</definedName>
    <definedName name="ExternalData_6" localSheetId="2" hidden="1">'20210420_1618912437648_50'!$P$1:$Q$409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1" l="1"/>
  <c r="M38" i="1"/>
  <c r="L39" i="1"/>
  <c r="L38" i="1"/>
  <c r="L35" i="1"/>
  <c r="M35" i="1"/>
  <c r="L34" i="1"/>
  <c r="M34" i="1" s="1"/>
  <c r="U26" i="1"/>
  <c r="V26" i="1"/>
  <c r="U27" i="1"/>
  <c r="V27" i="1"/>
  <c r="U28" i="1"/>
  <c r="V28" i="1"/>
  <c r="U29" i="1"/>
  <c r="V29" i="1"/>
  <c r="U30" i="1"/>
  <c r="V30" i="1"/>
  <c r="V25" i="1"/>
  <c r="U25" i="1"/>
  <c r="S26" i="1"/>
  <c r="T26" i="1"/>
  <c r="S27" i="1"/>
  <c r="T27" i="1"/>
  <c r="S28" i="1"/>
  <c r="T28" i="1"/>
  <c r="S29" i="1"/>
  <c r="T29" i="1"/>
  <c r="S30" i="1"/>
  <c r="T30" i="1"/>
  <c r="T25" i="1"/>
  <c r="S25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U10" i="1"/>
  <c r="T10" i="1"/>
  <c r="S10" i="1"/>
  <c r="L12" i="1"/>
  <c r="M12" i="1"/>
  <c r="L13" i="1"/>
  <c r="M13" i="1"/>
  <c r="L14" i="1"/>
  <c r="M14" i="1"/>
  <c r="L15" i="1"/>
  <c r="M15" i="1"/>
  <c r="L16" i="1"/>
  <c r="M16" i="1"/>
  <c r="M11" i="1"/>
  <c r="L11" i="1"/>
  <c r="P3" i="1"/>
  <c r="P4" i="1"/>
  <c r="Q4" i="1" s="1"/>
  <c r="W4" i="1" s="1"/>
  <c r="P5" i="1"/>
  <c r="V5" i="1" s="1"/>
  <c r="P6" i="1"/>
  <c r="Q6" i="1" s="1"/>
  <c r="W6" i="1" s="1"/>
  <c r="P7" i="1"/>
  <c r="Q7" i="1" s="1"/>
  <c r="W7" i="1" s="1"/>
  <c r="P8" i="1"/>
  <c r="V8" i="1" s="1"/>
  <c r="V3" i="1"/>
  <c r="U4" i="1"/>
  <c r="U5" i="1"/>
  <c r="U6" i="1"/>
  <c r="U7" i="1"/>
  <c r="U8" i="1"/>
  <c r="U3" i="1"/>
  <c r="T4" i="1"/>
  <c r="T5" i="1"/>
  <c r="T6" i="1"/>
  <c r="T7" i="1"/>
  <c r="T8" i="1"/>
  <c r="T3" i="1"/>
  <c r="Q8" i="1"/>
  <c r="W8" i="1" s="1"/>
  <c r="O4" i="1"/>
  <c r="O5" i="1"/>
  <c r="O6" i="1"/>
  <c r="O7" i="1"/>
  <c r="O8" i="1"/>
  <c r="O3" i="1"/>
  <c r="N4" i="1"/>
  <c r="N5" i="1"/>
  <c r="N6" i="1"/>
  <c r="N7" i="1"/>
  <c r="N8" i="1"/>
  <c r="N3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F35" i="1"/>
  <c r="E35" i="1"/>
  <c r="D35" i="1"/>
  <c r="M8" i="1"/>
  <c r="M7" i="1"/>
  <c r="M6" i="1"/>
  <c r="M5" i="1"/>
  <c r="M4" i="1"/>
  <c r="M3" i="1"/>
  <c r="L8" i="1"/>
  <c r="L7" i="1"/>
  <c r="L6" i="1"/>
  <c r="L5" i="1"/>
  <c r="L4" i="1"/>
  <c r="L3" i="1"/>
  <c r="V6" i="1" l="1"/>
  <c r="Q5" i="1"/>
  <c r="W5" i="1" s="1"/>
  <c r="V7" i="1"/>
  <c r="V4" i="1"/>
  <c r="Q3" i="1"/>
  <c r="W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175F40-C0B6-4AD3-BACD-43B22875B1DF}" keepAlive="1" name="Запрос — 20210420_1618912437648_50" description="Соединение с запросом &quot;20210420_1618912437648_50&quot; в книге." type="5" refreshedVersion="7" background="1" saveData="1">
    <dbPr connection="Provider=Microsoft.Mashup.OleDb.1;Data Source=$Workbook$;Location=20210420_1618912437648_50;Extended Properties=&quot;&quot;" command="SELECT * FROM [20210420_1618912437648_50]"/>
  </connection>
  <connection id="2" xr16:uid="{227A9A87-7D36-4EFE-A91B-EE117213AA7B}" keepAlive="1" name="Запрос — 20210420_1618913413236_85" description="Соединение с запросом &quot;20210420_1618913413236_85&quot; в книге." type="5" refreshedVersion="7" background="1" saveData="1">
    <dbPr connection="Provider=Microsoft.Mashup.OleDb.1;Data Source=$Workbook$;Location=20210420_1618913413236_85;Extended Properties=&quot;&quot;" command="SELECT * FROM [20210420_1618913413236_85]"/>
  </connection>
  <connection id="3" xr16:uid="{3585B2CE-1A9B-4A95-A313-E5C2CBA00A8A}" keepAlive="1" name="Запрос — 20210420_1618913413236_85 (2)" description="Соединение с запросом &quot;20210420_1618913413236_85 (2)&quot; в книге." type="5" refreshedVersion="7" background="1" saveData="1">
    <dbPr connection="Provider=Microsoft.Mashup.OleDb.1;Data Source=$Workbook$;Location=&quot;20210420_1618913413236_85 (2)&quot;;Extended Properties=&quot;&quot;" command="SELECT * FROM [20210420_1618913413236_85 (2)]"/>
  </connection>
  <connection id="4" xr16:uid="{685D482D-79D9-4D92-88F8-C5C613ABFAAB}" keepAlive="1" name="Запрос — 20210420_1618914336648_125" description="Соединение с запросом &quot;20210420_1618914336648_125&quot; в книге." type="5" refreshedVersion="7" background="1" saveData="1">
    <dbPr connection="Provider=Microsoft.Mashup.OleDb.1;Data Source=$Workbook$;Location=20210420_1618914336648_125;Extended Properties=&quot;&quot;" command="SELECT * FROM [20210420_1618914336648_125]"/>
  </connection>
  <connection id="5" xr16:uid="{D38FE451-C473-486D-9D48-12862DD12522}" keepAlive="1" name="Запрос — 20210420_1618914336648_125 (2)" description="Соединение с запросом &quot;20210420_1618914336648_125 (2)&quot; в книге." type="5" refreshedVersion="7" background="1" saveData="1">
    <dbPr connection="Provider=Microsoft.Mashup.OleDb.1;Data Source=$Workbook$;Location=&quot;20210420_1618914336648_125 (2)&quot;;Extended Properties=&quot;&quot;" command="SELECT * FROM [20210420_1618914336648_125 (2)]"/>
  </connection>
  <connection id="6" xr16:uid="{5A2150F2-9157-4A88-A48C-D2E13D9A6B8E}" keepAlive="1" name="Запрос — 20210420_1618915285648_170" description="Соединение с запросом &quot;20210420_1618915285648_170&quot; в книге." type="5" refreshedVersion="7" background="1" saveData="1">
    <dbPr connection="Provider=Microsoft.Mashup.OleDb.1;Data Source=$Workbook$;Location=20210420_1618915285648_170;Extended Properties=&quot;&quot;" command="SELECT * FROM [20210420_1618915285648_170]"/>
  </connection>
  <connection id="7" xr16:uid="{E84B18CC-82D6-42B9-8E27-5EBF4DB68B06}" keepAlive="1" name="Запрос — 20210420_1618916436134_220" description="Соединение с запросом &quot;20210420_1618916436134_220&quot; в книге." type="5" refreshedVersion="7" background="1" saveData="1">
    <dbPr connection="Provider=Microsoft.Mashup.OleDb.1;Data Source=$Workbook$;Location=20210420_1618916436134_220;Extended Properties=&quot;&quot;" command="SELECT * FROM [20210420_1618916436134_220]"/>
  </connection>
  <connection id="8" xr16:uid="{313989E3-8DEA-48CB-BB7B-D9EA2E50C0ED}" keepAlive="1" name="Запрос — 20210420_1618917643220_288 8" description="Соединение с запросом &quot;20210420_1618917643220_288 8&quot; в книге." type="5" refreshedVersion="7" background="1" saveData="1">
    <dbPr connection="Provider=Microsoft.Mashup.OleDb.1;Data Source=$Workbook$;Location=&quot;20210420_1618917643220_288 8&quot;;Extended Properties=&quot;&quot;" command="SELECT * FROM [20210420_1618917643220_288 8]"/>
  </connection>
</connections>
</file>

<file path=xl/sharedStrings.xml><?xml version="1.0" encoding="utf-8"?>
<sst xmlns="http://schemas.openxmlformats.org/spreadsheetml/2006/main" count="5301" uniqueCount="3564">
  <si>
    <t>Column1</t>
  </si>
  <si>
    <t>Column2</t>
  </si>
  <si>
    <t>t (s)</t>
  </si>
  <si>
    <t>V (mV)</t>
  </si>
  <si>
    <t>0</t>
  </si>
  <si>
    <t>20.0197</t>
  </si>
  <si>
    <t>1</t>
  </si>
  <si>
    <t>19.9438</t>
  </si>
  <si>
    <t>2</t>
  </si>
  <si>
    <t>19.8657</t>
  </si>
  <si>
    <t>3.001</t>
  </si>
  <si>
    <t>19.7878</t>
  </si>
  <si>
    <t>4.001</t>
  </si>
  <si>
    <t>19.7099</t>
  </si>
  <si>
    <t>5</t>
  </si>
  <si>
    <t>19.6327</t>
  </si>
  <si>
    <t>6</t>
  </si>
  <si>
    <t>19.5543</t>
  </si>
  <si>
    <t>7</t>
  </si>
  <si>
    <t>19.4764</t>
  </si>
  <si>
    <t>8</t>
  </si>
  <si>
    <t>19.3987</t>
  </si>
  <si>
    <t>9</t>
  </si>
  <si>
    <t>19.3206</t>
  </si>
  <si>
    <t>10.001</t>
  </si>
  <si>
    <t>19.2421</t>
  </si>
  <si>
    <t>11</t>
  </si>
  <si>
    <t>19.1647</t>
  </si>
  <si>
    <t>12</t>
  </si>
  <si>
    <t>19.0883</t>
  </si>
  <si>
    <t>13</t>
  </si>
  <si>
    <t>19.0118</t>
  </si>
  <si>
    <t>14</t>
  </si>
  <si>
    <t>18.9344</t>
  </si>
  <si>
    <t>15</t>
  </si>
  <si>
    <t>18.8586</t>
  </si>
  <si>
    <t>16</t>
  </si>
  <si>
    <t>18.7834</t>
  </si>
  <si>
    <t>17</t>
  </si>
  <si>
    <t>18.7072</t>
  </si>
  <si>
    <t>18</t>
  </si>
  <si>
    <t>18.6325</t>
  </si>
  <si>
    <t>19</t>
  </si>
  <si>
    <t>18.5578</t>
  </si>
  <si>
    <t>20</t>
  </si>
  <si>
    <t>18.4832</t>
  </si>
  <si>
    <t>21</t>
  </si>
  <si>
    <t>18.4083</t>
  </si>
  <si>
    <t>22</t>
  </si>
  <si>
    <t>18.3349</t>
  </si>
  <si>
    <t>23</t>
  </si>
  <si>
    <t>18.2621</t>
  </si>
  <si>
    <t>24</t>
  </si>
  <si>
    <t>18.1893</t>
  </si>
  <si>
    <t>25</t>
  </si>
  <si>
    <t>18.1166</t>
  </si>
  <si>
    <t>26</t>
  </si>
  <si>
    <t>18.044</t>
  </si>
  <si>
    <t>27</t>
  </si>
  <si>
    <t>17.9717</t>
  </si>
  <si>
    <t>28</t>
  </si>
  <si>
    <t>17.9003</t>
  </si>
  <si>
    <t>28.999</t>
  </si>
  <si>
    <t>17.8286</t>
  </si>
  <si>
    <t>30</t>
  </si>
  <si>
    <t>17.7571</t>
  </si>
  <si>
    <t>31</t>
  </si>
  <si>
    <t>17.6857</t>
  </si>
  <si>
    <t>32.001</t>
  </si>
  <si>
    <t>17.6155</t>
  </si>
  <si>
    <t>33</t>
  </si>
  <si>
    <t>17.5447</t>
  </si>
  <si>
    <t>34</t>
  </si>
  <si>
    <t>17.4742</t>
  </si>
  <si>
    <t>35</t>
  </si>
  <si>
    <t>17.4052</t>
  </si>
  <si>
    <t>36</t>
  </si>
  <si>
    <t>17.3359</t>
  </si>
  <si>
    <t>37</t>
  </si>
  <si>
    <t>17.2668</t>
  </si>
  <si>
    <t>38</t>
  </si>
  <si>
    <t>17.1983</t>
  </si>
  <si>
    <t>39</t>
  </si>
  <si>
    <t>17.1306</t>
  </si>
  <si>
    <t>40</t>
  </si>
  <si>
    <t>17.0617</t>
  </si>
  <si>
    <t>41</t>
  </si>
  <si>
    <t>16.9953</t>
  </si>
  <si>
    <t>42</t>
  </si>
  <si>
    <t>16.9269</t>
  </si>
  <si>
    <t>43</t>
  </si>
  <si>
    <t>16.8597</t>
  </si>
  <si>
    <t>44</t>
  </si>
  <si>
    <t>16.7927</t>
  </si>
  <si>
    <t>45</t>
  </si>
  <si>
    <t>16.7269</t>
  </si>
  <si>
    <t>46</t>
  </si>
  <si>
    <t>16.66</t>
  </si>
  <si>
    <t>47</t>
  </si>
  <si>
    <t>16.5941</t>
  </si>
  <si>
    <t>48.001</t>
  </si>
  <si>
    <t>16.5286</t>
  </si>
  <si>
    <t>49</t>
  </si>
  <si>
    <t>16.4627</t>
  </si>
  <si>
    <t>50</t>
  </si>
  <si>
    <t>16.3967</t>
  </si>
  <si>
    <t>51</t>
  </si>
  <si>
    <t>16.3319</t>
  </si>
  <si>
    <t>52</t>
  </si>
  <si>
    <t>16.2677</t>
  </si>
  <si>
    <t>53</t>
  </si>
  <si>
    <t>16.2032</t>
  </si>
  <si>
    <t>54</t>
  </si>
  <si>
    <t>16.1387</t>
  </si>
  <si>
    <t>55</t>
  </si>
  <si>
    <t>16.0751</t>
  </si>
  <si>
    <t>56</t>
  </si>
  <si>
    <t>16.0118</t>
  </si>
  <si>
    <t>57</t>
  </si>
  <si>
    <t>15.9478</t>
  </si>
  <si>
    <t>58</t>
  </si>
  <si>
    <t>15.8844</t>
  </si>
  <si>
    <t>59</t>
  </si>
  <si>
    <t>15.8217</t>
  </si>
  <si>
    <t>60</t>
  </si>
  <si>
    <t>15.7591</t>
  </si>
  <si>
    <t>61</t>
  </si>
  <si>
    <t>15.6973</t>
  </si>
  <si>
    <t>62</t>
  </si>
  <si>
    <t>15.6349</t>
  </si>
  <si>
    <t>63</t>
  </si>
  <si>
    <t>15.5736</t>
  </si>
  <si>
    <t>64</t>
  </si>
  <si>
    <t>15.512</t>
  </si>
  <si>
    <t>65</t>
  </si>
  <si>
    <t>15.4513</t>
  </si>
  <si>
    <t>66</t>
  </si>
  <si>
    <t>15.3902</t>
  </si>
  <si>
    <t>67</t>
  </si>
  <si>
    <t>15.33</t>
  </si>
  <si>
    <t>68.001</t>
  </si>
  <si>
    <t>15.2702</t>
  </si>
  <si>
    <t>69</t>
  </si>
  <si>
    <t>15.21</t>
  </si>
  <si>
    <t>70</t>
  </si>
  <si>
    <t>15.1511</t>
  </si>
  <si>
    <t>71</t>
  </si>
  <si>
    <t>15.0908</t>
  </si>
  <si>
    <t>72</t>
  </si>
  <si>
    <t>15.0316</t>
  </si>
  <si>
    <t>73</t>
  </si>
  <si>
    <t>14.9733</t>
  </si>
  <si>
    <t>74</t>
  </si>
  <si>
    <t>14.9143</t>
  </si>
  <si>
    <t>75</t>
  </si>
  <si>
    <t>14.8555</t>
  </si>
  <si>
    <t>76</t>
  </si>
  <si>
    <t>14.7972</t>
  </si>
  <si>
    <t>77</t>
  </si>
  <si>
    <t>14.7389</t>
  </si>
  <si>
    <t>78</t>
  </si>
  <si>
    <t>14.681</t>
  </si>
  <si>
    <t>79</t>
  </si>
  <si>
    <t>14.6229</t>
  </si>
  <si>
    <t>80</t>
  </si>
  <si>
    <t>14.5657</t>
  </si>
  <si>
    <t>81</t>
  </si>
  <si>
    <t>14.5089</t>
  </si>
  <si>
    <t>82</t>
  </si>
  <si>
    <t>14.4514</t>
  </si>
  <si>
    <t>83</t>
  </si>
  <si>
    <t>14.3945</t>
  </si>
  <si>
    <t>84</t>
  </si>
  <si>
    <t>14.3393</t>
  </si>
  <si>
    <t>85</t>
  </si>
  <si>
    <t>14.2821</t>
  </si>
  <si>
    <t>86</t>
  </si>
  <si>
    <t>14.2267</t>
  </si>
  <si>
    <t>87</t>
  </si>
  <si>
    <t>14.1708</t>
  </si>
  <si>
    <t>88</t>
  </si>
  <si>
    <t>14.1155</t>
  </si>
  <si>
    <t>89</t>
  </si>
  <si>
    <t>14.0607</t>
  </si>
  <si>
    <t>90</t>
  </si>
  <si>
    <t>14.0043</t>
  </si>
  <si>
    <t>91</t>
  </si>
  <si>
    <t>13.9503</t>
  </si>
  <si>
    <t>92</t>
  </si>
  <si>
    <t>13.8956</t>
  </si>
  <si>
    <t>93</t>
  </si>
  <si>
    <t>13.8408</t>
  </si>
  <si>
    <t>94</t>
  </si>
  <si>
    <t>13.7866</t>
  </si>
  <si>
    <t>94.999</t>
  </si>
  <si>
    <t>13.7324</t>
  </si>
  <si>
    <t>96</t>
  </si>
  <si>
    <t>13.6783</t>
  </si>
  <si>
    <t>97</t>
  </si>
  <si>
    <t>13.6253</t>
  </si>
  <si>
    <t>98</t>
  </si>
  <si>
    <t>13.5719</t>
  </si>
  <si>
    <t>99</t>
  </si>
  <si>
    <t>13.5186</t>
  </si>
  <si>
    <t>100</t>
  </si>
  <si>
    <t>13.4653</t>
  </si>
  <si>
    <t>101</t>
  </si>
  <si>
    <t>13.4133</t>
  </si>
  <si>
    <t>102</t>
  </si>
  <si>
    <t>13.3601</t>
  </si>
  <si>
    <t>103</t>
  </si>
  <si>
    <t>13.3079</t>
  </si>
  <si>
    <t>104</t>
  </si>
  <si>
    <t>13.256</t>
  </si>
  <si>
    <t>105</t>
  </si>
  <si>
    <t>13.2034</t>
  </si>
  <si>
    <t>106</t>
  </si>
  <si>
    <t>13.1521</t>
  </si>
  <si>
    <t>107</t>
  </si>
  <si>
    <t>13.101</t>
  </si>
  <si>
    <t>108.001</t>
  </si>
  <si>
    <t>13.0499</t>
  </si>
  <si>
    <t>109</t>
  </si>
  <si>
    <t>12.9987</t>
  </si>
  <si>
    <t>110.001</t>
  </si>
  <si>
    <t>12.948</t>
  </si>
  <si>
    <t>111</t>
  </si>
  <si>
    <t>12.898</t>
  </si>
  <si>
    <t>112</t>
  </si>
  <si>
    <t>12.8471</t>
  </si>
  <si>
    <t>113</t>
  </si>
  <si>
    <t>12.7967</t>
  </si>
  <si>
    <t>114</t>
  </si>
  <si>
    <t>12.7466</t>
  </si>
  <si>
    <t>115</t>
  </si>
  <si>
    <t>12.6974</t>
  </si>
  <si>
    <t>116</t>
  </si>
  <si>
    <t>12.6481</t>
  </si>
  <si>
    <t>117</t>
  </si>
  <si>
    <t>12.5981</t>
  </si>
  <si>
    <t>118</t>
  </si>
  <si>
    <t>12.5497</t>
  </si>
  <si>
    <t>119</t>
  </si>
  <si>
    <t>12.5004</t>
  </si>
  <si>
    <t>120.001</t>
  </si>
  <si>
    <t>12.4527</t>
  </si>
  <si>
    <t>121</t>
  </si>
  <si>
    <t>12.4036</t>
  </si>
  <si>
    <t>122</t>
  </si>
  <si>
    <t>12.3552</t>
  </si>
  <si>
    <t>123</t>
  </si>
  <si>
    <t>12.3079</t>
  </si>
  <si>
    <t>124</t>
  </si>
  <si>
    <t>12.2595</t>
  </si>
  <si>
    <t>125</t>
  </si>
  <si>
    <t>12.2122</t>
  </si>
  <si>
    <t>126</t>
  </si>
  <si>
    <t>12.1648</t>
  </si>
  <si>
    <t>127.001</t>
  </si>
  <si>
    <t>12.1179</t>
  </si>
  <si>
    <t>128</t>
  </si>
  <si>
    <t>12.07</t>
  </si>
  <si>
    <t>129</t>
  </si>
  <si>
    <t>12.0235</t>
  </si>
  <si>
    <t>130</t>
  </si>
  <si>
    <t>11.9765</t>
  </si>
  <si>
    <t>131</t>
  </si>
  <si>
    <t>11.9293</t>
  </si>
  <si>
    <t>132</t>
  </si>
  <si>
    <t>11.8834</t>
  </si>
  <si>
    <t>133</t>
  </si>
  <si>
    <t>11.8372</t>
  </si>
  <si>
    <t>134</t>
  </si>
  <si>
    <t>11.7914</t>
  </si>
  <si>
    <t>135</t>
  </si>
  <si>
    <t>11.7452</t>
  </si>
  <si>
    <t>136</t>
  </si>
  <si>
    <t>11.6999</t>
  </si>
  <si>
    <t>137</t>
  </si>
  <si>
    <t>11.6549</t>
  </si>
  <si>
    <t>138</t>
  </si>
  <si>
    <t>11.6097</t>
  </si>
  <si>
    <t>139</t>
  </si>
  <si>
    <t>11.5649</t>
  </si>
  <si>
    <t>140</t>
  </si>
  <si>
    <t>11.5202</t>
  </si>
  <si>
    <t>141</t>
  </si>
  <si>
    <t>11.4753</t>
  </si>
  <si>
    <t>142</t>
  </si>
  <si>
    <t>11.4308</t>
  </si>
  <si>
    <t>143</t>
  </si>
  <si>
    <t>11.3874</t>
  </si>
  <si>
    <t>144</t>
  </si>
  <si>
    <t>11.342</t>
  </si>
  <si>
    <t>145</t>
  </si>
  <si>
    <t>11.2995</t>
  </si>
  <si>
    <t>146</t>
  </si>
  <si>
    <t>11.2554</t>
  </si>
  <si>
    <t>147</t>
  </si>
  <si>
    <t>11.2132</t>
  </si>
  <si>
    <t>148</t>
  </si>
  <si>
    <t>11.1698</t>
  </si>
  <si>
    <t>149</t>
  </si>
  <si>
    <t>11.1263</t>
  </si>
  <si>
    <t>150</t>
  </si>
  <si>
    <t>11.0834</t>
  </si>
  <si>
    <t>151</t>
  </si>
  <si>
    <t>11.0406</t>
  </si>
  <si>
    <t>152</t>
  </si>
  <si>
    <t>10.9985</t>
  </si>
  <si>
    <t>153</t>
  </si>
  <si>
    <t>10.9558</t>
  </si>
  <si>
    <t>154</t>
  </si>
  <si>
    <t>10.9144</t>
  </si>
  <si>
    <t>155</t>
  </si>
  <si>
    <t>10.8732</t>
  </si>
  <si>
    <t>156</t>
  </si>
  <si>
    <t>10.831</t>
  </si>
  <si>
    <t>157</t>
  </si>
  <si>
    <t>10.7894</t>
  </si>
  <si>
    <t>158</t>
  </si>
  <si>
    <t>10.7488</t>
  </si>
  <si>
    <t>159</t>
  </si>
  <si>
    <t>10.7065</t>
  </si>
  <si>
    <t>160</t>
  </si>
  <si>
    <t>10.6658</t>
  </si>
  <si>
    <t>161</t>
  </si>
  <si>
    <t>10.6239</t>
  </si>
  <si>
    <t>161.999</t>
  </si>
  <si>
    <t>10.5826</t>
  </si>
  <si>
    <t>162.999</t>
  </si>
  <si>
    <t>10.5411</t>
  </si>
  <si>
    <t>163.999</t>
  </si>
  <si>
    <t>10.5005</t>
  </si>
  <si>
    <t>164.999</t>
  </si>
  <si>
    <t>10.4606</t>
  </si>
  <si>
    <t>165.999</t>
  </si>
  <si>
    <t>10.4201</t>
  </si>
  <si>
    <t>166.999</t>
  </si>
  <si>
    <t>10.3801</t>
  </si>
  <si>
    <t>167.998</t>
  </si>
  <si>
    <t>10.3406</t>
  </si>
  <si>
    <t>168.999</t>
  </si>
  <si>
    <t>10.3007</t>
  </si>
  <si>
    <t>169.999</t>
  </si>
  <si>
    <t>10.2608</t>
  </si>
  <si>
    <t>170.999</t>
  </si>
  <si>
    <t>10.2211</t>
  </si>
  <si>
    <t>171.999</t>
  </si>
  <si>
    <t>10.1819</t>
  </si>
  <si>
    <t>172.999</t>
  </si>
  <si>
    <t>10.1426</t>
  </si>
  <si>
    <t>173.999</t>
  </si>
  <si>
    <t>10.1037</t>
  </si>
  <si>
    <t>174.999</t>
  </si>
  <si>
    <t>10.0644</t>
  </si>
  <si>
    <t>175.999</t>
  </si>
  <si>
    <t>10.0257</t>
  </si>
  <si>
    <t>177</t>
  </si>
  <si>
    <t>9.987</t>
  </si>
  <si>
    <t>178</t>
  </si>
  <si>
    <t>9.9494</t>
  </si>
  <si>
    <t>179</t>
  </si>
  <si>
    <t>9.9109</t>
  </si>
  <si>
    <t>180</t>
  </si>
  <si>
    <t>9.8719</t>
  </si>
  <si>
    <t>181</t>
  </si>
  <si>
    <t>9.8347</t>
  </si>
  <si>
    <t>182</t>
  </si>
  <si>
    <t>9.797</t>
  </si>
  <si>
    <t>183</t>
  </si>
  <si>
    <t>9.7596</t>
  </si>
  <si>
    <t>184</t>
  </si>
  <si>
    <t>9.7222</t>
  </si>
  <si>
    <t>185</t>
  </si>
  <si>
    <t>9.6844</t>
  </si>
  <si>
    <t>186</t>
  </si>
  <si>
    <t>9.6473</t>
  </si>
  <si>
    <t>187</t>
  </si>
  <si>
    <t>9.6102</t>
  </si>
  <si>
    <t>18.6505</t>
  </si>
  <si>
    <t>0.971</t>
  </si>
  <si>
    <t>18.6061</t>
  </si>
  <si>
    <t>1.913</t>
  </si>
  <si>
    <t>18.5702</t>
  </si>
  <si>
    <t>2.912</t>
  </si>
  <si>
    <t>18.5278</t>
  </si>
  <si>
    <t>3.912</t>
  </si>
  <si>
    <t>18.4862</t>
  </si>
  <si>
    <t>4.912</t>
  </si>
  <si>
    <t>18.4431</t>
  </si>
  <si>
    <t>5.912</t>
  </si>
  <si>
    <t>18.4005</t>
  </si>
  <si>
    <t>6.912</t>
  </si>
  <si>
    <t>18.3579</t>
  </si>
  <si>
    <t>7.912</t>
  </si>
  <si>
    <t>18.3155</t>
  </si>
  <si>
    <t>8.912</t>
  </si>
  <si>
    <t>18.2725</t>
  </si>
  <si>
    <t>9.912</t>
  </si>
  <si>
    <t>18.2295</t>
  </si>
  <si>
    <t>10.912</t>
  </si>
  <si>
    <t>18.1863</t>
  </si>
  <si>
    <t>11.912</t>
  </si>
  <si>
    <t>18.1421</t>
  </si>
  <si>
    <t>12.912</t>
  </si>
  <si>
    <t>18.0986</t>
  </si>
  <si>
    <t>13.912</t>
  </si>
  <si>
    <t>18.0561</t>
  </si>
  <si>
    <t>14.912</t>
  </si>
  <si>
    <t>18.0121</t>
  </si>
  <si>
    <t>15.912</t>
  </si>
  <si>
    <t>17.9691</t>
  </si>
  <si>
    <t>16.912</t>
  </si>
  <si>
    <t>17.926</t>
  </si>
  <si>
    <t>17.912</t>
  </si>
  <si>
    <t>17.8828</t>
  </si>
  <si>
    <t>18.912</t>
  </si>
  <si>
    <t>17.839</t>
  </si>
  <si>
    <t>19.912</t>
  </si>
  <si>
    <t>17.7955</t>
  </si>
  <si>
    <t>20.912</t>
  </si>
  <si>
    <t>17.7536</t>
  </si>
  <si>
    <t>21.912</t>
  </si>
  <si>
    <t>17.7101</t>
  </si>
  <si>
    <t>22.912</t>
  </si>
  <si>
    <t>17.667</t>
  </si>
  <si>
    <t>23.912</t>
  </si>
  <si>
    <t>17.6241</t>
  </si>
  <si>
    <t>24.912</t>
  </si>
  <si>
    <t>17.5814</t>
  </si>
  <si>
    <t>25.912</t>
  </si>
  <si>
    <t>17.5389</t>
  </si>
  <si>
    <t>26.912</t>
  </si>
  <si>
    <t>17.4966</t>
  </si>
  <si>
    <t>27.912</t>
  </si>
  <si>
    <t>17.454</t>
  </si>
  <si>
    <t>28.912</t>
  </si>
  <si>
    <t>17.4124</t>
  </si>
  <si>
    <t>29.912</t>
  </si>
  <si>
    <t>17.3705</t>
  </si>
  <si>
    <t>30.912</t>
  </si>
  <si>
    <t>17.3284</t>
  </si>
  <si>
    <t>31.912</t>
  </si>
  <si>
    <t>17.2871</t>
  </si>
  <si>
    <t>32.912</t>
  </si>
  <si>
    <t>17.2457</t>
  </si>
  <si>
    <t>33.912</t>
  </si>
  <si>
    <t>17.2037</t>
  </si>
  <si>
    <t>34.912</t>
  </si>
  <si>
    <t>17.1626</t>
  </si>
  <si>
    <t>35.912</t>
  </si>
  <si>
    <t>17.1215</t>
  </si>
  <si>
    <t>36.912</t>
  </si>
  <si>
    <t>17.0799</t>
  </si>
  <si>
    <t>37.912</t>
  </si>
  <si>
    <t>17.0388</t>
  </si>
  <si>
    <t>38.912</t>
  </si>
  <si>
    <t>16.9988</t>
  </si>
  <si>
    <t>39.912</t>
  </si>
  <si>
    <t>16.9573</t>
  </si>
  <si>
    <t>40.913</t>
  </si>
  <si>
    <t>16.9166</t>
  </si>
  <si>
    <t>41.912</t>
  </si>
  <si>
    <t>16.8755</t>
  </si>
  <si>
    <t>42.912</t>
  </si>
  <si>
    <t>16.8359</t>
  </si>
  <si>
    <t>43.912</t>
  </si>
  <si>
    <t>16.7951</t>
  </si>
  <si>
    <t>44.912</t>
  </si>
  <si>
    <t>16.7556</t>
  </si>
  <si>
    <t>45.912</t>
  </si>
  <si>
    <t>16.7154</t>
  </si>
  <si>
    <t>46.912</t>
  </si>
  <si>
    <t>16.6751</t>
  </si>
  <si>
    <t>47.912</t>
  </si>
  <si>
    <t>16.6358</t>
  </si>
  <si>
    <t>48.912</t>
  </si>
  <si>
    <t>16.5948</t>
  </si>
  <si>
    <t>49.912</t>
  </si>
  <si>
    <t>16.5541</t>
  </si>
  <si>
    <t>50.912</t>
  </si>
  <si>
    <t>16.5139</t>
  </si>
  <si>
    <t>51.912</t>
  </si>
  <si>
    <t>16.4737</t>
  </si>
  <si>
    <t>52.912</t>
  </si>
  <si>
    <t>16.4333</t>
  </si>
  <si>
    <t>53.912</t>
  </si>
  <si>
    <t>16.3928</t>
  </si>
  <si>
    <t>54.912</t>
  </si>
  <si>
    <t>16.353</t>
  </si>
  <si>
    <t>55.912</t>
  </si>
  <si>
    <t>16.3127</t>
  </si>
  <si>
    <t>56.912</t>
  </si>
  <si>
    <t>16.2729</t>
  </si>
  <si>
    <t>57.912</t>
  </si>
  <si>
    <t>16.2339</t>
  </si>
  <si>
    <t>58.912</t>
  </si>
  <si>
    <t>16.1931</t>
  </si>
  <si>
    <t>59.912</t>
  </si>
  <si>
    <t>16.1532</t>
  </si>
  <si>
    <t>60.912</t>
  </si>
  <si>
    <t>16.1143</t>
  </si>
  <si>
    <t>61.912</t>
  </si>
  <si>
    <t>16.0752</t>
  </si>
  <si>
    <t>62.912</t>
  </si>
  <si>
    <t>16.0352</t>
  </si>
  <si>
    <t>63.912</t>
  </si>
  <si>
    <t>15.9969</t>
  </si>
  <si>
    <t>64.912</t>
  </si>
  <si>
    <t>15.9577</t>
  </si>
  <si>
    <t>65.912</t>
  </si>
  <si>
    <t>15.9189</t>
  </si>
  <si>
    <t>66.912</t>
  </si>
  <si>
    <t>15.8803</t>
  </si>
  <si>
    <t>67.912</t>
  </si>
  <si>
    <t>15.842</t>
  </si>
  <si>
    <t>68.912</t>
  </si>
  <si>
    <t>15.8032</t>
  </si>
  <si>
    <t>69.912</t>
  </si>
  <si>
    <t>15.7659</t>
  </si>
  <si>
    <t>70.912</t>
  </si>
  <si>
    <t>15.7282</t>
  </si>
  <si>
    <t>71.912</t>
  </si>
  <si>
    <t>15.691</t>
  </si>
  <si>
    <t>72.912</t>
  </si>
  <si>
    <t>15.6526</t>
  </si>
  <si>
    <t>73.912</t>
  </si>
  <si>
    <t>15.6165</t>
  </si>
  <si>
    <t>74.912</t>
  </si>
  <si>
    <t>15.5781</t>
  </si>
  <si>
    <t>75.912</t>
  </si>
  <si>
    <t>15.5413</t>
  </si>
  <si>
    <t>76.912</t>
  </si>
  <si>
    <t>15.5047</t>
  </si>
  <si>
    <t>77.912</t>
  </si>
  <si>
    <t>15.4678</t>
  </si>
  <si>
    <t>78.912</t>
  </si>
  <si>
    <t>15.4303</t>
  </si>
  <si>
    <t>79.912</t>
  </si>
  <si>
    <t>15.3932</t>
  </si>
  <si>
    <t>80.912</t>
  </si>
  <si>
    <t>15.3567</t>
  </si>
  <si>
    <t>81.912</t>
  </si>
  <si>
    <t>15.3195</t>
  </si>
  <si>
    <t>82.912</t>
  </si>
  <si>
    <t>15.2828</t>
  </si>
  <si>
    <t>83.912</t>
  </si>
  <si>
    <t>15.2473</t>
  </si>
  <si>
    <t>84.912</t>
  </si>
  <si>
    <t>15.2103</t>
  </si>
  <si>
    <t>85.913</t>
  </si>
  <si>
    <t>15.1728</t>
  </si>
  <si>
    <t>86.912</t>
  </si>
  <si>
    <t>15.1369</t>
  </si>
  <si>
    <t>87.912</t>
  </si>
  <si>
    <t>15.1019</t>
  </si>
  <si>
    <t>88.912</t>
  </si>
  <si>
    <t>15.065</t>
  </si>
  <si>
    <t>89.912</t>
  </si>
  <si>
    <t>15.0301</t>
  </si>
  <si>
    <t>90.912</t>
  </si>
  <si>
    <t>14.9938</t>
  </si>
  <si>
    <t>91.912</t>
  </si>
  <si>
    <t>14.9569</t>
  </si>
  <si>
    <t>92.912</t>
  </si>
  <si>
    <t>14.921</t>
  </si>
  <si>
    <t>93.912</t>
  </si>
  <si>
    <t>14.8859</t>
  </si>
  <si>
    <t>94.912</t>
  </si>
  <si>
    <t>14.8495</t>
  </si>
  <si>
    <t>95.912</t>
  </si>
  <si>
    <t>14.8136</t>
  </si>
  <si>
    <t>96.912</t>
  </si>
  <si>
    <t>14.7782</t>
  </si>
  <si>
    <t>97.912</t>
  </si>
  <si>
    <t>14.7431</t>
  </si>
  <si>
    <t>98.913</t>
  </si>
  <si>
    <t>14.708</t>
  </si>
  <si>
    <t>99.912</t>
  </si>
  <si>
    <t>14.6723</t>
  </si>
  <si>
    <t>100.912</t>
  </si>
  <si>
    <t>14.6365</t>
  </si>
  <si>
    <t>101.912</t>
  </si>
  <si>
    <t>14.6012</t>
  </si>
  <si>
    <t>102.912</t>
  </si>
  <si>
    <t>14.5667</t>
  </si>
  <si>
    <t>103.912</t>
  </si>
  <si>
    <t>14.5316</t>
  </si>
  <si>
    <t>104.912</t>
  </si>
  <si>
    <t>14.4963</t>
  </si>
  <si>
    <t>105.912</t>
  </si>
  <si>
    <t>14.4618</t>
  </si>
  <si>
    <t>106.912</t>
  </si>
  <si>
    <t>14.4274</t>
  </si>
  <si>
    <t>107.912</t>
  </si>
  <si>
    <t>14.3926</t>
  </si>
  <si>
    <t>108.912</t>
  </si>
  <si>
    <t>14.3584</t>
  </si>
  <si>
    <t>109.912</t>
  </si>
  <si>
    <t>14.3232</t>
  </si>
  <si>
    <t>110.912</t>
  </si>
  <si>
    <t>14.2887</t>
  </si>
  <si>
    <t>111.912</t>
  </si>
  <si>
    <t>14.2548</t>
  </si>
  <si>
    <t>112.912</t>
  </si>
  <si>
    <t>14.2201</t>
  </si>
  <si>
    <t>113.912</t>
  </si>
  <si>
    <t>14.1858</t>
  </si>
  <si>
    <t>114.912</t>
  </si>
  <si>
    <t>14.1518</t>
  </si>
  <si>
    <t>115.912</t>
  </si>
  <si>
    <t>14.118</t>
  </si>
  <si>
    <t>116.912</t>
  </si>
  <si>
    <t>14.0833</t>
  </si>
  <si>
    <t>117.912</t>
  </si>
  <si>
    <t>14.0507</t>
  </si>
  <si>
    <t>118.912</t>
  </si>
  <si>
    <t>14.0171</t>
  </si>
  <si>
    <t>119.912</t>
  </si>
  <si>
    <t>13.9826</t>
  </si>
  <si>
    <t>120.912</t>
  </si>
  <si>
    <t>13.9496</t>
  </si>
  <si>
    <t>121.912</t>
  </si>
  <si>
    <t>13.9167</t>
  </si>
  <si>
    <t>122.912</t>
  </si>
  <si>
    <t>13.8836</t>
  </si>
  <si>
    <t>123.912</t>
  </si>
  <si>
    <t>13.8504</t>
  </si>
  <si>
    <t>124.912</t>
  </si>
  <si>
    <t>13.8173</t>
  </si>
  <si>
    <t>125.912</t>
  </si>
  <si>
    <t>13.7838</t>
  </si>
  <si>
    <t>126.912</t>
  </si>
  <si>
    <t>13.7508</t>
  </si>
  <si>
    <t>127.912</t>
  </si>
  <si>
    <t>13.7186</t>
  </si>
  <si>
    <t>128.912</t>
  </si>
  <si>
    <t>13.6855</t>
  </si>
  <si>
    <t>129.912</t>
  </si>
  <si>
    <t>13.6522</t>
  </si>
  <si>
    <t>130.912</t>
  </si>
  <si>
    <t>13.6196</t>
  </si>
  <si>
    <t>131.912</t>
  </si>
  <si>
    <t>13.5866</t>
  </si>
  <si>
    <t>132.912</t>
  </si>
  <si>
    <t>13.5537</t>
  </si>
  <si>
    <t>133.912</t>
  </si>
  <si>
    <t>13.5203</t>
  </si>
  <si>
    <t>134.912</t>
  </si>
  <si>
    <t>13.4873</t>
  </si>
  <si>
    <t>135.912</t>
  </si>
  <si>
    <t>13.455</t>
  </si>
  <si>
    <t>136.912</t>
  </si>
  <si>
    <t>13.4224</t>
  </si>
  <si>
    <t>137.912</t>
  </si>
  <si>
    <t>13.3893</t>
  </si>
  <si>
    <t>138.912</t>
  </si>
  <si>
    <t>13.3575</t>
  </si>
  <si>
    <t>139.912</t>
  </si>
  <si>
    <t>13.3253</t>
  </si>
  <si>
    <t>140.912</t>
  </si>
  <si>
    <t>13.2929</t>
  </si>
  <si>
    <t>141.912</t>
  </si>
  <si>
    <t>13.2609</t>
  </si>
  <si>
    <t>142.912</t>
  </si>
  <si>
    <t>13.2294</t>
  </si>
  <si>
    <t>143.912</t>
  </si>
  <si>
    <t>13.1976</t>
  </si>
  <si>
    <t>144.912</t>
  </si>
  <si>
    <t>13.1655</t>
  </si>
  <si>
    <t>145.912</t>
  </si>
  <si>
    <t>13.1339</t>
  </si>
  <si>
    <t>146.912</t>
  </si>
  <si>
    <t>13.1021</t>
  </si>
  <si>
    <t>147.912</t>
  </si>
  <si>
    <t>13.0707</t>
  </si>
  <si>
    <t>148.912</t>
  </si>
  <si>
    <t>13.0393</t>
  </si>
  <si>
    <t>149.913</t>
  </si>
  <si>
    <t>13.0078</t>
  </si>
  <si>
    <t>150.912</t>
  </si>
  <si>
    <t>12.976</t>
  </si>
  <si>
    <t>151.912</t>
  </si>
  <si>
    <t>12.9451</t>
  </si>
  <si>
    <t>152.912</t>
  </si>
  <si>
    <t>12.9138</t>
  </si>
  <si>
    <t>153.912</t>
  </si>
  <si>
    <t>12.8818</t>
  </si>
  <si>
    <t>154.912</t>
  </si>
  <si>
    <t>12.8506</t>
  </si>
  <si>
    <t>155.912</t>
  </si>
  <si>
    <t>12.8203</t>
  </si>
  <si>
    <t>156.912</t>
  </si>
  <si>
    <t>12.7894</t>
  </si>
  <si>
    <t>157.912</t>
  </si>
  <si>
    <t>12.7579</t>
  </si>
  <si>
    <t>158.912</t>
  </si>
  <si>
    <t>12.7282</t>
  </si>
  <si>
    <t>159.912</t>
  </si>
  <si>
    <t>12.6966</t>
  </si>
  <si>
    <t>160.912</t>
  </si>
  <si>
    <t>12.6666</t>
  </si>
  <si>
    <t>161.912</t>
  </si>
  <si>
    <t>12.6357</t>
  </si>
  <si>
    <t>162.912</t>
  </si>
  <si>
    <t>12.6056</t>
  </si>
  <si>
    <t>163.912</t>
  </si>
  <si>
    <t>12.5748</t>
  </si>
  <si>
    <t>164.912</t>
  </si>
  <si>
    <t>12.5444</t>
  </si>
  <si>
    <t>165.913</t>
  </si>
  <si>
    <t>12.5145</t>
  </si>
  <si>
    <t>166.912</t>
  </si>
  <si>
    <t>12.484</t>
  </si>
  <si>
    <t>167.912</t>
  </si>
  <si>
    <t>12.455</t>
  </si>
  <si>
    <t>168.912</t>
  </si>
  <si>
    <t>12.4248</t>
  </si>
  <si>
    <t>169.912</t>
  </si>
  <si>
    <t>12.3947</t>
  </si>
  <si>
    <t>170.912</t>
  </si>
  <si>
    <t>12.3648</t>
  </si>
  <si>
    <t>171.912</t>
  </si>
  <si>
    <t>12.3356</t>
  </si>
  <si>
    <t>172.913</t>
  </si>
  <si>
    <t>12.3051</t>
  </si>
  <si>
    <t>173.912</t>
  </si>
  <si>
    <t>12.2757</t>
  </si>
  <si>
    <t>174.912</t>
  </si>
  <si>
    <t>12.2459</t>
  </si>
  <si>
    <t>175.912</t>
  </si>
  <si>
    <t>12.2173</t>
  </si>
  <si>
    <t>176.912</t>
  </si>
  <si>
    <t>12.1877</t>
  </si>
  <si>
    <t>177.912</t>
  </si>
  <si>
    <t>12.1579</t>
  </si>
  <si>
    <t>178.912</t>
  </si>
  <si>
    <t>12.1301</t>
  </si>
  <si>
    <t>179.912</t>
  </si>
  <si>
    <t>12.101</t>
  </si>
  <si>
    <t>180.912</t>
  </si>
  <si>
    <t>12.0718</t>
  </si>
  <si>
    <t>181.912</t>
  </si>
  <si>
    <t>12.0434</t>
  </si>
  <si>
    <t>182.912</t>
  </si>
  <si>
    <t>12.0149</t>
  </si>
  <si>
    <t>183.912</t>
  </si>
  <si>
    <t>11.9862</t>
  </si>
  <si>
    <t>184.912</t>
  </si>
  <si>
    <t>11.9577</t>
  </si>
  <si>
    <t>185.912</t>
  </si>
  <si>
    <t>11.9294</t>
  </si>
  <si>
    <t>186.912</t>
  </si>
  <si>
    <t>11.9016</t>
  </si>
  <si>
    <t>187.912</t>
  </si>
  <si>
    <t>11.8737</t>
  </si>
  <si>
    <t>188.912</t>
  </si>
  <si>
    <t>11.8463</t>
  </si>
  <si>
    <t>189.912</t>
  </si>
  <si>
    <t>11.8183</t>
  </si>
  <si>
    <t>190.913</t>
  </si>
  <si>
    <t>11.7904</t>
  </si>
  <si>
    <t>191.912</t>
  </si>
  <si>
    <t>11.7634</t>
  </si>
  <si>
    <t>192.912</t>
  </si>
  <si>
    <t>11.736</t>
  </si>
  <si>
    <t>193.912</t>
  </si>
  <si>
    <t>11.7087</t>
  </si>
  <si>
    <t>194.912</t>
  </si>
  <si>
    <t>11.6804</t>
  </si>
  <si>
    <t>195.912</t>
  </si>
  <si>
    <t>11.6529</t>
  </si>
  <si>
    <t>196.913</t>
  </si>
  <si>
    <t>11.6257</t>
  </si>
  <si>
    <t>197.912</t>
  </si>
  <si>
    <t>11.5982</t>
  </si>
  <si>
    <t>198.912</t>
  </si>
  <si>
    <t>11.5715</t>
  </si>
  <si>
    <t>199.912</t>
  </si>
  <si>
    <t>11.5449</t>
  </si>
  <si>
    <t>200.912</t>
  </si>
  <si>
    <t>11.5174</t>
  </si>
  <si>
    <t>201.912</t>
  </si>
  <si>
    <t>11.4908</t>
  </si>
  <si>
    <t>202.912</t>
  </si>
  <si>
    <t>11.4628</t>
  </si>
  <si>
    <t>203.912</t>
  </si>
  <si>
    <t>11.4361</t>
  </si>
  <si>
    <t>204.912</t>
  </si>
  <si>
    <t>11.4088</t>
  </si>
  <si>
    <t>205.912</t>
  </si>
  <si>
    <t>11.382</t>
  </si>
  <si>
    <t>206.912</t>
  </si>
  <si>
    <t>11.3548</t>
  </si>
  <si>
    <t>207.912</t>
  </si>
  <si>
    <t>11.3274</t>
  </si>
  <si>
    <t>208.912</t>
  </si>
  <si>
    <t>11.3013</t>
  </si>
  <si>
    <t>209.912</t>
  </si>
  <si>
    <t>11.2738</t>
  </si>
  <si>
    <t>210.912</t>
  </si>
  <si>
    <t>11.2475</t>
  </si>
  <si>
    <t>211.912</t>
  </si>
  <si>
    <t>11.2205</t>
  </si>
  <si>
    <t>212.912</t>
  </si>
  <si>
    <t>11.1937</t>
  </si>
  <si>
    <t>213.912</t>
  </si>
  <si>
    <t>11.1669</t>
  </si>
  <si>
    <t>214.913</t>
  </si>
  <si>
    <t>11.1405</t>
  </si>
  <si>
    <t>215.912</t>
  </si>
  <si>
    <t>11.1134</t>
  </si>
  <si>
    <t>216.912</t>
  </si>
  <si>
    <t>11.0869</t>
  </si>
  <si>
    <t>217.912</t>
  </si>
  <si>
    <t>11.06</t>
  </si>
  <si>
    <t>218.912</t>
  </si>
  <si>
    <t>11.0328</t>
  </si>
  <si>
    <t>219.912</t>
  </si>
  <si>
    <t>11.0064</t>
  </si>
  <si>
    <t>220.912</t>
  </si>
  <si>
    <t>10.9795</t>
  </si>
  <si>
    <t>221.912</t>
  </si>
  <si>
    <t>10.9536</t>
  </si>
  <si>
    <t>222.912</t>
  </si>
  <si>
    <t>10.9274</t>
  </si>
  <si>
    <t>223.912</t>
  </si>
  <si>
    <t>10.9007</t>
  </si>
  <si>
    <t>224.912</t>
  </si>
  <si>
    <t>10.8746</t>
  </si>
  <si>
    <t>225.912</t>
  </si>
  <si>
    <t>10.8482</t>
  </si>
  <si>
    <t>226.912</t>
  </si>
  <si>
    <t>10.823</t>
  </si>
  <si>
    <t>227.912</t>
  </si>
  <si>
    <t>10.797</t>
  </si>
  <si>
    <t>228.912</t>
  </si>
  <si>
    <t>10.772</t>
  </si>
  <si>
    <t>229.913</t>
  </si>
  <si>
    <t>10.746</t>
  </si>
  <si>
    <t>230.912</t>
  </si>
  <si>
    <t>10.721</t>
  </si>
  <si>
    <t>231.912</t>
  </si>
  <si>
    <t>10.6956</t>
  </si>
  <si>
    <t>232.912</t>
  </si>
  <si>
    <t>10.6706</t>
  </si>
  <si>
    <t>233.912</t>
  </si>
  <si>
    <t>10.6454</t>
  </si>
  <si>
    <t>234.912</t>
  </si>
  <si>
    <t>10.6207</t>
  </si>
  <si>
    <t>235.911</t>
  </si>
  <si>
    <t>10.5964</t>
  </si>
  <si>
    <t>236.911</t>
  </si>
  <si>
    <t>10.5713</t>
  </si>
  <si>
    <t>237.911</t>
  </si>
  <si>
    <t>10.5463</t>
  </si>
  <si>
    <t>238.911</t>
  </si>
  <si>
    <t>10.5212</t>
  </si>
  <si>
    <t>239.911</t>
  </si>
  <si>
    <t>10.4966</t>
  </si>
  <si>
    <t>240.911</t>
  </si>
  <si>
    <t>10.472</t>
  </si>
  <si>
    <t>241.91</t>
  </si>
  <si>
    <t>10.4481</t>
  </si>
  <si>
    <t>242.911</t>
  </si>
  <si>
    <t>10.4231</t>
  </si>
  <si>
    <t>243.911</t>
  </si>
  <si>
    <t>10.3981</t>
  </si>
  <si>
    <t>244.911</t>
  </si>
  <si>
    <t>10.3735</t>
  </si>
  <si>
    <t>245.911</t>
  </si>
  <si>
    <t>10.3489</t>
  </si>
  <si>
    <t>246.911</t>
  </si>
  <si>
    <t>10.3255</t>
  </si>
  <si>
    <t>247.911</t>
  </si>
  <si>
    <t>10.3005</t>
  </si>
  <si>
    <t>248.911</t>
  </si>
  <si>
    <t>10.2775</t>
  </si>
  <si>
    <t>249.911</t>
  </si>
  <si>
    <t>10.2516</t>
  </si>
  <si>
    <t>250.911</t>
  </si>
  <si>
    <t>10.2287</t>
  </si>
  <si>
    <t>251.911</t>
  </si>
  <si>
    <t>10.2043</t>
  </si>
  <si>
    <t>252.911</t>
  </si>
  <si>
    <t>10.1806</t>
  </si>
  <si>
    <t>253.911</t>
  </si>
  <si>
    <t>10.1563</t>
  </si>
  <si>
    <t>254.911</t>
  </si>
  <si>
    <t>10.1321</t>
  </si>
  <si>
    <t>255.911</t>
  </si>
  <si>
    <t>10.1073</t>
  </si>
  <si>
    <t>256.911</t>
  </si>
  <si>
    <t>10.0837</t>
  </si>
  <si>
    <t>257.911</t>
  </si>
  <si>
    <t>10.0595</t>
  </si>
  <si>
    <t>258.911</t>
  </si>
  <si>
    <t>10.0359</t>
  </si>
  <si>
    <t>259.911</t>
  </si>
  <si>
    <t>10.0113</t>
  </si>
  <si>
    <t>260.912</t>
  </si>
  <si>
    <t>9.9872</t>
  </si>
  <si>
    <t>261.912</t>
  </si>
  <si>
    <t>9.9636</t>
  </si>
  <si>
    <t>262.912</t>
  </si>
  <si>
    <t>9.9396</t>
  </si>
  <si>
    <t>263.912</t>
  </si>
  <si>
    <t>9.9149</t>
  </si>
  <si>
    <t>264.912</t>
  </si>
  <si>
    <t>9.8916</t>
  </si>
  <si>
    <t>265.912</t>
  </si>
  <si>
    <t>9.8668</t>
  </si>
  <si>
    <t>266.912</t>
  </si>
  <si>
    <t>9.8434</t>
  </si>
  <si>
    <t>267.912</t>
  </si>
  <si>
    <t>9.8194</t>
  </si>
  <si>
    <t>268.912</t>
  </si>
  <si>
    <t>9.7958</t>
  </si>
  <si>
    <t>17.3129</t>
  </si>
  <si>
    <t>17.2917</t>
  </si>
  <si>
    <t>17.2695</t>
  </si>
  <si>
    <t>3</t>
  </si>
  <si>
    <t>17.2447</t>
  </si>
  <si>
    <t>4</t>
  </si>
  <si>
    <t>17.2195</t>
  </si>
  <si>
    <t>17.1936</t>
  </si>
  <si>
    <t>17.1677</t>
  </si>
  <si>
    <t>17.1397</t>
  </si>
  <si>
    <t>17.113</t>
  </si>
  <si>
    <t>17.0851</t>
  </si>
  <si>
    <t>10</t>
  </si>
  <si>
    <t>17.0567</t>
  </si>
  <si>
    <t>17.0282</t>
  </si>
  <si>
    <t>16.9998</t>
  </si>
  <si>
    <t>16.9706</t>
  </si>
  <si>
    <t>16.9421</t>
  </si>
  <si>
    <t>16.9132</t>
  </si>
  <si>
    <t>16.8839</t>
  </si>
  <si>
    <t>16.8551</t>
  </si>
  <si>
    <t>16.8253</t>
  </si>
  <si>
    <t>16.7957</t>
  </si>
  <si>
    <t>16.7663</t>
  </si>
  <si>
    <t>16.7378</t>
  </si>
  <si>
    <t>16.7075</t>
  </si>
  <si>
    <t>16.6773</t>
  </si>
  <si>
    <t>16.6489</t>
  </si>
  <si>
    <t>16.6188</t>
  </si>
  <si>
    <t>16.5886</t>
  </si>
  <si>
    <t>16.559</t>
  </si>
  <si>
    <t>16.5295</t>
  </si>
  <si>
    <t>29</t>
  </si>
  <si>
    <t>16.4996</t>
  </si>
  <si>
    <t>16.4704</t>
  </si>
  <si>
    <t>16.4408</t>
  </si>
  <si>
    <t>32</t>
  </si>
  <si>
    <t>16.4115</t>
  </si>
  <si>
    <t>16.3817</t>
  </si>
  <si>
    <t>16.3523</t>
  </si>
  <si>
    <t>16.3233</t>
  </si>
  <si>
    <t>16.2932</t>
  </si>
  <si>
    <t>16.2647</t>
  </si>
  <si>
    <t>16.2362</t>
  </si>
  <si>
    <t>16.2067</t>
  </si>
  <si>
    <t>16.1781</t>
  </si>
  <si>
    <t>16.1498</t>
  </si>
  <si>
    <t>16.1199</t>
  </si>
  <si>
    <t>16.0905</t>
  </si>
  <si>
    <t>16.0621</t>
  </si>
  <si>
    <t>16.0328</t>
  </si>
  <si>
    <t>16.0049</t>
  </si>
  <si>
    <t>15.976</t>
  </si>
  <si>
    <t>48</t>
  </si>
  <si>
    <t>15.9469</t>
  </si>
  <si>
    <t>15.9191</t>
  </si>
  <si>
    <t>15.89</t>
  </si>
  <si>
    <t>15.8615</t>
  </si>
  <si>
    <t>15.8327</t>
  </si>
  <si>
    <t>15.8045</t>
  </si>
  <si>
    <t>15.7766</t>
  </si>
  <si>
    <t>15.7487</t>
  </si>
  <si>
    <t>56.001</t>
  </si>
  <si>
    <t>15.7195</t>
  </si>
  <si>
    <t>57.001</t>
  </si>
  <si>
    <t>15.6918</t>
  </si>
  <si>
    <t>15.6635</t>
  </si>
  <si>
    <t>15.6359</t>
  </si>
  <si>
    <t>15.6078</t>
  </si>
  <si>
    <t>15.5797</t>
  </si>
  <si>
    <t>15.5524</t>
  </si>
  <si>
    <t>15.5247</t>
  </si>
  <si>
    <t>15.497</t>
  </si>
  <si>
    <t>15.4692</t>
  </si>
  <si>
    <t>15.4415</t>
  </si>
  <si>
    <t>15.4137</t>
  </si>
  <si>
    <t>68</t>
  </si>
  <si>
    <t>15.3863</t>
  </si>
  <si>
    <t>15.3586</t>
  </si>
  <si>
    <t>15.3303</t>
  </si>
  <si>
    <t>15.3037</t>
  </si>
  <si>
    <t>15.2758</t>
  </si>
  <si>
    <t>15.2479</t>
  </si>
  <si>
    <t>15.2199</t>
  </si>
  <si>
    <t>15.1929</t>
  </si>
  <si>
    <t>15.1662</t>
  </si>
  <si>
    <t>15.1384</t>
  </si>
  <si>
    <t>15.1113</t>
  </si>
  <si>
    <t>15.0847</t>
  </si>
  <si>
    <t>15.0567</t>
  </si>
  <si>
    <t>15.0298</t>
  </si>
  <si>
    <t>15.0023</t>
  </si>
  <si>
    <t>14.9754</t>
  </si>
  <si>
    <t>14.9477</t>
  </si>
  <si>
    <t>14.9207</t>
  </si>
  <si>
    <t>14.8925</t>
  </si>
  <si>
    <t>87.001</t>
  </si>
  <si>
    <t>14.8655</t>
  </si>
  <si>
    <t>14.8389</t>
  </si>
  <si>
    <t>14.8119</t>
  </si>
  <si>
    <t>14.7854</t>
  </si>
  <si>
    <t>14.7582</t>
  </si>
  <si>
    <t>14.7307</t>
  </si>
  <si>
    <t>14.705</t>
  </si>
  <si>
    <t>14.6784</t>
  </si>
  <si>
    <t>95</t>
  </si>
  <si>
    <t>14.6528</t>
  </si>
  <si>
    <t>14.6265</t>
  </si>
  <si>
    <t>14.5997</t>
  </si>
  <si>
    <t>14.5742</t>
  </si>
  <si>
    <t>14.5482</t>
  </si>
  <si>
    <t>14.5225</t>
  </si>
  <si>
    <t>14.4965</t>
  </si>
  <si>
    <t>14.4707</t>
  </si>
  <si>
    <t>14.445</t>
  </si>
  <si>
    <t>14.4195</t>
  </si>
  <si>
    <t>14.3938</t>
  </si>
  <si>
    <t>14.3686</t>
  </si>
  <si>
    <t>14.3435</t>
  </si>
  <si>
    <t>108</t>
  </si>
  <si>
    <t>14.3181</t>
  </si>
  <si>
    <t>109.001</t>
  </si>
  <si>
    <t>14.2932</t>
  </si>
  <si>
    <t>110</t>
  </si>
  <si>
    <t>14.2679</t>
  </si>
  <si>
    <t>14.2428</t>
  </si>
  <si>
    <t>14.2181</t>
  </si>
  <si>
    <t>14.1929</t>
  </si>
  <si>
    <t>14.1693</t>
  </si>
  <si>
    <t>14.1435</t>
  </si>
  <si>
    <t>14.1187</t>
  </si>
  <si>
    <t>14.0935</t>
  </si>
  <si>
    <t>14.0691</t>
  </si>
  <si>
    <t>14.0448</t>
  </si>
  <si>
    <t>120</t>
  </si>
  <si>
    <t>14.0203</t>
  </si>
  <si>
    <t>13.9946</t>
  </si>
  <si>
    <t>13.9704</t>
  </si>
  <si>
    <t>13.946</t>
  </si>
  <si>
    <t>13.9205</t>
  </si>
  <si>
    <t>13.8962</t>
  </si>
  <si>
    <t>126.001</t>
  </si>
  <si>
    <t>13.8715</t>
  </si>
  <si>
    <t>127</t>
  </si>
  <si>
    <t>13.8466</t>
  </si>
  <si>
    <t>13.8225</t>
  </si>
  <si>
    <t>13.7969</t>
  </si>
  <si>
    <t>13.7731</t>
  </si>
  <si>
    <t>13.7483</t>
  </si>
  <si>
    <t>13.7235</t>
  </si>
  <si>
    <t>13.699</t>
  </si>
  <si>
    <t>13.6742</t>
  </si>
  <si>
    <t>13.6498</t>
  </si>
  <si>
    <t>13.6248</t>
  </si>
  <si>
    <t>137.001</t>
  </si>
  <si>
    <t>13.6002</t>
  </si>
  <si>
    <t>13.5762</t>
  </si>
  <si>
    <t>13.552</t>
  </si>
  <si>
    <t>13.5276</t>
  </si>
  <si>
    <t>141.001</t>
  </si>
  <si>
    <t>13.5037</t>
  </si>
  <si>
    <t>13.48</t>
  </si>
  <si>
    <t>13.4562</t>
  </si>
  <si>
    <t>13.4321</t>
  </si>
  <si>
    <t>13.4084</t>
  </si>
  <si>
    <t>13.3838</t>
  </si>
  <si>
    <t>13.3614</t>
  </si>
  <si>
    <t>13.3371</t>
  </si>
  <si>
    <t>13.3144</t>
  </si>
  <si>
    <t>13.2894</t>
  </si>
  <si>
    <t>13.2667</t>
  </si>
  <si>
    <t>13.243</t>
  </si>
  <si>
    <t>13.2193</t>
  </si>
  <si>
    <t>13.1969</t>
  </si>
  <si>
    <t>13.173</t>
  </si>
  <si>
    <t>13.15</t>
  </si>
  <si>
    <t>13.1271</t>
  </si>
  <si>
    <t>13.1042</t>
  </si>
  <si>
    <t>13.0813</t>
  </si>
  <si>
    <t>13.058</t>
  </si>
  <si>
    <t>13.0352</t>
  </si>
  <si>
    <t>162</t>
  </si>
  <si>
    <t>13.0132</t>
  </si>
  <si>
    <t>163</t>
  </si>
  <si>
    <t>12.9897</t>
  </si>
  <si>
    <t>164</t>
  </si>
  <si>
    <t>12.9667</t>
  </si>
  <si>
    <t>165</t>
  </si>
  <si>
    <t>12.9445</t>
  </si>
  <si>
    <t>166.001</t>
  </si>
  <si>
    <t>12.9212</t>
  </si>
  <si>
    <t>167</t>
  </si>
  <si>
    <t>12.8986</t>
  </si>
  <si>
    <t>168</t>
  </si>
  <si>
    <t>12.8751</t>
  </si>
  <si>
    <t>169</t>
  </si>
  <si>
    <t>12.8529</t>
  </si>
  <si>
    <t>170</t>
  </si>
  <si>
    <t>12.83</t>
  </si>
  <si>
    <t>171</t>
  </si>
  <si>
    <t>12.808</t>
  </si>
  <si>
    <t>172</t>
  </si>
  <si>
    <t>12.7855</t>
  </si>
  <si>
    <t>173</t>
  </si>
  <si>
    <t>12.7624</t>
  </si>
  <si>
    <t>174</t>
  </si>
  <si>
    <t>12.7412</t>
  </si>
  <si>
    <t>175</t>
  </si>
  <si>
    <t>12.718</t>
  </si>
  <si>
    <t>176.001</t>
  </si>
  <si>
    <t>12.6956</t>
  </si>
  <si>
    <t>12.6737</t>
  </si>
  <si>
    <t>12.6512</t>
  </si>
  <si>
    <t>179.001</t>
  </si>
  <si>
    <t>12.6295</t>
  </si>
  <si>
    <t>12.6075</t>
  </si>
  <si>
    <t>12.5851</t>
  </si>
  <si>
    <t>12.5631</t>
  </si>
  <si>
    <t>12.5403</t>
  </si>
  <si>
    <t>12.5188</t>
  </si>
  <si>
    <t>12.497</t>
  </si>
  <si>
    <t>12.4743</t>
  </si>
  <si>
    <t>188</t>
  </si>
  <si>
    <t>12.431</t>
  </si>
  <si>
    <t>189</t>
  </si>
  <si>
    <t>12.4095</t>
  </si>
  <si>
    <t>190</t>
  </si>
  <si>
    <t>12.3868</t>
  </si>
  <si>
    <t>191.001</t>
  </si>
  <si>
    <t>12.3654</t>
  </si>
  <si>
    <t>192</t>
  </si>
  <si>
    <t>12.3436</t>
  </si>
  <si>
    <t>193</t>
  </si>
  <si>
    <t>12.3217</t>
  </si>
  <si>
    <t>194</t>
  </si>
  <si>
    <t>12.3005</t>
  </si>
  <si>
    <t>195</t>
  </si>
  <si>
    <t>12.2788</t>
  </si>
  <si>
    <t>196.001</t>
  </si>
  <si>
    <t>12.2564</t>
  </si>
  <si>
    <t>197</t>
  </si>
  <si>
    <t>12.2349</t>
  </si>
  <si>
    <t>198</t>
  </si>
  <si>
    <t>12.2138</t>
  </si>
  <si>
    <t>199</t>
  </si>
  <si>
    <t>12.1917</t>
  </si>
  <si>
    <t>200</t>
  </si>
  <si>
    <t>12.1709</t>
  </si>
  <si>
    <t>201</t>
  </si>
  <si>
    <t>12.1483</t>
  </si>
  <si>
    <t>202</t>
  </si>
  <si>
    <t>12.1273</t>
  </si>
  <si>
    <t>203</t>
  </si>
  <si>
    <t>12.1055</t>
  </si>
  <si>
    <t>204</t>
  </si>
  <si>
    <t>12.0838</t>
  </si>
  <si>
    <t>205</t>
  </si>
  <si>
    <t>12.0622</t>
  </si>
  <si>
    <t>206.001</t>
  </si>
  <si>
    <t>12.0404</t>
  </si>
  <si>
    <t>207</t>
  </si>
  <si>
    <t>12.0191</t>
  </si>
  <si>
    <t>208</t>
  </si>
  <si>
    <t>11.9976</t>
  </si>
  <si>
    <t>209.001</t>
  </si>
  <si>
    <t>11.9763</t>
  </si>
  <si>
    <t>210</t>
  </si>
  <si>
    <t>11.9546</t>
  </si>
  <si>
    <t>211.001</t>
  </si>
  <si>
    <t>11.9344</t>
  </si>
  <si>
    <t>212</t>
  </si>
  <si>
    <t>11.9133</t>
  </si>
  <si>
    <t>213</t>
  </si>
  <si>
    <t>11.8918</t>
  </si>
  <si>
    <t>214</t>
  </si>
  <si>
    <t>11.8711</t>
  </si>
  <si>
    <t>215</t>
  </si>
  <si>
    <t>11.8509</t>
  </si>
  <si>
    <t>216</t>
  </si>
  <si>
    <t>11.8292</t>
  </si>
  <si>
    <t>217</t>
  </si>
  <si>
    <t>11.8093</t>
  </si>
  <si>
    <t>218</t>
  </si>
  <si>
    <t>11.7888</t>
  </si>
  <si>
    <t>219</t>
  </si>
  <si>
    <t>11.768</t>
  </si>
  <si>
    <t>220.001</t>
  </si>
  <si>
    <t>11.7471</t>
  </si>
  <si>
    <t>221</t>
  </si>
  <si>
    <t>11.7272</t>
  </si>
  <si>
    <t>222</t>
  </si>
  <si>
    <t>11.7062</t>
  </si>
  <si>
    <t>223</t>
  </si>
  <si>
    <t>11.6864</t>
  </si>
  <si>
    <t>224</t>
  </si>
  <si>
    <t>11.6657</t>
  </si>
  <si>
    <t>225.001</t>
  </si>
  <si>
    <t>11.6447</t>
  </si>
  <si>
    <t>226</t>
  </si>
  <si>
    <t>11.6245</t>
  </si>
  <si>
    <t>227</t>
  </si>
  <si>
    <t>11.6042</t>
  </si>
  <si>
    <t>228</t>
  </si>
  <si>
    <t>11.5833</t>
  </si>
  <si>
    <t>229</t>
  </si>
  <si>
    <t>11.5633</t>
  </si>
  <si>
    <t>230</t>
  </si>
  <si>
    <t>11.542</t>
  </si>
  <si>
    <t>231</t>
  </si>
  <si>
    <t>11.5222</t>
  </si>
  <si>
    <t>232</t>
  </si>
  <si>
    <t>11.5023</t>
  </si>
  <si>
    <t>233</t>
  </si>
  <si>
    <t>11.4821</t>
  </si>
  <si>
    <t>234</t>
  </si>
  <si>
    <t>11.4617</t>
  </si>
  <si>
    <t>235</t>
  </si>
  <si>
    <t>11.4415</t>
  </si>
  <si>
    <t>236</t>
  </si>
  <si>
    <t>11.4211</t>
  </si>
  <si>
    <t>237</t>
  </si>
  <si>
    <t>11.402</t>
  </si>
  <si>
    <t>238</t>
  </si>
  <si>
    <t>11.3812</t>
  </si>
  <si>
    <t>239</t>
  </si>
  <si>
    <t>11.3619</t>
  </si>
  <si>
    <t>240</t>
  </si>
  <si>
    <t>11.3416</t>
  </si>
  <si>
    <t>241</t>
  </si>
  <si>
    <t>11.3221</t>
  </si>
  <si>
    <t>242</t>
  </si>
  <si>
    <t>11.3022</t>
  </si>
  <si>
    <t>243</t>
  </si>
  <si>
    <t>11.2823</t>
  </si>
  <si>
    <t>244</t>
  </si>
  <si>
    <t>11.2625</t>
  </si>
  <si>
    <t>245</t>
  </si>
  <si>
    <t>11.2438</t>
  </si>
  <si>
    <t>246</t>
  </si>
  <si>
    <t>11.2235</t>
  </si>
  <si>
    <t>247</t>
  </si>
  <si>
    <t>11.2039</t>
  </si>
  <si>
    <t>248</t>
  </si>
  <si>
    <t>11.1852</t>
  </si>
  <si>
    <t>249</t>
  </si>
  <si>
    <t>11.1654</t>
  </si>
  <si>
    <t>250</t>
  </si>
  <si>
    <t>11.1461</t>
  </si>
  <si>
    <t>251</t>
  </si>
  <si>
    <t>11.1261</t>
  </si>
  <si>
    <t>252</t>
  </si>
  <si>
    <t>11.1071</t>
  </si>
  <si>
    <t>253</t>
  </si>
  <si>
    <t>11.0877</t>
  </si>
  <si>
    <t>254</t>
  </si>
  <si>
    <t>11.0691</t>
  </si>
  <si>
    <t>255</t>
  </si>
  <si>
    <t>11.0502</t>
  </si>
  <si>
    <t>256</t>
  </si>
  <si>
    <t>11.0324</t>
  </si>
  <si>
    <t>257</t>
  </si>
  <si>
    <t>11.0119</t>
  </si>
  <si>
    <t>258</t>
  </si>
  <si>
    <t>10.9937</t>
  </si>
  <si>
    <t>259</t>
  </si>
  <si>
    <t>10.9745</t>
  </si>
  <si>
    <t>260</t>
  </si>
  <si>
    <t>10.9547</t>
  </si>
  <si>
    <t>261</t>
  </si>
  <si>
    <t>10.9357</t>
  </si>
  <si>
    <t>262</t>
  </si>
  <si>
    <t>10.9176</t>
  </si>
  <si>
    <t>263</t>
  </si>
  <si>
    <t>10.8987</t>
  </si>
  <si>
    <t>264.001</t>
  </si>
  <si>
    <t>10.8788</t>
  </si>
  <si>
    <t>265</t>
  </si>
  <si>
    <t>10.8602</t>
  </si>
  <si>
    <t>266</t>
  </si>
  <si>
    <t>10.8414</t>
  </si>
  <si>
    <t>267</t>
  </si>
  <si>
    <t>10.8224</t>
  </si>
  <si>
    <t>268</t>
  </si>
  <si>
    <t>10.8041</t>
  </si>
  <si>
    <t>269</t>
  </si>
  <si>
    <t>10.7848</t>
  </si>
  <si>
    <t>270</t>
  </si>
  <si>
    <t>10.766</t>
  </si>
  <si>
    <t>271</t>
  </si>
  <si>
    <t>10.747</t>
  </si>
  <si>
    <t>272</t>
  </si>
  <si>
    <t>10.7293</t>
  </si>
  <si>
    <t>273</t>
  </si>
  <si>
    <t>10.71</t>
  </si>
  <si>
    <t>274</t>
  </si>
  <si>
    <t>10.6912</t>
  </si>
  <si>
    <t>275</t>
  </si>
  <si>
    <t>10.6729</t>
  </si>
  <si>
    <t>276</t>
  </si>
  <si>
    <t>10.6537</t>
  </si>
  <si>
    <t>277</t>
  </si>
  <si>
    <t>10.6356</t>
  </si>
  <si>
    <t>278</t>
  </si>
  <si>
    <t>10.6165</t>
  </si>
  <si>
    <t>278.999</t>
  </si>
  <si>
    <t>10.5974</t>
  </si>
  <si>
    <t>279.999</t>
  </si>
  <si>
    <t>10.58</t>
  </si>
  <si>
    <t>281</t>
  </si>
  <si>
    <t>10.5614</t>
  </si>
  <si>
    <t>281.999</t>
  </si>
  <si>
    <t>10.5428</t>
  </si>
  <si>
    <t>282.999</t>
  </si>
  <si>
    <t>10.5237</t>
  </si>
  <si>
    <t>283.999</t>
  </si>
  <si>
    <t>10.5051</t>
  </si>
  <si>
    <t>284.999</t>
  </si>
  <si>
    <t>10.4861</t>
  </si>
  <si>
    <t>285.999</t>
  </si>
  <si>
    <t>10.4679</t>
  </si>
  <si>
    <t>286.999</t>
  </si>
  <si>
    <t>10.4494</t>
  </si>
  <si>
    <t>287.999</t>
  </si>
  <si>
    <t>10.4309</t>
  </si>
  <si>
    <t>288.999</t>
  </si>
  <si>
    <t>10.4129</t>
  </si>
  <si>
    <t>289.999</t>
  </si>
  <si>
    <t>10.3947</t>
  </si>
  <si>
    <t>290.999</t>
  </si>
  <si>
    <t>10.3765</t>
  </si>
  <si>
    <t>291.999</t>
  </si>
  <si>
    <t>10.3585</t>
  </si>
  <si>
    <t>292.999</t>
  </si>
  <si>
    <t>10.3396</t>
  </si>
  <si>
    <t>293.999</t>
  </si>
  <si>
    <t>10.3221</t>
  </si>
  <si>
    <t>294.999</t>
  </si>
  <si>
    <t>10.3037</t>
  </si>
  <si>
    <t>295.999</t>
  </si>
  <si>
    <t>10.2857</t>
  </si>
  <si>
    <t>296.999</t>
  </si>
  <si>
    <t>10.2683</t>
  </si>
  <si>
    <t>297.999</t>
  </si>
  <si>
    <t>10.2492</t>
  </si>
  <si>
    <t>298.999</t>
  </si>
  <si>
    <t>10.2321</t>
  </si>
  <si>
    <t>299.999</t>
  </si>
  <si>
    <t>10.2144</t>
  </si>
  <si>
    <t>300.999</t>
  </si>
  <si>
    <t>10.1963</t>
  </si>
  <si>
    <t>301.999</t>
  </si>
  <si>
    <t>10.1794</t>
  </si>
  <si>
    <t>302.999</t>
  </si>
  <si>
    <t>10.1615</t>
  </si>
  <si>
    <t>303.999</t>
  </si>
  <si>
    <t>10.144</t>
  </si>
  <si>
    <t>304.999</t>
  </si>
  <si>
    <t>10.1266</t>
  </si>
  <si>
    <t>305.999</t>
  </si>
  <si>
    <t>10.1089</t>
  </si>
  <si>
    <t>306.999</t>
  </si>
  <si>
    <t>10.0914</t>
  </si>
  <si>
    <t>307.999</t>
  </si>
  <si>
    <t>10.0744</t>
  </si>
  <si>
    <t>308.999</t>
  </si>
  <si>
    <t>10.0569</t>
  </si>
  <si>
    <t>309.999</t>
  </si>
  <si>
    <t>10.0395</t>
  </si>
  <si>
    <t>310.999</t>
  </si>
  <si>
    <t>10.022</t>
  </si>
  <si>
    <t>311.999</t>
  </si>
  <si>
    <t>10.0038</t>
  </si>
  <si>
    <t>313</t>
  </si>
  <si>
    <t>9.9875</t>
  </si>
  <si>
    <t>314</t>
  </si>
  <si>
    <t>9.9703</t>
  </si>
  <si>
    <t>315</t>
  </si>
  <si>
    <t>9.9526</t>
  </si>
  <si>
    <t>316</t>
  </si>
  <si>
    <t>9.9362</t>
  </si>
  <si>
    <t>317</t>
  </si>
  <si>
    <t>9.9191</t>
  </si>
  <si>
    <t>318</t>
  </si>
  <si>
    <t>9.9011</t>
  </si>
  <si>
    <t>319</t>
  </si>
  <si>
    <t>9.8843</t>
  </si>
  <si>
    <t>320</t>
  </si>
  <si>
    <t>9.8676</t>
  </si>
  <si>
    <t>321</t>
  </si>
  <si>
    <t>9.8506</t>
  </si>
  <si>
    <t>322</t>
  </si>
  <si>
    <t>9.834</t>
  </si>
  <si>
    <t>16.9437</t>
  </si>
  <si>
    <t>16.9256</t>
  </si>
  <si>
    <t>16.9064</t>
  </si>
  <si>
    <t>16.8873</t>
  </si>
  <si>
    <t>16.8667</t>
  </si>
  <si>
    <t>16.8453</t>
  </si>
  <si>
    <t>16.8243</t>
  </si>
  <si>
    <t>16.8035</t>
  </si>
  <si>
    <t>8.001</t>
  </si>
  <si>
    <t>16.7814</t>
  </si>
  <si>
    <t>16.7593</t>
  </si>
  <si>
    <t>16.7371</t>
  </si>
  <si>
    <t>16.7138</t>
  </si>
  <si>
    <t>16.6914</t>
  </si>
  <si>
    <t>16.6683</t>
  </si>
  <si>
    <t>16.6461</t>
  </si>
  <si>
    <t>16.6234</t>
  </si>
  <si>
    <t>16.6007</t>
  </si>
  <si>
    <t>17.001</t>
  </si>
  <si>
    <t>16.5777</t>
  </si>
  <si>
    <t>16.5542</t>
  </si>
  <si>
    <t>16.5313</t>
  </si>
  <si>
    <t>16.5085</t>
  </si>
  <si>
    <t>16.4855</t>
  </si>
  <si>
    <t>16.4622</t>
  </si>
  <si>
    <t>16.4396</t>
  </si>
  <si>
    <t>16.4165</t>
  </si>
  <si>
    <t>16.3937</t>
  </si>
  <si>
    <t>16.3699</t>
  </si>
  <si>
    <t>16.3466</t>
  </si>
  <si>
    <t>16.3234</t>
  </si>
  <si>
    <t>16.3007</t>
  </si>
  <si>
    <t>16.2776</t>
  </si>
  <si>
    <t>31.001</t>
  </si>
  <si>
    <t>16.2548</t>
  </si>
  <si>
    <t>16.2314</t>
  </si>
  <si>
    <t>16.208</t>
  </si>
  <si>
    <t>16.1851</t>
  </si>
  <si>
    <t>16.1629</t>
  </si>
  <si>
    <t>16.1394</t>
  </si>
  <si>
    <t>16.1172</t>
  </si>
  <si>
    <t>16.0941</t>
  </si>
  <si>
    <t>16.073</t>
  </si>
  <si>
    <t>39.999</t>
  </si>
  <si>
    <t>16.0495</t>
  </si>
  <si>
    <t>16.0281</t>
  </si>
  <si>
    <t>16.0051</t>
  </si>
  <si>
    <t>15.9833</t>
  </si>
  <si>
    <t>15.9609</t>
  </si>
  <si>
    <t>15.9392</t>
  </si>
  <si>
    <t>15.9177</t>
  </si>
  <si>
    <t>15.8954</t>
  </si>
  <si>
    <t>15.8732</t>
  </si>
  <si>
    <t>15.8511</t>
  </si>
  <si>
    <t>15.8291</t>
  </si>
  <si>
    <t>51.001</t>
  </si>
  <si>
    <t>15.8076</t>
  </si>
  <si>
    <t>15.7846</t>
  </si>
  <si>
    <t>15.7624</t>
  </si>
  <si>
    <t>15.7404</t>
  </si>
  <si>
    <t>15.7192</t>
  </si>
  <si>
    <t>15.6974</t>
  </si>
  <si>
    <t>15.6757</t>
  </si>
  <si>
    <t>15.6537</t>
  </si>
  <si>
    <t>15.6319</t>
  </si>
  <si>
    <t>15.6095</t>
  </si>
  <si>
    <t>15.5879</t>
  </si>
  <si>
    <t>15.5665</t>
  </si>
  <si>
    <t>15.5449</t>
  </si>
  <si>
    <t>15.5228</t>
  </si>
  <si>
    <t>15.5009</t>
  </si>
  <si>
    <t>15.4782</t>
  </si>
  <si>
    <t>15.457</t>
  </si>
  <si>
    <t>15.4348</t>
  </si>
  <si>
    <t>15.4131</t>
  </si>
  <si>
    <t>15.3912</t>
  </si>
  <si>
    <t>15.3695</t>
  </si>
  <si>
    <t>15.3475</t>
  </si>
  <si>
    <t>15.3272</t>
  </si>
  <si>
    <t>15.3061</t>
  </si>
  <si>
    <t>15.2842</t>
  </si>
  <si>
    <t>15.2634</t>
  </si>
  <si>
    <t>15.242</t>
  </si>
  <si>
    <t>15.2205</t>
  </si>
  <si>
    <t>15.1999</t>
  </si>
  <si>
    <t>15.1794</t>
  </si>
  <si>
    <t>15.1586</t>
  </si>
  <si>
    <t>15.1373</t>
  </si>
  <si>
    <t>15.1166</t>
  </si>
  <si>
    <t>15.0961</t>
  </si>
  <si>
    <t>15.0755</t>
  </si>
  <si>
    <t>15.0546</t>
  </si>
  <si>
    <t>15.0337</t>
  </si>
  <si>
    <t>88.001</t>
  </si>
  <si>
    <t>15.0134</t>
  </si>
  <si>
    <t>14.9929</t>
  </si>
  <si>
    <t>14.9728</t>
  </si>
  <si>
    <t>14.9527</t>
  </si>
  <si>
    <t>14.9325</t>
  </si>
  <si>
    <t>14.9118</t>
  </si>
  <si>
    <t>14.8918</t>
  </si>
  <si>
    <t>14.8715</t>
  </si>
  <si>
    <t>14.8512</t>
  </si>
  <si>
    <t>14.8305</t>
  </si>
  <si>
    <t>14.8108</t>
  </si>
  <si>
    <t>14.7916</t>
  </si>
  <si>
    <t>100.001</t>
  </si>
  <si>
    <t>14.7718</t>
  </si>
  <si>
    <t>14.7517</t>
  </si>
  <si>
    <t>14.7321</t>
  </si>
  <si>
    <t>14.7113</t>
  </si>
  <si>
    <t>14.691</t>
  </si>
  <si>
    <t>14.6716</t>
  </si>
  <si>
    <t>14.6512</t>
  </si>
  <si>
    <t>107.001</t>
  </si>
  <si>
    <t>14.6311</t>
  </si>
  <si>
    <t>14.612</t>
  </si>
  <si>
    <t>14.5915</t>
  </si>
  <si>
    <t>14.5713</t>
  </si>
  <si>
    <t>14.5515</t>
  </si>
  <si>
    <t>14.5116</t>
  </si>
  <si>
    <t>14.4918</t>
  </si>
  <si>
    <t>14.472</t>
  </si>
  <si>
    <t>14.4526</t>
  </si>
  <si>
    <t>14.4323</t>
  </si>
  <si>
    <t>14.4126</t>
  </si>
  <si>
    <t>14.3928</t>
  </si>
  <si>
    <t>14.3735</t>
  </si>
  <si>
    <t>14.3542</t>
  </si>
  <si>
    <t>122.001</t>
  </si>
  <si>
    <t>14.334</t>
  </si>
  <si>
    <t>14.315</t>
  </si>
  <si>
    <t>14.296</t>
  </si>
  <si>
    <t>14.2771</t>
  </si>
  <si>
    <t>14.2577</t>
  </si>
  <si>
    <t>14.2391</t>
  </si>
  <si>
    <t>14.2197</t>
  </si>
  <si>
    <t>14.2002</t>
  </si>
  <si>
    <t>14.1809</t>
  </si>
  <si>
    <t>14.1617</t>
  </si>
  <si>
    <t>14.1428</t>
  </si>
  <si>
    <t>14.1236</t>
  </si>
  <si>
    <t>14.104</t>
  </si>
  <si>
    <t>14.0846</t>
  </si>
  <si>
    <t>14.0657</t>
  </si>
  <si>
    <t>14.047</t>
  </si>
  <si>
    <t>14.0274</t>
  </si>
  <si>
    <t>14.0081</t>
  </si>
  <si>
    <t>13.9894</t>
  </si>
  <si>
    <t>13.97</t>
  </si>
  <si>
    <t>13.9514</t>
  </si>
  <si>
    <t>13.9325</t>
  </si>
  <si>
    <t>13.913</t>
  </si>
  <si>
    <t>13.8948</t>
  </si>
  <si>
    <t>13.8765</t>
  </si>
  <si>
    <t>13.8576</t>
  </si>
  <si>
    <t>13.8379</t>
  </si>
  <si>
    <t>13.8183</t>
  </si>
  <si>
    <t>13.8001</t>
  </si>
  <si>
    <t>13.78</t>
  </si>
  <si>
    <t>13.7622</t>
  </si>
  <si>
    <t>13.7434</t>
  </si>
  <si>
    <t>155.002</t>
  </si>
  <si>
    <t>13.7031</t>
  </si>
  <si>
    <t>156.001</t>
  </si>
  <si>
    <t>13.6849</t>
  </si>
  <si>
    <t>13.6671</t>
  </si>
  <si>
    <t>13.6482</t>
  </si>
  <si>
    <t>159.001</t>
  </si>
  <si>
    <t>13.6288</t>
  </si>
  <si>
    <t>13.6106</t>
  </si>
  <si>
    <t>13.5921</t>
  </si>
  <si>
    <t>13.5738</t>
  </si>
  <si>
    <t>13.5552</t>
  </si>
  <si>
    <t>13.5372</t>
  </si>
  <si>
    <t>13.5187</t>
  </si>
  <si>
    <t>13.5001</t>
  </si>
  <si>
    <t>13.4815</t>
  </si>
  <si>
    <t>13.4633</t>
  </si>
  <si>
    <t>13.4451</t>
  </si>
  <si>
    <t>13.4269</t>
  </si>
  <si>
    <t>13.4088</t>
  </si>
  <si>
    <t>13.3896</t>
  </si>
  <si>
    <t>13.3715</t>
  </si>
  <si>
    <t>13.3544</t>
  </si>
  <si>
    <t>13.3359</t>
  </si>
  <si>
    <t>176</t>
  </si>
  <si>
    <t>13.317</t>
  </si>
  <si>
    <t>13.2992</t>
  </si>
  <si>
    <t>13.2806</t>
  </si>
  <si>
    <t>13.2626</t>
  </si>
  <si>
    <t>13.245</t>
  </si>
  <si>
    <t>13.2269</t>
  </si>
  <si>
    <t>13.2085</t>
  </si>
  <si>
    <t>13.191</t>
  </si>
  <si>
    <t>13.1735</t>
  </si>
  <si>
    <t>13.1559</t>
  </si>
  <si>
    <t>13.1383</t>
  </si>
  <si>
    <t>13.1195</t>
  </si>
  <si>
    <t>13.1034</t>
  </si>
  <si>
    <t>13.0857</t>
  </si>
  <si>
    <t>13.0684</t>
  </si>
  <si>
    <t>191</t>
  </si>
  <si>
    <t>13.0511</t>
  </si>
  <si>
    <t>192.001</t>
  </si>
  <si>
    <t>13.0331</t>
  </si>
  <si>
    <t>13.0161</t>
  </si>
  <si>
    <t>12.9988</t>
  </si>
  <si>
    <t>12.9819</t>
  </si>
  <si>
    <t>196</t>
  </si>
  <si>
    <t>12.9641</t>
  </si>
  <si>
    <t>12.9296</t>
  </si>
  <si>
    <t>199.001</t>
  </si>
  <si>
    <t>12.9117</t>
  </si>
  <si>
    <t>12.8942</t>
  </si>
  <si>
    <t>12.8775</t>
  </si>
  <si>
    <t>12.8608</t>
  </si>
  <si>
    <t>12.8427</t>
  </si>
  <si>
    <t>12.8258</t>
  </si>
  <si>
    <t>12.8082</t>
  </si>
  <si>
    <t>206</t>
  </si>
  <si>
    <t>12.791</t>
  </si>
  <si>
    <t>12.7732</t>
  </si>
  <si>
    <t>12.7575</t>
  </si>
  <si>
    <t>209</t>
  </si>
  <si>
    <t>12.7398</t>
  </si>
  <si>
    <t>210.001</t>
  </si>
  <si>
    <t>12.7233</t>
  </si>
  <si>
    <t>211</t>
  </si>
  <si>
    <t>12.7057</t>
  </si>
  <si>
    <t>12.6882</t>
  </si>
  <si>
    <t>12.6719</t>
  </si>
  <si>
    <t>12.6541</t>
  </si>
  <si>
    <t>12.6383</t>
  </si>
  <si>
    <t>12.6202</t>
  </si>
  <si>
    <t>12.6027</t>
  </si>
  <si>
    <t>12.5863</t>
  </si>
  <si>
    <t>12.5691</t>
  </si>
  <si>
    <t>220</t>
  </si>
  <si>
    <t>12.5524</t>
  </si>
  <si>
    <t>12.5358</t>
  </si>
  <si>
    <t>12.519</t>
  </si>
  <si>
    <t>12.5017</t>
  </si>
  <si>
    <t>12.4854</t>
  </si>
  <si>
    <t>225</t>
  </si>
  <si>
    <t>12.4677</t>
  </si>
  <si>
    <t>12.4518</t>
  </si>
  <si>
    <t>12.4342</t>
  </si>
  <si>
    <t>228.001</t>
  </si>
  <si>
    <t>12.4171</t>
  </si>
  <si>
    <t>12.401</t>
  </si>
  <si>
    <t>12.3843</t>
  </si>
  <si>
    <t>12.3677</t>
  </si>
  <si>
    <t>232.001</t>
  </si>
  <si>
    <t>12.3504</t>
  </si>
  <si>
    <t>12.3352</t>
  </si>
  <si>
    <t>234.001</t>
  </si>
  <si>
    <t>12.3176</t>
  </si>
  <si>
    <t>12.3015</t>
  </si>
  <si>
    <t>236.001</t>
  </si>
  <si>
    <t>12.2846</t>
  </si>
  <si>
    <t>12.2686</t>
  </si>
  <si>
    <t>12.2524</t>
  </si>
  <si>
    <t>239.001</t>
  </si>
  <si>
    <t>12.2356</t>
  </si>
  <si>
    <t>12.2199</t>
  </si>
  <si>
    <t>12.2033</t>
  </si>
  <si>
    <t>12.1883</t>
  </si>
  <si>
    <t>12.1713</t>
  </si>
  <si>
    <t>12.1562</t>
  </si>
  <si>
    <t>12.1404</t>
  </si>
  <si>
    <t>12.1255</t>
  </si>
  <si>
    <t>12.1093</t>
  </si>
  <si>
    <t>12.0937</t>
  </si>
  <si>
    <t>12.0765</t>
  </si>
  <si>
    <t>12.0616</t>
  </si>
  <si>
    <t>12.0456</t>
  </si>
  <si>
    <t>12.0294</t>
  </si>
  <si>
    <t>12.0142</t>
  </si>
  <si>
    <t>11.9983</t>
  </si>
  <si>
    <t>11.9826</t>
  </si>
  <si>
    <t>256.001</t>
  </si>
  <si>
    <t>11.9671</t>
  </si>
  <si>
    <t>11.951</t>
  </si>
  <si>
    <t>11.9345</t>
  </si>
  <si>
    <t>11.9194</t>
  </si>
  <si>
    <t>260.001</t>
  </si>
  <si>
    <t>11.9039</t>
  </si>
  <si>
    <t>11.888</t>
  </si>
  <si>
    <t>11.8717</t>
  </si>
  <si>
    <t>11.8556</t>
  </si>
  <si>
    <t>11.8401</t>
  </si>
  <si>
    <t>11.8244</t>
  </si>
  <si>
    <t>11.8077</t>
  </si>
  <si>
    <t>11.7918</t>
  </si>
  <si>
    <t>11.7762</t>
  </si>
  <si>
    <t>11.7604</t>
  </si>
  <si>
    <t>11.7434</t>
  </si>
  <si>
    <t>11.7277</t>
  </si>
  <si>
    <t>11.7121</t>
  </si>
  <si>
    <t>11.6959</t>
  </si>
  <si>
    <t>11.6788</t>
  </si>
  <si>
    <t>11.6641</t>
  </si>
  <si>
    <t>11.6486</t>
  </si>
  <si>
    <t>11.6323</t>
  </si>
  <si>
    <t>11.6172</t>
  </si>
  <si>
    <t>279</t>
  </si>
  <si>
    <t>11.6015</t>
  </si>
  <si>
    <t>280</t>
  </si>
  <si>
    <t>11.5861</t>
  </si>
  <si>
    <t>281.001</t>
  </si>
  <si>
    <t>11.5704</t>
  </si>
  <si>
    <t>282</t>
  </si>
  <si>
    <t>11.5551</t>
  </si>
  <si>
    <t>283</t>
  </si>
  <si>
    <t>11.5395</t>
  </si>
  <si>
    <t>284</t>
  </si>
  <si>
    <t>11.5241</t>
  </si>
  <si>
    <t>285</t>
  </si>
  <si>
    <t>11.5091</t>
  </si>
  <si>
    <t>286</t>
  </si>
  <si>
    <t>11.493</t>
  </si>
  <si>
    <t>287</t>
  </si>
  <si>
    <t>11.4774</t>
  </si>
  <si>
    <t>288</t>
  </si>
  <si>
    <t>11.4622</t>
  </si>
  <si>
    <t>289</t>
  </si>
  <si>
    <t>11.4467</t>
  </si>
  <si>
    <t>290</t>
  </si>
  <si>
    <t>11.4317</t>
  </si>
  <si>
    <t>291</t>
  </si>
  <si>
    <t>11.416</t>
  </si>
  <si>
    <t>292</t>
  </si>
  <si>
    <t>11.4018</t>
  </si>
  <si>
    <t>293</t>
  </si>
  <si>
    <t>11.3863</t>
  </si>
  <si>
    <t>294</t>
  </si>
  <si>
    <t>11.3714</t>
  </si>
  <si>
    <t>295</t>
  </si>
  <si>
    <t>11.3563</t>
  </si>
  <si>
    <t>296</t>
  </si>
  <si>
    <t>11.3414</t>
  </si>
  <si>
    <t>297</t>
  </si>
  <si>
    <t>11.3271</t>
  </si>
  <si>
    <t>298</t>
  </si>
  <si>
    <t>11.3119</t>
  </si>
  <si>
    <t>299</t>
  </si>
  <si>
    <t>11.297</t>
  </si>
  <si>
    <t>300</t>
  </si>
  <si>
    <t>11.2821</t>
  </si>
  <si>
    <t>301.001</t>
  </si>
  <si>
    <t>11.2667</t>
  </si>
  <si>
    <t>302</t>
  </si>
  <si>
    <t>11.2524</t>
  </si>
  <si>
    <t>303</t>
  </si>
  <si>
    <t>11.238</t>
  </si>
  <si>
    <t>304</t>
  </si>
  <si>
    <t>11.223</t>
  </si>
  <si>
    <t>305</t>
  </si>
  <si>
    <t>11.2082</t>
  </si>
  <si>
    <t>306</t>
  </si>
  <si>
    <t>11.1938</t>
  </si>
  <si>
    <t>307</t>
  </si>
  <si>
    <t>11.1789</t>
  </si>
  <si>
    <t>308</t>
  </si>
  <si>
    <t>11.1642</t>
  </si>
  <si>
    <t>309</t>
  </si>
  <si>
    <t>11.1494</t>
  </si>
  <si>
    <t>310.001</t>
  </si>
  <si>
    <t>11.1346</t>
  </si>
  <si>
    <t>311</t>
  </si>
  <si>
    <t>11.1211</t>
  </si>
  <si>
    <t>312</t>
  </si>
  <si>
    <t>11.1065</t>
  </si>
  <si>
    <t>11.0919</t>
  </si>
  <si>
    <t>11.0772</t>
  </si>
  <si>
    <t>11.0632</t>
  </si>
  <si>
    <t>316.001</t>
  </si>
  <si>
    <t>11.0485</t>
  </si>
  <si>
    <t>11.0339</t>
  </si>
  <si>
    <t>11.0196</t>
  </si>
  <si>
    <t>11.0048</t>
  </si>
  <si>
    <t>10.9913</t>
  </si>
  <si>
    <t>10.9771</t>
  </si>
  <si>
    <t>10.9623</t>
  </si>
  <si>
    <t>323</t>
  </si>
  <si>
    <t>10.9486</t>
  </si>
  <si>
    <t>324.001</t>
  </si>
  <si>
    <t>10.9336</t>
  </si>
  <si>
    <t>325</t>
  </si>
  <si>
    <t>10.9203</t>
  </si>
  <si>
    <t>326</t>
  </si>
  <si>
    <t>10.9069</t>
  </si>
  <si>
    <t>327.001</t>
  </si>
  <si>
    <t>10.8918</t>
  </si>
  <si>
    <t>328</t>
  </si>
  <si>
    <t>10.8781</t>
  </si>
  <si>
    <t>329</t>
  </si>
  <si>
    <t>10.8639</t>
  </si>
  <si>
    <t>330</t>
  </si>
  <si>
    <t>10.8492</t>
  </si>
  <si>
    <t>331</t>
  </si>
  <si>
    <t>10.8362</t>
  </si>
  <si>
    <t>332</t>
  </si>
  <si>
    <t>10.8214</t>
  </si>
  <si>
    <t>333</t>
  </si>
  <si>
    <t>10.8075</t>
  </si>
  <si>
    <t>334</t>
  </si>
  <si>
    <t>10.7926</t>
  </si>
  <si>
    <t>335</t>
  </si>
  <si>
    <t>10.779</t>
  </si>
  <si>
    <t>336</t>
  </si>
  <si>
    <t>10.7641</t>
  </si>
  <si>
    <t>337</t>
  </si>
  <si>
    <t>10.7507</t>
  </si>
  <si>
    <t>338</t>
  </si>
  <si>
    <t>10.7366</t>
  </si>
  <si>
    <t>339</t>
  </si>
  <si>
    <t>10.7221</t>
  </si>
  <si>
    <t>340</t>
  </si>
  <si>
    <t>10.709</t>
  </si>
  <si>
    <t>341</t>
  </si>
  <si>
    <t>10.6946</t>
  </si>
  <si>
    <t>342</t>
  </si>
  <si>
    <t>10.6805</t>
  </si>
  <si>
    <t>343</t>
  </si>
  <si>
    <t>10.6662</t>
  </si>
  <si>
    <t>344</t>
  </si>
  <si>
    <t>10.6527</t>
  </si>
  <si>
    <t>345</t>
  </si>
  <si>
    <t>10.6392</t>
  </si>
  <si>
    <t>346</t>
  </si>
  <si>
    <t>10.6247</t>
  </si>
  <si>
    <t>346.999</t>
  </si>
  <si>
    <t>10.6105</t>
  </si>
  <si>
    <t>347.999</t>
  </si>
  <si>
    <t>10.5963</t>
  </si>
  <si>
    <t>348.999</t>
  </si>
  <si>
    <t>10.5835</t>
  </si>
  <si>
    <t>349.999</t>
  </si>
  <si>
    <t>10.5698</t>
  </si>
  <si>
    <t>350.999</t>
  </si>
  <si>
    <t>10.5556</t>
  </si>
  <si>
    <t>351.999</t>
  </si>
  <si>
    <t>10.5416</t>
  </si>
  <si>
    <t>352.999</t>
  </si>
  <si>
    <t>10.5274</t>
  </si>
  <si>
    <t>353.999</t>
  </si>
  <si>
    <t>10.5129</t>
  </si>
  <si>
    <t>354.999</t>
  </si>
  <si>
    <t>10.4992</t>
  </si>
  <si>
    <t>355.998</t>
  </si>
  <si>
    <t>10.4857</t>
  </si>
  <si>
    <t>356.999</t>
  </si>
  <si>
    <t>10.4721</t>
  </si>
  <si>
    <t>357.999</t>
  </si>
  <si>
    <t>10.4583</t>
  </si>
  <si>
    <t>358.999</t>
  </si>
  <si>
    <t>10.4446</t>
  </si>
  <si>
    <t>359.999</t>
  </si>
  <si>
    <t>360.999</t>
  </si>
  <si>
    <t>10.417</t>
  </si>
  <si>
    <t>361.999</t>
  </si>
  <si>
    <t>10.4036</t>
  </si>
  <si>
    <t>362.999</t>
  </si>
  <si>
    <t>10.389</t>
  </si>
  <si>
    <t>363.999</t>
  </si>
  <si>
    <t>10.3764</t>
  </si>
  <si>
    <t>364.999</t>
  </si>
  <si>
    <t>10.3628</t>
  </si>
  <si>
    <t>365.999</t>
  </si>
  <si>
    <t>10.3496</t>
  </si>
  <si>
    <t>366.999</t>
  </si>
  <si>
    <t>10.3356</t>
  </si>
  <si>
    <t>367.999</t>
  </si>
  <si>
    <t>10.3224</t>
  </si>
  <si>
    <t>368.999</t>
  </si>
  <si>
    <t>10.3084</t>
  </si>
  <si>
    <t>369.999</t>
  </si>
  <si>
    <t>10.2952</t>
  </si>
  <si>
    <t>370.999</t>
  </si>
  <si>
    <t>10.2829</t>
  </si>
  <si>
    <t>371.999</t>
  </si>
  <si>
    <t>10.2699</t>
  </si>
  <si>
    <t>372.999</t>
  </si>
  <si>
    <t>10.2566</t>
  </si>
  <si>
    <t>373.999</t>
  </si>
  <si>
    <t>10.2433</t>
  </si>
  <si>
    <t>374.999</t>
  </si>
  <si>
    <t>10.2306</t>
  </si>
  <si>
    <t>375.999</t>
  </si>
  <si>
    <t>10.216</t>
  </si>
  <si>
    <t>376.999</t>
  </si>
  <si>
    <t>10.2035</t>
  </si>
  <si>
    <t>377.999</t>
  </si>
  <si>
    <t>10.1903</t>
  </si>
  <si>
    <t>378.999</t>
  </si>
  <si>
    <t>10.1773</t>
  </si>
  <si>
    <t>379.999</t>
  </si>
  <si>
    <t>10.1644</t>
  </si>
  <si>
    <t>380.999</t>
  </si>
  <si>
    <t>10.1504</t>
  </si>
  <si>
    <t>381.998</t>
  </si>
  <si>
    <t>10.1379</t>
  </si>
  <si>
    <t>382.999</t>
  </si>
  <si>
    <t>10.1251</t>
  </si>
  <si>
    <t>383.999</t>
  </si>
  <si>
    <t>10.1118</t>
  </si>
  <si>
    <t>384.999</t>
  </si>
  <si>
    <t>10.0984</t>
  </si>
  <si>
    <t>385.999</t>
  </si>
  <si>
    <t>10.0853</t>
  </si>
  <si>
    <t>386.999</t>
  </si>
  <si>
    <t>10.0719</t>
  </si>
  <si>
    <t>387.999</t>
  </si>
  <si>
    <t>10.0591</t>
  </si>
  <si>
    <t>388.999</t>
  </si>
  <si>
    <t>10.0461</t>
  </si>
  <si>
    <t>389.999</t>
  </si>
  <si>
    <t>10.0323</t>
  </si>
  <si>
    <t>390.999</t>
  </si>
  <si>
    <t>10.0196</t>
  </si>
  <si>
    <t>391.999</t>
  </si>
  <si>
    <t>10.0063</t>
  </si>
  <si>
    <t>393</t>
  </si>
  <si>
    <t>9.9935</t>
  </si>
  <si>
    <t>394</t>
  </si>
  <si>
    <t>9.9808</t>
  </si>
  <si>
    <t>395</t>
  </si>
  <si>
    <t>9.9676</t>
  </si>
  <si>
    <t>396</t>
  </si>
  <si>
    <t>9.9535</t>
  </si>
  <si>
    <t>397</t>
  </si>
  <si>
    <t>9.9405</t>
  </si>
  <si>
    <t>398</t>
  </si>
  <si>
    <t>9.9275</t>
  </si>
  <si>
    <t>399.001</t>
  </si>
  <si>
    <t>9.9139</t>
  </si>
  <si>
    <t>400</t>
  </si>
  <si>
    <t>9.9006</t>
  </si>
  <si>
    <t>401</t>
  </si>
  <si>
    <t>9.887</t>
  </si>
  <si>
    <t>402</t>
  </si>
  <si>
    <t>9.8743</t>
  </si>
  <si>
    <t>403</t>
  </si>
  <si>
    <t>9.8612</t>
  </si>
  <si>
    <t>17.0191</t>
  </si>
  <si>
    <t>1.014</t>
  </si>
  <si>
    <t>16.9976</t>
  </si>
  <si>
    <t>2.015</t>
  </si>
  <si>
    <t>16.9753</t>
  </si>
  <si>
    <t>3.014</t>
  </si>
  <si>
    <t>16.9522</t>
  </si>
  <si>
    <t>4.014</t>
  </si>
  <si>
    <t>16.9295</t>
  </si>
  <si>
    <t>5.014</t>
  </si>
  <si>
    <t>16.9056</t>
  </si>
  <si>
    <t>6.014</t>
  </si>
  <si>
    <t>16.883</t>
  </si>
  <si>
    <t>7.014</t>
  </si>
  <si>
    <t>8.014</t>
  </si>
  <si>
    <t>9.014</t>
  </si>
  <si>
    <t>16.8121</t>
  </si>
  <si>
    <t>10.014</t>
  </si>
  <si>
    <t>16.7891</t>
  </si>
  <si>
    <t>11.014</t>
  </si>
  <si>
    <t>16.7658</t>
  </si>
  <si>
    <t>12.014</t>
  </si>
  <si>
    <t>16.7427</t>
  </si>
  <si>
    <t>13.014</t>
  </si>
  <si>
    <t>16.72</t>
  </si>
  <si>
    <t>14.014</t>
  </si>
  <si>
    <t>16.6964</t>
  </si>
  <si>
    <t>15.014</t>
  </si>
  <si>
    <t>16.6736</t>
  </si>
  <si>
    <t>16.014</t>
  </si>
  <si>
    <t>16.6503</t>
  </si>
  <si>
    <t>17.014</t>
  </si>
  <si>
    <t>16.6285</t>
  </si>
  <si>
    <t>18.014</t>
  </si>
  <si>
    <t>16.6054</t>
  </si>
  <si>
    <t>19.014</t>
  </si>
  <si>
    <t>16.5834</t>
  </si>
  <si>
    <t>20.014</t>
  </si>
  <si>
    <t>16.5607</t>
  </si>
  <si>
    <t>21.014</t>
  </si>
  <si>
    <t>16.5388</t>
  </si>
  <si>
    <t>22.014</t>
  </si>
  <si>
    <t>16.5173</t>
  </si>
  <si>
    <t>23.014</t>
  </si>
  <si>
    <t>16.4959</t>
  </si>
  <si>
    <t>24.014</t>
  </si>
  <si>
    <t>16.4735</t>
  </si>
  <si>
    <t>25.014</t>
  </si>
  <si>
    <t>16.4518</t>
  </si>
  <si>
    <t>26.014</t>
  </si>
  <si>
    <t>16.4308</t>
  </si>
  <si>
    <t>27.014</t>
  </si>
  <si>
    <t>16.4098</t>
  </si>
  <si>
    <t>28.014</t>
  </si>
  <si>
    <t>16.3883</t>
  </si>
  <si>
    <t>29.014</t>
  </si>
  <si>
    <t>16.3673</t>
  </si>
  <si>
    <t>30.014</t>
  </si>
  <si>
    <t>16.3465</t>
  </si>
  <si>
    <t>31.014</t>
  </si>
  <si>
    <t>16.3262</t>
  </si>
  <si>
    <t>32.014</t>
  </si>
  <si>
    <t>16.3049</t>
  </si>
  <si>
    <t>33.014</t>
  </si>
  <si>
    <t>16.2847</t>
  </si>
  <si>
    <t>34.014</t>
  </si>
  <si>
    <t>16.2643</t>
  </si>
  <si>
    <t>35.014</t>
  </si>
  <si>
    <t>16.2434</t>
  </si>
  <si>
    <t>36.014</t>
  </si>
  <si>
    <t>16.2243</t>
  </si>
  <si>
    <t>37.014</t>
  </si>
  <si>
    <t>16.2038</t>
  </si>
  <si>
    <t>38.014</t>
  </si>
  <si>
    <t>16.184</t>
  </si>
  <si>
    <t>39.014</t>
  </si>
  <si>
    <t>16.1645</t>
  </si>
  <si>
    <t>40.014</t>
  </si>
  <si>
    <t>16.145</t>
  </si>
  <si>
    <t>41.014</t>
  </si>
  <si>
    <t>16.1255</t>
  </si>
  <si>
    <t>42.014</t>
  </si>
  <si>
    <t>16.1064</t>
  </si>
  <si>
    <t>43.014</t>
  </si>
  <si>
    <t>16.0862</t>
  </si>
  <si>
    <t>44.014</t>
  </si>
  <si>
    <t>16.0665</t>
  </si>
  <si>
    <t>45.014</t>
  </si>
  <si>
    <t>16.048</t>
  </si>
  <si>
    <t>46.014</t>
  </si>
  <si>
    <t>16.0284</t>
  </si>
  <si>
    <t>47.015</t>
  </si>
  <si>
    <t>16.0091</t>
  </si>
  <si>
    <t>48.014</t>
  </si>
  <si>
    <t>15.9899</t>
  </si>
  <si>
    <t>49.014</t>
  </si>
  <si>
    <t>15.9709</t>
  </si>
  <si>
    <t>50.014</t>
  </si>
  <si>
    <t>15.9518</t>
  </si>
  <si>
    <t>51.014</t>
  </si>
  <si>
    <t>15.932</t>
  </si>
  <si>
    <t>52.014</t>
  </si>
  <si>
    <t>15.9137</t>
  </si>
  <si>
    <t>53.014</t>
  </si>
  <si>
    <t>15.8941</t>
  </si>
  <si>
    <t>54.014</t>
  </si>
  <si>
    <t>15.8754</t>
  </si>
  <si>
    <t>55.014</t>
  </si>
  <si>
    <t>15.856</t>
  </si>
  <si>
    <t>56.014</t>
  </si>
  <si>
    <t>15.8365</t>
  </si>
  <si>
    <t>57.014</t>
  </si>
  <si>
    <t>15.8182</t>
  </si>
  <si>
    <t>58.014</t>
  </si>
  <si>
    <t>15.799</t>
  </si>
  <si>
    <t>59.014</t>
  </si>
  <si>
    <t>15.7806</t>
  </si>
  <si>
    <t>60.014</t>
  </si>
  <si>
    <t>15.7613</t>
  </si>
  <si>
    <t>61.014</t>
  </si>
  <si>
    <t>15.7429</t>
  </si>
  <si>
    <t>62.014</t>
  </si>
  <si>
    <t>15.7253</t>
  </si>
  <si>
    <t>63.014</t>
  </si>
  <si>
    <t>15.7068</t>
  </si>
  <si>
    <t>64.014</t>
  </si>
  <si>
    <t>15.6892</t>
  </si>
  <si>
    <t>65.014</t>
  </si>
  <si>
    <t>15.6712</t>
  </si>
  <si>
    <t>66.014</t>
  </si>
  <si>
    <t>15.653</t>
  </si>
  <si>
    <t>67.014</t>
  </si>
  <si>
    <t>15.6353</t>
  </si>
  <si>
    <t>68.014</t>
  </si>
  <si>
    <t>15.6179</t>
  </si>
  <si>
    <t>69.014</t>
  </si>
  <si>
    <t>15.5992</t>
  </si>
  <si>
    <t>70.014</t>
  </si>
  <si>
    <t>15.5823</t>
  </si>
  <si>
    <t>71.014</t>
  </si>
  <si>
    <t>15.5644</t>
  </si>
  <si>
    <t>72.014</t>
  </si>
  <si>
    <t>15.5468</t>
  </si>
  <si>
    <t>73.014</t>
  </si>
  <si>
    <t>15.5293</t>
  </si>
  <si>
    <t>74.014</t>
  </si>
  <si>
    <t>15.5123</t>
  </si>
  <si>
    <t>75.014</t>
  </si>
  <si>
    <t>15.4949</t>
  </si>
  <si>
    <t>76.014</t>
  </si>
  <si>
    <t>15.4775</t>
  </si>
  <si>
    <t>77.014</t>
  </si>
  <si>
    <t>15.4593</t>
  </si>
  <si>
    <t>78.014</t>
  </si>
  <si>
    <t>15.4424</t>
  </si>
  <si>
    <t>79.014</t>
  </si>
  <si>
    <t>15.425</t>
  </si>
  <si>
    <t>80.014</t>
  </si>
  <si>
    <t>15.4088</t>
  </si>
  <si>
    <t>81.014</t>
  </si>
  <si>
    <t>15.3915</t>
  </si>
  <si>
    <t>82.015</t>
  </si>
  <si>
    <t>15.3732</t>
  </si>
  <si>
    <t>83.014</t>
  </si>
  <si>
    <t>15.3563</t>
  </si>
  <si>
    <t>84.014</t>
  </si>
  <si>
    <t>15.3389</t>
  </si>
  <si>
    <t>85.014</t>
  </si>
  <si>
    <t>15.3222</t>
  </si>
  <si>
    <t>86.014</t>
  </si>
  <si>
    <t>15.3053</t>
  </si>
  <si>
    <t>87.014</t>
  </si>
  <si>
    <t>15.2885</t>
  </si>
  <si>
    <t>88.014</t>
  </si>
  <si>
    <t>15.271</t>
  </si>
  <si>
    <t>89.014</t>
  </si>
  <si>
    <t>15.254</t>
  </si>
  <si>
    <t>90.014</t>
  </si>
  <si>
    <t>15.2375</t>
  </si>
  <si>
    <t>91.014</t>
  </si>
  <si>
    <t>15.22</t>
  </si>
  <si>
    <t>92.014</t>
  </si>
  <si>
    <t>15.2035</t>
  </si>
  <si>
    <t>93.014</t>
  </si>
  <si>
    <t>15.1872</t>
  </si>
  <si>
    <t>94.014</t>
  </si>
  <si>
    <t>15.1702</t>
  </si>
  <si>
    <t>95.014</t>
  </si>
  <si>
    <t>15.1534</t>
  </si>
  <si>
    <t>96.014</t>
  </si>
  <si>
    <t>15.1371</t>
  </si>
  <si>
    <t>97.014</t>
  </si>
  <si>
    <t>15.12</t>
  </si>
  <si>
    <t>98.014</t>
  </si>
  <si>
    <t>15.1037</t>
  </si>
  <si>
    <t>99.014</t>
  </si>
  <si>
    <t>15.0869</t>
  </si>
  <si>
    <t>100.014</t>
  </si>
  <si>
    <t>15.0705</t>
  </si>
  <si>
    <t>101.014</t>
  </si>
  <si>
    <t>15.0537</t>
  </si>
  <si>
    <t>102.014</t>
  </si>
  <si>
    <t>15.0374</t>
  </si>
  <si>
    <t>103.014</t>
  </si>
  <si>
    <t>15.0205</t>
  </si>
  <si>
    <t>104.013</t>
  </si>
  <si>
    <t>15.0041</t>
  </si>
  <si>
    <t>105.014</t>
  </si>
  <si>
    <t>14.9875</t>
  </si>
  <si>
    <t>106.014</t>
  </si>
  <si>
    <t>14.9708</t>
  </si>
  <si>
    <t>107.014</t>
  </si>
  <si>
    <t>14.9545</t>
  </si>
  <si>
    <t>108.014</t>
  </si>
  <si>
    <t>14.938</t>
  </si>
  <si>
    <t>109.014</t>
  </si>
  <si>
    <t>14.9209</t>
  </si>
  <si>
    <t>110.014</t>
  </si>
  <si>
    <t>14.9044</t>
  </si>
  <si>
    <t>111.014</t>
  </si>
  <si>
    <t>14.8872</t>
  </si>
  <si>
    <t>112.014</t>
  </si>
  <si>
    <t>14.8712</t>
  </si>
  <si>
    <t>113.014</t>
  </si>
  <si>
    <t>14.8545</t>
  </si>
  <si>
    <t>114.014</t>
  </si>
  <si>
    <t>14.8376</t>
  </si>
  <si>
    <t>115.014</t>
  </si>
  <si>
    <t>14.8212</t>
  </si>
  <si>
    <t>116.014</t>
  </si>
  <si>
    <t>14.8038</t>
  </si>
  <si>
    <t>117.014</t>
  </si>
  <si>
    <t>14.7878</t>
  </si>
  <si>
    <t>118.014</t>
  </si>
  <si>
    <t>14.7716</t>
  </si>
  <si>
    <t>119.014</t>
  </si>
  <si>
    <t>14.7557</t>
  </si>
  <si>
    <t>120.014</t>
  </si>
  <si>
    <t>14.7382</t>
  </si>
  <si>
    <t>121.014</t>
  </si>
  <si>
    <t>14.7224</t>
  </si>
  <si>
    <t>122.014</t>
  </si>
  <si>
    <t>14.7054</t>
  </si>
  <si>
    <t>123.014</t>
  </si>
  <si>
    <t>14.6891</t>
  </si>
  <si>
    <t>124.014</t>
  </si>
  <si>
    <t>14.6722</t>
  </si>
  <si>
    <t>125.014</t>
  </si>
  <si>
    <t>14.6562</t>
  </si>
  <si>
    <t>126.014</t>
  </si>
  <si>
    <t>14.6399</t>
  </si>
  <si>
    <t>127.014</t>
  </si>
  <si>
    <t>14.6236</t>
  </si>
  <si>
    <t>128.013</t>
  </si>
  <si>
    <t>14.6075</t>
  </si>
  <si>
    <t>129.014</t>
  </si>
  <si>
    <t>14.5916</t>
  </si>
  <si>
    <t>130.014</t>
  </si>
  <si>
    <t>14.5759</t>
  </si>
  <si>
    <t>131.014</t>
  </si>
  <si>
    <t>14.5588</t>
  </si>
  <si>
    <t>132.014</t>
  </si>
  <si>
    <t>14.5425</t>
  </si>
  <si>
    <t>133.015</t>
  </si>
  <si>
    <t>14.5273</t>
  </si>
  <si>
    <t>134.014</t>
  </si>
  <si>
    <t>135.014</t>
  </si>
  <si>
    <t>14.4952</t>
  </si>
  <si>
    <t>136.014</t>
  </si>
  <si>
    <t>14.4797</t>
  </si>
  <si>
    <t>137.014</t>
  </si>
  <si>
    <t>14.4635</t>
  </si>
  <si>
    <t>138.014</t>
  </si>
  <si>
    <t>14.4471</t>
  </si>
  <si>
    <t>139.014</t>
  </si>
  <si>
    <t>14.4311</t>
  </si>
  <si>
    <t>140.014</t>
  </si>
  <si>
    <t>14.4157</t>
  </si>
  <si>
    <t>141.014</t>
  </si>
  <si>
    <t>14.3994</t>
  </si>
  <si>
    <t>142.014</t>
  </si>
  <si>
    <t>14.3835</t>
  </si>
  <si>
    <t>143.014</t>
  </si>
  <si>
    <t>14.3678</t>
  </si>
  <si>
    <t>144.014</t>
  </si>
  <si>
    <t>14.3514</t>
  </si>
  <si>
    <t>145.014</t>
  </si>
  <si>
    <t>14.336</t>
  </si>
  <si>
    <t>146.014</t>
  </si>
  <si>
    <t>14.3213</t>
  </si>
  <si>
    <t>147.014</t>
  </si>
  <si>
    <t>14.3053</t>
  </si>
  <si>
    <t>148.014</t>
  </si>
  <si>
    <t>14.2897</t>
  </si>
  <si>
    <t>149.014</t>
  </si>
  <si>
    <t>14.2735</t>
  </si>
  <si>
    <t>150.014</t>
  </si>
  <si>
    <t>14.2579</t>
  </si>
  <si>
    <t>151.014</t>
  </si>
  <si>
    <t>14.2419</t>
  </si>
  <si>
    <t>152.014</t>
  </si>
  <si>
    <t>14.2264</t>
  </si>
  <si>
    <t>153.014</t>
  </si>
  <si>
    <t>14.2109</t>
  </si>
  <si>
    <t>154.014</t>
  </si>
  <si>
    <t>14.1955</t>
  </si>
  <si>
    <t>155.014</t>
  </si>
  <si>
    <t>14.1797</t>
  </si>
  <si>
    <t>156.014</t>
  </si>
  <si>
    <t>14.164</t>
  </si>
  <si>
    <t>157.014</t>
  </si>
  <si>
    <t>14.1478</t>
  </si>
  <si>
    <t>158.014</t>
  </si>
  <si>
    <t>14.1322</t>
  </si>
  <si>
    <t>159.014</t>
  </si>
  <si>
    <t>14.1181</t>
  </si>
  <si>
    <t>160.014</t>
  </si>
  <si>
    <t>14.102</t>
  </si>
  <si>
    <t>161.014</t>
  </si>
  <si>
    <t>14.086</t>
  </si>
  <si>
    <t>162.014</t>
  </si>
  <si>
    <t>14.07</t>
  </si>
  <si>
    <t>163.014</t>
  </si>
  <si>
    <t>14.0551</t>
  </si>
  <si>
    <t>164.014</t>
  </si>
  <si>
    <t>14.0397</t>
  </si>
  <si>
    <t>165.014</t>
  </si>
  <si>
    <t>14.0243</t>
  </si>
  <si>
    <t>166.014</t>
  </si>
  <si>
    <t>14.0088</t>
  </si>
  <si>
    <t>167.014</t>
  </si>
  <si>
    <t>13.9934</t>
  </si>
  <si>
    <t>168.014</t>
  </si>
  <si>
    <t>13.9785</t>
  </si>
  <si>
    <t>169.014</t>
  </si>
  <si>
    <t>13.9632</t>
  </si>
  <si>
    <t>170.014</t>
  </si>
  <si>
    <t>13.9483</t>
  </si>
  <si>
    <t>171.014</t>
  </si>
  <si>
    <t>13.9331</t>
  </si>
  <si>
    <t>172.014</t>
  </si>
  <si>
    <t>13.9175</t>
  </si>
  <si>
    <t>173.014</t>
  </si>
  <si>
    <t>13.9024</t>
  </si>
  <si>
    <t>174.014</t>
  </si>
  <si>
    <t>13.8875</t>
  </si>
  <si>
    <t>175.014</t>
  </si>
  <si>
    <t>13.8729</t>
  </si>
  <si>
    <t>176.014</t>
  </si>
  <si>
    <t>13.857</t>
  </si>
  <si>
    <t>177.014</t>
  </si>
  <si>
    <t>13.8411</t>
  </si>
  <si>
    <t>178.014</t>
  </si>
  <si>
    <t>13.8262</t>
  </si>
  <si>
    <t>179.014</t>
  </si>
  <si>
    <t>13.8115</t>
  </si>
  <si>
    <t>180.014</t>
  </si>
  <si>
    <t>13.7967</t>
  </si>
  <si>
    <t>181.014</t>
  </si>
  <si>
    <t>13.7814</t>
  </si>
  <si>
    <t>182.014</t>
  </si>
  <si>
    <t>13.7661</t>
  </si>
  <si>
    <t>183.014</t>
  </si>
  <si>
    <t>13.7516</t>
  </si>
  <si>
    <t>184.014</t>
  </si>
  <si>
    <t>13.7365</t>
  </si>
  <si>
    <t>185.014</t>
  </si>
  <si>
    <t>13.7223</t>
  </si>
  <si>
    <t>186.014</t>
  </si>
  <si>
    <t>13.7073</t>
  </si>
  <si>
    <t>187.015</t>
  </si>
  <si>
    <t>13.6923</t>
  </si>
  <si>
    <t>188.014</t>
  </si>
  <si>
    <t>13.6776</t>
  </si>
  <si>
    <t>189.014</t>
  </si>
  <si>
    <t>13.6628</t>
  </si>
  <si>
    <t>190.014</t>
  </si>
  <si>
    <t>13.6472</t>
  </si>
  <si>
    <t>191.014</t>
  </si>
  <si>
    <t>13.6332</t>
  </si>
  <si>
    <t>192.014</t>
  </si>
  <si>
    <t>13.6185</t>
  </si>
  <si>
    <t>193.014</t>
  </si>
  <si>
    <t>13.6038</t>
  </si>
  <si>
    <t>194.014</t>
  </si>
  <si>
    <t>13.5886</t>
  </si>
  <si>
    <t>195.014</t>
  </si>
  <si>
    <t>13.5736</t>
  </si>
  <si>
    <t>196.014</t>
  </si>
  <si>
    <t>13.5594</t>
  </si>
  <si>
    <t>197.014</t>
  </si>
  <si>
    <t>13.5447</t>
  </si>
  <si>
    <t>198.014</t>
  </si>
  <si>
    <t>13.53</t>
  </si>
  <si>
    <t>199.014</t>
  </si>
  <si>
    <t>13.5153</t>
  </si>
  <si>
    <t>200.014</t>
  </si>
  <si>
    <t>13.5009</t>
  </si>
  <si>
    <t>201.014</t>
  </si>
  <si>
    <t>13.4864</t>
  </si>
  <si>
    <t>202.014</t>
  </si>
  <si>
    <t>13.472</t>
  </si>
  <si>
    <t>203.014</t>
  </si>
  <si>
    <t>13.4578</t>
  </si>
  <si>
    <t>204.014</t>
  </si>
  <si>
    <t>13.4426</t>
  </si>
  <si>
    <t>205.014</t>
  </si>
  <si>
    <t>13.4284</t>
  </si>
  <si>
    <t>206.014</t>
  </si>
  <si>
    <t>13.4142</t>
  </si>
  <si>
    <t>207.014</t>
  </si>
  <si>
    <t>13.4004</t>
  </si>
  <si>
    <t>208.014</t>
  </si>
  <si>
    <t>13.3855</t>
  </si>
  <si>
    <t>209.014</t>
  </si>
  <si>
    <t>13.3716</t>
  </si>
  <si>
    <t>210.014</t>
  </si>
  <si>
    <t>13.3569</t>
  </si>
  <si>
    <t>211.014</t>
  </si>
  <si>
    <t>13.3429</t>
  </si>
  <si>
    <t>212.014</t>
  </si>
  <si>
    <t>13.3288</t>
  </si>
  <si>
    <t>213.014</t>
  </si>
  <si>
    <t>13.3145</t>
  </si>
  <si>
    <t>214.014</t>
  </si>
  <si>
    <t>13.2996</t>
  </si>
  <si>
    <t>215.014</t>
  </si>
  <si>
    <t>13.2859</t>
  </si>
  <si>
    <t>216.014</t>
  </si>
  <si>
    <t>13.2721</t>
  </si>
  <si>
    <t>217.014</t>
  </si>
  <si>
    <t>13.2579</t>
  </si>
  <si>
    <t>218.014</t>
  </si>
  <si>
    <t>13.2434</t>
  </si>
  <si>
    <t>219.014</t>
  </si>
  <si>
    <t>220.014</t>
  </si>
  <si>
    <t>13.2146</t>
  </si>
  <si>
    <t>221.014</t>
  </si>
  <si>
    <t>13.2016</t>
  </si>
  <si>
    <t>222.014</t>
  </si>
  <si>
    <t>13.1873</t>
  </si>
  <si>
    <t>223.014</t>
  </si>
  <si>
    <t>13.1734</t>
  </si>
  <si>
    <t>224.014</t>
  </si>
  <si>
    <t>13.1597</t>
  </si>
  <si>
    <t>225.014</t>
  </si>
  <si>
    <t>13.1463</t>
  </si>
  <si>
    <t>226.014</t>
  </si>
  <si>
    <t>13.1335</t>
  </si>
  <si>
    <t>227.014</t>
  </si>
  <si>
    <t>13.1197</t>
  </si>
  <si>
    <t>228.015</t>
  </si>
  <si>
    <t>13.1055</t>
  </si>
  <si>
    <t>229.014</t>
  </si>
  <si>
    <t>13.0931</t>
  </si>
  <si>
    <t>230.015</t>
  </si>
  <si>
    <t>13.0782</t>
  </si>
  <si>
    <t>231.015</t>
  </si>
  <si>
    <t>13.0649</t>
  </si>
  <si>
    <t>232.015</t>
  </si>
  <si>
    <t>13.052</t>
  </si>
  <si>
    <t>233.014</t>
  </si>
  <si>
    <t>13.0387</t>
  </si>
  <si>
    <t>234.014</t>
  </si>
  <si>
    <t>13.025</t>
  </si>
  <si>
    <t>235.015</t>
  </si>
  <si>
    <t>13.0114</t>
  </si>
  <si>
    <t>236.014</t>
  </si>
  <si>
    <t>12.998</t>
  </si>
  <si>
    <t>237.015</t>
  </si>
  <si>
    <t>12.984</t>
  </si>
  <si>
    <t>238.014</t>
  </si>
  <si>
    <t>12.9702</t>
  </si>
  <si>
    <t>239.014</t>
  </si>
  <si>
    <t>12.957</t>
  </si>
  <si>
    <t>240.014</t>
  </si>
  <si>
    <t>12.9427</t>
  </si>
  <si>
    <t>241.014</t>
  </si>
  <si>
    <t>12.9293</t>
  </si>
  <si>
    <t>242.014</t>
  </si>
  <si>
    <t>12.9157</t>
  </si>
  <si>
    <t>243.014</t>
  </si>
  <si>
    <t>12.9018</t>
  </si>
  <si>
    <t>244.014</t>
  </si>
  <si>
    <t>12.888</t>
  </si>
  <si>
    <t>245.014</t>
  </si>
  <si>
    <t>12.874</t>
  </si>
  <si>
    <t>246.014</t>
  </si>
  <si>
    <t>12.8604</t>
  </si>
  <si>
    <t>247.014</t>
  </si>
  <si>
    <t>12.8459</t>
  </si>
  <si>
    <t>248.014</t>
  </si>
  <si>
    <t>12.8319</t>
  </si>
  <si>
    <t>249.014</t>
  </si>
  <si>
    <t>12.8184</t>
  </si>
  <si>
    <t>250.014</t>
  </si>
  <si>
    <t>12.8045</t>
  </si>
  <si>
    <t>251.014</t>
  </si>
  <si>
    <t>12.7907</t>
  </si>
  <si>
    <t>252.014</t>
  </si>
  <si>
    <t>12.777</t>
  </si>
  <si>
    <t>253.014</t>
  </si>
  <si>
    <t>12.7634</t>
  </si>
  <si>
    <t>254.014</t>
  </si>
  <si>
    <t>12.7487</t>
  </si>
  <si>
    <t>255.014</t>
  </si>
  <si>
    <t>12.7354</t>
  </si>
  <si>
    <t>256.014</t>
  </si>
  <si>
    <t>12.7211</t>
  </si>
  <si>
    <t>257.014</t>
  </si>
  <si>
    <t>12.7075</t>
  </si>
  <si>
    <t>258.014</t>
  </si>
  <si>
    <t>12.6939</t>
  </si>
  <si>
    <t>259.014</t>
  </si>
  <si>
    <t>12.68</t>
  </si>
  <si>
    <t>260.014</t>
  </si>
  <si>
    <t>261.014</t>
  </si>
  <si>
    <t>12.6532</t>
  </si>
  <si>
    <t>262.014</t>
  </si>
  <si>
    <t>12.6397</t>
  </si>
  <si>
    <t>263.014</t>
  </si>
  <si>
    <t>12.6266</t>
  </si>
  <si>
    <t>264.014</t>
  </si>
  <si>
    <t>12.6129</t>
  </si>
  <si>
    <t>265.014</t>
  </si>
  <si>
    <t>12.5992</t>
  </si>
  <si>
    <t>266.014</t>
  </si>
  <si>
    <t>12.586</t>
  </si>
  <si>
    <t>267.014</t>
  </si>
  <si>
    <t>12.5728</t>
  </si>
  <si>
    <t>268.014</t>
  </si>
  <si>
    <t>12.5595</t>
  </si>
  <si>
    <t>269.014</t>
  </si>
  <si>
    <t>12.546</t>
  </si>
  <si>
    <t>270.014</t>
  </si>
  <si>
    <t>12.5331</t>
  </si>
  <si>
    <t>271.015</t>
  </si>
  <si>
    <t>12.5206</t>
  </si>
  <si>
    <t>272.013</t>
  </si>
  <si>
    <t>12.5073</t>
  </si>
  <si>
    <t>273.014</t>
  </si>
  <si>
    <t>12.4941</t>
  </si>
  <si>
    <t>274.014</t>
  </si>
  <si>
    <t>12.4814</t>
  </si>
  <si>
    <t>275.014</t>
  </si>
  <si>
    <t>12.4685</t>
  </si>
  <si>
    <t>276.014</t>
  </si>
  <si>
    <t>12.4554</t>
  </si>
  <si>
    <t>277.014</t>
  </si>
  <si>
    <t>12.4417</t>
  </si>
  <si>
    <t>278.014</t>
  </si>
  <si>
    <t>12.4287</t>
  </si>
  <si>
    <t>279.015</t>
  </si>
  <si>
    <t>12.416</t>
  </si>
  <si>
    <t>280.014</t>
  </si>
  <si>
    <t>12.4031</t>
  </si>
  <si>
    <t>281.014</t>
  </si>
  <si>
    <t>12.3899</t>
  </si>
  <si>
    <t>282.014</t>
  </si>
  <si>
    <t>12.3768</t>
  </si>
  <si>
    <t>283.014</t>
  </si>
  <si>
    <t>12.3636</t>
  </si>
  <si>
    <t>284.014</t>
  </si>
  <si>
    <t>12.3508</t>
  </si>
  <si>
    <t>285.014</t>
  </si>
  <si>
    <t>12.3384</t>
  </si>
  <si>
    <t>286.014</t>
  </si>
  <si>
    <t>12.3255</t>
  </si>
  <si>
    <t>287.014</t>
  </si>
  <si>
    <t>12.3128</t>
  </si>
  <si>
    <t>288.014</t>
  </si>
  <si>
    <t>12.3</t>
  </si>
  <si>
    <t>289.014</t>
  </si>
  <si>
    <t>12.2872</t>
  </si>
  <si>
    <t>290.014</t>
  </si>
  <si>
    <t>12.2741</t>
  </si>
  <si>
    <t>291.014</t>
  </si>
  <si>
    <t>12.2608</t>
  </si>
  <si>
    <t>292.014</t>
  </si>
  <si>
    <t>12.2467</t>
  </si>
  <si>
    <t>293.014</t>
  </si>
  <si>
    <t>12.2336</t>
  </si>
  <si>
    <t>294.014</t>
  </si>
  <si>
    <t>12.2208</t>
  </si>
  <si>
    <t>295.014</t>
  </si>
  <si>
    <t>12.2081</t>
  </si>
  <si>
    <t>296.014</t>
  </si>
  <si>
    <t>12.1954</t>
  </si>
  <si>
    <t>297.014</t>
  </si>
  <si>
    <t>12.1826</t>
  </si>
  <si>
    <t>298.014</t>
  </si>
  <si>
    <t>12.1691</t>
  </si>
  <si>
    <t>299.014</t>
  </si>
  <si>
    <t>12.1554</t>
  </si>
  <si>
    <t>300.014</t>
  </si>
  <si>
    <t>12.1425</t>
  </si>
  <si>
    <t>301.014</t>
  </si>
  <si>
    <t>12.1302</t>
  </si>
  <si>
    <t>302.014</t>
  </si>
  <si>
    <t>12.1183</t>
  </si>
  <si>
    <t>303.014</t>
  </si>
  <si>
    <t>304.014</t>
  </si>
  <si>
    <t>12.0925</t>
  </si>
  <si>
    <t>305.014</t>
  </si>
  <si>
    <t>12.0805</t>
  </si>
  <si>
    <t>306.014</t>
  </si>
  <si>
    <t>12.0684</t>
  </si>
  <si>
    <t>307.014</t>
  </si>
  <si>
    <t>12.0554</t>
  </si>
  <si>
    <t>308.014</t>
  </si>
  <si>
    <t>12.0425</t>
  </si>
  <si>
    <t>309.014</t>
  </si>
  <si>
    <t>12.0303</t>
  </si>
  <si>
    <t>310.015</t>
  </si>
  <si>
    <t>12.0181</t>
  </si>
  <si>
    <t>311.015</t>
  </si>
  <si>
    <t>12.0057</t>
  </si>
  <si>
    <t>312.014</t>
  </si>
  <si>
    <t>11.9929</t>
  </si>
  <si>
    <t>313.014</t>
  </si>
  <si>
    <t>11.98</t>
  </si>
  <si>
    <t>314.014</t>
  </si>
  <si>
    <t>315.014</t>
  </si>
  <si>
    <t>11.9545</t>
  </si>
  <si>
    <t>316.014</t>
  </si>
  <si>
    <t>11.9424</t>
  </si>
  <si>
    <t>317.014</t>
  </si>
  <si>
    <t>11.9297</t>
  </si>
  <si>
    <t>318.014</t>
  </si>
  <si>
    <t>11.9169</t>
  </si>
  <si>
    <t>319.014</t>
  </si>
  <si>
    <t>11.905</t>
  </si>
  <si>
    <t>320.014</t>
  </si>
  <si>
    <t>11.8922</t>
  </si>
  <si>
    <t>321.014</t>
  </si>
  <si>
    <t>11.8798</t>
  </si>
  <si>
    <t>322.014</t>
  </si>
  <si>
    <t>11.8676</t>
  </si>
  <si>
    <t>323.014</t>
  </si>
  <si>
    <t>11.8547</t>
  </si>
  <si>
    <t>324.014</t>
  </si>
  <si>
    <t>11.8427</t>
  </si>
  <si>
    <t>325.015</t>
  </si>
  <si>
    <t>11.8296</t>
  </si>
  <si>
    <t>326.014</t>
  </si>
  <si>
    <t>11.8178</t>
  </si>
  <si>
    <t>327.014</t>
  </si>
  <si>
    <t>11.8053</t>
  </si>
  <si>
    <t>328.014</t>
  </si>
  <si>
    <t>11.7924</t>
  </si>
  <si>
    <t>329.014</t>
  </si>
  <si>
    <t>11.7797</t>
  </si>
  <si>
    <t>330.014</t>
  </si>
  <si>
    <t>11.7669</t>
  </si>
  <si>
    <t>331.014</t>
  </si>
  <si>
    <t>11.7543</t>
  </si>
  <si>
    <t>332.014</t>
  </si>
  <si>
    <t>11.742</t>
  </si>
  <si>
    <t>333.014</t>
  </si>
  <si>
    <t>11.7288</t>
  </si>
  <si>
    <t>334.014</t>
  </si>
  <si>
    <t>11.7161</t>
  </si>
  <si>
    <t>335.014</t>
  </si>
  <si>
    <t>11.7036</t>
  </si>
  <si>
    <t>336.014</t>
  </si>
  <si>
    <t>11.6912</t>
  </si>
  <si>
    <t>337.014</t>
  </si>
  <si>
    <t>11.6787</t>
  </si>
  <si>
    <t>338.014</t>
  </si>
  <si>
    <t>11.6661</t>
  </si>
  <si>
    <t>339.014</t>
  </si>
  <si>
    <t>11.6545</t>
  </si>
  <si>
    <t>340.014</t>
  </si>
  <si>
    <t>11.6419</t>
  </si>
  <si>
    <t>341.014</t>
  </si>
  <si>
    <t>11.6292</t>
  </si>
  <si>
    <t>342.014</t>
  </si>
  <si>
    <t>11.617</t>
  </si>
  <si>
    <t>343.014</t>
  </si>
  <si>
    <t>11.6046</t>
  </si>
  <si>
    <t>344.014</t>
  </si>
  <si>
    <t>11.5928</t>
  </si>
  <si>
    <t>345.014</t>
  </si>
  <si>
    <t>11.5805</t>
  </si>
  <si>
    <t>346.014</t>
  </si>
  <si>
    <t>11.5683</t>
  </si>
  <si>
    <t>347.014</t>
  </si>
  <si>
    <t>11.5559</t>
  </si>
  <si>
    <t>348.014</t>
  </si>
  <si>
    <t>11.5439</t>
  </si>
  <si>
    <t>349.014</t>
  </si>
  <si>
    <t>11.5318</t>
  </si>
  <si>
    <t>350.014</t>
  </si>
  <si>
    <t>11.52</t>
  </si>
  <si>
    <t>351.015</t>
  </si>
  <si>
    <t>11.5077</t>
  </si>
  <si>
    <t>352.014</t>
  </si>
  <si>
    <t>11.4961</t>
  </si>
  <si>
    <t>353.015</t>
  </si>
  <si>
    <t>11.4834</t>
  </si>
  <si>
    <t>354.014</t>
  </si>
  <si>
    <t>11.4716</t>
  </si>
  <si>
    <t>355.014</t>
  </si>
  <si>
    <t>11.4595</t>
  </si>
  <si>
    <t>356.014</t>
  </si>
  <si>
    <t>11.4476</t>
  </si>
  <si>
    <t>357.014</t>
  </si>
  <si>
    <t>11.4357</t>
  </si>
  <si>
    <t>358.014</t>
  </si>
  <si>
    <t>11.4244</t>
  </si>
  <si>
    <t>359.015</t>
  </si>
  <si>
    <t>11.4119</t>
  </si>
  <si>
    <t>360.014</t>
  </si>
  <si>
    <t>11.4005</t>
  </si>
  <si>
    <t>361.014</t>
  </si>
  <si>
    <t>11.3883</t>
  </si>
  <si>
    <t>362.014</t>
  </si>
  <si>
    <t>11.3764</t>
  </si>
  <si>
    <t>363.014</t>
  </si>
  <si>
    <t>11.3642</t>
  </si>
  <si>
    <t>364.014</t>
  </si>
  <si>
    <t>11.3521</t>
  </si>
  <si>
    <t>365.014</t>
  </si>
  <si>
    <t>11.3409</t>
  </si>
  <si>
    <t>366.014</t>
  </si>
  <si>
    <t>11.3291</t>
  </si>
  <si>
    <t>367.014</t>
  </si>
  <si>
    <t>11.3173</t>
  </si>
  <si>
    <t>368.014</t>
  </si>
  <si>
    <t>11.3061</t>
  </si>
  <si>
    <t>369.014</t>
  </si>
  <si>
    <t>11.2943</t>
  </si>
  <si>
    <t>370.014</t>
  </si>
  <si>
    <t>11.282</t>
  </si>
  <si>
    <t>371.014</t>
  </si>
  <si>
    <t>11.2703</t>
  </si>
  <si>
    <t>372.014</t>
  </si>
  <si>
    <t>11.2598</t>
  </si>
  <si>
    <t>373.014</t>
  </si>
  <si>
    <t>11.247</t>
  </si>
  <si>
    <t>374.014</t>
  </si>
  <si>
    <t>11.2353</t>
  </si>
  <si>
    <t>375.014</t>
  </si>
  <si>
    <t>11.224</t>
  </si>
  <si>
    <t>376.014</t>
  </si>
  <si>
    <t>11.212</t>
  </si>
  <si>
    <t>377.014</t>
  </si>
  <si>
    <t>11.201</t>
  </si>
  <si>
    <t>378.014</t>
  </si>
  <si>
    <t>11.1905</t>
  </si>
  <si>
    <t>379.014</t>
  </si>
  <si>
    <t>11.1786</t>
  </si>
  <si>
    <t>380.014</t>
  </si>
  <si>
    <t>11.1666</t>
  </si>
  <si>
    <t>381.014</t>
  </si>
  <si>
    <t>11.1557</t>
  </si>
  <si>
    <t>382.014</t>
  </si>
  <si>
    <t>11.145</t>
  </si>
  <si>
    <t>383.014</t>
  </si>
  <si>
    <t>11.1338</t>
  </si>
  <si>
    <t>384.014</t>
  </si>
  <si>
    <t>11.1217</t>
  </si>
  <si>
    <t>385.014</t>
  </si>
  <si>
    <t>11.1104</t>
  </si>
  <si>
    <t>386.014</t>
  </si>
  <si>
    <t>11.0996</t>
  </si>
  <si>
    <t>387.014</t>
  </si>
  <si>
    <t>11.088</t>
  </si>
  <si>
    <t>388.014</t>
  </si>
  <si>
    <t>11.0767</t>
  </si>
  <si>
    <t>389.014</t>
  </si>
  <si>
    <t>11.0652</t>
  </si>
  <si>
    <t>390.014</t>
  </si>
  <si>
    <t>11.054</t>
  </si>
  <si>
    <t>391.014</t>
  </si>
  <si>
    <t>11.0421</t>
  </si>
  <si>
    <t>392.014</t>
  </si>
  <si>
    <t>11.0307</t>
  </si>
  <si>
    <t>393.014</t>
  </si>
  <si>
    <t>11.0191</t>
  </si>
  <si>
    <t>394.014</t>
  </si>
  <si>
    <t>11.0092</t>
  </si>
  <si>
    <t>17.9407</t>
  </si>
  <si>
    <t>0.974</t>
  </si>
  <si>
    <t>17.9064</t>
  </si>
  <si>
    <t>1.949</t>
  </si>
  <si>
    <t>17.8673</t>
  </si>
  <si>
    <t>2.928</t>
  </si>
  <si>
    <t>17.8302</t>
  </si>
  <si>
    <t>3.928</t>
  </si>
  <si>
    <t>17.7929</t>
  </si>
  <si>
    <t>4.928</t>
  </si>
  <si>
    <t>17.7573</t>
  </si>
  <si>
    <t>5.928</t>
  </si>
  <si>
    <t>17.7224</t>
  </si>
  <si>
    <t>6.928</t>
  </si>
  <si>
    <t>17.6888</t>
  </si>
  <si>
    <t>7.927</t>
  </si>
  <si>
    <t>17.6549</t>
  </si>
  <si>
    <t>8.928</t>
  </si>
  <si>
    <t>17.6211</t>
  </si>
  <si>
    <t>9.928</t>
  </si>
  <si>
    <t>17.5886</t>
  </si>
  <si>
    <t>10.928</t>
  </si>
  <si>
    <t>17.556</t>
  </si>
  <si>
    <t>11.928</t>
  </si>
  <si>
    <t>17.5248</t>
  </si>
  <si>
    <t>12.928</t>
  </si>
  <si>
    <t>17.4926</t>
  </si>
  <si>
    <t>13.928</t>
  </si>
  <si>
    <t>17.463</t>
  </si>
  <si>
    <t>14.928</t>
  </si>
  <si>
    <t>17.4327</t>
  </si>
  <si>
    <t>15.928</t>
  </si>
  <si>
    <t>17.4024</t>
  </si>
  <si>
    <t>16.928</t>
  </si>
  <si>
    <t>17.3744</t>
  </si>
  <si>
    <t>17.928</t>
  </si>
  <si>
    <t>17.3449</t>
  </si>
  <si>
    <t>18.928</t>
  </si>
  <si>
    <t>17.3173</t>
  </si>
  <si>
    <t>19.928</t>
  </si>
  <si>
    <t>17.2897</t>
  </si>
  <si>
    <t>20.928</t>
  </si>
  <si>
    <t>17.2628</t>
  </si>
  <si>
    <t>21.928</t>
  </si>
  <si>
    <t>17.2358</t>
  </si>
  <si>
    <t>22.928</t>
  </si>
  <si>
    <t>17.2091</t>
  </si>
  <si>
    <t>23.928</t>
  </si>
  <si>
    <t>17.1825</t>
  </si>
  <si>
    <t>24.928</t>
  </si>
  <si>
    <t>17.1581</t>
  </si>
  <si>
    <t>25.928</t>
  </si>
  <si>
    <t>17.1342</t>
  </si>
  <si>
    <t>26.928</t>
  </si>
  <si>
    <t>17.1091</t>
  </si>
  <si>
    <t>27.928</t>
  </si>
  <si>
    <t>28.928</t>
  </si>
  <si>
    <t>17.0615</t>
  </si>
  <si>
    <t>29.928</t>
  </si>
  <si>
    <t>17.038</t>
  </si>
  <si>
    <t>30.928</t>
  </si>
  <si>
    <t>17.0146</t>
  </si>
  <si>
    <t>31.928</t>
  </si>
  <si>
    <t>16.9927</t>
  </si>
  <si>
    <t>32.928</t>
  </si>
  <si>
    <t>16.9705</t>
  </si>
  <si>
    <t>33.928</t>
  </si>
  <si>
    <t>16.949</t>
  </si>
  <si>
    <t>34.928</t>
  </si>
  <si>
    <t>16.9277</t>
  </si>
  <si>
    <t>35.928</t>
  </si>
  <si>
    <t>16.9059</t>
  </si>
  <si>
    <t>36.928</t>
  </si>
  <si>
    <t>16.8852</t>
  </si>
  <si>
    <t>37.928</t>
  </si>
  <si>
    <t>16.8642</t>
  </si>
  <si>
    <t>38.928</t>
  </si>
  <si>
    <t>16.8441</t>
  </si>
  <si>
    <t>39.929</t>
  </si>
  <si>
    <t>16.8229</t>
  </si>
  <si>
    <t>40.928</t>
  </si>
  <si>
    <t>16.8029</t>
  </si>
  <si>
    <t>41.928</t>
  </si>
  <si>
    <t>16.783</t>
  </si>
  <si>
    <t>42.928</t>
  </si>
  <si>
    <t>16.7635</t>
  </si>
  <si>
    <t>43.928</t>
  </si>
  <si>
    <t>16.7445</t>
  </si>
  <si>
    <t>44.928</t>
  </si>
  <si>
    <t>16.7249</t>
  </si>
  <si>
    <t>45.928</t>
  </si>
  <si>
    <t>16.7065</t>
  </si>
  <si>
    <t>46.928</t>
  </si>
  <si>
    <t>16.6878</t>
  </si>
  <si>
    <t>47.928</t>
  </si>
  <si>
    <t>16.668</t>
  </si>
  <si>
    <t>48.928</t>
  </si>
  <si>
    <t>16.6498</t>
  </si>
  <si>
    <t>49.928</t>
  </si>
  <si>
    <t>16.6313</t>
  </si>
  <si>
    <t>50.929</t>
  </si>
  <si>
    <t>16.6119</t>
  </si>
  <si>
    <t>51.928</t>
  </si>
  <si>
    <t>16.594</t>
  </si>
  <si>
    <t>52.928</t>
  </si>
  <si>
    <t>16.5757</t>
  </si>
  <si>
    <t>53.928</t>
  </si>
  <si>
    <t>16.558</t>
  </si>
  <si>
    <t>54.928</t>
  </si>
  <si>
    <t>16.5402</t>
  </si>
  <si>
    <t>55.928</t>
  </si>
  <si>
    <t>16.5218</t>
  </si>
  <si>
    <t>56.928</t>
  </si>
  <si>
    <t>16.505</t>
  </si>
  <si>
    <t>57.928</t>
  </si>
  <si>
    <t>16.4877</t>
  </si>
  <si>
    <t>58.928</t>
  </si>
  <si>
    <t>16.4702</t>
  </si>
  <si>
    <t>59.928</t>
  </si>
  <si>
    <t>16.4522</t>
  </si>
  <si>
    <t>60.928</t>
  </si>
  <si>
    <t>16.436</t>
  </si>
  <si>
    <t>61.928</t>
  </si>
  <si>
    <t>16.4186</t>
  </si>
  <si>
    <t>62.928</t>
  </si>
  <si>
    <t>16.4012</t>
  </si>
  <si>
    <t>63.928</t>
  </si>
  <si>
    <t>16.3851</t>
  </si>
  <si>
    <t>64.928</t>
  </si>
  <si>
    <t>16.3674</t>
  </si>
  <si>
    <t>65.928</t>
  </si>
  <si>
    <t>16.3511</t>
  </si>
  <si>
    <t>66.928</t>
  </si>
  <si>
    <t>16.335</t>
  </si>
  <si>
    <t>67.928</t>
  </si>
  <si>
    <t>16.3188</t>
  </si>
  <si>
    <t>68.929</t>
  </si>
  <si>
    <t>16.3014</t>
  </si>
  <si>
    <t>69.928</t>
  </si>
  <si>
    <t>16.285</t>
  </si>
  <si>
    <t>70.928</t>
  </si>
  <si>
    <t>16.2686</t>
  </si>
  <si>
    <t>71.928</t>
  </si>
  <si>
    <t>16.2523</t>
  </si>
  <si>
    <t>72.928</t>
  </si>
  <si>
    <t>16.2372</t>
  </si>
  <si>
    <t>73.928</t>
  </si>
  <si>
    <t>16.2205</t>
  </si>
  <si>
    <t>74.928</t>
  </si>
  <si>
    <t>16.2045</t>
  </si>
  <si>
    <t>75.928</t>
  </si>
  <si>
    <t>16.1893</t>
  </si>
  <si>
    <t>76.928</t>
  </si>
  <si>
    <t>16.173</t>
  </si>
  <si>
    <t>77.928</t>
  </si>
  <si>
    <t>16.1569</t>
  </si>
  <si>
    <t>78.928</t>
  </si>
  <si>
    <t>16.1413</t>
  </si>
  <si>
    <t>79.928</t>
  </si>
  <si>
    <t>16.1254</t>
  </si>
  <si>
    <t>80.928</t>
  </si>
  <si>
    <t>16.1106</t>
  </si>
  <si>
    <t>81.928</t>
  </si>
  <si>
    <t>16.0948</t>
  </si>
  <si>
    <t>82.928</t>
  </si>
  <si>
    <t>16.0793</t>
  </si>
  <si>
    <t>83.928</t>
  </si>
  <si>
    <t>16.0637</t>
  </si>
  <si>
    <t>84.928</t>
  </si>
  <si>
    <t>16.0487</t>
  </si>
  <si>
    <t>85.928</t>
  </si>
  <si>
    <t>16.0343</t>
  </si>
  <si>
    <t>86.928</t>
  </si>
  <si>
    <t>16.0188</t>
  </si>
  <si>
    <t>87.928</t>
  </si>
  <si>
    <t>16.004</t>
  </si>
  <si>
    <t>88.928</t>
  </si>
  <si>
    <t>15.9889</t>
  </si>
  <si>
    <t>89.928</t>
  </si>
  <si>
    <t>15.9744</t>
  </si>
  <si>
    <t>90.928</t>
  </si>
  <si>
    <t>15.9597</t>
  </si>
  <si>
    <t>91.928</t>
  </si>
  <si>
    <t>15.9452</t>
  </si>
  <si>
    <t>92.928</t>
  </si>
  <si>
    <t>15.9298</t>
  </si>
  <si>
    <t>93.928</t>
  </si>
  <si>
    <t>15.9158</t>
  </si>
  <si>
    <t>94.928</t>
  </si>
  <si>
    <t>15.9018</t>
  </si>
  <si>
    <t>95.928</t>
  </si>
  <si>
    <t>15.8875</t>
  </si>
  <si>
    <t>96.928</t>
  </si>
  <si>
    <t>15.8726</t>
  </si>
  <si>
    <t>97.928</t>
  </si>
  <si>
    <t>15.8581</t>
  </si>
  <si>
    <t>98.928</t>
  </si>
  <si>
    <t>15.8434</t>
  </si>
  <si>
    <t>99.928</t>
  </si>
  <si>
    <t>15.8302</t>
  </si>
  <si>
    <t>100.929</t>
  </si>
  <si>
    <t>15.8157</t>
  </si>
  <si>
    <t>101.928</t>
  </si>
  <si>
    <t>15.8014</t>
  </si>
  <si>
    <t>102.928</t>
  </si>
  <si>
    <t>15.7882</t>
  </si>
  <si>
    <t>103.928</t>
  </si>
  <si>
    <t>15.7734</t>
  </si>
  <si>
    <t>104.928</t>
  </si>
  <si>
    <t>15.7593</t>
  </si>
  <si>
    <t>105.928</t>
  </si>
  <si>
    <t>15.7449</t>
  </si>
  <si>
    <t>106.928</t>
  </si>
  <si>
    <t>15.7308</t>
  </si>
  <si>
    <t>107.928</t>
  </si>
  <si>
    <t>15.7178</t>
  </si>
  <si>
    <t>108.928</t>
  </si>
  <si>
    <t>15.7041</t>
  </si>
  <si>
    <t>109.928</t>
  </si>
  <si>
    <t>15.6895</t>
  </si>
  <si>
    <t>110.928</t>
  </si>
  <si>
    <t>15.6754</t>
  </si>
  <si>
    <t>111.928</t>
  </si>
  <si>
    <t>15.662</t>
  </si>
  <si>
    <t>112.928</t>
  </si>
  <si>
    <t>15.6492</t>
  </si>
  <si>
    <t>113.927</t>
  </si>
  <si>
    <t>15.6355</t>
  </si>
  <si>
    <t>114.928</t>
  </si>
  <si>
    <t>15.6214</t>
  </si>
  <si>
    <t>115.928</t>
  </si>
  <si>
    <t>15.6081</t>
  </si>
  <si>
    <t>116.928</t>
  </si>
  <si>
    <t>15.5945</t>
  </si>
  <si>
    <t>117.928</t>
  </si>
  <si>
    <t>15.5809</t>
  </si>
  <si>
    <t>118.928</t>
  </si>
  <si>
    <t>15.5676</t>
  </si>
  <si>
    <t>119.928</t>
  </si>
  <si>
    <t>15.5534</t>
  </si>
  <si>
    <t>120.928</t>
  </si>
  <si>
    <t>15.5397</t>
  </si>
  <si>
    <t>121.928</t>
  </si>
  <si>
    <t>15.5264</t>
  </si>
  <si>
    <t>122.928</t>
  </si>
  <si>
    <t>15.5137</t>
  </si>
  <si>
    <t>123.928</t>
  </si>
  <si>
    <t>15.5005</t>
  </si>
  <si>
    <t>124.928</t>
  </si>
  <si>
    <t>15.4868</t>
  </si>
  <si>
    <t>125.928</t>
  </si>
  <si>
    <t>15.4726</t>
  </si>
  <si>
    <t>126.928</t>
  </si>
  <si>
    <t>15.4592</t>
  </si>
  <si>
    <t>127.928</t>
  </si>
  <si>
    <t>15.4455</t>
  </si>
  <si>
    <t>128.928</t>
  </si>
  <si>
    <t>15.4324</t>
  </si>
  <si>
    <t>129.928</t>
  </si>
  <si>
    <t>15.4194</t>
  </si>
  <si>
    <t>130.928</t>
  </si>
  <si>
    <t>15.406</t>
  </si>
  <si>
    <t>131.929</t>
  </si>
  <si>
    <t>15.3933</t>
  </si>
  <si>
    <t>132.928</t>
  </si>
  <si>
    <t>15.3799</t>
  </si>
  <si>
    <t>133.928</t>
  </si>
  <si>
    <t>15.3666</t>
  </si>
  <si>
    <t>134.928</t>
  </si>
  <si>
    <t>15.3529</t>
  </si>
  <si>
    <t>135.928</t>
  </si>
  <si>
    <t>15.3402</t>
  </si>
  <si>
    <t>136.928</t>
  </si>
  <si>
    <t>15.3269</t>
  </si>
  <si>
    <t>137.928</t>
  </si>
  <si>
    <t>15.314</t>
  </si>
  <si>
    <t>138.928</t>
  </si>
  <si>
    <t>15.3001</t>
  </si>
  <si>
    <t>139.928</t>
  </si>
  <si>
    <t>15.2859</t>
  </si>
  <si>
    <t>140.928</t>
  </si>
  <si>
    <t>15.273</t>
  </si>
  <si>
    <t>141.928</t>
  </si>
  <si>
    <t>15.2597</t>
  </si>
  <si>
    <t>142.929</t>
  </si>
  <si>
    <t>15.2467</t>
  </si>
  <si>
    <t>143.928</t>
  </si>
  <si>
    <t>15.2341</t>
  </si>
  <si>
    <t>144.928</t>
  </si>
  <si>
    <t>15.2207</t>
  </si>
  <si>
    <t>145.928</t>
  </si>
  <si>
    <t>15.208</t>
  </si>
  <si>
    <t>146.928</t>
  </si>
  <si>
    <t>15.1939</t>
  </si>
  <si>
    <t>147.928</t>
  </si>
  <si>
    <t>15.1811</t>
  </si>
  <si>
    <t>148.928</t>
  </si>
  <si>
    <t>15.1675</t>
  </si>
  <si>
    <t>149.928</t>
  </si>
  <si>
    <t>15.1546</t>
  </si>
  <si>
    <t>150.928</t>
  </si>
  <si>
    <t>15.1415</t>
  </si>
  <si>
    <t>151.928</t>
  </si>
  <si>
    <t>15.128</t>
  </si>
  <si>
    <t>152.928</t>
  </si>
  <si>
    <t>15.1141</t>
  </si>
  <si>
    <t>153.928</t>
  </si>
  <si>
    <t>15.102</t>
  </si>
  <si>
    <t>154.928</t>
  </si>
  <si>
    <t>15.0883</t>
  </si>
  <si>
    <t>155.928</t>
  </si>
  <si>
    <t>15.0753</t>
  </si>
  <si>
    <t>156.928</t>
  </si>
  <si>
    <t>15.0624</t>
  </si>
  <si>
    <t>157.928</t>
  </si>
  <si>
    <t>15.0498</t>
  </si>
  <si>
    <t>158.928</t>
  </si>
  <si>
    <t>15.0364</t>
  </si>
  <si>
    <t>159.928</t>
  </si>
  <si>
    <t>15.0227</t>
  </si>
  <si>
    <t>160.928</t>
  </si>
  <si>
    <t>15.0095</t>
  </si>
  <si>
    <t>161.928</t>
  </si>
  <si>
    <t>14.9972</t>
  </si>
  <si>
    <t>162.928</t>
  </si>
  <si>
    <t>14.9843</t>
  </si>
  <si>
    <t>163.928</t>
  </si>
  <si>
    <t>14.9713</t>
  </si>
  <si>
    <t>164.928</t>
  </si>
  <si>
    <t>14.9576</t>
  </si>
  <si>
    <t>165.928</t>
  </si>
  <si>
    <t>14.9438</t>
  </si>
  <si>
    <t>166.928</t>
  </si>
  <si>
    <t>14.9313</t>
  </si>
  <si>
    <t>167.928</t>
  </si>
  <si>
    <t>14.9174</t>
  </si>
  <si>
    <t>168.928</t>
  </si>
  <si>
    <t>14.9056</t>
  </si>
  <si>
    <t>169.928</t>
  </si>
  <si>
    <t>14.8933</t>
  </si>
  <si>
    <t>170.928</t>
  </si>
  <si>
    <t>14.8799</t>
  </si>
  <si>
    <t>171.928</t>
  </si>
  <si>
    <t>14.8674</t>
  </si>
  <si>
    <t>172.928</t>
  </si>
  <si>
    <t>14.8548</t>
  </si>
  <si>
    <t>173.928</t>
  </si>
  <si>
    <t>14.8424</t>
  </si>
  <si>
    <t>174.928</t>
  </si>
  <si>
    <t>14.8304</t>
  </si>
  <si>
    <t>175.928</t>
  </si>
  <si>
    <t>14.818</t>
  </si>
  <si>
    <t>176.928</t>
  </si>
  <si>
    <t>14.805</t>
  </si>
  <si>
    <t>177.928</t>
  </si>
  <si>
    <t>14.7931</t>
  </si>
  <si>
    <t>178.928</t>
  </si>
  <si>
    <t>14.7802</t>
  </si>
  <si>
    <t>179.928</t>
  </si>
  <si>
    <t>14.7681</t>
  </si>
  <si>
    <t>180.928</t>
  </si>
  <si>
    <t>14.7559</t>
  </si>
  <si>
    <t>181.928</t>
  </si>
  <si>
    <t>14.7435</t>
  </si>
  <si>
    <t>182.928</t>
  </si>
  <si>
    <t>14.7311</t>
  </si>
  <si>
    <t>183.928</t>
  </si>
  <si>
    <t>14.7185</t>
  </si>
  <si>
    <t>184.928</t>
  </si>
  <si>
    <t>14.7065</t>
  </si>
  <si>
    <t>185.928</t>
  </si>
  <si>
    <t>14.6948</t>
  </si>
  <si>
    <t>186.928</t>
  </si>
  <si>
    <t>14.6824</t>
  </si>
  <si>
    <t>187.928</t>
  </si>
  <si>
    <t>14.6703</t>
  </si>
  <si>
    <t>188.928</t>
  </si>
  <si>
    <t>14.6578</t>
  </si>
  <si>
    <t>189.928</t>
  </si>
  <si>
    <t>14.6456</t>
  </si>
  <si>
    <t>190.928</t>
  </si>
  <si>
    <t>14.6326</t>
  </si>
  <si>
    <t>191.928</t>
  </si>
  <si>
    <t>14.6207</t>
  </si>
  <si>
    <t>192.928</t>
  </si>
  <si>
    <t>14.6085</t>
  </si>
  <si>
    <t>193.928</t>
  </si>
  <si>
    <t>14.5962</t>
  </si>
  <si>
    <t>194.928</t>
  </si>
  <si>
    <t>14.5855</t>
  </si>
  <si>
    <t>195.928</t>
  </si>
  <si>
    <t>14.5732</t>
  </si>
  <si>
    <t>196.928</t>
  </si>
  <si>
    <t>14.5608</t>
  </si>
  <si>
    <t>197.928</t>
  </si>
  <si>
    <t>14.5487</t>
  </si>
  <si>
    <t>198.928</t>
  </si>
  <si>
    <t>14.5368</t>
  </si>
  <si>
    <t>199.928</t>
  </si>
  <si>
    <t>14.5246</t>
  </si>
  <si>
    <t>200.928</t>
  </si>
  <si>
    <t>14.5123</t>
  </si>
  <si>
    <t>201.928</t>
  </si>
  <si>
    <t>14.5003</t>
  </si>
  <si>
    <t>202.928</t>
  </si>
  <si>
    <t>14.488</t>
  </si>
  <si>
    <t>203.928</t>
  </si>
  <si>
    <t>14.4758</t>
  </si>
  <si>
    <t>204.928</t>
  </si>
  <si>
    <t>14.4631</t>
  </si>
  <si>
    <t>205.928</t>
  </si>
  <si>
    <t>14.4506</t>
  </si>
  <si>
    <t>206.928</t>
  </si>
  <si>
    <t>14.4381</t>
  </si>
  <si>
    <t>207.928</t>
  </si>
  <si>
    <t>14.426</t>
  </si>
  <si>
    <t>208.928</t>
  </si>
  <si>
    <t>14.4134</t>
  </si>
  <si>
    <t>209.928</t>
  </si>
  <si>
    <t>14.401</t>
  </si>
  <si>
    <t>210.928</t>
  </si>
  <si>
    <t>14.3892</t>
  </si>
  <si>
    <t>211.928</t>
  </si>
  <si>
    <t>14.377</t>
  </si>
  <si>
    <t>212.928</t>
  </si>
  <si>
    <t>14.3641</t>
  </si>
  <si>
    <t>213.928</t>
  </si>
  <si>
    <t>14.3518</t>
  </si>
  <si>
    <t>214.928</t>
  </si>
  <si>
    <t>14.3399</t>
  </si>
  <si>
    <t>215.928</t>
  </si>
  <si>
    <t>14.3278</t>
  </si>
  <si>
    <t>216.928</t>
  </si>
  <si>
    <t>14.3155</t>
  </si>
  <si>
    <t>217.928</t>
  </si>
  <si>
    <t>14.3031</t>
  </si>
  <si>
    <t>218.928</t>
  </si>
  <si>
    <t>14.2904</t>
  </si>
  <si>
    <t>219.928</t>
  </si>
  <si>
    <t>14.2787</t>
  </si>
  <si>
    <t>220.928</t>
  </si>
  <si>
    <t>14.2673</t>
  </si>
  <si>
    <t>221.928</t>
  </si>
  <si>
    <t>14.2549</t>
  </si>
  <si>
    <t>222.928</t>
  </si>
  <si>
    <t>14.2418</t>
  </si>
  <si>
    <t>223.928</t>
  </si>
  <si>
    <t>14.2308</t>
  </si>
  <si>
    <t>224.928</t>
  </si>
  <si>
    <t>14.2185</t>
  </si>
  <si>
    <t>225.928</t>
  </si>
  <si>
    <t>14.2072</t>
  </si>
  <si>
    <t>226.928</t>
  </si>
  <si>
    <t>14.1957</t>
  </si>
  <si>
    <t>227.928</t>
  </si>
  <si>
    <t>14.1837</t>
  </si>
  <si>
    <t>228.928</t>
  </si>
  <si>
    <t>14.1715</t>
  </si>
  <si>
    <t>229.929</t>
  </si>
  <si>
    <t>14.1603</t>
  </si>
  <si>
    <t>230.928</t>
  </si>
  <si>
    <t>14.149</t>
  </si>
  <si>
    <t>231.928</t>
  </si>
  <si>
    <t>14.1371</t>
  </si>
  <si>
    <t>232.928</t>
  </si>
  <si>
    <t>14.1253</t>
  </si>
  <si>
    <t>233.928</t>
  </si>
  <si>
    <t>14.1139</t>
  </si>
  <si>
    <t>234.928</t>
  </si>
  <si>
    <t>14.1018</t>
  </si>
  <si>
    <t>235.928</t>
  </si>
  <si>
    <t>14.0897</t>
  </si>
  <si>
    <t>236.928</t>
  </si>
  <si>
    <t>14.0783</t>
  </si>
  <si>
    <t>237.928</t>
  </si>
  <si>
    <t>14.0674</t>
  </si>
  <si>
    <t>238.928</t>
  </si>
  <si>
    <t>239.928</t>
  </si>
  <si>
    <t>14.0438</t>
  </si>
  <si>
    <t>240.928</t>
  </si>
  <si>
    <t>14.032</t>
  </si>
  <si>
    <t>241.928</t>
  </si>
  <si>
    <t>14.0202</t>
  </si>
  <si>
    <t>242.928</t>
  </si>
  <si>
    <t>14.0094</t>
  </si>
  <si>
    <t>243.928</t>
  </si>
  <si>
    <t>13.9979</t>
  </si>
  <si>
    <t>244.928</t>
  </si>
  <si>
    <t>13.9859</t>
  </si>
  <si>
    <t>245.93</t>
  </si>
  <si>
    <t>13.9747</t>
  </si>
  <si>
    <t>246.928</t>
  </si>
  <si>
    <t>13.9631</t>
  </si>
  <si>
    <t>247.928</t>
  </si>
  <si>
    <t>13.9522</t>
  </si>
  <si>
    <t>248.928</t>
  </si>
  <si>
    <t>13.9405</t>
  </si>
  <si>
    <t>249.928</t>
  </si>
  <si>
    <t>13.9288</t>
  </si>
  <si>
    <t>250.928</t>
  </si>
  <si>
    <t>13.9179</t>
  </si>
  <si>
    <t>251.928</t>
  </si>
  <si>
    <t>13.907</t>
  </si>
  <si>
    <t>252.928</t>
  </si>
  <si>
    <t>13.8954</t>
  </si>
  <si>
    <t>253.928</t>
  </si>
  <si>
    <t>13.8842</t>
  </si>
  <si>
    <t>254.928</t>
  </si>
  <si>
    <t>13.8724</t>
  </si>
  <si>
    <t>255.928</t>
  </si>
  <si>
    <t>13.8606</t>
  </si>
  <si>
    <t>256.928</t>
  </si>
  <si>
    <t>13.8492</t>
  </si>
  <si>
    <t>257.928</t>
  </si>
  <si>
    <t>13.8382</t>
  </si>
  <si>
    <t>258.928</t>
  </si>
  <si>
    <t>13.827</t>
  </si>
  <si>
    <t>259.928</t>
  </si>
  <si>
    <t>13.8159</t>
  </si>
  <si>
    <t>260.928</t>
  </si>
  <si>
    <t>13.8044</t>
  </si>
  <si>
    <t>261.928</t>
  </si>
  <si>
    <t>13.7931</t>
  </si>
  <si>
    <t>262.928</t>
  </si>
  <si>
    <t>13.7825</t>
  </si>
  <si>
    <t>263.928</t>
  </si>
  <si>
    <t>13.7711</t>
  </si>
  <si>
    <t>264.928</t>
  </si>
  <si>
    <t>13.7611</t>
  </si>
  <si>
    <t>265.928</t>
  </si>
  <si>
    <t>13.7505</t>
  </si>
  <si>
    <t>266.928</t>
  </si>
  <si>
    <t>13.7389</t>
  </si>
  <si>
    <t>267.928</t>
  </si>
  <si>
    <t>13.7284</t>
  </si>
  <si>
    <t>268.928</t>
  </si>
  <si>
    <t>13.718</t>
  </si>
  <si>
    <t>269.928</t>
  </si>
  <si>
    <t>13.7072</t>
  </si>
  <si>
    <t>270.928</t>
  </si>
  <si>
    <t>13.6961</t>
  </si>
  <si>
    <t>271.928</t>
  </si>
  <si>
    <t>13.6851</t>
  </si>
  <si>
    <t>272.928</t>
  </si>
  <si>
    <t>13.6732</t>
  </si>
  <si>
    <t>273.928</t>
  </si>
  <si>
    <t>13.6631</t>
  </si>
  <si>
    <t>274.928</t>
  </si>
  <si>
    <t>13.6512</t>
  </si>
  <si>
    <t>275.928</t>
  </si>
  <si>
    <t>13.6405</t>
  </si>
  <si>
    <t>276.928</t>
  </si>
  <si>
    <t>13.6285</t>
  </si>
  <si>
    <t>277.928</t>
  </si>
  <si>
    <t>13.6176</t>
  </si>
  <si>
    <t>278.928</t>
  </si>
  <si>
    <t>13.6066</t>
  </si>
  <si>
    <t>279.928</t>
  </si>
  <si>
    <t>13.5949</t>
  </si>
  <si>
    <t>280.928</t>
  </si>
  <si>
    <t>13.5832</t>
  </si>
  <si>
    <t>281.928</t>
  </si>
  <si>
    <t>13.5723</t>
  </si>
  <si>
    <t>282.928</t>
  </si>
  <si>
    <t>13.5614</t>
  </si>
  <si>
    <t>283.928</t>
  </si>
  <si>
    <t>13.55</t>
  </si>
  <si>
    <t>284.928</t>
  </si>
  <si>
    <t>13.539</t>
  </si>
  <si>
    <t>285.928</t>
  </si>
  <si>
    <t>286.928</t>
  </si>
  <si>
    <t>13.5165</t>
  </si>
  <si>
    <t>287.928</t>
  </si>
  <si>
    <t>13.5054</t>
  </si>
  <si>
    <t>288.928</t>
  </si>
  <si>
    <t>13.4938</t>
  </si>
  <si>
    <t>289.928</t>
  </si>
  <si>
    <t>13.4826</t>
  </si>
  <si>
    <t>290.928</t>
  </si>
  <si>
    <t>13.4714</t>
  </si>
  <si>
    <t>291.928</t>
  </si>
  <si>
    <t>13.4605</t>
  </si>
  <si>
    <t>292.928</t>
  </si>
  <si>
    <t>13.4492</t>
  </si>
  <si>
    <t>293.928</t>
  </si>
  <si>
    <t>13.4386</t>
  </si>
  <si>
    <t>294.928</t>
  </si>
  <si>
    <t>13.4277</t>
  </si>
  <si>
    <t>295.928</t>
  </si>
  <si>
    <t>13.416</t>
  </si>
  <si>
    <t>296.928</t>
  </si>
  <si>
    <t>13.4049</t>
  </si>
  <si>
    <t>297.928</t>
  </si>
  <si>
    <t>13.3943</t>
  </si>
  <si>
    <t>298.928</t>
  </si>
  <si>
    <t>13.3833</t>
  </si>
  <si>
    <t>299.928</t>
  </si>
  <si>
    <t>13.3726</t>
  </si>
  <si>
    <t>300.928</t>
  </si>
  <si>
    <t>13.3619</t>
  </si>
  <si>
    <t>301.928</t>
  </si>
  <si>
    <t>13.3511</t>
  </si>
  <si>
    <t>302.928</t>
  </si>
  <si>
    <t>13.3401</t>
  </si>
  <si>
    <t>303.928</t>
  </si>
  <si>
    <t>13.3285</t>
  </si>
  <si>
    <t>304.928</t>
  </si>
  <si>
    <t>13.3189</t>
  </si>
  <si>
    <t>305.928</t>
  </si>
  <si>
    <t>13.3071</t>
  </si>
  <si>
    <t>306.928</t>
  </si>
  <si>
    <t>13.2965</t>
  </si>
  <si>
    <t>307.928</t>
  </si>
  <si>
    <t>13.2856</t>
  </si>
  <si>
    <t>308.928</t>
  </si>
  <si>
    <t>13.2759</t>
  </si>
  <si>
    <t>309.928</t>
  </si>
  <si>
    <t>13.2646</t>
  </si>
  <si>
    <t>310.928</t>
  </si>
  <si>
    <t>13.254</t>
  </si>
  <si>
    <t>311.928</t>
  </si>
  <si>
    <t>13.244</t>
  </si>
  <si>
    <t>312.928</t>
  </si>
  <si>
    <t>13.2334</t>
  </si>
  <si>
    <t>313.928</t>
  </si>
  <si>
    <t>13.2222</t>
  </si>
  <si>
    <t>314.928</t>
  </si>
  <si>
    <t>13.2119</t>
  </si>
  <si>
    <t>315.928</t>
  </si>
  <si>
    <t>13.2011</t>
  </si>
  <si>
    <t>316.928</t>
  </si>
  <si>
    <t>13.1907</t>
  </si>
  <si>
    <t>317.928</t>
  </si>
  <si>
    <t>13.1812</t>
  </si>
  <si>
    <t>318.928</t>
  </si>
  <si>
    <t>13.1701</t>
  </si>
  <si>
    <t>319.928</t>
  </si>
  <si>
    <t>13.1594</t>
  </si>
  <si>
    <t>320.928</t>
  </si>
  <si>
    <t>13.1489</t>
  </si>
  <si>
    <t>321.928</t>
  </si>
  <si>
    <t>13.1395</t>
  </si>
  <si>
    <t>322.928</t>
  </si>
  <si>
    <t>13.1284</t>
  </si>
  <si>
    <t>323.928</t>
  </si>
  <si>
    <t>13.117</t>
  </si>
  <si>
    <t>324.928</t>
  </si>
  <si>
    <t>13.1063</t>
  </si>
  <si>
    <t>325.928</t>
  </si>
  <si>
    <t>13.0956</t>
  </si>
  <si>
    <t>326.929</t>
  </si>
  <si>
    <t>13.0849</t>
  </si>
  <si>
    <t>327.928</t>
  </si>
  <si>
    <t>13.0748</t>
  </si>
  <si>
    <t>328.928</t>
  </si>
  <si>
    <t>13.0643</t>
  </si>
  <si>
    <t>329.928</t>
  </si>
  <si>
    <t>13.0533</t>
  </si>
  <si>
    <t>330.929</t>
  </si>
  <si>
    <t>13.0427</t>
  </si>
  <si>
    <t>331.928</t>
  </si>
  <si>
    <t>13.0324</t>
  </si>
  <si>
    <t>332.928</t>
  </si>
  <si>
    <t>13.0213</t>
  </si>
  <si>
    <t>333.928</t>
  </si>
  <si>
    <t>13.0105</t>
  </si>
  <si>
    <t>334.928</t>
  </si>
  <si>
    <t>13.0008</t>
  </si>
  <si>
    <t>335.928</t>
  </si>
  <si>
    <t>12.9895</t>
  </si>
  <si>
    <t>336.929</t>
  </si>
  <si>
    <t>12.9793</t>
  </si>
  <si>
    <t>337.928</t>
  </si>
  <si>
    <t>12.9678</t>
  </si>
  <si>
    <t>338.929</t>
  </si>
  <si>
    <t>12.9581</t>
  </si>
  <si>
    <t>339.928</t>
  </si>
  <si>
    <t>12.9471</t>
  </si>
  <si>
    <t>340.928</t>
  </si>
  <si>
    <t>12.9367</t>
  </si>
  <si>
    <t>341.928</t>
  </si>
  <si>
    <t>12.9255</t>
  </si>
  <si>
    <t>342.928</t>
  </si>
  <si>
    <t>12.9152</t>
  </si>
  <si>
    <t>343.928</t>
  </si>
  <si>
    <t>12.9042</t>
  </si>
  <si>
    <t>344.928</t>
  </si>
  <si>
    <t>12.8937</t>
  </si>
  <si>
    <t>345.928</t>
  </si>
  <si>
    <t>12.883</t>
  </si>
  <si>
    <t>346.928</t>
  </si>
  <si>
    <t>12.8726</t>
  </si>
  <si>
    <t>347.928</t>
  </si>
  <si>
    <t>12.8624</t>
  </si>
  <si>
    <t>348.928</t>
  </si>
  <si>
    <t>12.852</t>
  </si>
  <si>
    <t>349.928</t>
  </si>
  <si>
    <t>12.8424</t>
  </si>
  <si>
    <t>350.928</t>
  </si>
  <si>
    <t>12.8312</t>
  </si>
  <si>
    <t>351.928</t>
  </si>
  <si>
    <t>12.8212</t>
  </si>
  <si>
    <t>352.928</t>
  </si>
  <si>
    <t>12.8106</t>
  </si>
  <si>
    <t>353.928</t>
  </si>
  <si>
    <t>12.8</t>
  </si>
  <si>
    <t>354.928</t>
  </si>
  <si>
    <t>12.7906</t>
  </si>
  <si>
    <t>355.928</t>
  </si>
  <si>
    <t>12.7799</t>
  </si>
  <si>
    <t>356.928</t>
  </si>
  <si>
    <t>12.7701</t>
  </si>
  <si>
    <t>357.928</t>
  </si>
  <si>
    <t>12.7606</t>
  </si>
  <si>
    <t>358.928</t>
  </si>
  <si>
    <t>12.7503</t>
  </si>
  <si>
    <t>359.928</t>
  </si>
  <si>
    <t>360.928</t>
  </si>
  <si>
    <t>12.7313</t>
  </si>
  <si>
    <t>361.928</t>
  </si>
  <si>
    <t>12.7221</t>
  </si>
  <si>
    <t>362.928</t>
  </si>
  <si>
    <t>12.7117</t>
  </si>
  <si>
    <t>363.928</t>
  </si>
  <si>
    <t>12.7016</t>
  </si>
  <si>
    <t>364.928</t>
  </si>
  <si>
    <t>12.6918</t>
  </si>
  <si>
    <t>365.928</t>
  </si>
  <si>
    <t>12.6831</t>
  </si>
  <si>
    <t>366.928</t>
  </si>
  <si>
    <t>12.6733</t>
  </si>
  <si>
    <t>367.928</t>
  </si>
  <si>
    <t>12.6637</t>
  </si>
  <si>
    <t>368.928</t>
  </si>
  <si>
    <t>12.654</t>
  </si>
  <si>
    <t>369.928</t>
  </si>
  <si>
    <t>12.6459</t>
  </si>
  <si>
    <t>370.928</t>
  </si>
  <si>
    <t>12.6352</t>
  </si>
  <si>
    <t>371.928</t>
  </si>
  <si>
    <t>12.6253</t>
  </si>
  <si>
    <t>372.928</t>
  </si>
  <si>
    <t>12.6088</t>
  </si>
  <si>
    <t>373.928</t>
  </si>
  <si>
    <t>12.5964</t>
  </si>
  <si>
    <t>374.928</t>
  </si>
  <si>
    <t>375.928</t>
  </si>
  <si>
    <t>12.5753</t>
  </si>
  <si>
    <t>376.928</t>
  </si>
  <si>
    <t>12.5663</t>
  </si>
  <si>
    <t>377.929</t>
  </si>
  <si>
    <t>12.5569</t>
  </si>
  <si>
    <t>378.928</t>
  </si>
  <si>
    <t>12.5459</t>
  </si>
  <si>
    <t>379.928</t>
  </si>
  <si>
    <t>12.5362</t>
  </si>
  <si>
    <t>380.928</t>
  </si>
  <si>
    <t>12.5258</t>
  </si>
  <si>
    <t>381.928</t>
  </si>
  <si>
    <t>12.5164</t>
  </si>
  <si>
    <t>382.928</t>
  </si>
  <si>
    <t>12.5061</t>
  </si>
  <si>
    <t>383.929</t>
  </si>
  <si>
    <t>12.4967</t>
  </si>
  <si>
    <t>384.928</t>
  </si>
  <si>
    <t>12.4859</t>
  </si>
  <si>
    <t>385.928</t>
  </si>
  <si>
    <t>12.4759</t>
  </si>
  <si>
    <t>386.928</t>
  </si>
  <si>
    <t>12.4649</t>
  </si>
  <si>
    <t>387.928</t>
  </si>
  <si>
    <t>12.4553</t>
  </si>
  <si>
    <t>388.928</t>
  </si>
  <si>
    <t>12.4455</t>
  </si>
  <si>
    <t>389.928</t>
  </si>
  <si>
    <t>12.435</t>
  </si>
  <si>
    <t>390.928</t>
  </si>
  <si>
    <t>12.4251</t>
  </si>
  <si>
    <t>391.928</t>
  </si>
  <si>
    <t>12.4155</t>
  </si>
  <si>
    <t>392.928</t>
  </si>
  <si>
    <t>12.4045</t>
  </si>
  <si>
    <t>393.928</t>
  </si>
  <si>
    <t>12.3941</t>
  </si>
  <si>
    <t>394.928</t>
  </si>
  <si>
    <t>12.3847</t>
  </si>
  <si>
    <t>395.928</t>
  </si>
  <si>
    <t>12.375</t>
  </si>
  <si>
    <t>396.928</t>
  </si>
  <si>
    <t>12.3642</t>
  </si>
  <si>
    <t>397.928</t>
  </si>
  <si>
    <t>12.3547</t>
  </si>
  <si>
    <t>398.928</t>
  </si>
  <si>
    <t>12.3442</t>
  </si>
  <si>
    <t>399.928</t>
  </si>
  <si>
    <t>12.3355</t>
  </si>
  <si>
    <t>400.928</t>
  </si>
  <si>
    <t>12.3257</t>
  </si>
  <si>
    <t>401.928</t>
  </si>
  <si>
    <t>12.3154</t>
  </si>
  <si>
    <t>402.928</t>
  </si>
  <si>
    <t>12.3063</t>
  </si>
  <si>
    <t>403.928</t>
  </si>
  <si>
    <t>12.2968</t>
  </si>
  <si>
    <t>404.928</t>
  </si>
  <si>
    <t>12.287</t>
  </si>
  <si>
    <t>405.928</t>
  </si>
  <si>
    <t>12.2772</t>
  </si>
  <si>
    <t>a</t>
  </si>
  <si>
    <t>b</t>
  </si>
  <si>
    <t>Statistics</t>
  </si>
  <si>
    <t>Value</t>
  </si>
  <si>
    <t>Standard Error</t>
  </si>
  <si>
    <t>Reduced Chi-Sqr</t>
  </si>
  <si>
    <t>Adj. R-Square</t>
  </si>
  <si>
    <t>Voltage</t>
  </si>
  <si>
    <t>tau</t>
  </si>
  <si>
    <t>sigma tau</t>
  </si>
  <si>
    <t>V</t>
  </si>
  <si>
    <t>L/S</t>
  </si>
  <si>
    <t>1/tau</t>
  </si>
  <si>
    <t>sigma 1/tau</t>
  </si>
  <si>
    <t>P</t>
  </si>
  <si>
    <t>sigma P</t>
  </si>
  <si>
    <t>1/tau 10^-3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</si>
</sst>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"/>
    <numFmt numFmtId="167" formatCode="0.0000"/>
    <numFmt numFmtId="168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" fontId="2" fillId="0" borderId="1" xfId="0" applyNumberFormat="1" applyFont="1" applyBorder="1" applyAlignment="1">
      <alignment horizontal="right" wrapText="1"/>
    </xf>
    <xf numFmtId="1" fontId="3" fillId="0" borderId="1" xfId="0" applyNumberFormat="1" applyFont="1" applyBorder="1" applyAlignment="1">
      <alignment wrapText="1"/>
    </xf>
    <xf numFmtId="167" fontId="2" fillId="0" borderId="1" xfId="0" applyNumberFormat="1" applyFont="1" applyBorder="1" applyAlignment="1">
      <alignment horizontal="right" wrapText="1"/>
    </xf>
    <xf numFmtId="168" fontId="0" fillId="0" borderId="0" xfId="0" applyNumberFormat="1"/>
  </cellXfs>
  <cellStyles count="1">
    <cellStyle name="Обычный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7D39D32-E8CC-4510-BB43-663EF3EC49F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45F99783-4348-4B4A-AA7A-830F40304D2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160112-D7C3-406B-9AE1-02F33CB4CDF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B8D0953-ABE7-4DED-9271-F8ADAB59507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039FF19A-74EA-49C6-B57F-5B5B121F73B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7450D23A-B04D-4948-815E-52A386E378D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67B6CE4A-5FE8-4B62-81B5-CA9764B4087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42C245F5-0DBC-471F-A50C-68B49D0A74A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7F46D6-3162-4CC6-A9A6-D2F397A787FF}" name="_20210420_1618913413236_85" displayName="_20210420_1618913413236_85" ref="A1:B272" tableType="queryTable" totalsRowShown="0">
  <autoFilter ref="A1:B272" xr:uid="{CF3945AC-1D3D-4165-AA6F-810F197A2529}"/>
  <tableColumns count="2">
    <tableColumn id="1" xr3:uid="{46572FB5-C36B-4F3C-A3FA-2CB8C2652EFC}" uniqueName="1" name="Column1" queryTableFieldId="1" dataDxfId="15"/>
    <tableColumn id="2" xr3:uid="{8A40BCD4-042B-4683-8910-9C59460567F5}" uniqueName="2" name="Column2" queryTableFieldId="2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90171A-EE76-46B7-A278-68B436944426}" name="_20210420_1618914336648_125" displayName="_20210420_1618914336648_125" ref="A1:B325" tableType="queryTable" totalsRowShown="0">
  <autoFilter ref="A1:B325" xr:uid="{C2CCF85B-5526-43CB-867A-3C9F28DF9D25}"/>
  <tableColumns count="2">
    <tableColumn id="1" xr3:uid="{645972CA-23BD-47F3-85F4-2BD0F4900576}" uniqueName="1" name="Column1" queryTableFieldId="1" dataDxfId="13"/>
    <tableColumn id="2" xr3:uid="{D2443ED2-D99F-46AE-908F-8749B3F9767E}" uniqueName="2" name="Column2" queryTableFieldId="2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8373C4-1D49-42FF-9FE1-EDC48D05A019}" name="_20210420_1618912437648_50" displayName="_20210420_1618912437648_50" ref="A1:B190" tableType="queryTable" totalsRowShown="0">
  <autoFilter ref="A1:B190" xr:uid="{A35C3BDB-4B0D-4F06-A329-4F1AD5C84E05}"/>
  <tableColumns count="2">
    <tableColumn id="1" xr3:uid="{C8BE9D92-F23E-4F91-8C30-2C01F928BB05}" uniqueName="1" name="Column1" queryTableFieldId="1" dataDxfId="11"/>
    <tableColumn id="2" xr3:uid="{3609E835-08AB-446F-AE4E-06C51A659C26}" uniqueName="2" name="Column2" queryTableFieldId="2" dataDxfId="1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1C6445-EECC-4066-843C-598592025E81}" name="_20210420_1618913413236_85__2" displayName="_20210420_1618913413236_85__2" ref="D1:E272" tableType="queryTable" totalsRowShown="0">
  <autoFilter ref="D1:E272" xr:uid="{B5300EBB-E69D-4B5B-AD77-DD5ADE21CC9D}"/>
  <tableColumns count="2">
    <tableColumn id="1" xr3:uid="{63856175-8A8C-45D1-A3EE-1DC68E1998ED}" uniqueName="1" name="Column1" queryTableFieldId="1" dataDxfId="9"/>
    <tableColumn id="2" xr3:uid="{D9788E33-DADF-41F8-AB29-90FB3E244D4E}" uniqueName="2" name="Column2" queryTableFieldId="2" dataDxfId="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CCE175-56F5-45EE-8E13-EDF54376CC36}" name="_20210420_1618914336648_125__2" displayName="_20210420_1618914336648_125__2" ref="G1:H325" tableType="queryTable" totalsRowShown="0">
  <autoFilter ref="G1:H325" xr:uid="{B29A6897-DB76-4660-8F98-E5A7EF3F776B}"/>
  <tableColumns count="2">
    <tableColumn id="1" xr3:uid="{D0E6CC24-F483-42E3-A7B7-B1E884E36FBB}" uniqueName="1" name="Column1" queryTableFieldId="1" dataDxfId="7"/>
    <tableColumn id="2" xr3:uid="{54BEC779-4D36-44D1-9C78-442DAE4C3A0D}" uniqueName="2" name="Column2" queryTableFieldId="2" dataDxfId="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B971EC-92BD-4178-BA29-77C6323E7FD0}" name="_20210420_1618915285648_170" displayName="_20210420_1618915285648_170" ref="J1:K406" tableType="queryTable" totalsRowShown="0">
  <autoFilter ref="J1:K406" xr:uid="{A2DFFDB2-8BA9-4BA4-9BA5-3607F030E1F2}"/>
  <tableColumns count="2">
    <tableColumn id="1" xr3:uid="{B822ED85-0089-4339-B161-99F6AD74A040}" uniqueName="1" name="Column1" queryTableFieldId="1" dataDxfId="5"/>
    <tableColumn id="2" xr3:uid="{E986AFB9-FCDE-4C6C-878E-47977E6ED162}" uniqueName="2" name="Column2" queryTableFieldId="2" dataDxfId="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F055EC-CA0A-4AF3-87FD-A68FC9CEEA9D}" name="_20210420_1618916436134_220" displayName="_20210420_1618916436134_220" ref="M1:N397" tableType="queryTable" totalsRowShown="0">
  <autoFilter ref="M1:N397" xr:uid="{870175A9-E1E1-4C8B-A0B7-3349C872EDD2}"/>
  <tableColumns count="2">
    <tableColumn id="1" xr3:uid="{447190E3-1187-4831-9C8E-705D64D77EC4}" uniqueName="1" name="Column1" queryTableFieldId="1" dataDxfId="3"/>
    <tableColumn id="2" xr3:uid="{40A48228-B52D-490F-B2D6-0DAD62EA5D51}" uniqueName="2" name="Column2" queryTableFieldId="2" dataDxfId="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179BB7E-F5F9-44B8-83FE-BBBEDA4DF6E4}" name="_20210420_1618917643220_288_8" displayName="_20210420_1618917643220_288_8" ref="P1:Q409" tableType="queryTable" totalsRowShown="0">
  <autoFilter ref="P1:Q409" xr:uid="{DD85FE42-5FE4-445B-ADFE-6D235955AE70}"/>
  <tableColumns count="2">
    <tableColumn id="1" xr3:uid="{74ED7664-B8A4-455A-B6BA-69EF9AFE738F}" uniqueName="1" name="Column1" queryTableFieldId="1" dataDxfId="1"/>
    <tableColumn id="2" xr3:uid="{F8F35763-B596-46DE-BDEE-FA2E4103C1D9}" uniqueName="2" name="Column2" queryTableFieldId="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CE51-5EDF-4588-84BA-F7A52649EFFC}">
  <dimension ref="A1:B272"/>
  <sheetViews>
    <sheetView workbookViewId="0">
      <selection activeCell="E6" sqref="E6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 s="1" t="s">
        <v>3</v>
      </c>
    </row>
    <row r="3" spans="1:2" x14ac:dyDescent="0.3">
      <c r="A3" s="1" t="s">
        <v>4</v>
      </c>
      <c r="B3" s="1" t="s">
        <v>380</v>
      </c>
    </row>
    <row r="4" spans="1:2" x14ac:dyDescent="0.3">
      <c r="A4" s="1" t="s">
        <v>381</v>
      </c>
      <c r="B4" s="1" t="s">
        <v>382</v>
      </c>
    </row>
    <row r="5" spans="1:2" x14ac:dyDescent="0.3">
      <c r="A5" s="1" t="s">
        <v>383</v>
      </c>
      <c r="B5" s="1" t="s">
        <v>384</v>
      </c>
    </row>
    <row r="6" spans="1:2" x14ac:dyDescent="0.3">
      <c r="A6" s="1" t="s">
        <v>385</v>
      </c>
      <c r="B6" s="1" t="s">
        <v>386</v>
      </c>
    </row>
    <row r="7" spans="1:2" x14ac:dyDescent="0.3">
      <c r="A7" s="1" t="s">
        <v>387</v>
      </c>
      <c r="B7" s="1" t="s">
        <v>388</v>
      </c>
    </row>
    <row r="8" spans="1:2" x14ac:dyDescent="0.3">
      <c r="A8" s="1" t="s">
        <v>389</v>
      </c>
      <c r="B8" s="1" t="s">
        <v>390</v>
      </c>
    </row>
    <row r="9" spans="1:2" x14ac:dyDescent="0.3">
      <c r="A9" s="1" t="s">
        <v>391</v>
      </c>
      <c r="B9" s="1" t="s">
        <v>392</v>
      </c>
    </row>
    <row r="10" spans="1:2" x14ac:dyDescent="0.3">
      <c r="A10" s="1" t="s">
        <v>393</v>
      </c>
      <c r="B10" s="1" t="s">
        <v>394</v>
      </c>
    </row>
    <row r="11" spans="1:2" x14ac:dyDescent="0.3">
      <c r="A11" s="1" t="s">
        <v>395</v>
      </c>
      <c r="B11" s="1" t="s">
        <v>396</v>
      </c>
    </row>
    <row r="12" spans="1:2" x14ac:dyDescent="0.3">
      <c r="A12" s="1" t="s">
        <v>397</v>
      </c>
      <c r="B12" s="1" t="s">
        <v>398</v>
      </c>
    </row>
    <row r="13" spans="1:2" x14ac:dyDescent="0.3">
      <c r="A13" s="1" t="s">
        <v>399</v>
      </c>
      <c r="B13" s="1" t="s">
        <v>400</v>
      </c>
    </row>
    <row r="14" spans="1:2" x14ac:dyDescent="0.3">
      <c r="A14" s="1" t="s">
        <v>401</v>
      </c>
      <c r="B14" s="1" t="s">
        <v>402</v>
      </c>
    </row>
    <row r="15" spans="1:2" x14ac:dyDescent="0.3">
      <c r="A15" s="1" t="s">
        <v>403</v>
      </c>
      <c r="B15" s="1" t="s">
        <v>404</v>
      </c>
    </row>
    <row r="16" spans="1:2" x14ac:dyDescent="0.3">
      <c r="A16" s="1" t="s">
        <v>405</v>
      </c>
      <c r="B16" s="1" t="s">
        <v>406</v>
      </c>
    </row>
    <row r="17" spans="1:2" x14ac:dyDescent="0.3">
      <c r="A17" s="1" t="s">
        <v>407</v>
      </c>
      <c r="B17" s="1" t="s">
        <v>408</v>
      </c>
    </row>
    <row r="18" spans="1:2" x14ac:dyDescent="0.3">
      <c r="A18" s="1" t="s">
        <v>409</v>
      </c>
      <c r="B18" s="1" t="s">
        <v>410</v>
      </c>
    </row>
    <row r="19" spans="1:2" x14ac:dyDescent="0.3">
      <c r="A19" s="1" t="s">
        <v>411</v>
      </c>
      <c r="B19" s="1" t="s">
        <v>412</v>
      </c>
    </row>
    <row r="20" spans="1:2" x14ac:dyDescent="0.3">
      <c r="A20" s="1" t="s">
        <v>413</v>
      </c>
      <c r="B20" s="1" t="s">
        <v>414</v>
      </c>
    </row>
    <row r="21" spans="1:2" x14ac:dyDescent="0.3">
      <c r="A21" s="1" t="s">
        <v>415</v>
      </c>
      <c r="B21" s="1" t="s">
        <v>416</v>
      </c>
    </row>
    <row r="22" spans="1:2" x14ac:dyDescent="0.3">
      <c r="A22" s="1" t="s">
        <v>417</v>
      </c>
      <c r="B22" s="1" t="s">
        <v>418</v>
      </c>
    </row>
    <row r="23" spans="1:2" x14ac:dyDescent="0.3">
      <c r="A23" s="1" t="s">
        <v>419</v>
      </c>
      <c r="B23" s="1" t="s">
        <v>420</v>
      </c>
    </row>
    <row r="24" spans="1:2" x14ac:dyDescent="0.3">
      <c r="A24" s="1" t="s">
        <v>421</v>
      </c>
      <c r="B24" s="1" t="s">
        <v>422</v>
      </c>
    </row>
    <row r="25" spans="1:2" x14ac:dyDescent="0.3">
      <c r="A25" s="1" t="s">
        <v>423</v>
      </c>
      <c r="B25" s="1" t="s">
        <v>424</v>
      </c>
    </row>
    <row r="26" spans="1:2" x14ac:dyDescent="0.3">
      <c r="A26" s="1" t="s">
        <v>425</v>
      </c>
      <c r="B26" s="1" t="s">
        <v>426</v>
      </c>
    </row>
    <row r="27" spans="1:2" x14ac:dyDescent="0.3">
      <c r="A27" s="1" t="s">
        <v>427</v>
      </c>
      <c r="B27" s="1" t="s">
        <v>428</v>
      </c>
    </row>
    <row r="28" spans="1:2" x14ac:dyDescent="0.3">
      <c r="A28" s="1" t="s">
        <v>429</v>
      </c>
      <c r="B28" s="1" t="s">
        <v>430</v>
      </c>
    </row>
    <row r="29" spans="1:2" x14ac:dyDescent="0.3">
      <c r="A29" s="1" t="s">
        <v>431</v>
      </c>
      <c r="B29" s="1" t="s">
        <v>432</v>
      </c>
    </row>
    <row r="30" spans="1:2" x14ac:dyDescent="0.3">
      <c r="A30" s="1" t="s">
        <v>433</v>
      </c>
      <c r="B30" s="1" t="s">
        <v>434</v>
      </c>
    </row>
    <row r="31" spans="1:2" x14ac:dyDescent="0.3">
      <c r="A31" s="1" t="s">
        <v>435</v>
      </c>
      <c r="B31" s="1" t="s">
        <v>436</v>
      </c>
    </row>
    <row r="32" spans="1:2" x14ac:dyDescent="0.3">
      <c r="A32" s="1" t="s">
        <v>437</v>
      </c>
      <c r="B32" s="1" t="s">
        <v>438</v>
      </c>
    </row>
    <row r="33" spans="1:2" x14ac:dyDescent="0.3">
      <c r="A33" s="1" t="s">
        <v>439</v>
      </c>
      <c r="B33" s="1" t="s">
        <v>440</v>
      </c>
    </row>
    <row r="34" spans="1:2" x14ac:dyDescent="0.3">
      <c r="A34" s="1" t="s">
        <v>441</v>
      </c>
      <c r="B34" s="1" t="s">
        <v>442</v>
      </c>
    </row>
    <row r="35" spans="1:2" x14ac:dyDescent="0.3">
      <c r="A35" s="1" t="s">
        <v>443</v>
      </c>
      <c r="B35" s="1" t="s">
        <v>444</v>
      </c>
    </row>
    <row r="36" spans="1:2" x14ac:dyDescent="0.3">
      <c r="A36" s="1" t="s">
        <v>445</v>
      </c>
      <c r="B36" s="1" t="s">
        <v>446</v>
      </c>
    </row>
    <row r="37" spans="1:2" x14ac:dyDescent="0.3">
      <c r="A37" s="1" t="s">
        <v>447</v>
      </c>
      <c r="B37" s="1" t="s">
        <v>448</v>
      </c>
    </row>
    <row r="38" spans="1:2" x14ac:dyDescent="0.3">
      <c r="A38" s="1" t="s">
        <v>449</v>
      </c>
      <c r="B38" s="1" t="s">
        <v>450</v>
      </c>
    </row>
    <row r="39" spans="1:2" x14ac:dyDescent="0.3">
      <c r="A39" s="1" t="s">
        <v>451</v>
      </c>
      <c r="B39" s="1" t="s">
        <v>452</v>
      </c>
    </row>
    <row r="40" spans="1:2" x14ac:dyDescent="0.3">
      <c r="A40" s="1" t="s">
        <v>453</v>
      </c>
      <c r="B40" s="1" t="s">
        <v>454</v>
      </c>
    </row>
    <row r="41" spans="1:2" x14ac:dyDescent="0.3">
      <c r="A41" s="1" t="s">
        <v>455</v>
      </c>
      <c r="B41" s="1" t="s">
        <v>456</v>
      </c>
    </row>
    <row r="42" spans="1:2" x14ac:dyDescent="0.3">
      <c r="A42" s="1" t="s">
        <v>457</v>
      </c>
      <c r="B42" s="1" t="s">
        <v>458</v>
      </c>
    </row>
    <row r="43" spans="1:2" x14ac:dyDescent="0.3">
      <c r="A43" s="1" t="s">
        <v>459</v>
      </c>
      <c r="B43" s="1" t="s">
        <v>460</v>
      </c>
    </row>
    <row r="44" spans="1:2" x14ac:dyDescent="0.3">
      <c r="A44" s="1" t="s">
        <v>461</v>
      </c>
      <c r="B44" s="1" t="s">
        <v>462</v>
      </c>
    </row>
    <row r="45" spans="1:2" x14ac:dyDescent="0.3">
      <c r="A45" s="1" t="s">
        <v>463</v>
      </c>
      <c r="B45" s="1" t="s">
        <v>464</v>
      </c>
    </row>
    <row r="46" spans="1:2" x14ac:dyDescent="0.3">
      <c r="A46" s="1" t="s">
        <v>465</v>
      </c>
      <c r="B46" s="1" t="s">
        <v>466</v>
      </c>
    </row>
    <row r="47" spans="1:2" x14ac:dyDescent="0.3">
      <c r="A47" s="1" t="s">
        <v>467</v>
      </c>
      <c r="B47" s="1" t="s">
        <v>468</v>
      </c>
    </row>
    <row r="48" spans="1:2" x14ac:dyDescent="0.3">
      <c r="A48" s="1" t="s">
        <v>469</v>
      </c>
      <c r="B48" s="1" t="s">
        <v>470</v>
      </c>
    </row>
    <row r="49" spans="1:2" x14ac:dyDescent="0.3">
      <c r="A49" s="1" t="s">
        <v>471</v>
      </c>
      <c r="B49" s="1" t="s">
        <v>472</v>
      </c>
    </row>
    <row r="50" spans="1:2" x14ac:dyDescent="0.3">
      <c r="A50" s="1" t="s">
        <v>473</v>
      </c>
      <c r="B50" s="1" t="s">
        <v>474</v>
      </c>
    </row>
    <row r="51" spans="1:2" x14ac:dyDescent="0.3">
      <c r="A51" s="1" t="s">
        <v>475</v>
      </c>
      <c r="B51" s="1" t="s">
        <v>476</v>
      </c>
    </row>
    <row r="52" spans="1:2" x14ac:dyDescent="0.3">
      <c r="A52" s="1" t="s">
        <v>477</v>
      </c>
      <c r="B52" s="1" t="s">
        <v>478</v>
      </c>
    </row>
    <row r="53" spans="1:2" x14ac:dyDescent="0.3">
      <c r="A53" s="1" t="s">
        <v>479</v>
      </c>
      <c r="B53" s="1" t="s">
        <v>480</v>
      </c>
    </row>
    <row r="54" spans="1:2" x14ac:dyDescent="0.3">
      <c r="A54" s="1" t="s">
        <v>481</v>
      </c>
      <c r="B54" s="1" t="s">
        <v>482</v>
      </c>
    </row>
    <row r="55" spans="1:2" x14ac:dyDescent="0.3">
      <c r="A55" s="1" t="s">
        <v>483</v>
      </c>
      <c r="B55" s="1" t="s">
        <v>484</v>
      </c>
    </row>
    <row r="56" spans="1:2" x14ac:dyDescent="0.3">
      <c r="A56" s="1" t="s">
        <v>485</v>
      </c>
      <c r="B56" s="1" t="s">
        <v>486</v>
      </c>
    </row>
    <row r="57" spans="1:2" x14ac:dyDescent="0.3">
      <c r="A57" s="1" t="s">
        <v>487</v>
      </c>
      <c r="B57" s="1" t="s">
        <v>488</v>
      </c>
    </row>
    <row r="58" spans="1:2" x14ac:dyDescent="0.3">
      <c r="A58" s="1" t="s">
        <v>489</v>
      </c>
      <c r="B58" s="1" t="s">
        <v>490</v>
      </c>
    </row>
    <row r="59" spans="1:2" x14ac:dyDescent="0.3">
      <c r="A59" s="1" t="s">
        <v>491</v>
      </c>
      <c r="B59" s="1" t="s">
        <v>492</v>
      </c>
    </row>
    <row r="60" spans="1:2" x14ac:dyDescent="0.3">
      <c r="A60" s="1" t="s">
        <v>493</v>
      </c>
      <c r="B60" s="1" t="s">
        <v>494</v>
      </c>
    </row>
    <row r="61" spans="1:2" x14ac:dyDescent="0.3">
      <c r="A61" s="1" t="s">
        <v>495</v>
      </c>
      <c r="B61" s="1" t="s">
        <v>496</v>
      </c>
    </row>
    <row r="62" spans="1:2" x14ac:dyDescent="0.3">
      <c r="A62" s="1" t="s">
        <v>497</v>
      </c>
      <c r="B62" s="1" t="s">
        <v>498</v>
      </c>
    </row>
    <row r="63" spans="1:2" x14ac:dyDescent="0.3">
      <c r="A63" s="1" t="s">
        <v>499</v>
      </c>
      <c r="B63" s="1" t="s">
        <v>500</v>
      </c>
    </row>
    <row r="64" spans="1:2" x14ac:dyDescent="0.3">
      <c r="A64" s="1" t="s">
        <v>501</v>
      </c>
      <c r="B64" s="1" t="s">
        <v>502</v>
      </c>
    </row>
    <row r="65" spans="1:2" x14ac:dyDescent="0.3">
      <c r="A65" s="1" t="s">
        <v>503</v>
      </c>
      <c r="B65" s="1" t="s">
        <v>504</v>
      </c>
    </row>
    <row r="66" spans="1:2" x14ac:dyDescent="0.3">
      <c r="A66" s="1" t="s">
        <v>505</v>
      </c>
      <c r="B66" s="1" t="s">
        <v>506</v>
      </c>
    </row>
    <row r="67" spans="1:2" x14ac:dyDescent="0.3">
      <c r="A67" s="1" t="s">
        <v>507</v>
      </c>
      <c r="B67" s="1" t="s">
        <v>508</v>
      </c>
    </row>
    <row r="68" spans="1:2" x14ac:dyDescent="0.3">
      <c r="A68" s="1" t="s">
        <v>509</v>
      </c>
      <c r="B68" s="1" t="s">
        <v>510</v>
      </c>
    </row>
    <row r="69" spans="1:2" x14ac:dyDescent="0.3">
      <c r="A69" s="1" t="s">
        <v>511</v>
      </c>
      <c r="B69" s="1" t="s">
        <v>512</v>
      </c>
    </row>
    <row r="70" spans="1:2" x14ac:dyDescent="0.3">
      <c r="A70" s="1" t="s">
        <v>513</v>
      </c>
      <c r="B70" s="1" t="s">
        <v>514</v>
      </c>
    </row>
    <row r="71" spans="1:2" x14ac:dyDescent="0.3">
      <c r="A71" s="1" t="s">
        <v>515</v>
      </c>
      <c r="B71" s="1" t="s">
        <v>516</v>
      </c>
    </row>
    <row r="72" spans="1:2" x14ac:dyDescent="0.3">
      <c r="A72" s="1" t="s">
        <v>517</v>
      </c>
      <c r="B72" s="1" t="s">
        <v>518</v>
      </c>
    </row>
    <row r="73" spans="1:2" x14ac:dyDescent="0.3">
      <c r="A73" s="1" t="s">
        <v>519</v>
      </c>
      <c r="B73" s="1" t="s">
        <v>520</v>
      </c>
    </row>
    <row r="74" spans="1:2" x14ac:dyDescent="0.3">
      <c r="A74" s="1" t="s">
        <v>521</v>
      </c>
      <c r="B74" s="1" t="s">
        <v>522</v>
      </c>
    </row>
    <row r="75" spans="1:2" x14ac:dyDescent="0.3">
      <c r="A75" s="1" t="s">
        <v>523</v>
      </c>
      <c r="B75" s="1" t="s">
        <v>524</v>
      </c>
    </row>
    <row r="76" spans="1:2" x14ac:dyDescent="0.3">
      <c r="A76" s="1" t="s">
        <v>525</v>
      </c>
      <c r="B76" s="1" t="s">
        <v>526</v>
      </c>
    </row>
    <row r="77" spans="1:2" x14ac:dyDescent="0.3">
      <c r="A77" s="1" t="s">
        <v>527</v>
      </c>
      <c r="B77" s="1" t="s">
        <v>528</v>
      </c>
    </row>
    <row r="78" spans="1:2" x14ac:dyDescent="0.3">
      <c r="A78" s="1" t="s">
        <v>529</v>
      </c>
      <c r="B78" s="1" t="s">
        <v>530</v>
      </c>
    </row>
    <row r="79" spans="1:2" x14ac:dyDescent="0.3">
      <c r="A79" s="1" t="s">
        <v>531</v>
      </c>
      <c r="B79" s="1" t="s">
        <v>532</v>
      </c>
    </row>
    <row r="80" spans="1:2" x14ac:dyDescent="0.3">
      <c r="A80" s="1" t="s">
        <v>533</v>
      </c>
      <c r="B80" s="1" t="s">
        <v>534</v>
      </c>
    </row>
    <row r="81" spans="1:2" x14ac:dyDescent="0.3">
      <c r="A81" s="1" t="s">
        <v>535</v>
      </c>
      <c r="B81" s="1" t="s">
        <v>536</v>
      </c>
    </row>
    <row r="82" spans="1:2" x14ac:dyDescent="0.3">
      <c r="A82" s="1" t="s">
        <v>537</v>
      </c>
      <c r="B82" s="1" t="s">
        <v>538</v>
      </c>
    </row>
    <row r="83" spans="1:2" x14ac:dyDescent="0.3">
      <c r="A83" s="1" t="s">
        <v>539</v>
      </c>
      <c r="B83" s="1" t="s">
        <v>540</v>
      </c>
    </row>
    <row r="84" spans="1:2" x14ac:dyDescent="0.3">
      <c r="A84" s="1" t="s">
        <v>541</v>
      </c>
      <c r="B84" s="1" t="s">
        <v>542</v>
      </c>
    </row>
    <row r="85" spans="1:2" x14ac:dyDescent="0.3">
      <c r="A85" s="1" t="s">
        <v>543</v>
      </c>
      <c r="B85" s="1" t="s">
        <v>544</v>
      </c>
    </row>
    <row r="86" spans="1:2" x14ac:dyDescent="0.3">
      <c r="A86" s="1" t="s">
        <v>545</v>
      </c>
      <c r="B86" s="1" t="s">
        <v>546</v>
      </c>
    </row>
    <row r="87" spans="1:2" x14ac:dyDescent="0.3">
      <c r="A87" s="1" t="s">
        <v>547</v>
      </c>
      <c r="B87" s="1" t="s">
        <v>548</v>
      </c>
    </row>
    <row r="88" spans="1:2" x14ac:dyDescent="0.3">
      <c r="A88" s="1" t="s">
        <v>549</v>
      </c>
      <c r="B88" s="1" t="s">
        <v>550</v>
      </c>
    </row>
    <row r="89" spans="1:2" x14ac:dyDescent="0.3">
      <c r="A89" s="1" t="s">
        <v>551</v>
      </c>
      <c r="B89" s="1" t="s">
        <v>552</v>
      </c>
    </row>
    <row r="90" spans="1:2" x14ac:dyDescent="0.3">
      <c r="A90" s="1" t="s">
        <v>553</v>
      </c>
      <c r="B90" s="1" t="s">
        <v>554</v>
      </c>
    </row>
    <row r="91" spans="1:2" x14ac:dyDescent="0.3">
      <c r="A91" s="1" t="s">
        <v>555</v>
      </c>
      <c r="B91" s="1" t="s">
        <v>556</v>
      </c>
    </row>
    <row r="92" spans="1:2" x14ac:dyDescent="0.3">
      <c r="A92" s="1" t="s">
        <v>557</v>
      </c>
      <c r="B92" s="1" t="s">
        <v>558</v>
      </c>
    </row>
    <row r="93" spans="1:2" x14ac:dyDescent="0.3">
      <c r="A93" s="1" t="s">
        <v>559</v>
      </c>
      <c r="B93" s="1" t="s">
        <v>560</v>
      </c>
    </row>
    <row r="94" spans="1:2" x14ac:dyDescent="0.3">
      <c r="A94" s="1" t="s">
        <v>561</v>
      </c>
      <c r="B94" s="1" t="s">
        <v>562</v>
      </c>
    </row>
    <row r="95" spans="1:2" x14ac:dyDescent="0.3">
      <c r="A95" s="1" t="s">
        <v>563</v>
      </c>
      <c r="B95" s="1" t="s">
        <v>564</v>
      </c>
    </row>
    <row r="96" spans="1:2" x14ac:dyDescent="0.3">
      <c r="A96" s="1" t="s">
        <v>565</v>
      </c>
      <c r="B96" s="1" t="s">
        <v>566</v>
      </c>
    </row>
    <row r="97" spans="1:2" x14ac:dyDescent="0.3">
      <c r="A97" s="1" t="s">
        <v>567</v>
      </c>
      <c r="B97" s="1" t="s">
        <v>568</v>
      </c>
    </row>
    <row r="98" spans="1:2" x14ac:dyDescent="0.3">
      <c r="A98" s="1" t="s">
        <v>569</v>
      </c>
      <c r="B98" s="1" t="s">
        <v>570</v>
      </c>
    </row>
    <row r="99" spans="1:2" x14ac:dyDescent="0.3">
      <c r="A99" s="1" t="s">
        <v>571</v>
      </c>
      <c r="B99" s="1" t="s">
        <v>572</v>
      </c>
    </row>
    <row r="100" spans="1:2" x14ac:dyDescent="0.3">
      <c r="A100" s="1" t="s">
        <v>573</v>
      </c>
      <c r="B100" s="1" t="s">
        <v>574</v>
      </c>
    </row>
    <row r="101" spans="1:2" x14ac:dyDescent="0.3">
      <c r="A101" s="1" t="s">
        <v>575</v>
      </c>
      <c r="B101" s="1" t="s">
        <v>576</v>
      </c>
    </row>
    <row r="102" spans="1:2" x14ac:dyDescent="0.3">
      <c r="A102" s="1" t="s">
        <v>577</v>
      </c>
      <c r="B102" s="1" t="s">
        <v>578</v>
      </c>
    </row>
    <row r="103" spans="1:2" x14ac:dyDescent="0.3">
      <c r="A103" s="1" t="s">
        <v>579</v>
      </c>
      <c r="B103" s="1" t="s">
        <v>580</v>
      </c>
    </row>
    <row r="104" spans="1:2" x14ac:dyDescent="0.3">
      <c r="A104" s="1" t="s">
        <v>581</v>
      </c>
      <c r="B104" s="1" t="s">
        <v>582</v>
      </c>
    </row>
    <row r="105" spans="1:2" x14ac:dyDescent="0.3">
      <c r="A105" s="1" t="s">
        <v>583</v>
      </c>
      <c r="B105" s="1" t="s">
        <v>584</v>
      </c>
    </row>
    <row r="106" spans="1:2" x14ac:dyDescent="0.3">
      <c r="A106" s="1" t="s">
        <v>585</v>
      </c>
      <c r="B106" s="1" t="s">
        <v>586</v>
      </c>
    </row>
    <row r="107" spans="1:2" x14ac:dyDescent="0.3">
      <c r="A107" s="1" t="s">
        <v>587</v>
      </c>
      <c r="B107" s="1" t="s">
        <v>588</v>
      </c>
    </row>
    <row r="108" spans="1:2" x14ac:dyDescent="0.3">
      <c r="A108" s="1" t="s">
        <v>589</v>
      </c>
      <c r="B108" s="1" t="s">
        <v>590</v>
      </c>
    </row>
    <row r="109" spans="1:2" x14ac:dyDescent="0.3">
      <c r="A109" s="1" t="s">
        <v>591</v>
      </c>
      <c r="B109" s="1" t="s">
        <v>592</v>
      </c>
    </row>
    <row r="110" spans="1:2" x14ac:dyDescent="0.3">
      <c r="A110" s="1" t="s">
        <v>593</v>
      </c>
      <c r="B110" s="1" t="s">
        <v>594</v>
      </c>
    </row>
    <row r="111" spans="1:2" x14ac:dyDescent="0.3">
      <c r="A111" s="1" t="s">
        <v>595</v>
      </c>
      <c r="B111" s="1" t="s">
        <v>596</v>
      </c>
    </row>
    <row r="112" spans="1:2" x14ac:dyDescent="0.3">
      <c r="A112" s="1" t="s">
        <v>597</v>
      </c>
      <c r="B112" s="1" t="s">
        <v>598</v>
      </c>
    </row>
    <row r="113" spans="1:2" x14ac:dyDescent="0.3">
      <c r="A113" s="1" t="s">
        <v>599</v>
      </c>
      <c r="B113" s="1" t="s">
        <v>600</v>
      </c>
    </row>
    <row r="114" spans="1:2" x14ac:dyDescent="0.3">
      <c r="A114" s="1" t="s">
        <v>601</v>
      </c>
      <c r="B114" s="1" t="s">
        <v>602</v>
      </c>
    </row>
    <row r="115" spans="1:2" x14ac:dyDescent="0.3">
      <c r="A115" s="1" t="s">
        <v>603</v>
      </c>
      <c r="B115" s="1" t="s">
        <v>604</v>
      </c>
    </row>
    <row r="116" spans="1:2" x14ac:dyDescent="0.3">
      <c r="A116" s="1" t="s">
        <v>605</v>
      </c>
      <c r="B116" s="1" t="s">
        <v>606</v>
      </c>
    </row>
    <row r="117" spans="1:2" x14ac:dyDescent="0.3">
      <c r="A117" s="1" t="s">
        <v>607</v>
      </c>
      <c r="B117" s="1" t="s">
        <v>608</v>
      </c>
    </row>
    <row r="118" spans="1:2" x14ac:dyDescent="0.3">
      <c r="A118" s="1" t="s">
        <v>609</v>
      </c>
      <c r="B118" s="1" t="s">
        <v>610</v>
      </c>
    </row>
    <row r="119" spans="1:2" x14ac:dyDescent="0.3">
      <c r="A119" s="1" t="s">
        <v>611</v>
      </c>
      <c r="B119" s="1" t="s">
        <v>612</v>
      </c>
    </row>
    <row r="120" spans="1:2" x14ac:dyDescent="0.3">
      <c r="A120" s="1" t="s">
        <v>613</v>
      </c>
      <c r="B120" s="1" t="s">
        <v>614</v>
      </c>
    </row>
    <row r="121" spans="1:2" x14ac:dyDescent="0.3">
      <c r="A121" s="1" t="s">
        <v>615</v>
      </c>
      <c r="B121" s="1" t="s">
        <v>616</v>
      </c>
    </row>
    <row r="122" spans="1:2" x14ac:dyDescent="0.3">
      <c r="A122" s="1" t="s">
        <v>617</v>
      </c>
      <c r="B122" s="1" t="s">
        <v>618</v>
      </c>
    </row>
    <row r="123" spans="1:2" x14ac:dyDescent="0.3">
      <c r="A123" s="1" t="s">
        <v>619</v>
      </c>
      <c r="B123" s="1" t="s">
        <v>620</v>
      </c>
    </row>
    <row r="124" spans="1:2" x14ac:dyDescent="0.3">
      <c r="A124" s="1" t="s">
        <v>621</v>
      </c>
      <c r="B124" s="1" t="s">
        <v>622</v>
      </c>
    </row>
    <row r="125" spans="1:2" x14ac:dyDescent="0.3">
      <c r="A125" s="1" t="s">
        <v>623</v>
      </c>
      <c r="B125" s="1" t="s">
        <v>624</v>
      </c>
    </row>
    <row r="126" spans="1:2" x14ac:dyDescent="0.3">
      <c r="A126" s="1" t="s">
        <v>625</v>
      </c>
      <c r="B126" s="1" t="s">
        <v>626</v>
      </c>
    </row>
    <row r="127" spans="1:2" x14ac:dyDescent="0.3">
      <c r="A127" s="1" t="s">
        <v>627</v>
      </c>
      <c r="B127" s="1" t="s">
        <v>628</v>
      </c>
    </row>
    <row r="128" spans="1:2" x14ac:dyDescent="0.3">
      <c r="A128" s="1" t="s">
        <v>629</v>
      </c>
      <c r="B128" s="1" t="s">
        <v>630</v>
      </c>
    </row>
    <row r="129" spans="1:2" x14ac:dyDescent="0.3">
      <c r="A129" s="1" t="s">
        <v>631</v>
      </c>
      <c r="B129" s="1" t="s">
        <v>632</v>
      </c>
    </row>
    <row r="130" spans="1:2" x14ac:dyDescent="0.3">
      <c r="A130" s="1" t="s">
        <v>633</v>
      </c>
      <c r="B130" s="1" t="s">
        <v>634</v>
      </c>
    </row>
    <row r="131" spans="1:2" x14ac:dyDescent="0.3">
      <c r="A131" s="1" t="s">
        <v>635</v>
      </c>
      <c r="B131" s="1" t="s">
        <v>636</v>
      </c>
    </row>
    <row r="132" spans="1:2" x14ac:dyDescent="0.3">
      <c r="A132" s="1" t="s">
        <v>637</v>
      </c>
      <c r="B132" s="1" t="s">
        <v>638</v>
      </c>
    </row>
    <row r="133" spans="1:2" x14ac:dyDescent="0.3">
      <c r="A133" s="1" t="s">
        <v>639</v>
      </c>
      <c r="B133" s="1" t="s">
        <v>640</v>
      </c>
    </row>
    <row r="134" spans="1:2" x14ac:dyDescent="0.3">
      <c r="A134" s="1" t="s">
        <v>641</v>
      </c>
      <c r="B134" s="1" t="s">
        <v>642</v>
      </c>
    </row>
    <row r="135" spans="1:2" x14ac:dyDescent="0.3">
      <c r="A135" s="1" t="s">
        <v>643</v>
      </c>
      <c r="B135" s="1" t="s">
        <v>644</v>
      </c>
    </row>
    <row r="136" spans="1:2" x14ac:dyDescent="0.3">
      <c r="A136" s="1" t="s">
        <v>645</v>
      </c>
      <c r="B136" s="1" t="s">
        <v>646</v>
      </c>
    </row>
    <row r="137" spans="1:2" x14ac:dyDescent="0.3">
      <c r="A137" s="1" t="s">
        <v>647</v>
      </c>
      <c r="B137" s="1" t="s">
        <v>648</v>
      </c>
    </row>
    <row r="138" spans="1:2" x14ac:dyDescent="0.3">
      <c r="A138" s="1" t="s">
        <v>649</v>
      </c>
      <c r="B138" s="1" t="s">
        <v>650</v>
      </c>
    </row>
    <row r="139" spans="1:2" x14ac:dyDescent="0.3">
      <c r="A139" s="1" t="s">
        <v>651</v>
      </c>
      <c r="B139" s="1" t="s">
        <v>652</v>
      </c>
    </row>
    <row r="140" spans="1:2" x14ac:dyDescent="0.3">
      <c r="A140" s="1" t="s">
        <v>653</v>
      </c>
      <c r="B140" s="1" t="s">
        <v>654</v>
      </c>
    </row>
    <row r="141" spans="1:2" x14ac:dyDescent="0.3">
      <c r="A141" s="1" t="s">
        <v>655</v>
      </c>
      <c r="B141" s="1" t="s">
        <v>656</v>
      </c>
    </row>
    <row r="142" spans="1:2" x14ac:dyDescent="0.3">
      <c r="A142" s="1" t="s">
        <v>657</v>
      </c>
      <c r="B142" s="1" t="s">
        <v>658</v>
      </c>
    </row>
    <row r="143" spans="1:2" x14ac:dyDescent="0.3">
      <c r="A143" s="1" t="s">
        <v>659</v>
      </c>
      <c r="B143" s="1" t="s">
        <v>660</v>
      </c>
    </row>
    <row r="144" spans="1:2" x14ac:dyDescent="0.3">
      <c r="A144" s="1" t="s">
        <v>661</v>
      </c>
      <c r="B144" s="1" t="s">
        <v>662</v>
      </c>
    </row>
    <row r="145" spans="1:2" x14ac:dyDescent="0.3">
      <c r="A145" s="1" t="s">
        <v>663</v>
      </c>
      <c r="B145" s="1" t="s">
        <v>664</v>
      </c>
    </row>
    <row r="146" spans="1:2" x14ac:dyDescent="0.3">
      <c r="A146" s="1" t="s">
        <v>665</v>
      </c>
      <c r="B146" s="1" t="s">
        <v>666</v>
      </c>
    </row>
    <row r="147" spans="1:2" x14ac:dyDescent="0.3">
      <c r="A147" s="1" t="s">
        <v>667</v>
      </c>
      <c r="B147" s="1" t="s">
        <v>668</v>
      </c>
    </row>
    <row r="148" spans="1:2" x14ac:dyDescent="0.3">
      <c r="A148" s="1" t="s">
        <v>669</v>
      </c>
      <c r="B148" s="1" t="s">
        <v>670</v>
      </c>
    </row>
    <row r="149" spans="1:2" x14ac:dyDescent="0.3">
      <c r="A149" s="1" t="s">
        <v>671</v>
      </c>
      <c r="B149" s="1" t="s">
        <v>672</v>
      </c>
    </row>
    <row r="150" spans="1:2" x14ac:dyDescent="0.3">
      <c r="A150" s="1" t="s">
        <v>673</v>
      </c>
      <c r="B150" s="1" t="s">
        <v>674</v>
      </c>
    </row>
    <row r="151" spans="1:2" x14ac:dyDescent="0.3">
      <c r="A151" s="1" t="s">
        <v>675</v>
      </c>
      <c r="B151" s="1" t="s">
        <v>676</v>
      </c>
    </row>
    <row r="152" spans="1:2" x14ac:dyDescent="0.3">
      <c r="A152" s="1" t="s">
        <v>677</v>
      </c>
      <c r="B152" s="1" t="s">
        <v>678</v>
      </c>
    </row>
    <row r="153" spans="1:2" x14ac:dyDescent="0.3">
      <c r="A153" s="1" t="s">
        <v>679</v>
      </c>
      <c r="B153" s="1" t="s">
        <v>680</v>
      </c>
    </row>
    <row r="154" spans="1:2" x14ac:dyDescent="0.3">
      <c r="A154" s="1" t="s">
        <v>681</v>
      </c>
      <c r="B154" s="1" t="s">
        <v>682</v>
      </c>
    </row>
    <row r="155" spans="1:2" x14ac:dyDescent="0.3">
      <c r="A155" s="1" t="s">
        <v>683</v>
      </c>
      <c r="B155" s="1" t="s">
        <v>684</v>
      </c>
    </row>
    <row r="156" spans="1:2" x14ac:dyDescent="0.3">
      <c r="A156" s="1" t="s">
        <v>685</v>
      </c>
      <c r="B156" s="1" t="s">
        <v>686</v>
      </c>
    </row>
    <row r="157" spans="1:2" x14ac:dyDescent="0.3">
      <c r="A157" s="1" t="s">
        <v>687</v>
      </c>
      <c r="B157" s="1" t="s">
        <v>688</v>
      </c>
    </row>
    <row r="158" spans="1:2" x14ac:dyDescent="0.3">
      <c r="A158" s="1" t="s">
        <v>689</v>
      </c>
      <c r="B158" s="1" t="s">
        <v>690</v>
      </c>
    </row>
    <row r="159" spans="1:2" x14ac:dyDescent="0.3">
      <c r="A159" s="1" t="s">
        <v>691</v>
      </c>
      <c r="B159" s="1" t="s">
        <v>692</v>
      </c>
    </row>
    <row r="160" spans="1:2" x14ac:dyDescent="0.3">
      <c r="A160" s="1" t="s">
        <v>693</v>
      </c>
      <c r="B160" s="1" t="s">
        <v>694</v>
      </c>
    </row>
    <row r="161" spans="1:2" x14ac:dyDescent="0.3">
      <c r="A161" s="1" t="s">
        <v>695</v>
      </c>
      <c r="B161" s="1" t="s">
        <v>696</v>
      </c>
    </row>
    <row r="162" spans="1:2" x14ac:dyDescent="0.3">
      <c r="A162" s="1" t="s">
        <v>697</v>
      </c>
      <c r="B162" s="1" t="s">
        <v>698</v>
      </c>
    </row>
    <row r="163" spans="1:2" x14ac:dyDescent="0.3">
      <c r="A163" s="1" t="s">
        <v>699</v>
      </c>
      <c r="B163" s="1" t="s">
        <v>700</v>
      </c>
    </row>
    <row r="164" spans="1:2" x14ac:dyDescent="0.3">
      <c r="A164" s="1" t="s">
        <v>701</v>
      </c>
      <c r="B164" s="1" t="s">
        <v>702</v>
      </c>
    </row>
    <row r="165" spans="1:2" x14ac:dyDescent="0.3">
      <c r="A165" s="1" t="s">
        <v>703</v>
      </c>
      <c r="B165" s="1" t="s">
        <v>704</v>
      </c>
    </row>
    <row r="166" spans="1:2" x14ac:dyDescent="0.3">
      <c r="A166" s="1" t="s">
        <v>705</v>
      </c>
      <c r="B166" s="1" t="s">
        <v>706</v>
      </c>
    </row>
    <row r="167" spans="1:2" x14ac:dyDescent="0.3">
      <c r="A167" s="1" t="s">
        <v>707</v>
      </c>
      <c r="B167" s="1" t="s">
        <v>708</v>
      </c>
    </row>
    <row r="168" spans="1:2" x14ac:dyDescent="0.3">
      <c r="A168" s="1" t="s">
        <v>709</v>
      </c>
      <c r="B168" s="1" t="s">
        <v>710</v>
      </c>
    </row>
    <row r="169" spans="1:2" x14ac:dyDescent="0.3">
      <c r="A169" s="1" t="s">
        <v>711</v>
      </c>
      <c r="B169" s="1" t="s">
        <v>712</v>
      </c>
    </row>
    <row r="170" spans="1:2" x14ac:dyDescent="0.3">
      <c r="A170" s="1" t="s">
        <v>713</v>
      </c>
      <c r="B170" s="1" t="s">
        <v>714</v>
      </c>
    </row>
    <row r="171" spans="1:2" x14ac:dyDescent="0.3">
      <c r="A171" s="1" t="s">
        <v>715</v>
      </c>
      <c r="B171" s="1" t="s">
        <v>716</v>
      </c>
    </row>
    <row r="172" spans="1:2" x14ac:dyDescent="0.3">
      <c r="A172" s="1" t="s">
        <v>717</v>
      </c>
      <c r="B172" s="1" t="s">
        <v>718</v>
      </c>
    </row>
    <row r="173" spans="1:2" x14ac:dyDescent="0.3">
      <c r="A173" s="1" t="s">
        <v>719</v>
      </c>
      <c r="B173" s="1" t="s">
        <v>720</v>
      </c>
    </row>
    <row r="174" spans="1:2" x14ac:dyDescent="0.3">
      <c r="A174" s="1" t="s">
        <v>721</v>
      </c>
      <c r="B174" s="1" t="s">
        <v>722</v>
      </c>
    </row>
    <row r="175" spans="1:2" x14ac:dyDescent="0.3">
      <c r="A175" s="1" t="s">
        <v>723</v>
      </c>
      <c r="B175" s="1" t="s">
        <v>724</v>
      </c>
    </row>
    <row r="176" spans="1:2" x14ac:dyDescent="0.3">
      <c r="A176" s="1" t="s">
        <v>725</v>
      </c>
      <c r="B176" s="1" t="s">
        <v>726</v>
      </c>
    </row>
    <row r="177" spans="1:2" x14ac:dyDescent="0.3">
      <c r="A177" s="1" t="s">
        <v>727</v>
      </c>
      <c r="B177" s="1" t="s">
        <v>728</v>
      </c>
    </row>
    <row r="178" spans="1:2" x14ac:dyDescent="0.3">
      <c r="A178" s="1" t="s">
        <v>729</v>
      </c>
      <c r="B178" s="1" t="s">
        <v>730</v>
      </c>
    </row>
    <row r="179" spans="1:2" x14ac:dyDescent="0.3">
      <c r="A179" s="1" t="s">
        <v>731</v>
      </c>
      <c r="B179" s="1" t="s">
        <v>732</v>
      </c>
    </row>
    <row r="180" spans="1:2" x14ac:dyDescent="0.3">
      <c r="A180" s="1" t="s">
        <v>733</v>
      </c>
      <c r="B180" s="1" t="s">
        <v>734</v>
      </c>
    </row>
    <row r="181" spans="1:2" x14ac:dyDescent="0.3">
      <c r="A181" s="1" t="s">
        <v>735</v>
      </c>
      <c r="B181" s="1" t="s">
        <v>736</v>
      </c>
    </row>
    <row r="182" spans="1:2" x14ac:dyDescent="0.3">
      <c r="A182" s="1" t="s">
        <v>737</v>
      </c>
      <c r="B182" s="1" t="s">
        <v>738</v>
      </c>
    </row>
    <row r="183" spans="1:2" x14ac:dyDescent="0.3">
      <c r="A183" s="1" t="s">
        <v>739</v>
      </c>
      <c r="B183" s="1" t="s">
        <v>740</v>
      </c>
    </row>
    <row r="184" spans="1:2" x14ac:dyDescent="0.3">
      <c r="A184" s="1" t="s">
        <v>741</v>
      </c>
      <c r="B184" s="1" t="s">
        <v>742</v>
      </c>
    </row>
    <row r="185" spans="1:2" x14ac:dyDescent="0.3">
      <c r="A185" s="1" t="s">
        <v>743</v>
      </c>
      <c r="B185" s="1" t="s">
        <v>744</v>
      </c>
    </row>
    <row r="186" spans="1:2" x14ac:dyDescent="0.3">
      <c r="A186" s="1" t="s">
        <v>745</v>
      </c>
      <c r="B186" s="1" t="s">
        <v>746</v>
      </c>
    </row>
    <row r="187" spans="1:2" x14ac:dyDescent="0.3">
      <c r="A187" s="1" t="s">
        <v>747</v>
      </c>
      <c r="B187" s="1" t="s">
        <v>748</v>
      </c>
    </row>
    <row r="188" spans="1:2" x14ac:dyDescent="0.3">
      <c r="A188" s="1" t="s">
        <v>749</v>
      </c>
      <c r="B188" s="1" t="s">
        <v>750</v>
      </c>
    </row>
    <row r="189" spans="1:2" x14ac:dyDescent="0.3">
      <c r="A189" s="1" t="s">
        <v>751</v>
      </c>
      <c r="B189" s="1" t="s">
        <v>752</v>
      </c>
    </row>
    <row r="190" spans="1:2" x14ac:dyDescent="0.3">
      <c r="A190" s="1" t="s">
        <v>753</v>
      </c>
      <c r="B190" s="1" t="s">
        <v>754</v>
      </c>
    </row>
    <row r="191" spans="1:2" x14ac:dyDescent="0.3">
      <c r="A191" s="1" t="s">
        <v>755</v>
      </c>
      <c r="B191" s="1" t="s">
        <v>756</v>
      </c>
    </row>
    <row r="192" spans="1:2" x14ac:dyDescent="0.3">
      <c r="A192" s="1" t="s">
        <v>757</v>
      </c>
      <c r="B192" s="1" t="s">
        <v>758</v>
      </c>
    </row>
    <row r="193" spans="1:2" x14ac:dyDescent="0.3">
      <c r="A193" s="1" t="s">
        <v>759</v>
      </c>
      <c r="B193" s="1" t="s">
        <v>760</v>
      </c>
    </row>
    <row r="194" spans="1:2" x14ac:dyDescent="0.3">
      <c r="A194" s="1" t="s">
        <v>761</v>
      </c>
      <c r="B194" s="1" t="s">
        <v>762</v>
      </c>
    </row>
    <row r="195" spans="1:2" x14ac:dyDescent="0.3">
      <c r="A195" s="1" t="s">
        <v>763</v>
      </c>
      <c r="B195" s="1" t="s">
        <v>764</v>
      </c>
    </row>
    <row r="196" spans="1:2" x14ac:dyDescent="0.3">
      <c r="A196" s="1" t="s">
        <v>765</v>
      </c>
      <c r="B196" s="1" t="s">
        <v>766</v>
      </c>
    </row>
    <row r="197" spans="1:2" x14ac:dyDescent="0.3">
      <c r="A197" s="1" t="s">
        <v>767</v>
      </c>
      <c r="B197" s="1" t="s">
        <v>768</v>
      </c>
    </row>
    <row r="198" spans="1:2" x14ac:dyDescent="0.3">
      <c r="A198" s="1" t="s">
        <v>769</v>
      </c>
      <c r="B198" s="1" t="s">
        <v>770</v>
      </c>
    </row>
    <row r="199" spans="1:2" x14ac:dyDescent="0.3">
      <c r="A199" s="1" t="s">
        <v>771</v>
      </c>
      <c r="B199" s="1" t="s">
        <v>772</v>
      </c>
    </row>
    <row r="200" spans="1:2" x14ac:dyDescent="0.3">
      <c r="A200" s="1" t="s">
        <v>773</v>
      </c>
      <c r="B200" s="1" t="s">
        <v>774</v>
      </c>
    </row>
    <row r="201" spans="1:2" x14ac:dyDescent="0.3">
      <c r="A201" s="1" t="s">
        <v>775</v>
      </c>
      <c r="B201" s="1" t="s">
        <v>776</v>
      </c>
    </row>
    <row r="202" spans="1:2" x14ac:dyDescent="0.3">
      <c r="A202" s="1" t="s">
        <v>777</v>
      </c>
      <c r="B202" s="1" t="s">
        <v>778</v>
      </c>
    </row>
    <row r="203" spans="1:2" x14ac:dyDescent="0.3">
      <c r="A203" s="1" t="s">
        <v>779</v>
      </c>
      <c r="B203" s="1" t="s">
        <v>780</v>
      </c>
    </row>
    <row r="204" spans="1:2" x14ac:dyDescent="0.3">
      <c r="A204" s="1" t="s">
        <v>781</v>
      </c>
      <c r="B204" s="1" t="s">
        <v>782</v>
      </c>
    </row>
    <row r="205" spans="1:2" x14ac:dyDescent="0.3">
      <c r="A205" s="1" t="s">
        <v>783</v>
      </c>
      <c r="B205" s="1" t="s">
        <v>784</v>
      </c>
    </row>
    <row r="206" spans="1:2" x14ac:dyDescent="0.3">
      <c r="A206" s="1" t="s">
        <v>785</v>
      </c>
      <c r="B206" s="1" t="s">
        <v>786</v>
      </c>
    </row>
    <row r="207" spans="1:2" x14ac:dyDescent="0.3">
      <c r="A207" s="1" t="s">
        <v>787</v>
      </c>
      <c r="B207" s="1" t="s">
        <v>788</v>
      </c>
    </row>
    <row r="208" spans="1:2" x14ac:dyDescent="0.3">
      <c r="A208" s="1" t="s">
        <v>789</v>
      </c>
      <c r="B208" s="1" t="s">
        <v>790</v>
      </c>
    </row>
    <row r="209" spans="1:2" x14ac:dyDescent="0.3">
      <c r="A209" s="1" t="s">
        <v>791</v>
      </c>
      <c r="B209" s="1" t="s">
        <v>792</v>
      </c>
    </row>
    <row r="210" spans="1:2" x14ac:dyDescent="0.3">
      <c r="A210" s="1" t="s">
        <v>793</v>
      </c>
      <c r="B210" s="1" t="s">
        <v>794</v>
      </c>
    </row>
    <row r="211" spans="1:2" x14ac:dyDescent="0.3">
      <c r="A211" s="1" t="s">
        <v>795</v>
      </c>
      <c r="B211" s="1" t="s">
        <v>796</v>
      </c>
    </row>
    <row r="212" spans="1:2" x14ac:dyDescent="0.3">
      <c r="A212" s="1" t="s">
        <v>797</v>
      </c>
      <c r="B212" s="1" t="s">
        <v>798</v>
      </c>
    </row>
    <row r="213" spans="1:2" x14ac:dyDescent="0.3">
      <c r="A213" s="1" t="s">
        <v>799</v>
      </c>
      <c r="B213" s="1" t="s">
        <v>800</v>
      </c>
    </row>
    <row r="214" spans="1:2" x14ac:dyDescent="0.3">
      <c r="A214" s="1" t="s">
        <v>801</v>
      </c>
      <c r="B214" s="1" t="s">
        <v>802</v>
      </c>
    </row>
    <row r="215" spans="1:2" x14ac:dyDescent="0.3">
      <c r="A215" s="1" t="s">
        <v>803</v>
      </c>
      <c r="B215" s="1" t="s">
        <v>804</v>
      </c>
    </row>
    <row r="216" spans="1:2" x14ac:dyDescent="0.3">
      <c r="A216" s="1" t="s">
        <v>805</v>
      </c>
      <c r="B216" s="1" t="s">
        <v>806</v>
      </c>
    </row>
    <row r="217" spans="1:2" x14ac:dyDescent="0.3">
      <c r="A217" s="1" t="s">
        <v>807</v>
      </c>
      <c r="B217" s="1" t="s">
        <v>808</v>
      </c>
    </row>
    <row r="218" spans="1:2" x14ac:dyDescent="0.3">
      <c r="A218" s="1" t="s">
        <v>809</v>
      </c>
      <c r="B218" s="1" t="s">
        <v>810</v>
      </c>
    </row>
    <row r="219" spans="1:2" x14ac:dyDescent="0.3">
      <c r="A219" s="1" t="s">
        <v>811</v>
      </c>
      <c r="B219" s="1" t="s">
        <v>812</v>
      </c>
    </row>
    <row r="220" spans="1:2" x14ac:dyDescent="0.3">
      <c r="A220" s="1" t="s">
        <v>813</v>
      </c>
      <c r="B220" s="1" t="s">
        <v>814</v>
      </c>
    </row>
    <row r="221" spans="1:2" x14ac:dyDescent="0.3">
      <c r="A221" s="1" t="s">
        <v>815</v>
      </c>
      <c r="B221" s="1" t="s">
        <v>816</v>
      </c>
    </row>
    <row r="222" spans="1:2" x14ac:dyDescent="0.3">
      <c r="A222" s="1" t="s">
        <v>817</v>
      </c>
      <c r="B222" s="1" t="s">
        <v>818</v>
      </c>
    </row>
    <row r="223" spans="1:2" x14ac:dyDescent="0.3">
      <c r="A223" s="1" t="s">
        <v>819</v>
      </c>
      <c r="B223" s="1" t="s">
        <v>820</v>
      </c>
    </row>
    <row r="224" spans="1:2" x14ac:dyDescent="0.3">
      <c r="A224" s="1" t="s">
        <v>821</v>
      </c>
      <c r="B224" s="1" t="s">
        <v>822</v>
      </c>
    </row>
    <row r="225" spans="1:2" x14ac:dyDescent="0.3">
      <c r="A225" s="1" t="s">
        <v>823</v>
      </c>
      <c r="B225" s="1" t="s">
        <v>824</v>
      </c>
    </row>
    <row r="226" spans="1:2" x14ac:dyDescent="0.3">
      <c r="A226" s="1" t="s">
        <v>825</v>
      </c>
      <c r="B226" s="1" t="s">
        <v>826</v>
      </c>
    </row>
    <row r="227" spans="1:2" x14ac:dyDescent="0.3">
      <c r="A227" s="1" t="s">
        <v>827</v>
      </c>
      <c r="B227" s="1" t="s">
        <v>828</v>
      </c>
    </row>
    <row r="228" spans="1:2" x14ac:dyDescent="0.3">
      <c r="A228" s="1" t="s">
        <v>829</v>
      </c>
      <c r="B228" s="1" t="s">
        <v>830</v>
      </c>
    </row>
    <row r="229" spans="1:2" x14ac:dyDescent="0.3">
      <c r="A229" s="1" t="s">
        <v>831</v>
      </c>
      <c r="B229" s="1" t="s">
        <v>832</v>
      </c>
    </row>
    <row r="230" spans="1:2" x14ac:dyDescent="0.3">
      <c r="A230" s="1" t="s">
        <v>833</v>
      </c>
      <c r="B230" s="1" t="s">
        <v>834</v>
      </c>
    </row>
    <row r="231" spans="1:2" x14ac:dyDescent="0.3">
      <c r="A231" s="1" t="s">
        <v>835</v>
      </c>
      <c r="B231" s="1" t="s">
        <v>836</v>
      </c>
    </row>
    <row r="232" spans="1:2" x14ac:dyDescent="0.3">
      <c r="A232" s="1" t="s">
        <v>837</v>
      </c>
      <c r="B232" s="1" t="s">
        <v>838</v>
      </c>
    </row>
    <row r="233" spans="1:2" x14ac:dyDescent="0.3">
      <c r="A233" s="1" t="s">
        <v>839</v>
      </c>
      <c r="B233" s="1" t="s">
        <v>840</v>
      </c>
    </row>
    <row r="234" spans="1:2" x14ac:dyDescent="0.3">
      <c r="A234" s="1" t="s">
        <v>841</v>
      </c>
      <c r="B234" s="1" t="s">
        <v>842</v>
      </c>
    </row>
    <row r="235" spans="1:2" x14ac:dyDescent="0.3">
      <c r="A235" s="1" t="s">
        <v>843</v>
      </c>
      <c r="B235" s="1" t="s">
        <v>844</v>
      </c>
    </row>
    <row r="236" spans="1:2" x14ac:dyDescent="0.3">
      <c r="A236" s="1" t="s">
        <v>845</v>
      </c>
      <c r="B236" s="1" t="s">
        <v>846</v>
      </c>
    </row>
    <row r="237" spans="1:2" x14ac:dyDescent="0.3">
      <c r="A237" s="1" t="s">
        <v>847</v>
      </c>
      <c r="B237" s="1" t="s">
        <v>848</v>
      </c>
    </row>
    <row r="238" spans="1:2" x14ac:dyDescent="0.3">
      <c r="A238" s="1" t="s">
        <v>849</v>
      </c>
      <c r="B238" s="1" t="s">
        <v>850</v>
      </c>
    </row>
    <row r="239" spans="1:2" x14ac:dyDescent="0.3">
      <c r="A239" s="1" t="s">
        <v>851</v>
      </c>
      <c r="B239" s="1" t="s">
        <v>852</v>
      </c>
    </row>
    <row r="240" spans="1:2" x14ac:dyDescent="0.3">
      <c r="A240" s="1" t="s">
        <v>853</v>
      </c>
      <c r="B240" s="1" t="s">
        <v>854</v>
      </c>
    </row>
    <row r="241" spans="1:2" x14ac:dyDescent="0.3">
      <c r="A241" s="1" t="s">
        <v>855</v>
      </c>
      <c r="B241" s="1" t="s">
        <v>856</v>
      </c>
    </row>
    <row r="242" spans="1:2" x14ac:dyDescent="0.3">
      <c r="A242" s="1" t="s">
        <v>857</v>
      </c>
      <c r="B242" s="1" t="s">
        <v>858</v>
      </c>
    </row>
    <row r="243" spans="1:2" x14ac:dyDescent="0.3">
      <c r="A243" s="1" t="s">
        <v>859</v>
      </c>
      <c r="B243" s="1" t="s">
        <v>860</v>
      </c>
    </row>
    <row r="244" spans="1:2" x14ac:dyDescent="0.3">
      <c r="A244" s="1" t="s">
        <v>861</v>
      </c>
      <c r="B244" s="1" t="s">
        <v>862</v>
      </c>
    </row>
    <row r="245" spans="1:2" x14ac:dyDescent="0.3">
      <c r="A245" s="1" t="s">
        <v>863</v>
      </c>
      <c r="B245" s="1" t="s">
        <v>864</v>
      </c>
    </row>
    <row r="246" spans="1:2" x14ac:dyDescent="0.3">
      <c r="A246" s="1" t="s">
        <v>865</v>
      </c>
      <c r="B246" s="1" t="s">
        <v>866</v>
      </c>
    </row>
    <row r="247" spans="1:2" x14ac:dyDescent="0.3">
      <c r="A247" s="1" t="s">
        <v>867</v>
      </c>
      <c r="B247" s="1" t="s">
        <v>868</v>
      </c>
    </row>
    <row r="248" spans="1:2" x14ac:dyDescent="0.3">
      <c r="A248" s="1" t="s">
        <v>869</v>
      </c>
      <c r="B248" s="1" t="s">
        <v>870</v>
      </c>
    </row>
    <row r="249" spans="1:2" x14ac:dyDescent="0.3">
      <c r="A249" s="1" t="s">
        <v>871</v>
      </c>
      <c r="B249" s="1" t="s">
        <v>872</v>
      </c>
    </row>
    <row r="250" spans="1:2" x14ac:dyDescent="0.3">
      <c r="A250" s="1" t="s">
        <v>873</v>
      </c>
      <c r="B250" s="1" t="s">
        <v>874</v>
      </c>
    </row>
    <row r="251" spans="1:2" x14ac:dyDescent="0.3">
      <c r="A251" s="1" t="s">
        <v>875</v>
      </c>
      <c r="B251" s="1" t="s">
        <v>876</v>
      </c>
    </row>
    <row r="252" spans="1:2" x14ac:dyDescent="0.3">
      <c r="A252" s="1" t="s">
        <v>877</v>
      </c>
      <c r="B252" s="1" t="s">
        <v>878</v>
      </c>
    </row>
    <row r="253" spans="1:2" x14ac:dyDescent="0.3">
      <c r="A253" s="1" t="s">
        <v>879</v>
      </c>
      <c r="B253" s="1" t="s">
        <v>880</v>
      </c>
    </row>
    <row r="254" spans="1:2" x14ac:dyDescent="0.3">
      <c r="A254" s="1" t="s">
        <v>881</v>
      </c>
      <c r="B254" s="1" t="s">
        <v>882</v>
      </c>
    </row>
    <row r="255" spans="1:2" x14ac:dyDescent="0.3">
      <c r="A255" s="1" t="s">
        <v>883</v>
      </c>
      <c r="B255" s="1" t="s">
        <v>884</v>
      </c>
    </row>
    <row r="256" spans="1:2" x14ac:dyDescent="0.3">
      <c r="A256" s="1" t="s">
        <v>885</v>
      </c>
      <c r="B256" s="1" t="s">
        <v>886</v>
      </c>
    </row>
    <row r="257" spans="1:2" x14ac:dyDescent="0.3">
      <c r="A257" s="1" t="s">
        <v>887</v>
      </c>
      <c r="B257" s="1" t="s">
        <v>888</v>
      </c>
    </row>
    <row r="258" spans="1:2" x14ac:dyDescent="0.3">
      <c r="A258" s="1" t="s">
        <v>889</v>
      </c>
      <c r="B258" s="1" t="s">
        <v>890</v>
      </c>
    </row>
    <row r="259" spans="1:2" x14ac:dyDescent="0.3">
      <c r="A259" s="1" t="s">
        <v>891</v>
      </c>
      <c r="B259" s="1" t="s">
        <v>892</v>
      </c>
    </row>
    <row r="260" spans="1:2" x14ac:dyDescent="0.3">
      <c r="A260" s="1" t="s">
        <v>893</v>
      </c>
      <c r="B260" s="1" t="s">
        <v>894</v>
      </c>
    </row>
    <row r="261" spans="1:2" x14ac:dyDescent="0.3">
      <c r="A261" s="1" t="s">
        <v>895</v>
      </c>
      <c r="B261" s="1" t="s">
        <v>896</v>
      </c>
    </row>
    <row r="262" spans="1:2" x14ac:dyDescent="0.3">
      <c r="A262" s="1" t="s">
        <v>897</v>
      </c>
      <c r="B262" s="1" t="s">
        <v>898</v>
      </c>
    </row>
    <row r="263" spans="1:2" x14ac:dyDescent="0.3">
      <c r="A263" s="1" t="s">
        <v>899</v>
      </c>
      <c r="B263" s="1" t="s">
        <v>900</v>
      </c>
    </row>
    <row r="264" spans="1:2" x14ac:dyDescent="0.3">
      <c r="A264" s="1" t="s">
        <v>901</v>
      </c>
      <c r="B264" s="1" t="s">
        <v>902</v>
      </c>
    </row>
    <row r="265" spans="1:2" x14ac:dyDescent="0.3">
      <c r="A265" s="1" t="s">
        <v>903</v>
      </c>
      <c r="B265" s="1" t="s">
        <v>904</v>
      </c>
    </row>
    <row r="266" spans="1:2" x14ac:dyDescent="0.3">
      <c r="A266" s="1" t="s">
        <v>905</v>
      </c>
      <c r="B266" s="1" t="s">
        <v>906</v>
      </c>
    </row>
    <row r="267" spans="1:2" x14ac:dyDescent="0.3">
      <c r="A267" s="1" t="s">
        <v>907</v>
      </c>
      <c r="B267" s="1" t="s">
        <v>908</v>
      </c>
    </row>
    <row r="268" spans="1:2" x14ac:dyDescent="0.3">
      <c r="A268" s="1" t="s">
        <v>909</v>
      </c>
      <c r="B268" s="1" t="s">
        <v>910</v>
      </c>
    </row>
    <row r="269" spans="1:2" x14ac:dyDescent="0.3">
      <c r="A269" s="1" t="s">
        <v>911</v>
      </c>
      <c r="B269" s="1" t="s">
        <v>912</v>
      </c>
    </row>
    <row r="270" spans="1:2" x14ac:dyDescent="0.3">
      <c r="A270" s="1" t="s">
        <v>913</v>
      </c>
      <c r="B270" s="1" t="s">
        <v>914</v>
      </c>
    </row>
    <row r="271" spans="1:2" x14ac:dyDescent="0.3">
      <c r="A271" s="1" t="s">
        <v>915</v>
      </c>
      <c r="B271" s="1" t="s">
        <v>916</v>
      </c>
    </row>
    <row r="272" spans="1:2" x14ac:dyDescent="0.3">
      <c r="A272" s="1" t="s">
        <v>917</v>
      </c>
      <c r="B272" s="1" t="s">
        <v>918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878C-B7DB-4B6E-91EA-F338212734B9}">
  <dimension ref="A1:B325"/>
  <sheetViews>
    <sheetView workbookViewId="0"/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 s="1" t="s">
        <v>3</v>
      </c>
    </row>
    <row r="3" spans="1:2" x14ac:dyDescent="0.3">
      <c r="A3" s="1" t="s">
        <v>4</v>
      </c>
      <c r="B3" s="1" t="s">
        <v>919</v>
      </c>
    </row>
    <row r="4" spans="1:2" x14ac:dyDescent="0.3">
      <c r="A4" s="1" t="s">
        <v>6</v>
      </c>
      <c r="B4" s="1" t="s">
        <v>920</v>
      </c>
    </row>
    <row r="5" spans="1:2" x14ac:dyDescent="0.3">
      <c r="A5" s="1" t="s">
        <v>8</v>
      </c>
      <c r="B5" s="1" t="s">
        <v>921</v>
      </c>
    </row>
    <row r="6" spans="1:2" x14ac:dyDescent="0.3">
      <c r="A6" s="1" t="s">
        <v>922</v>
      </c>
      <c r="B6" s="1" t="s">
        <v>923</v>
      </c>
    </row>
    <row r="7" spans="1:2" x14ac:dyDescent="0.3">
      <c r="A7" s="1" t="s">
        <v>924</v>
      </c>
      <c r="B7" s="1" t="s">
        <v>925</v>
      </c>
    </row>
    <row r="8" spans="1:2" x14ac:dyDescent="0.3">
      <c r="A8" s="1" t="s">
        <v>14</v>
      </c>
      <c r="B8" s="1" t="s">
        <v>926</v>
      </c>
    </row>
    <row r="9" spans="1:2" x14ac:dyDescent="0.3">
      <c r="A9" s="1" t="s">
        <v>16</v>
      </c>
      <c r="B9" s="1" t="s">
        <v>927</v>
      </c>
    </row>
    <row r="10" spans="1:2" x14ac:dyDescent="0.3">
      <c r="A10" s="1" t="s">
        <v>18</v>
      </c>
      <c r="B10" s="1" t="s">
        <v>928</v>
      </c>
    </row>
    <row r="11" spans="1:2" x14ac:dyDescent="0.3">
      <c r="A11" s="1" t="s">
        <v>20</v>
      </c>
      <c r="B11" s="1" t="s">
        <v>929</v>
      </c>
    </row>
    <row r="12" spans="1:2" x14ac:dyDescent="0.3">
      <c r="A12" s="1" t="s">
        <v>22</v>
      </c>
      <c r="B12" s="1" t="s">
        <v>930</v>
      </c>
    </row>
    <row r="13" spans="1:2" x14ac:dyDescent="0.3">
      <c r="A13" s="1" t="s">
        <v>931</v>
      </c>
      <c r="B13" s="1" t="s">
        <v>932</v>
      </c>
    </row>
    <row r="14" spans="1:2" x14ac:dyDescent="0.3">
      <c r="A14" s="1" t="s">
        <v>26</v>
      </c>
      <c r="B14" s="1" t="s">
        <v>933</v>
      </c>
    </row>
    <row r="15" spans="1:2" x14ac:dyDescent="0.3">
      <c r="A15" s="1" t="s">
        <v>28</v>
      </c>
      <c r="B15" s="1" t="s">
        <v>934</v>
      </c>
    </row>
    <row r="16" spans="1:2" x14ac:dyDescent="0.3">
      <c r="A16" s="1" t="s">
        <v>30</v>
      </c>
      <c r="B16" s="1" t="s">
        <v>935</v>
      </c>
    </row>
    <row r="17" spans="1:2" x14ac:dyDescent="0.3">
      <c r="A17" s="1" t="s">
        <v>32</v>
      </c>
      <c r="B17" s="1" t="s">
        <v>936</v>
      </c>
    </row>
    <row r="18" spans="1:2" x14ac:dyDescent="0.3">
      <c r="A18" s="1" t="s">
        <v>34</v>
      </c>
      <c r="B18" s="1" t="s">
        <v>937</v>
      </c>
    </row>
    <row r="19" spans="1:2" x14ac:dyDescent="0.3">
      <c r="A19" s="1" t="s">
        <v>36</v>
      </c>
      <c r="B19" s="1" t="s">
        <v>938</v>
      </c>
    </row>
    <row r="20" spans="1:2" x14ac:dyDescent="0.3">
      <c r="A20" s="1" t="s">
        <v>38</v>
      </c>
      <c r="B20" s="1" t="s">
        <v>939</v>
      </c>
    </row>
    <row r="21" spans="1:2" x14ac:dyDescent="0.3">
      <c r="A21" s="1" t="s">
        <v>40</v>
      </c>
      <c r="B21" s="1" t="s">
        <v>940</v>
      </c>
    </row>
    <row r="22" spans="1:2" x14ac:dyDescent="0.3">
      <c r="A22" s="1" t="s">
        <v>42</v>
      </c>
      <c r="B22" s="1" t="s">
        <v>941</v>
      </c>
    </row>
    <row r="23" spans="1:2" x14ac:dyDescent="0.3">
      <c r="A23" s="1" t="s">
        <v>44</v>
      </c>
      <c r="B23" s="1" t="s">
        <v>942</v>
      </c>
    </row>
    <row r="24" spans="1:2" x14ac:dyDescent="0.3">
      <c r="A24" s="1" t="s">
        <v>46</v>
      </c>
      <c r="B24" s="1" t="s">
        <v>943</v>
      </c>
    </row>
    <row r="25" spans="1:2" x14ac:dyDescent="0.3">
      <c r="A25" s="1" t="s">
        <v>48</v>
      </c>
      <c r="B25" s="1" t="s">
        <v>944</v>
      </c>
    </row>
    <row r="26" spans="1:2" x14ac:dyDescent="0.3">
      <c r="A26" s="1" t="s">
        <v>50</v>
      </c>
      <c r="B26" s="1" t="s">
        <v>945</v>
      </c>
    </row>
    <row r="27" spans="1:2" x14ac:dyDescent="0.3">
      <c r="A27" s="1" t="s">
        <v>52</v>
      </c>
      <c r="B27" s="1" t="s">
        <v>946</v>
      </c>
    </row>
    <row r="28" spans="1:2" x14ac:dyDescent="0.3">
      <c r="A28" s="1" t="s">
        <v>54</v>
      </c>
      <c r="B28" s="1" t="s">
        <v>947</v>
      </c>
    </row>
    <row r="29" spans="1:2" x14ac:dyDescent="0.3">
      <c r="A29" s="1" t="s">
        <v>56</v>
      </c>
      <c r="B29" s="1" t="s">
        <v>948</v>
      </c>
    </row>
    <row r="30" spans="1:2" x14ac:dyDescent="0.3">
      <c r="A30" s="1" t="s">
        <v>58</v>
      </c>
      <c r="B30" s="1" t="s">
        <v>949</v>
      </c>
    </row>
    <row r="31" spans="1:2" x14ac:dyDescent="0.3">
      <c r="A31" s="1" t="s">
        <v>60</v>
      </c>
      <c r="B31" s="1" t="s">
        <v>950</v>
      </c>
    </row>
    <row r="32" spans="1:2" x14ac:dyDescent="0.3">
      <c r="A32" s="1" t="s">
        <v>951</v>
      </c>
      <c r="B32" s="1" t="s">
        <v>952</v>
      </c>
    </row>
    <row r="33" spans="1:2" x14ac:dyDescent="0.3">
      <c r="A33" s="1" t="s">
        <v>64</v>
      </c>
      <c r="B33" s="1" t="s">
        <v>953</v>
      </c>
    </row>
    <row r="34" spans="1:2" x14ac:dyDescent="0.3">
      <c r="A34" s="1" t="s">
        <v>66</v>
      </c>
      <c r="B34" s="1" t="s">
        <v>954</v>
      </c>
    </row>
    <row r="35" spans="1:2" x14ac:dyDescent="0.3">
      <c r="A35" s="1" t="s">
        <v>955</v>
      </c>
      <c r="B35" s="1" t="s">
        <v>956</v>
      </c>
    </row>
    <row r="36" spans="1:2" x14ac:dyDescent="0.3">
      <c r="A36" s="1" t="s">
        <v>70</v>
      </c>
      <c r="B36" s="1" t="s">
        <v>957</v>
      </c>
    </row>
    <row r="37" spans="1:2" x14ac:dyDescent="0.3">
      <c r="A37" s="1" t="s">
        <v>72</v>
      </c>
      <c r="B37" s="1" t="s">
        <v>958</v>
      </c>
    </row>
    <row r="38" spans="1:2" x14ac:dyDescent="0.3">
      <c r="A38" s="1" t="s">
        <v>74</v>
      </c>
      <c r="B38" s="1" t="s">
        <v>959</v>
      </c>
    </row>
    <row r="39" spans="1:2" x14ac:dyDescent="0.3">
      <c r="A39" s="1" t="s">
        <v>76</v>
      </c>
      <c r="B39" s="1" t="s">
        <v>960</v>
      </c>
    </row>
    <row r="40" spans="1:2" x14ac:dyDescent="0.3">
      <c r="A40" s="1" t="s">
        <v>78</v>
      </c>
      <c r="B40" s="1" t="s">
        <v>961</v>
      </c>
    </row>
    <row r="41" spans="1:2" x14ac:dyDescent="0.3">
      <c r="A41" s="1" t="s">
        <v>80</v>
      </c>
      <c r="B41" s="1" t="s">
        <v>962</v>
      </c>
    </row>
    <row r="42" spans="1:2" x14ac:dyDescent="0.3">
      <c r="A42" s="1" t="s">
        <v>82</v>
      </c>
      <c r="B42" s="1" t="s">
        <v>963</v>
      </c>
    </row>
    <row r="43" spans="1:2" x14ac:dyDescent="0.3">
      <c r="A43" s="1" t="s">
        <v>84</v>
      </c>
      <c r="B43" s="1" t="s">
        <v>964</v>
      </c>
    </row>
    <row r="44" spans="1:2" x14ac:dyDescent="0.3">
      <c r="A44" s="1" t="s">
        <v>86</v>
      </c>
      <c r="B44" s="1" t="s">
        <v>965</v>
      </c>
    </row>
    <row r="45" spans="1:2" x14ac:dyDescent="0.3">
      <c r="A45" s="1" t="s">
        <v>88</v>
      </c>
      <c r="B45" s="1" t="s">
        <v>966</v>
      </c>
    </row>
    <row r="46" spans="1:2" x14ac:dyDescent="0.3">
      <c r="A46" s="1" t="s">
        <v>90</v>
      </c>
      <c r="B46" s="1" t="s">
        <v>967</v>
      </c>
    </row>
    <row r="47" spans="1:2" x14ac:dyDescent="0.3">
      <c r="A47" s="1" t="s">
        <v>92</v>
      </c>
      <c r="B47" s="1" t="s">
        <v>968</v>
      </c>
    </row>
    <row r="48" spans="1:2" x14ac:dyDescent="0.3">
      <c r="A48" s="1" t="s">
        <v>94</v>
      </c>
      <c r="B48" s="1" t="s">
        <v>969</v>
      </c>
    </row>
    <row r="49" spans="1:2" x14ac:dyDescent="0.3">
      <c r="A49" s="1" t="s">
        <v>96</v>
      </c>
      <c r="B49" s="1" t="s">
        <v>970</v>
      </c>
    </row>
    <row r="50" spans="1:2" x14ac:dyDescent="0.3">
      <c r="A50" s="1" t="s">
        <v>98</v>
      </c>
      <c r="B50" s="1" t="s">
        <v>971</v>
      </c>
    </row>
    <row r="51" spans="1:2" x14ac:dyDescent="0.3">
      <c r="A51" s="1" t="s">
        <v>972</v>
      </c>
      <c r="B51" s="1" t="s">
        <v>973</v>
      </c>
    </row>
    <row r="52" spans="1:2" x14ac:dyDescent="0.3">
      <c r="A52" s="1" t="s">
        <v>102</v>
      </c>
      <c r="B52" s="1" t="s">
        <v>974</v>
      </c>
    </row>
    <row r="53" spans="1:2" x14ac:dyDescent="0.3">
      <c r="A53" s="1" t="s">
        <v>104</v>
      </c>
      <c r="B53" s="1" t="s">
        <v>975</v>
      </c>
    </row>
    <row r="54" spans="1:2" x14ac:dyDescent="0.3">
      <c r="A54" s="1" t="s">
        <v>106</v>
      </c>
      <c r="B54" s="1" t="s">
        <v>976</v>
      </c>
    </row>
    <row r="55" spans="1:2" x14ac:dyDescent="0.3">
      <c r="A55" s="1" t="s">
        <v>108</v>
      </c>
      <c r="B55" s="1" t="s">
        <v>977</v>
      </c>
    </row>
    <row r="56" spans="1:2" x14ac:dyDescent="0.3">
      <c r="A56" s="1" t="s">
        <v>110</v>
      </c>
      <c r="B56" s="1" t="s">
        <v>978</v>
      </c>
    </row>
    <row r="57" spans="1:2" x14ac:dyDescent="0.3">
      <c r="A57" s="1" t="s">
        <v>112</v>
      </c>
      <c r="B57" s="1" t="s">
        <v>979</v>
      </c>
    </row>
    <row r="58" spans="1:2" x14ac:dyDescent="0.3">
      <c r="A58" s="1" t="s">
        <v>114</v>
      </c>
      <c r="B58" s="1" t="s">
        <v>980</v>
      </c>
    </row>
    <row r="59" spans="1:2" x14ac:dyDescent="0.3">
      <c r="A59" s="1" t="s">
        <v>981</v>
      </c>
      <c r="B59" s="1" t="s">
        <v>982</v>
      </c>
    </row>
    <row r="60" spans="1:2" x14ac:dyDescent="0.3">
      <c r="A60" s="1" t="s">
        <v>983</v>
      </c>
      <c r="B60" s="1" t="s">
        <v>984</v>
      </c>
    </row>
    <row r="61" spans="1:2" x14ac:dyDescent="0.3">
      <c r="A61" s="1" t="s">
        <v>120</v>
      </c>
      <c r="B61" s="1" t="s">
        <v>985</v>
      </c>
    </row>
    <row r="62" spans="1:2" x14ac:dyDescent="0.3">
      <c r="A62" s="1" t="s">
        <v>122</v>
      </c>
      <c r="B62" s="1" t="s">
        <v>986</v>
      </c>
    </row>
    <row r="63" spans="1:2" x14ac:dyDescent="0.3">
      <c r="A63" s="1" t="s">
        <v>124</v>
      </c>
      <c r="B63" s="1" t="s">
        <v>987</v>
      </c>
    </row>
    <row r="64" spans="1:2" x14ac:dyDescent="0.3">
      <c r="A64" s="1" t="s">
        <v>126</v>
      </c>
      <c r="B64" s="1" t="s">
        <v>988</v>
      </c>
    </row>
    <row r="65" spans="1:2" x14ac:dyDescent="0.3">
      <c r="A65" s="1" t="s">
        <v>128</v>
      </c>
      <c r="B65" s="1" t="s">
        <v>989</v>
      </c>
    </row>
    <row r="66" spans="1:2" x14ac:dyDescent="0.3">
      <c r="A66" s="1" t="s">
        <v>130</v>
      </c>
      <c r="B66" s="1" t="s">
        <v>990</v>
      </c>
    </row>
    <row r="67" spans="1:2" x14ac:dyDescent="0.3">
      <c r="A67" s="1" t="s">
        <v>132</v>
      </c>
      <c r="B67" s="1" t="s">
        <v>991</v>
      </c>
    </row>
    <row r="68" spans="1:2" x14ac:dyDescent="0.3">
      <c r="A68" s="1" t="s">
        <v>134</v>
      </c>
      <c r="B68" s="1" t="s">
        <v>992</v>
      </c>
    </row>
    <row r="69" spans="1:2" x14ac:dyDescent="0.3">
      <c r="A69" s="1" t="s">
        <v>136</v>
      </c>
      <c r="B69" s="1" t="s">
        <v>993</v>
      </c>
    </row>
    <row r="70" spans="1:2" x14ac:dyDescent="0.3">
      <c r="A70" s="1" t="s">
        <v>138</v>
      </c>
      <c r="B70" s="1" t="s">
        <v>994</v>
      </c>
    </row>
    <row r="71" spans="1:2" x14ac:dyDescent="0.3">
      <c r="A71" s="1" t="s">
        <v>995</v>
      </c>
      <c r="B71" s="1" t="s">
        <v>996</v>
      </c>
    </row>
    <row r="72" spans="1:2" x14ac:dyDescent="0.3">
      <c r="A72" s="1" t="s">
        <v>142</v>
      </c>
      <c r="B72" s="1" t="s">
        <v>997</v>
      </c>
    </row>
    <row r="73" spans="1:2" x14ac:dyDescent="0.3">
      <c r="A73" s="1" t="s">
        <v>144</v>
      </c>
      <c r="B73" s="1" t="s">
        <v>998</v>
      </c>
    </row>
    <row r="74" spans="1:2" x14ac:dyDescent="0.3">
      <c r="A74" s="1" t="s">
        <v>146</v>
      </c>
      <c r="B74" s="1" t="s">
        <v>999</v>
      </c>
    </row>
    <row r="75" spans="1:2" x14ac:dyDescent="0.3">
      <c r="A75" s="1" t="s">
        <v>148</v>
      </c>
      <c r="B75" s="1" t="s">
        <v>1000</v>
      </c>
    </row>
    <row r="76" spans="1:2" x14ac:dyDescent="0.3">
      <c r="A76" s="1" t="s">
        <v>150</v>
      </c>
      <c r="B76" s="1" t="s">
        <v>1001</v>
      </c>
    </row>
    <row r="77" spans="1:2" x14ac:dyDescent="0.3">
      <c r="A77" s="1" t="s">
        <v>152</v>
      </c>
      <c r="B77" s="1" t="s">
        <v>1002</v>
      </c>
    </row>
    <row r="78" spans="1:2" x14ac:dyDescent="0.3">
      <c r="A78" s="1" t="s">
        <v>154</v>
      </c>
      <c r="B78" s="1" t="s">
        <v>1003</v>
      </c>
    </row>
    <row r="79" spans="1:2" x14ac:dyDescent="0.3">
      <c r="A79" s="1" t="s">
        <v>156</v>
      </c>
      <c r="B79" s="1" t="s">
        <v>1004</v>
      </c>
    </row>
    <row r="80" spans="1:2" x14ac:dyDescent="0.3">
      <c r="A80" s="1" t="s">
        <v>158</v>
      </c>
      <c r="B80" s="1" t="s">
        <v>1005</v>
      </c>
    </row>
    <row r="81" spans="1:2" x14ac:dyDescent="0.3">
      <c r="A81" s="1" t="s">
        <v>160</v>
      </c>
      <c r="B81" s="1" t="s">
        <v>1006</v>
      </c>
    </row>
    <row r="82" spans="1:2" x14ac:dyDescent="0.3">
      <c r="A82" s="1" t="s">
        <v>162</v>
      </c>
      <c r="B82" s="1" t="s">
        <v>1007</v>
      </c>
    </row>
    <row r="83" spans="1:2" x14ac:dyDescent="0.3">
      <c r="A83" s="1" t="s">
        <v>164</v>
      </c>
      <c r="B83" s="1" t="s">
        <v>1008</v>
      </c>
    </row>
    <row r="84" spans="1:2" x14ac:dyDescent="0.3">
      <c r="A84" s="1" t="s">
        <v>166</v>
      </c>
      <c r="B84" s="1" t="s">
        <v>1009</v>
      </c>
    </row>
    <row r="85" spans="1:2" x14ac:dyDescent="0.3">
      <c r="A85" s="1" t="s">
        <v>168</v>
      </c>
      <c r="B85" s="1" t="s">
        <v>1010</v>
      </c>
    </row>
    <row r="86" spans="1:2" x14ac:dyDescent="0.3">
      <c r="A86" s="1" t="s">
        <v>170</v>
      </c>
      <c r="B86" s="1" t="s">
        <v>1011</v>
      </c>
    </row>
    <row r="87" spans="1:2" x14ac:dyDescent="0.3">
      <c r="A87" s="1" t="s">
        <v>172</v>
      </c>
      <c r="B87" s="1" t="s">
        <v>1012</v>
      </c>
    </row>
    <row r="88" spans="1:2" x14ac:dyDescent="0.3">
      <c r="A88" s="1" t="s">
        <v>174</v>
      </c>
      <c r="B88" s="1" t="s">
        <v>1013</v>
      </c>
    </row>
    <row r="89" spans="1:2" x14ac:dyDescent="0.3">
      <c r="A89" s="1" t="s">
        <v>176</v>
      </c>
      <c r="B89" s="1" t="s">
        <v>1014</v>
      </c>
    </row>
    <row r="90" spans="1:2" x14ac:dyDescent="0.3">
      <c r="A90" s="1" t="s">
        <v>1015</v>
      </c>
      <c r="B90" s="1" t="s">
        <v>1016</v>
      </c>
    </row>
    <row r="91" spans="1:2" x14ac:dyDescent="0.3">
      <c r="A91" s="1" t="s">
        <v>180</v>
      </c>
      <c r="B91" s="1" t="s">
        <v>1017</v>
      </c>
    </row>
    <row r="92" spans="1:2" x14ac:dyDescent="0.3">
      <c r="A92" s="1" t="s">
        <v>182</v>
      </c>
      <c r="B92" s="1" t="s">
        <v>1018</v>
      </c>
    </row>
    <row r="93" spans="1:2" x14ac:dyDescent="0.3">
      <c r="A93" s="1" t="s">
        <v>184</v>
      </c>
      <c r="B93" s="1" t="s">
        <v>1019</v>
      </c>
    </row>
    <row r="94" spans="1:2" x14ac:dyDescent="0.3">
      <c r="A94" s="1" t="s">
        <v>186</v>
      </c>
      <c r="B94" s="1" t="s">
        <v>1020</v>
      </c>
    </row>
    <row r="95" spans="1:2" x14ac:dyDescent="0.3">
      <c r="A95" s="1" t="s">
        <v>188</v>
      </c>
      <c r="B95" s="1" t="s">
        <v>1021</v>
      </c>
    </row>
    <row r="96" spans="1:2" x14ac:dyDescent="0.3">
      <c r="A96" s="1" t="s">
        <v>190</v>
      </c>
      <c r="B96" s="1" t="s">
        <v>1022</v>
      </c>
    </row>
    <row r="97" spans="1:2" x14ac:dyDescent="0.3">
      <c r="A97" s="1" t="s">
        <v>192</v>
      </c>
      <c r="B97" s="1" t="s">
        <v>1023</v>
      </c>
    </row>
    <row r="98" spans="1:2" x14ac:dyDescent="0.3">
      <c r="A98" s="1" t="s">
        <v>1024</v>
      </c>
      <c r="B98" s="1" t="s">
        <v>1025</v>
      </c>
    </row>
    <row r="99" spans="1:2" x14ac:dyDescent="0.3">
      <c r="A99" s="1" t="s">
        <v>196</v>
      </c>
      <c r="B99" s="1" t="s">
        <v>1026</v>
      </c>
    </row>
    <row r="100" spans="1:2" x14ac:dyDescent="0.3">
      <c r="A100" s="1" t="s">
        <v>198</v>
      </c>
      <c r="B100" s="1" t="s">
        <v>1027</v>
      </c>
    </row>
    <row r="101" spans="1:2" x14ac:dyDescent="0.3">
      <c r="A101" s="1" t="s">
        <v>200</v>
      </c>
      <c r="B101" s="1" t="s">
        <v>1028</v>
      </c>
    </row>
    <row r="102" spans="1:2" x14ac:dyDescent="0.3">
      <c r="A102" s="1" t="s">
        <v>202</v>
      </c>
      <c r="B102" s="1" t="s">
        <v>1029</v>
      </c>
    </row>
    <row r="103" spans="1:2" x14ac:dyDescent="0.3">
      <c r="A103" s="1" t="s">
        <v>204</v>
      </c>
      <c r="B103" s="1" t="s">
        <v>1030</v>
      </c>
    </row>
    <row r="104" spans="1:2" x14ac:dyDescent="0.3">
      <c r="A104" s="1" t="s">
        <v>206</v>
      </c>
      <c r="B104" s="1" t="s">
        <v>1031</v>
      </c>
    </row>
    <row r="105" spans="1:2" x14ac:dyDescent="0.3">
      <c r="A105" s="1" t="s">
        <v>208</v>
      </c>
      <c r="B105" s="1" t="s">
        <v>1032</v>
      </c>
    </row>
    <row r="106" spans="1:2" x14ac:dyDescent="0.3">
      <c r="A106" s="1" t="s">
        <v>210</v>
      </c>
      <c r="B106" s="1" t="s">
        <v>1033</v>
      </c>
    </row>
    <row r="107" spans="1:2" x14ac:dyDescent="0.3">
      <c r="A107" s="1" t="s">
        <v>212</v>
      </c>
      <c r="B107" s="1" t="s">
        <v>1034</v>
      </c>
    </row>
    <row r="108" spans="1:2" x14ac:dyDescent="0.3">
      <c r="A108" s="1" t="s">
        <v>214</v>
      </c>
      <c r="B108" s="1" t="s">
        <v>1035</v>
      </c>
    </row>
    <row r="109" spans="1:2" x14ac:dyDescent="0.3">
      <c r="A109" s="1" t="s">
        <v>216</v>
      </c>
      <c r="B109" s="1" t="s">
        <v>1036</v>
      </c>
    </row>
    <row r="110" spans="1:2" x14ac:dyDescent="0.3">
      <c r="A110" s="1" t="s">
        <v>218</v>
      </c>
      <c r="B110" s="1" t="s">
        <v>1037</v>
      </c>
    </row>
    <row r="111" spans="1:2" x14ac:dyDescent="0.3">
      <c r="A111" s="1" t="s">
        <v>1038</v>
      </c>
      <c r="B111" s="1" t="s">
        <v>1039</v>
      </c>
    </row>
    <row r="112" spans="1:2" x14ac:dyDescent="0.3">
      <c r="A112" s="1" t="s">
        <v>1040</v>
      </c>
      <c r="B112" s="1" t="s">
        <v>1041</v>
      </c>
    </row>
    <row r="113" spans="1:2" x14ac:dyDescent="0.3">
      <c r="A113" s="1" t="s">
        <v>1042</v>
      </c>
      <c r="B113" s="1" t="s">
        <v>1043</v>
      </c>
    </row>
    <row r="114" spans="1:2" x14ac:dyDescent="0.3">
      <c r="A114" s="1" t="s">
        <v>226</v>
      </c>
      <c r="B114" s="1" t="s">
        <v>1044</v>
      </c>
    </row>
    <row r="115" spans="1:2" x14ac:dyDescent="0.3">
      <c r="A115" s="1" t="s">
        <v>228</v>
      </c>
      <c r="B115" s="1" t="s">
        <v>1045</v>
      </c>
    </row>
    <row r="116" spans="1:2" x14ac:dyDescent="0.3">
      <c r="A116" s="1" t="s">
        <v>230</v>
      </c>
      <c r="B116" s="1" t="s">
        <v>1046</v>
      </c>
    </row>
    <row r="117" spans="1:2" x14ac:dyDescent="0.3">
      <c r="A117" s="1" t="s">
        <v>232</v>
      </c>
      <c r="B117" s="1" t="s">
        <v>1047</v>
      </c>
    </row>
    <row r="118" spans="1:2" x14ac:dyDescent="0.3">
      <c r="A118" s="1" t="s">
        <v>234</v>
      </c>
      <c r="B118" s="1" t="s">
        <v>1048</v>
      </c>
    </row>
    <row r="119" spans="1:2" x14ac:dyDescent="0.3">
      <c r="A119" s="1" t="s">
        <v>236</v>
      </c>
      <c r="B119" s="1" t="s">
        <v>1049</v>
      </c>
    </row>
    <row r="120" spans="1:2" x14ac:dyDescent="0.3">
      <c r="A120" s="1" t="s">
        <v>238</v>
      </c>
      <c r="B120" s="1" t="s">
        <v>1050</v>
      </c>
    </row>
    <row r="121" spans="1:2" x14ac:dyDescent="0.3">
      <c r="A121" s="1" t="s">
        <v>240</v>
      </c>
      <c r="B121" s="1" t="s">
        <v>1051</v>
      </c>
    </row>
    <row r="122" spans="1:2" x14ac:dyDescent="0.3">
      <c r="A122" s="1" t="s">
        <v>242</v>
      </c>
      <c r="B122" s="1" t="s">
        <v>1052</v>
      </c>
    </row>
    <row r="123" spans="1:2" x14ac:dyDescent="0.3">
      <c r="A123" s="1" t="s">
        <v>1053</v>
      </c>
      <c r="B123" s="1" t="s">
        <v>1054</v>
      </c>
    </row>
    <row r="124" spans="1:2" x14ac:dyDescent="0.3">
      <c r="A124" s="1" t="s">
        <v>246</v>
      </c>
      <c r="B124" s="1" t="s">
        <v>1055</v>
      </c>
    </row>
    <row r="125" spans="1:2" x14ac:dyDescent="0.3">
      <c r="A125" s="1" t="s">
        <v>248</v>
      </c>
      <c r="B125" s="1" t="s">
        <v>1056</v>
      </c>
    </row>
    <row r="126" spans="1:2" x14ac:dyDescent="0.3">
      <c r="A126" s="1" t="s">
        <v>250</v>
      </c>
      <c r="B126" s="1" t="s">
        <v>1057</v>
      </c>
    </row>
    <row r="127" spans="1:2" x14ac:dyDescent="0.3">
      <c r="A127" s="1" t="s">
        <v>252</v>
      </c>
      <c r="B127" s="1" t="s">
        <v>1058</v>
      </c>
    </row>
    <row r="128" spans="1:2" x14ac:dyDescent="0.3">
      <c r="A128" s="1" t="s">
        <v>254</v>
      </c>
      <c r="B128" s="1" t="s">
        <v>1059</v>
      </c>
    </row>
    <row r="129" spans="1:2" x14ac:dyDescent="0.3">
      <c r="A129" s="1" t="s">
        <v>1060</v>
      </c>
      <c r="B129" s="1" t="s">
        <v>1061</v>
      </c>
    </row>
    <row r="130" spans="1:2" x14ac:dyDescent="0.3">
      <c r="A130" s="1" t="s">
        <v>1062</v>
      </c>
      <c r="B130" s="1" t="s">
        <v>1063</v>
      </c>
    </row>
    <row r="131" spans="1:2" x14ac:dyDescent="0.3">
      <c r="A131" s="1" t="s">
        <v>260</v>
      </c>
      <c r="B131" s="1" t="s">
        <v>1064</v>
      </c>
    </row>
    <row r="132" spans="1:2" x14ac:dyDescent="0.3">
      <c r="A132" s="1" t="s">
        <v>262</v>
      </c>
      <c r="B132" s="1" t="s">
        <v>1065</v>
      </c>
    </row>
    <row r="133" spans="1:2" x14ac:dyDescent="0.3">
      <c r="A133" s="1" t="s">
        <v>264</v>
      </c>
      <c r="B133" s="1" t="s">
        <v>1066</v>
      </c>
    </row>
    <row r="134" spans="1:2" x14ac:dyDescent="0.3">
      <c r="A134" s="1" t="s">
        <v>266</v>
      </c>
      <c r="B134" s="1" t="s">
        <v>1067</v>
      </c>
    </row>
    <row r="135" spans="1:2" x14ac:dyDescent="0.3">
      <c r="A135" s="1" t="s">
        <v>268</v>
      </c>
      <c r="B135" s="1" t="s">
        <v>1068</v>
      </c>
    </row>
    <row r="136" spans="1:2" x14ac:dyDescent="0.3">
      <c r="A136" s="1" t="s">
        <v>270</v>
      </c>
      <c r="B136" s="1" t="s">
        <v>1069</v>
      </c>
    </row>
    <row r="137" spans="1:2" x14ac:dyDescent="0.3">
      <c r="A137" s="1" t="s">
        <v>272</v>
      </c>
      <c r="B137" s="1" t="s">
        <v>1070</v>
      </c>
    </row>
    <row r="138" spans="1:2" x14ac:dyDescent="0.3">
      <c r="A138" s="1" t="s">
        <v>274</v>
      </c>
      <c r="B138" s="1" t="s">
        <v>1071</v>
      </c>
    </row>
    <row r="139" spans="1:2" x14ac:dyDescent="0.3">
      <c r="A139" s="1" t="s">
        <v>276</v>
      </c>
      <c r="B139" s="1" t="s">
        <v>1072</v>
      </c>
    </row>
    <row r="140" spans="1:2" x14ac:dyDescent="0.3">
      <c r="A140" s="1" t="s">
        <v>1073</v>
      </c>
      <c r="B140" s="1" t="s">
        <v>1074</v>
      </c>
    </row>
    <row r="141" spans="1:2" x14ac:dyDescent="0.3">
      <c r="A141" s="1" t="s">
        <v>280</v>
      </c>
      <c r="B141" s="1" t="s">
        <v>1075</v>
      </c>
    </row>
    <row r="142" spans="1:2" x14ac:dyDescent="0.3">
      <c r="A142" s="1" t="s">
        <v>282</v>
      </c>
      <c r="B142" s="1" t="s">
        <v>1076</v>
      </c>
    </row>
    <row r="143" spans="1:2" x14ac:dyDescent="0.3">
      <c r="A143" s="1" t="s">
        <v>284</v>
      </c>
      <c r="B143" s="1" t="s">
        <v>1077</v>
      </c>
    </row>
    <row r="144" spans="1:2" x14ac:dyDescent="0.3">
      <c r="A144" s="1" t="s">
        <v>1078</v>
      </c>
      <c r="B144" s="1" t="s">
        <v>1079</v>
      </c>
    </row>
    <row r="145" spans="1:2" x14ac:dyDescent="0.3">
      <c r="A145" s="1" t="s">
        <v>288</v>
      </c>
      <c r="B145" s="1" t="s">
        <v>1080</v>
      </c>
    </row>
    <row r="146" spans="1:2" x14ac:dyDescent="0.3">
      <c r="A146" s="1" t="s">
        <v>290</v>
      </c>
      <c r="B146" s="1" t="s">
        <v>1081</v>
      </c>
    </row>
    <row r="147" spans="1:2" x14ac:dyDescent="0.3">
      <c r="A147" s="1" t="s">
        <v>292</v>
      </c>
      <c r="B147" s="1" t="s">
        <v>1082</v>
      </c>
    </row>
    <row r="148" spans="1:2" x14ac:dyDescent="0.3">
      <c r="A148" s="1" t="s">
        <v>294</v>
      </c>
      <c r="B148" s="1" t="s">
        <v>1083</v>
      </c>
    </row>
    <row r="149" spans="1:2" x14ac:dyDescent="0.3">
      <c r="A149" s="1" t="s">
        <v>296</v>
      </c>
      <c r="B149" s="1" t="s">
        <v>1084</v>
      </c>
    </row>
    <row r="150" spans="1:2" x14ac:dyDescent="0.3">
      <c r="A150" s="1" t="s">
        <v>298</v>
      </c>
      <c r="B150" s="1" t="s">
        <v>1085</v>
      </c>
    </row>
    <row r="151" spans="1:2" x14ac:dyDescent="0.3">
      <c r="A151" s="1" t="s">
        <v>300</v>
      </c>
      <c r="B151" s="1" t="s">
        <v>1086</v>
      </c>
    </row>
    <row r="152" spans="1:2" x14ac:dyDescent="0.3">
      <c r="A152" s="1" t="s">
        <v>302</v>
      </c>
      <c r="B152" s="1" t="s">
        <v>1087</v>
      </c>
    </row>
    <row r="153" spans="1:2" x14ac:dyDescent="0.3">
      <c r="A153" s="1" t="s">
        <v>304</v>
      </c>
      <c r="B153" s="1" t="s">
        <v>1088</v>
      </c>
    </row>
    <row r="154" spans="1:2" x14ac:dyDescent="0.3">
      <c r="A154" s="1" t="s">
        <v>306</v>
      </c>
      <c r="B154" s="1" t="s">
        <v>1089</v>
      </c>
    </row>
    <row r="155" spans="1:2" x14ac:dyDescent="0.3">
      <c r="A155" s="1" t="s">
        <v>308</v>
      </c>
      <c r="B155" s="1" t="s">
        <v>1090</v>
      </c>
    </row>
    <row r="156" spans="1:2" x14ac:dyDescent="0.3">
      <c r="A156" s="1" t="s">
        <v>310</v>
      </c>
      <c r="B156" s="1" t="s">
        <v>1091</v>
      </c>
    </row>
    <row r="157" spans="1:2" x14ac:dyDescent="0.3">
      <c r="A157" s="1" t="s">
        <v>312</v>
      </c>
      <c r="B157" s="1" t="s">
        <v>1092</v>
      </c>
    </row>
    <row r="158" spans="1:2" x14ac:dyDescent="0.3">
      <c r="A158" s="1" t="s">
        <v>314</v>
      </c>
      <c r="B158" s="1" t="s">
        <v>1093</v>
      </c>
    </row>
    <row r="159" spans="1:2" x14ac:dyDescent="0.3">
      <c r="A159" s="1" t="s">
        <v>316</v>
      </c>
      <c r="B159" s="1" t="s">
        <v>1094</v>
      </c>
    </row>
    <row r="160" spans="1:2" x14ac:dyDescent="0.3">
      <c r="A160" s="1" t="s">
        <v>318</v>
      </c>
      <c r="B160" s="1" t="s">
        <v>1095</v>
      </c>
    </row>
    <row r="161" spans="1:2" x14ac:dyDescent="0.3">
      <c r="A161" s="1" t="s">
        <v>320</v>
      </c>
      <c r="B161" s="1" t="s">
        <v>1096</v>
      </c>
    </row>
    <row r="162" spans="1:2" x14ac:dyDescent="0.3">
      <c r="A162" s="1" t="s">
        <v>322</v>
      </c>
      <c r="B162" s="1" t="s">
        <v>1097</v>
      </c>
    </row>
    <row r="163" spans="1:2" x14ac:dyDescent="0.3">
      <c r="A163" s="1" t="s">
        <v>324</v>
      </c>
      <c r="B163" s="1" t="s">
        <v>1098</v>
      </c>
    </row>
    <row r="164" spans="1:2" x14ac:dyDescent="0.3">
      <c r="A164" s="1" t="s">
        <v>326</v>
      </c>
      <c r="B164" s="1" t="s">
        <v>1099</v>
      </c>
    </row>
    <row r="165" spans="1:2" x14ac:dyDescent="0.3">
      <c r="A165" s="1" t="s">
        <v>1100</v>
      </c>
      <c r="B165" s="1" t="s">
        <v>1101</v>
      </c>
    </row>
    <row r="166" spans="1:2" x14ac:dyDescent="0.3">
      <c r="A166" s="1" t="s">
        <v>1102</v>
      </c>
      <c r="B166" s="1" t="s">
        <v>1103</v>
      </c>
    </row>
    <row r="167" spans="1:2" x14ac:dyDescent="0.3">
      <c r="A167" s="1" t="s">
        <v>1104</v>
      </c>
      <c r="B167" s="1" t="s">
        <v>1105</v>
      </c>
    </row>
    <row r="168" spans="1:2" x14ac:dyDescent="0.3">
      <c r="A168" s="1" t="s">
        <v>1106</v>
      </c>
      <c r="B168" s="1" t="s">
        <v>1107</v>
      </c>
    </row>
    <row r="169" spans="1:2" x14ac:dyDescent="0.3">
      <c r="A169" s="1" t="s">
        <v>1108</v>
      </c>
      <c r="B169" s="1" t="s">
        <v>1109</v>
      </c>
    </row>
    <row r="170" spans="1:2" x14ac:dyDescent="0.3">
      <c r="A170" s="1" t="s">
        <v>1110</v>
      </c>
      <c r="B170" s="1" t="s">
        <v>1111</v>
      </c>
    </row>
    <row r="171" spans="1:2" x14ac:dyDescent="0.3">
      <c r="A171" s="1" t="s">
        <v>1112</v>
      </c>
      <c r="B171" s="1" t="s">
        <v>1113</v>
      </c>
    </row>
    <row r="172" spans="1:2" x14ac:dyDescent="0.3">
      <c r="A172" s="1" t="s">
        <v>1114</v>
      </c>
      <c r="B172" s="1" t="s">
        <v>1115</v>
      </c>
    </row>
    <row r="173" spans="1:2" x14ac:dyDescent="0.3">
      <c r="A173" s="1" t="s">
        <v>1116</v>
      </c>
      <c r="B173" s="1" t="s">
        <v>1117</v>
      </c>
    </row>
    <row r="174" spans="1:2" x14ac:dyDescent="0.3">
      <c r="A174" s="1" t="s">
        <v>1118</v>
      </c>
      <c r="B174" s="1" t="s">
        <v>1119</v>
      </c>
    </row>
    <row r="175" spans="1:2" x14ac:dyDescent="0.3">
      <c r="A175" s="1" t="s">
        <v>1120</v>
      </c>
      <c r="B175" s="1" t="s">
        <v>1121</v>
      </c>
    </row>
    <row r="176" spans="1:2" x14ac:dyDescent="0.3">
      <c r="A176" s="1" t="s">
        <v>1122</v>
      </c>
      <c r="B176" s="1" t="s">
        <v>1123</v>
      </c>
    </row>
    <row r="177" spans="1:2" x14ac:dyDescent="0.3">
      <c r="A177" s="1" t="s">
        <v>1124</v>
      </c>
      <c r="B177" s="1" t="s">
        <v>1125</v>
      </c>
    </row>
    <row r="178" spans="1:2" x14ac:dyDescent="0.3">
      <c r="A178" s="1" t="s">
        <v>1126</v>
      </c>
      <c r="B178" s="1" t="s">
        <v>1127</v>
      </c>
    </row>
    <row r="179" spans="1:2" x14ac:dyDescent="0.3">
      <c r="A179" s="1" t="s">
        <v>1128</v>
      </c>
      <c r="B179" s="1" t="s">
        <v>1129</v>
      </c>
    </row>
    <row r="180" spans="1:2" x14ac:dyDescent="0.3">
      <c r="A180" s="1" t="s">
        <v>358</v>
      </c>
      <c r="B180" s="1" t="s">
        <v>1130</v>
      </c>
    </row>
    <row r="181" spans="1:2" x14ac:dyDescent="0.3">
      <c r="A181" s="1" t="s">
        <v>360</v>
      </c>
      <c r="B181" s="1" t="s">
        <v>1131</v>
      </c>
    </row>
    <row r="182" spans="1:2" x14ac:dyDescent="0.3">
      <c r="A182" s="1" t="s">
        <v>1132</v>
      </c>
      <c r="B182" s="1" t="s">
        <v>1133</v>
      </c>
    </row>
    <row r="183" spans="1:2" x14ac:dyDescent="0.3">
      <c r="A183" s="1" t="s">
        <v>364</v>
      </c>
      <c r="B183" s="1" t="s">
        <v>1134</v>
      </c>
    </row>
    <row r="184" spans="1:2" x14ac:dyDescent="0.3">
      <c r="A184" s="1" t="s">
        <v>366</v>
      </c>
      <c r="B184" s="1" t="s">
        <v>1135</v>
      </c>
    </row>
    <row r="185" spans="1:2" x14ac:dyDescent="0.3">
      <c r="A185" s="1" t="s">
        <v>368</v>
      </c>
      <c r="B185" s="1" t="s">
        <v>1136</v>
      </c>
    </row>
    <row r="186" spans="1:2" x14ac:dyDescent="0.3">
      <c r="A186" s="1" t="s">
        <v>370</v>
      </c>
      <c r="B186" s="1" t="s">
        <v>1137</v>
      </c>
    </row>
    <row r="187" spans="1:2" x14ac:dyDescent="0.3">
      <c r="A187" s="1" t="s">
        <v>372</v>
      </c>
      <c r="B187" s="1" t="s">
        <v>1138</v>
      </c>
    </row>
    <row r="188" spans="1:2" x14ac:dyDescent="0.3">
      <c r="A188" s="1" t="s">
        <v>374</v>
      </c>
      <c r="B188" s="1" t="s">
        <v>1139</v>
      </c>
    </row>
    <row r="189" spans="1:2" x14ac:dyDescent="0.3">
      <c r="A189" s="1" t="s">
        <v>376</v>
      </c>
      <c r="B189" s="1" t="s">
        <v>1140</v>
      </c>
    </row>
    <row r="190" spans="1:2" x14ac:dyDescent="0.3">
      <c r="A190" s="1" t="s">
        <v>378</v>
      </c>
      <c r="B190" s="1" t="s">
        <v>245</v>
      </c>
    </row>
    <row r="191" spans="1:2" x14ac:dyDescent="0.3">
      <c r="A191" s="1" t="s">
        <v>1141</v>
      </c>
      <c r="B191" s="1" t="s">
        <v>1142</v>
      </c>
    </row>
    <row r="192" spans="1:2" x14ac:dyDescent="0.3">
      <c r="A192" s="1" t="s">
        <v>1143</v>
      </c>
      <c r="B192" s="1" t="s">
        <v>1144</v>
      </c>
    </row>
    <row r="193" spans="1:2" x14ac:dyDescent="0.3">
      <c r="A193" s="1" t="s">
        <v>1145</v>
      </c>
      <c r="B193" s="1" t="s">
        <v>1146</v>
      </c>
    </row>
    <row r="194" spans="1:2" x14ac:dyDescent="0.3">
      <c r="A194" s="1" t="s">
        <v>1147</v>
      </c>
      <c r="B194" s="1" t="s">
        <v>1148</v>
      </c>
    </row>
    <row r="195" spans="1:2" x14ac:dyDescent="0.3">
      <c r="A195" s="1" t="s">
        <v>1149</v>
      </c>
      <c r="B195" s="1" t="s">
        <v>1150</v>
      </c>
    </row>
    <row r="196" spans="1:2" x14ac:dyDescent="0.3">
      <c r="A196" s="1" t="s">
        <v>1151</v>
      </c>
      <c r="B196" s="1" t="s">
        <v>1152</v>
      </c>
    </row>
    <row r="197" spans="1:2" x14ac:dyDescent="0.3">
      <c r="A197" s="1" t="s">
        <v>1153</v>
      </c>
      <c r="B197" s="1" t="s">
        <v>1154</v>
      </c>
    </row>
    <row r="198" spans="1:2" x14ac:dyDescent="0.3">
      <c r="A198" s="1" t="s">
        <v>1155</v>
      </c>
      <c r="B198" s="1" t="s">
        <v>1156</v>
      </c>
    </row>
    <row r="199" spans="1:2" x14ac:dyDescent="0.3">
      <c r="A199" s="1" t="s">
        <v>1157</v>
      </c>
      <c r="B199" s="1" t="s">
        <v>1158</v>
      </c>
    </row>
    <row r="200" spans="1:2" x14ac:dyDescent="0.3">
      <c r="A200" s="1" t="s">
        <v>1159</v>
      </c>
      <c r="B200" s="1" t="s">
        <v>1160</v>
      </c>
    </row>
    <row r="201" spans="1:2" x14ac:dyDescent="0.3">
      <c r="A201" s="1" t="s">
        <v>1161</v>
      </c>
      <c r="B201" s="1" t="s">
        <v>1162</v>
      </c>
    </row>
    <row r="202" spans="1:2" x14ac:dyDescent="0.3">
      <c r="A202" s="1" t="s">
        <v>1163</v>
      </c>
      <c r="B202" s="1" t="s">
        <v>1164</v>
      </c>
    </row>
    <row r="203" spans="1:2" x14ac:dyDescent="0.3">
      <c r="A203" s="1" t="s">
        <v>1165</v>
      </c>
      <c r="B203" s="1" t="s">
        <v>1166</v>
      </c>
    </row>
    <row r="204" spans="1:2" x14ac:dyDescent="0.3">
      <c r="A204" s="1" t="s">
        <v>1167</v>
      </c>
      <c r="B204" s="1" t="s">
        <v>1168</v>
      </c>
    </row>
    <row r="205" spans="1:2" x14ac:dyDescent="0.3">
      <c r="A205" s="1" t="s">
        <v>1169</v>
      </c>
      <c r="B205" s="1" t="s">
        <v>1170</v>
      </c>
    </row>
    <row r="206" spans="1:2" x14ac:dyDescent="0.3">
      <c r="A206" s="1" t="s">
        <v>1171</v>
      </c>
      <c r="B206" s="1" t="s">
        <v>1172</v>
      </c>
    </row>
    <row r="207" spans="1:2" x14ac:dyDescent="0.3">
      <c r="A207" s="1" t="s">
        <v>1173</v>
      </c>
      <c r="B207" s="1" t="s">
        <v>1174</v>
      </c>
    </row>
    <row r="208" spans="1:2" x14ac:dyDescent="0.3">
      <c r="A208" s="1" t="s">
        <v>1175</v>
      </c>
      <c r="B208" s="1" t="s">
        <v>1176</v>
      </c>
    </row>
    <row r="209" spans="1:2" x14ac:dyDescent="0.3">
      <c r="A209" s="1" t="s">
        <v>1177</v>
      </c>
      <c r="B209" s="1" t="s">
        <v>1178</v>
      </c>
    </row>
    <row r="210" spans="1:2" x14ac:dyDescent="0.3">
      <c r="A210" s="1" t="s">
        <v>1179</v>
      </c>
      <c r="B210" s="1" t="s">
        <v>1180</v>
      </c>
    </row>
    <row r="211" spans="1:2" x14ac:dyDescent="0.3">
      <c r="A211" s="1" t="s">
        <v>1181</v>
      </c>
      <c r="B211" s="1" t="s">
        <v>1182</v>
      </c>
    </row>
    <row r="212" spans="1:2" x14ac:dyDescent="0.3">
      <c r="A212" s="1" t="s">
        <v>1183</v>
      </c>
      <c r="B212" s="1" t="s">
        <v>1184</v>
      </c>
    </row>
    <row r="213" spans="1:2" x14ac:dyDescent="0.3">
      <c r="A213" s="1" t="s">
        <v>1185</v>
      </c>
      <c r="B213" s="1" t="s">
        <v>1186</v>
      </c>
    </row>
    <row r="214" spans="1:2" x14ac:dyDescent="0.3">
      <c r="A214" s="1" t="s">
        <v>1187</v>
      </c>
      <c r="B214" s="1" t="s">
        <v>1188</v>
      </c>
    </row>
    <row r="215" spans="1:2" x14ac:dyDescent="0.3">
      <c r="A215" s="1" t="s">
        <v>1189</v>
      </c>
      <c r="B215" s="1" t="s">
        <v>1190</v>
      </c>
    </row>
    <row r="216" spans="1:2" x14ac:dyDescent="0.3">
      <c r="A216" s="1" t="s">
        <v>1191</v>
      </c>
      <c r="B216" s="1" t="s">
        <v>1192</v>
      </c>
    </row>
    <row r="217" spans="1:2" x14ac:dyDescent="0.3">
      <c r="A217" s="1" t="s">
        <v>1193</v>
      </c>
      <c r="B217" s="1" t="s">
        <v>1194</v>
      </c>
    </row>
    <row r="218" spans="1:2" x14ac:dyDescent="0.3">
      <c r="A218" s="1" t="s">
        <v>1195</v>
      </c>
      <c r="B218" s="1" t="s">
        <v>1196</v>
      </c>
    </row>
    <row r="219" spans="1:2" x14ac:dyDescent="0.3">
      <c r="A219" s="1" t="s">
        <v>1197</v>
      </c>
      <c r="B219" s="1" t="s">
        <v>1198</v>
      </c>
    </row>
    <row r="220" spans="1:2" x14ac:dyDescent="0.3">
      <c r="A220" s="1" t="s">
        <v>1199</v>
      </c>
      <c r="B220" s="1" t="s">
        <v>1200</v>
      </c>
    </row>
    <row r="221" spans="1:2" x14ac:dyDescent="0.3">
      <c r="A221" s="1" t="s">
        <v>1201</v>
      </c>
      <c r="B221" s="1" t="s">
        <v>1202</v>
      </c>
    </row>
    <row r="222" spans="1:2" x14ac:dyDescent="0.3">
      <c r="A222" s="1" t="s">
        <v>1203</v>
      </c>
      <c r="B222" s="1" t="s">
        <v>1204</v>
      </c>
    </row>
    <row r="223" spans="1:2" x14ac:dyDescent="0.3">
      <c r="A223" s="1" t="s">
        <v>1205</v>
      </c>
      <c r="B223" s="1" t="s">
        <v>1206</v>
      </c>
    </row>
    <row r="224" spans="1:2" x14ac:dyDescent="0.3">
      <c r="A224" s="1" t="s">
        <v>1207</v>
      </c>
      <c r="B224" s="1" t="s">
        <v>1208</v>
      </c>
    </row>
    <row r="225" spans="1:2" x14ac:dyDescent="0.3">
      <c r="A225" s="1" t="s">
        <v>1209</v>
      </c>
      <c r="B225" s="1" t="s">
        <v>1210</v>
      </c>
    </row>
    <row r="226" spans="1:2" x14ac:dyDescent="0.3">
      <c r="A226" s="1" t="s">
        <v>1211</v>
      </c>
      <c r="B226" s="1" t="s">
        <v>1212</v>
      </c>
    </row>
    <row r="227" spans="1:2" x14ac:dyDescent="0.3">
      <c r="A227" s="1" t="s">
        <v>1213</v>
      </c>
      <c r="B227" s="1" t="s">
        <v>1214</v>
      </c>
    </row>
    <row r="228" spans="1:2" x14ac:dyDescent="0.3">
      <c r="A228" s="1" t="s">
        <v>1215</v>
      </c>
      <c r="B228" s="1" t="s">
        <v>1216</v>
      </c>
    </row>
    <row r="229" spans="1:2" x14ac:dyDescent="0.3">
      <c r="A229" s="1" t="s">
        <v>1217</v>
      </c>
      <c r="B229" s="1" t="s">
        <v>1218</v>
      </c>
    </row>
    <row r="230" spans="1:2" x14ac:dyDescent="0.3">
      <c r="A230" s="1" t="s">
        <v>1219</v>
      </c>
      <c r="B230" s="1" t="s">
        <v>1220</v>
      </c>
    </row>
    <row r="231" spans="1:2" x14ac:dyDescent="0.3">
      <c r="A231" s="1" t="s">
        <v>1221</v>
      </c>
      <c r="B231" s="1" t="s">
        <v>1222</v>
      </c>
    </row>
    <row r="232" spans="1:2" x14ac:dyDescent="0.3">
      <c r="A232" s="1" t="s">
        <v>1223</v>
      </c>
      <c r="B232" s="1" t="s">
        <v>1224</v>
      </c>
    </row>
    <row r="233" spans="1:2" x14ac:dyDescent="0.3">
      <c r="A233" s="1" t="s">
        <v>1225</v>
      </c>
      <c r="B233" s="1" t="s">
        <v>1226</v>
      </c>
    </row>
    <row r="234" spans="1:2" x14ac:dyDescent="0.3">
      <c r="A234" s="1" t="s">
        <v>1227</v>
      </c>
      <c r="B234" s="1" t="s">
        <v>1228</v>
      </c>
    </row>
    <row r="235" spans="1:2" x14ac:dyDescent="0.3">
      <c r="A235" s="1" t="s">
        <v>1229</v>
      </c>
      <c r="B235" s="1" t="s">
        <v>1230</v>
      </c>
    </row>
    <row r="236" spans="1:2" x14ac:dyDescent="0.3">
      <c r="A236" s="1" t="s">
        <v>1231</v>
      </c>
      <c r="B236" s="1" t="s">
        <v>1232</v>
      </c>
    </row>
    <row r="237" spans="1:2" x14ac:dyDescent="0.3">
      <c r="A237" s="1" t="s">
        <v>1233</v>
      </c>
      <c r="B237" s="1" t="s">
        <v>1234</v>
      </c>
    </row>
    <row r="238" spans="1:2" x14ac:dyDescent="0.3">
      <c r="A238" s="1" t="s">
        <v>1235</v>
      </c>
      <c r="B238" s="1" t="s">
        <v>1236</v>
      </c>
    </row>
    <row r="239" spans="1:2" x14ac:dyDescent="0.3">
      <c r="A239" s="1" t="s">
        <v>1237</v>
      </c>
      <c r="B239" s="1" t="s">
        <v>1238</v>
      </c>
    </row>
    <row r="240" spans="1:2" x14ac:dyDescent="0.3">
      <c r="A240" s="1" t="s">
        <v>1239</v>
      </c>
      <c r="B240" s="1" t="s">
        <v>1240</v>
      </c>
    </row>
    <row r="241" spans="1:2" x14ac:dyDescent="0.3">
      <c r="A241" s="1" t="s">
        <v>1241</v>
      </c>
      <c r="B241" s="1" t="s">
        <v>1242</v>
      </c>
    </row>
    <row r="242" spans="1:2" x14ac:dyDescent="0.3">
      <c r="A242" s="1" t="s">
        <v>1243</v>
      </c>
      <c r="B242" s="1" t="s">
        <v>1244</v>
      </c>
    </row>
    <row r="243" spans="1:2" x14ac:dyDescent="0.3">
      <c r="A243" s="1" t="s">
        <v>1245</v>
      </c>
      <c r="B243" s="1" t="s">
        <v>1246</v>
      </c>
    </row>
    <row r="244" spans="1:2" x14ac:dyDescent="0.3">
      <c r="A244" s="1" t="s">
        <v>1247</v>
      </c>
      <c r="B244" s="1" t="s">
        <v>1248</v>
      </c>
    </row>
    <row r="245" spans="1:2" x14ac:dyDescent="0.3">
      <c r="A245" s="1" t="s">
        <v>1249</v>
      </c>
      <c r="B245" s="1" t="s">
        <v>1250</v>
      </c>
    </row>
    <row r="246" spans="1:2" x14ac:dyDescent="0.3">
      <c r="A246" s="1" t="s">
        <v>1251</v>
      </c>
      <c r="B246" s="1" t="s">
        <v>1252</v>
      </c>
    </row>
    <row r="247" spans="1:2" x14ac:dyDescent="0.3">
      <c r="A247" s="1" t="s">
        <v>1253</v>
      </c>
      <c r="B247" s="1" t="s">
        <v>1254</v>
      </c>
    </row>
    <row r="248" spans="1:2" x14ac:dyDescent="0.3">
      <c r="A248" s="1" t="s">
        <v>1255</v>
      </c>
      <c r="B248" s="1" t="s">
        <v>1256</v>
      </c>
    </row>
    <row r="249" spans="1:2" x14ac:dyDescent="0.3">
      <c r="A249" s="1" t="s">
        <v>1257</v>
      </c>
      <c r="B249" s="1" t="s">
        <v>1258</v>
      </c>
    </row>
    <row r="250" spans="1:2" x14ac:dyDescent="0.3">
      <c r="A250" s="1" t="s">
        <v>1259</v>
      </c>
      <c r="B250" s="1" t="s">
        <v>1260</v>
      </c>
    </row>
    <row r="251" spans="1:2" x14ac:dyDescent="0.3">
      <c r="A251" s="1" t="s">
        <v>1261</v>
      </c>
      <c r="B251" s="1" t="s">
        <v>1262</v>
      </c>
    </row>
    <row r="252" spans="1:2" x14ac:dyDescent="0.3">
      <c r="A252" s="1" t="s">
        <v>1263</v>
      </c>
      <c r="B252" s="1" t="s">
        <v>1264</v>
      </c>
    </row>
    <row r="253" spans="1:2" x14ac:dyDescent="0.3">
      <c r="A253" s="1" t="s">
        <v>1265</v>
      </c>
      <c r="B253" s="1" t="s">
        <v>1266</v>
      </c>
    </row>
    <row r="254" spans="1:2" x14ac:dyDescent="0.3">
      <c r="A254" s="1" t="s">
        <v>1267</v>
      </c>
      <c r="B254" s="1" t="s">
        <v>1268</v>
      </c>
    </row>
    <row r="255" spans="1:2" x14ac:dyDescent="0.3">
      <c r="A255" s="1" t="s">
        <v>1269</v>
      </c>
      <c r="B255" s="1" t="s">
        <v>1270</v>
      </c>
    </row>
    <row r="256" spans="1:2" x14ac:dyDescent="0.3">
      <c r="A256" s="1" t="s">
        <v>1271</v>
      </c>
      <c r="B256" s="1" t="s">
        <v>1272</v>
      </c>
    </row>
    <row r="257" spans="1:2" x14ac:dyDescent="0.3">
      <c r="A257" s="1" t="s">
        <v>1273</v>
      </c>
      <c r="B257" s="1" t="s">
        <v>1274</v>
      </c>
    </row>
    <row r="258" spans="1:2" x14ac:dyDescent="0.3">
      <c r="A258" s="1" t="s">
        <v>1275</v>
      </c>
      <c r="B258" s="1" t="s">
        <v>1276</v>
      </c>
    </row>
    <row r="259" spans="1:2" x14ac:dyDescent="0.3">
      <c r="A259" s="1" t="s">
        <v>1277</v>
      </c>
      <c r="B259" s="1" t="s">
        <v>1278</v>
      </c>
    </row>
    <row r="260" spans="1:2" x14ac:dyDescent="0.3">
      <c r="A260" s="1" t="s">
        <v>1279</v>
      </c>
      <c r="B260" s="1" t="s">
        <v>1280</v>
      </c>
    </row>
    <row r="261" spans="1:2" x14ac:dyDescent="0.3">
      <c r="A261" s="1" t="s">
        <v>1281</v>
      </c>
      <c r="B261" s="1" t="s">
        <v>1282</v>
      </c>
    </row>
    <row r="262" spans="1:2" x14ac:dyDescent="0.3">
      <c r="A262" s="1" t="s">
        <v>1283</v>
      </c>
      <c r="B262" s="1" t="s">
        <v>1284</v>
      </c>
    </row>
    <row r="263" spans="1:2" x14ac:dyDescent="0.3">
      <c r="A263" s="1" t="s">
        <v>1285</v>
      </c>
      <c r="B263" s="1" t="s">
        <v>1286</v>
      </c>
    </row>
    <row r="264" spans="1:2" x14ac:dyDescent="0.3">
      <c r="A264" s="1" t="s">
        <v>1287</v>
      </c>
      <c r="B264" s="1" t="s">
        <v>1288</v>
      </c>
    </row>
    <row r="265" spans="1:2" x14ac:dyDescent="0.3">
      <c r="A265" s="1" t="s">
        <v>1289</v>
      </c>
      <c r="B265" s="1" t="s">
        <v>1290</v>
      </c>
    </row>
    <row r="266" spans="1:2" x14ac:dyDescent="0.3">
      <c r="A266" s="1" t="s">
        <v>1291</v>
      </c>
      <c r="B266" s="1" t="s">
        <v>1292</v>
      </c>
    </row>
    <row r="267" spans="1:2" x14ac:dyDescent="0.3">
      <c r="A267" s="1" t="s">
        <v>1293</v>
      </c>
      <c r="B267" s="1" t="s">
        <v>1294</v>
      </c>
    </row>
    <row r="268" spans="1:2" x14ac:dyDescent="0.3">
      <c r="A268" s="1" t="s">
        <v>1295</v>
      </c>
      <c r="B268" s="1" t="s">
        <v>1296</v>
      </c>
    </row>
    <row r="269" spans="1:2" x14ac:dyDescent="0.3">
      <c r="A269" s="1" t="s">
        <v>1297</v>
      </c>
      <c r="B269" s="1" t="s">
        <v>1298</v>
      </c>
    </row>
    <row r="270" spans="1:2" x14ac:dyDescent="0.3">
      <c r="A270" s="1" t="s">
        <v>1299</v>
      </c>
      <c r="B270" s="1" t="s">
        <v>1300</v>
      </c>
    </row>
    <row r="271" spans="1:2" x14ac:dyDescent="0.3">
      <c r="A271" s="1" t="s">
        <v>1301</v>
      </c>
      <c r="B271" s="1" t="s">
        <v>1302</v>
      </c>
    </row>
    <row r="272" spans="1:2" x14ac:dyDescent="0.3">
      <c r="A272" s="1" t="s">
        <v>1303</v>
      </c>
      <c r="B272" s="1" t="s">
        <v>1304</v>
      </c>
    </row>
    <row r="273" spans="1:2" x14ac:dyDescent="0.3">
      <c r="A273" s="1" t="s">
        <v>1305</v>
      </c>
      <c r="B273" s="1" t="s">
        <v>1306</v>
      </c>
    </row>
    <row r="274" spans="1:2" x14ac:dyDescent="0.3">
      <c r="A274" s="1" t="s">
        <v>1307</v>
      </c>
      <c r="B274" s="1" t="s">
        <v>1308</v>
      </c>
    </row>
    <row r="275" spans="1:2" x14ac:dyDescent="0.3">
      <c r="A275" s="1" t="s">
        <v>1309</v>
      </c>
      <c r="B275" s="1" t="s">
        <v>1310</v>
      </c>
    </row>
    <row r="276" spans="1:2" x14ac:dyDescent="0.3">
      <c r="A276" s="1" t="s">
        <v>1311</v>
      </c>
      <c r="B276" s="1" t="s">
        <v>1312</v>
      </c>
    </row>
    <row r="277" spans="1:2" x14ac:dyDescent="0.3">
      <c r="A277" s="1" t="s">
        <v>1313</v>
      </c>
      <c r="B277" s="1" t="s">
        <v>1314</v>
      </c>
    </row>
    <row r="278" spans="1:2" x14ac:dyDescent="0.3">
      <c r="A278" s="1" t="s">
        <v>1315</v>
      </c>
      <c r="B278" s="1" t="s">
        <v>1316</v>
      </c>
    </row>
    <row r="279" spans="1:2" x14ac:dyDescent="0.3">
      <c r="A279" s="1" t="s">
        <v>1317</v>
      </c>
      <c r="B279" s="1" t="s">
        <v>1318</v>
      </c>
    </row>
    <row r="280" spans="1:2" x14ac:dyDescent="0.3">
      <c r="A280" s="1" t="s">
        <v>1319</v>
      </c>
      <c r="B280" s="1" t="s">
        <v>1320</v>
      </c>
    </row>
    <row r="281" spans="1:2" x14ac:dyDescent="0.3">
      <c r="A281" s="1" t="s">
        <v>1321</v>
      </c>
      <c r="B281" s="1" t="s">
        <v>1322</v>
      </c>
    </row>
    <row r="282" spans="1:2" x14ac:dyDescent="0.3">
      <c r="A282" s="1" t="s">
        <v>1323</v>
      </c>
      <c r="B282" s="1" t="s">
        <v>1324</v>
      </c>
    </row>
    <row r="283" spans="1:2" x14ac:dyDescent="0.3">
      <c r="A283" s="1" t="s">
        <v>1325</v>
      </c>
      <c r="B283" s="1" t="s">
        <v>1326</v>
      </c>
    </row>
    <row r="284" spans="1:2" x14ac:dyDescent="0.3">
      <c r="A284" s="1" t="s">
        <v>1327</v>
      </c>
      <c r="B284" s="1" t="s">
        <v>1328</v>
      </c>
    </row>
    <row r="285" spans="1:2" x14ac:dyDescent="0.3">
      <c r="A285" s="1" t="s">
        <v>1329</v>
      </c>
      <c r="B285" s="1" t="s">
        <v>1330</v>
      </c>
    </row>
    <row r="286" spans="1:2" x14ac:dyDescent="0.3">
      <c r="A286" s="1" t="s">
        <v>1331</v>
      </c>
      <c r="B286" s="1" t="s">
        <v>1332</v>
      </c>
    </row>
    <row r="287" spans="1:2" x14ac:dyDescent="0.3">
      <c r="A287" s="1" t="s">
        <v>1333</v>
      </c>
      <c r="B287" s="1" t="s">
        <v>1334</v>
      </c>
    </row>
    <row r="288" spans="1:2" x14ac:dyDescent="0.3">
      <c r="A288" s="1" t="s">
        <v>1335</v>
      </c>
      <c r="B288" s="1" t="s">
        <v>1336</v>
      </c>
    </row>
    <row r="289" spans="1:2" x14ac:dyDescent="0.3">
      <c r="A289" s="1" t="s">
        <v>1337</v>
      </c>
      <c r="B289" s="1" t="s">
        <v>1338</v>
      </c>
    </row>
    <row r="290" spans="1:2" x14ac:dyDescent="0.3">
      <c r="A290" s="1" t="s">
        <v>1339</v>
      </c>
      <c r="B290" s="1" t="s">
        <v>1340</v>
      </c>
    </row>
    <row r="291" spans="1:2" x14ac:dyDescent="0.3">
      <c r="A291" s="1" t="s">
        <v>1341</v>
      </c>
      <c r="B291" s="1" t="s">
        <v>1342</v>
      </c>
    </row>
    <row r="292" spans="1:2" x14ac:dyDescent="0.3">
      <c r="A292" s="1" t="s">
        <v>1343</v>
      </c>
      <c r="B292" s="1" t="s">
        <v>1344</v>
      </c>
    </row>
    <row r="293" spans="1:2" x14ac:dyDescent="0.3">
      <c r="A293" s="1" t="s">
        <v>1345</v>
      </c>
      <c r="B293" s="1" t="s">
        <v>1346</v>
      </c>
    </row>
    <row r="294" spans="1:2" x14ac:dyDescent="0.3">
      <c r="A294" s="1" t="s">
        <v>1347</v>
      </c>
      <c r="B294" s="1" t="s">
        <v>1348</v>
      </c>
    </row>
    <row r="295" spans="1:2" x14ac:dyDescent="0.3">
      <c r="A295" s="1" t="s">
        <v>1349</v>
      </c>
      <c r="B295" s="1" t="s">
        <v>1350</v>
      </c>
    </row>
    <row r="296" spans="1:2" x14ac:dyDescent="0.3">
      <c r="A296" s="1" t="s">
        <v>1351</v>
      </c>
      <c r="B296" s="1" t="s">
        <v>1352</v>
      </c>
    </row>
    <row r="297" spans="1:2" x14ac:dyDescent="0.3">
      <c r="A297" s="1" t="s">
        <v>1353</v>
      </c>
      <c r="B297" s="1" t="s">
        <v>1354</v>
      </c>
    </row>
    <row r="298" spans="1:2" x14ac:dyDescent="0.3">
      <c r="A298" s="1" t="s">
        <v>1355</v>
      </c>
      <c r="B298" s="1" t="s">
        <v>1356</v>
      </c>
    </row>
    <row r="299" spans="1:2" x14ac:dyDescent="0.3">
      <c r="A299" s="1" t="s">
        <v>1357</v>
      </c>
      <c r="B299" s="1" t="s">
        <v>1358</v>
      </c>
    </row>
    <row r="300" spans="1:2" x14ac:dyDescent="0.3">
      <c r="A300" s="1" t="s">
        <v>1359</v>
      </c>
      <c r="B300" s="1" t="s">
        <v>1360</v>
      </c>
    </row>
    <row r="301" spans="1:2" x14ac:dyDescent="0.3">
      <c r="A301" s="1" t="s">
        <v>1361</v>
      </c>
      <c r="B301" s="1" t="s">
        <v>1362</v>
      </c>
    </row>
    <row r="302" spans="1:2" x14ac:dyDescent="0.3">
      <c r="A302" s="1" t="s">
        <v>1363</v>
      </c>
      <c r="B302" s="1" t="s">
        <v>1364</v>
      </c>
    </row>
    <row r="303" spans="1:2" x14ac:dyDescent="0.3">
      <c r="A303" s="1" t="s">
        <v>1365</v>
      </c>
      <c r="B303" s="1" t="s">
        <v>1366</v>
      </c>
    </row>
    <row r="304" spans="1:2" x14ac:dyDescent="0.3">
      <c r="A304" s="1" t="s">
        <v>1367</v>
      </c>
      <c r="B304" s="1" t="s">
        <v>1368</v>
      </c>
    </row>
    <row r="305" spans="1:2" x14ac:dyDescent="0.3">
      <c r="A305" s="1" t="s">
        <v>1369</v>
      </c>
      <c r="B305" s="1" t="s">
        <v>1370</v>
      </c>
    </row>
    <row r="306" spans="1:2" x14ac:dyDescent="0.3">
      <c r="A306" s="1" t="s">
        <v>1371</v>
      </c>
      <c r="B306" s="1" t="s">
        <v>1372</v>
      </c>
    </row>
    <row r="307" spans="1:2" x14ac:dyDescent="0.3">
      <c r="A307" s="1" t="s">
        <v>1373</v>
      </c>
      <c r="B307" s="1" t="s">
        <v>1374</v>
      </c>
    </row>
    <row r="308" spans="1:2" x14ac:dyDescent="0.3">
      <c r="A308" s="1" t="s">
        <v>1375</v>
      </c>
      <c r="B308" s="1" t="s">
        <v>1376</v>
      </c>
    </row>
    <row r="309" spans="1:2" x14ac:dyDescent="0.3">
      <c r="A309" s="1" t="s">
        <v>1377</v>
      </c>
      <c r="B309" s="1" t="s">
        <v>1378</v>
      </c>
    </row>
    <row r="310" spans="1:2" x14ac:dyDescent="0.3">
      <c r="A310" s="1" t="s">
        <v>1379</v>
      </c>
      <c r="B310" s="1" t="s">
        <v>1380</v>
      </c>
    </row>
    <row r="311" spans="1:2" x14ac:dyDescent="0.3">
      <c r="A311" s="1" t="s">
        <v>1381</v>
      </c>
      <c r="B311" s="1" t="s">
        <v>1382</v>
      </c>
    </row>
    <row r="312" spans="1:2" x14ac:dyDescent="0.3">
      <c r="A312" s="1" t="s">
        <v>1383</v>
      </c>
      <c r="B312" s="1" t="s">
        <v>1384</v>
      </c>
    </row>
    <row r="313" spans="1:2" x14ac:dyDescent="0.3">
      <c r="A313" s="1" t="s">
        <v>1385</v>
      </c>
      <c r="B313" s="1" t="s">
        <v>1386</v>
      </c>
    </row>
    <row r="314" spans="1:2" x14ac:dyDescent="0.3">
      <c r="A314" s="1" t="s">
        <v>1387</v>
      </c>
      <c r="B314" s="1" t="s">
        <v>1388</v>
      </c>
    </row>
    <row r="315" spans="1:2" x14ac:dyDescent="0.3">
      <c r="A315" s="1" t="s">
        <v>1389</v>
      </c>
      <c r="B315" s="1" t="s">
        <v>1390</v>
      </c>
    </row>
    <row r="316" spans="1:2" x14ac:dyDescent="0.3">
      <c r="A316" s="1" t="s">
        <v>1391</v>
      </c>
      <c r="B316" s="1" t="s">
        <v>1392</v>
      </c>
    </row>
    <row r="317" spans="1:2" x14ac:dyDescent="0.3">
      <c r="A317" s="1" t="s">
        <v>1393</v>
      </c>
      <c r="B317" s="1" t="s">
        <v>1394</v>
      </c>
    </row>
    <row r="318" spans="1:2" x14ac:dyDescent="0.3">
      <c r="A318" s="1" t="s">
        <v>1395</v>
      </c>
      <c r="B318" s="1" t="s">
        <v>1396</v>
      </c>
    </row>
    <row r="319" spans="1:2" x14ac:dyDescent="0.3">
      <c r="A319" s="1" t="s">
        <v>1397</v>
      </c>
      <c r="B319" s="1" t="s">
        <v>1398</v>
      </c>
    </row>
    <row r="320" spans="1:2" x14ac:dyDescent="0.3">
      <c r="A320" s="1" t="s">
        <v>1399</v>
      </c>
      <c r="B320" s="1" t="s">
        <v>1400</v>
      </c>
    </row>
    <row r="321" spans="1:2" x14ac:dyDescent="0.3">
      <c r="A321" s="1" t="s">
        <v>1401</v>
      </c>
      <c r="B321" s="1" t="s">
        <v>1402</v>
      </c>
    </row>
    <row r="322" spans="1:2" x14ac:dyDescent="0.3">
      <c r="A322" s="1" t="s">
        <v>1403</v>
      </c>
      <c r="B322" s="1" t="s">
        <v>1404</v>
      </c>
    </row>
    <row r="323" spans="1:2" x14ac:dyDescent="0.3">
      <c r="A323" s="1" t="s">
        <v>1405</v>
      </c>
      <c r="B323" s="1" t="s">
        <v>1406</v>
      </c>
    </row>
    <row r="324" spans="1:2" x14ac:dyDescent="0.3">
      <c r="A324" s="1" t="s">
        <v>1407</v>
      </c>
      <c r="B324" s="1" t="s">
        <v>1408</v>
      </c>
    </row>
    <row r="325" spans="1:2" x14ac:dyDescent="0.3">
      <c r="A325" s="1" t="s">
        <v>1409</v>
      </c>
      <c r="B325" s="1" t="s">
        <v>1410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5122-F4D3-436F-9F5E-B56A3D69DAFC}">
  <dimension ref="A1:Q409"/>
  <sheetViews>
    <sheetView topLeftCell="A381" workbookViewId="0">
      <selection activeCell="Q409" sqref="P3:Q409"/>
    </sheetView>
  </sheetViews>
  <sheetFormatPr defaultRowHeight="14.4" x14ac:dyDescent="0.3"/>
  <cols>
    <col min="1" max="2" width="10.77734375" bestFit="1" customWidth="1"/>
    <col min="4" max="5" width="10.77734375" bestFit="1" customWidth="1"/>
    <col min="7" max="8" width="10.77734375" bestFit="1" customWidth="1"/>
    <col min="10" max="11" width="10.77734375" bestFit="1" customWidth="1"/>
    <col min="13" max="14" width="10.77734375" bestFit="1" customWidth="1"/>
    <col min="16" max="17" width="10.77734375" bestFit="1" customWidth="1"/>
  </cols>
  <sheetData>
    <row r="1" spans="1:17" x14ac:dyDescent="0.3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</row>
    <row r="2" spans="1:17" x14ac:dyDescent="0.3">
      <c r="A2" s="1" t="s">
        <v>2</v>
      </c>
      <c r="B2" s="1" t="s">
        <v>3</v>
      </c>
      <c r="D2" s="1" t="s">
        <v>2</v>
      </c>
      <c r="E2" s="1" t="s">
        <v>3</v>
      </c>
      <c r="G2" s="1" t="s">
        <v>2</v>
      </c>
      <c r="H2" s="1" t="s">
        <v>3</v>
      </c>
      <c r="J2" s="1" t="s">
        <v>2</v>
      </c>
      <c r="K2" s="1" t="s">
        <v>3</v>
      </c>
      <c r="M2" s="1" t="s">
        <v>2</v>
      </c>
      <c r="N2" s="1" t="s">
        <v>3</v>
      </c>
      <c r="P2" s="1" t="s">
        <v>2</v>
      </c>
      <c r="Q2" s="1" t="s">
        <v>3</v>
      </c>
    </row>
    <row r="3" spans="1:17" x14ac:dyDescent="0.3">
      <c r="A3" s="1" t="s">
        <v>4</v>
      </c>
      <c r="B3" s="5" t="s">
        <v>5</v>
      </c>
      <c r="D3" s="1" t="s">
        <v>4</v>
      </c>
      <c r="E3" s="1" t="s">
        <v>380</v>
      </c>
      <c r="G3" s="1" t="s">
        <v>4</v>
      </c>
      <c r="H3" s="1" t="s">
        <v>919</v>
      </c>
      <c r="J3" s="1" t="s">
        <v>4</v>
      </c>
      <c r="K3" s="1" t="s">
        <v>1411</v>
      </c>
      <c r="M3" s="1" t="s">
        <v>4</v>
      </c>
      <c r="N3" s="1" t="s">
        <v>1957</v>
      </c>
      <c r="P3" s="1" t="s">
        <v>4</v>
      </c>
      <c r="Q3" s="1" t="s">
        <v>2739</v>
      </c>
    </row>
    <row r="4" spans="1:17" x14ac:dyDescent="0.3">
      <c r="A4" s="1" t="s">
        <v>6</v>
      </c>
      <c r="B4" s="5" t="s">
        <v>7</v>
      </c>
      <c r="D4" s="1" t="s">
        <v>381</v>
      </c>
      <c r="E4" s="1" t="s">
        <v>382</v>
      </c>
      <c r="G4" s="1" t="s">
        <v>6</v>
      </c>
      <c r="H4" s="1" t="s">
        <v>920</v>
      </c>
      <c r="J4" s="1" t="s">
        <v>6</v>
      </c>
      <c r="K4" s="1" t="s">
        <v>1412</v>
      </c>
      <c r="M4" s="1" t="s">
        <v>1958</v>
      </c>
      <c r="N4" s="1" t="s">
        <v>1959</v>
      </c>
      <c r="P4" s="1" t="s">
        <v>2740</v>
      </c>
      <c r="Q4" s="1" t="s">
        <v>2741</v>
      </c>
    </row>
    <row r="5" spans="1:17" x14ac:dyDescent="0.3">
      <c r="A5" s="1" t="s">
        <v>8</v>
      </c>
      <c r="B5" s="5" t="s">
        <v>9</v>
      </c>
      <c r="D5" s="1" t="s">
        <v>383</v>
      </c>
      <c r="E5" s="1" t="s">
        <v>384</v>
      </c>
      <c r="G5" s="1" t="s">
        <v>8</v>
      </c>
      <c r="H5" s="1" t="s">
        <v>921</v>
      </c>
      <c r="J5" s="1" t="s">
        <v>8</v>
      </c>
      <c r="K5" s="1" t="s">
        <v>1413</v>
      </c>
      <c r="M5" s="1" t="s">
        <v>1960</v>
      </c>
      <c r="N5" s="1" t="s">
        <v>1961</v>
      </c>
      <c r="P5" s="1" t="s">
        <v>2742</v>
      </c>
      <c r="Q5" s="1" t="s">
        <v>2743</v>
      </c>
    </row>
    <row r="6" spans="1:17" x14ac:dyDescent="0.3">
      <c r="A6" s="1" t="s">
        <v>10</v>
      </c>
      <c r="B6" s="5" t="s">
        <v>11</v>
      </c>
      <c r="D6" s="1" t="s">
        <v>385</v>
      </c>
      <c r="E6" s="1" t="s">
        <v>386</v>
      </c>
      <c r="G6" s="1" t="s">
        <v>922</v>
      </c>
      <c r="H6" s="1" t="s">
        <v>923</v>
      </c>
      <c r="J6" s="1" t="s">
        <v>922</v>
      </c>
      <c r="K6" s="1" t="s">
        <v>1414</v>
      </c>
      <c r="M6" s="1" t="s">
        <v>1962</v>
      </c>
      <c r="N6" s="1" t="s">
        <v>1963</v>
      </c>
      <c r="P6" s="1" t="s">
        <v>2744</v>
      </c>
      <c r="Q6" s="1" t="s">
        <v>2745</v>
      </c>
    </row>
    <row r="7" spans="1:17" x14ac:dyDescent="0.3">
      <c r="A7" s="1" t="s">
        <v>12</v>
      </c>
      <c r="B7" s="5" t="s">
        <v>13</v>
      </c>
      <c r="D7" s="1" t="s">
        <v>387</v>
      </c>
      <c r="E7" s="1" t="s">
        <v>388</v>
      </c>
      <c r="G7" s="1" t="s">
        <v>924</v>
      </c>
      <c r="H7" s="1" t="s">
        <v>925</v>
      </c>
      <c r="J7" s="1" t="s">
        <v>12</v>
      </c>
      <c r="K7" s="1" t="s">
        <v>1415</v>
      </c>
      <c r="M7" s="1" t="s">
        <v>1964</v>
      </c>
      <c r="N7" s="1" t="s">
        <v>1965</v>
      </c>
      <c r="P7" s="1" t="s">
        <v>2746</v>
      </c>
      <c r="Q7" s="1" t="s">
        <v>2747</v>
      </c>
    </row>
    <row r="8" spans="1:17" x14ac:dyDescent="0.3">
      <c r="A8" s="1" t="s">
        <v>14</v>
      </c>
      <c r="B8" s="1" t="s">
        <v>15</v>
      </c>
      <c r="D8" s="1" t="s">
        <v>389</v>
      </c>
      <c r="E8" s="1" t="s">
        <v>390</v>
      </c>
      <c r="G8" s="1" t="s">
        <v>14</v>
      </c>
      <c r="H8" s="1" t="s">
        <v>926</v>
      </c>
      <c r="J8" s="1" t="s">
        <v>14</v>
      </c>
      <c r="K8" s="1" t="s">
        <v>1416</v>
      </c>
      <c r="M8" s="1" t="s">
        <v>1966</v>
      </c>
      <c r="N8" s="1" t="s">
        <v>1967</v>
      </c>
      <c r="P8" s="1" t="s">
        <v>2748</v>
      </c>
      <c r="Q8" s="1" t="s">
        <v>2749</v>
      </c>
    </row>
    <row r="9" spans="1:17" x14ac:dyDescent="0.3">
      <c r="A9" s="1" t="s">
        <v>16</v>
      </c>
      <c r="B9" s="1" t="s">
        <v>17</v>
      </c>
      <c r="D9" s="1" t="s">
        <v>391</v>
      </c>
      <c r="E9" s="1" t="s">
        <v>392</v>
      </c>
      <c r="G9" s="1" t="s">
        <v>16</v>
      </c>
      <c r="H9" s="1" t="s">
        <v>927</v>
      </c>
      <c r="J9" s="1" t="s">
        <v>16</v>
      </c>
      <c r="K9" s="1" t="s">
        <v>1417</v>
      </c>
      <c r="M9" s="1" t="s">
        <v>1968</v>
      </c>
      <c r="N9" s="1" t="s">
        <v>1969</v>
      </c>
      <c r="P9" s="1" t="s">
        <v>2750</v>
      </c>
      <c r="Q9" s="1" t="s">
        <v>2751</v>
      </c>
    </row>
    <row r="10" spans="1:17" x14ac:dyDescent="0.3">
      <c r="A10" s="1" t="s">
        <v>18</v>
      </c>
      <c r="B10" s="1" t="s">
        <v>19</v>
      </c>
      <c r="D10" s="1" t="s">
        <v>393</v>
      </c>
      <c r="E10" s="1" t="s">
        <v>394</v>
      </c>
      <c r="G10" s="1" t="s">
        <v>18</v>
      </c>
      <c r="H10" s="1" t="s">
        <v>928</v>
      </c>
      <c r="J10" s="1" t="s">
        <v>18</v>
      </c>
      <c r="K10" s="1" t="s">
        <v>1418</v>
      </c>
      <c r="M10" s="1" t="s">
        <v>1970</v>
      </c>
      <c r="N10" s="1" t="s">
        <v>91</v>
      </c>
      <c r="P10" s="1" t="s">
        <v>2752</v>
      </c>
      <c r="Q10" s="1" t="s">
        <v>2753</v>
      </c>
    </row>
    <row r="11" spans="1:17" x14ac:dyDescent="0.3">
      <c r="A11" s="1" t="s">
        <v>20</v>
      </c>
      <c r="B11" s="1" t="s">
        <v>21</v>
      </c>
      <c r="D11" s="1" t="s">
        <v>395</v>
      </c>
      <c r="E11" s="1" t="s">
        <v>396</v>
      </c>
      <c r="G11" s="1" t="s">
        <v>20</v>
      </c>
      <c r="H11" s="1" t="s">
        <v>929</v>
      </c>
      <c r="J11" s="1" t="s">
        <v>1419</v>
      </c>
      <c r="K11" s="1" t="s">
        <v>1420</v>
      </c>
      <c r="M11" s="1" t="s">
        <v>1971</v>
      </c>
      <c r="N11" s="1" t="s">
        <v>466</v>
      </c>
      <c r="P11" s="1" t="s">
        <v>2754</v>
      </c>
      <c r="Q11" s="1" t="s">
        <v>2755</v>
      </c>
    </row>
    <row r="12" spans="1:17" x14ac:dyDescent="0.3">
      <c r="A12" s="1" t="s">
        <v>22</v>
      </c>
      <c r="B12" s="1" t="s">
        <v>23</v>
      </c>
      <c r="D12" s="1" t="s">
        <v>397</v>
      </c>
      <c r="E12" s="1" t="s">
        <v>398</v>
      </c>
      <c r="G12" s="1" t="s">
        <v>22</v>
      </c>
      <c r="H12" s="1" t="s">
        <v>930</v>
      </c>
      <c r="J12" s="1" t="s">
        <v>22</v>
      </c>
      <c r="K12" s="1" t="s">
        <v>1421</v>
      </c>
      <c r="M12" s="1" t="s">
        <v>1972</v>
      </c>
      <c r="N12" s="1" t="s">
        <v>1973</v>
      </c>
      <c r="P12" s="1" t="s">
        <v>2756</v>
      </c>
      <c r="Q12" s="1" t="s">
        <v>2757</v>
      </c>
    </row>
    <row r="13" spans="1:17" x14ac:dyDescent="0.3">
      <c r="A13" s="1" t="s">
        <v>24</v>
      </c>
      <c r="B13" s="1" t="s">
        <v>25</v>
      </c>
      <c r="D13" s="1" t="s">
        <v>399</v>
      </c>
      <c r="E13" s="1" t="s">
        <v>400</v>
      </c>
      <c r="G13" s="1" t="s">
        <v>931</v>
      </c>
      <c r="H13" s="1" t="s">
        <v>932</v>
      </c>
      <c r="J13" s="1" t="s">
        <v>931</v>
      </c>
      <c r="K13" s="1" t="s">
        <v>1422</v>
      </c>
      <c r="M13" s="1" t="s">
        <v>1974</v>
      </c>
      <c r="N13" s="1" t="s">
        <v>1975</v>
      </c>
      <c r="P13" s="1" t="s">
        <v>2758</v>
      </c>
      <c r="Q13" s="1" t="s">
        <v>2759</v>
      </c>
    </row>
    <row r="14" spans="1:17" x14ac:dyDescent="0.3">
      <c r="A14" s="1" t="s">
        <v>26</v>
      </c>
      <c r="B14" s="1" t="s">
        <v>27</v>
      </c>
      <c r="D14" s="1" t="s">
        <v>401</v>
      </c>
      <c r="E14" s="1" t="s">
        <v>402</v>
      </c>
      <c r="G14" s="1" t="s">
        <v>26</v>
      </c>
      <c r="H14" s="1" t="s">
        <v>933</v>
      </c>
      <c r="J14" s="1" t="s">
        <v>26</v>
      </c>
      <c r="K14" s="1" t="s">
        <v>1423</v>
      </c>
      <c r="M14" s="1" t="s">
        <v>1976</v>
      </c>
      <c r="N14" s="1" t="s">
        <v>1977</v>
      </c>
      <c r="P14" s="1" t="s">
        <v>2760</v>
      </c>
      <c r="Q14" s="1" t="s">
        <v>2761</v>
      </c>
    </row>
    <row r="15" spans="1:17" x14ac:dyDescent="0.3">
      <c r="A15" s="1" t="s">
        <v>28</v>
      </c>
      <c r="B15" s="1" t="s">
        <v>29</v>
      </c>
      <c r="D15" s="1" t="s">
        <v>403</v>
      </c>
      <c r="E15" s="1" t="s">
        <v>404</v>
      </c>
      <c r="G15" s="1" t="s">
        <v>28</v>
      </c>
      <c r="H15" s="1" t="s">
        <v>934</v>
      </c>
      <c r="J15" s="1" t="s">
        <v>28</v>
      </c>
      <c r="K15" s="1" t="s">
        <v>1424</v>
      </c>
      <c r="M15" s="1" t="s">
        <v>1978</v>
      </c>
      <c r="N15" s="1" t="s">
        <v>1979</v>
      </c>
      <c r="P15" s="1" t="s">
        <v>2762</v>
      </c>
      <c r="Q15" s="1" t="s">
        <v>2763</v>
      </c>
    </row>
    <row r="16" spans="1:17" x14ac:dyDescent="0.3">
      <c r="A16" s="1" t="s">
        <v>30</v>
      </c>
      <c r="B16" s="1" t="s">
        <v>31</v>
      </c>
      <c r="D16" s="1" t="s">
        <v>405</v>
      </c>
      <c r="E16" s="1" t="s">
        <v>406</v>
      </c>
      <c r="G16" s="1" t="s">
        <v>30</v>
      </c>
      <c r="H16" s="1" t="s">
        <v>935</v>
      </c>
      <c r="J16" s="1" t="s">
        <v>30</v>
      </c>
      <c r="K16" s="1" t="s">
        <v>1425</v>
      </c>
      <c r="M16" s="1" t="s">
        <v>1980</v>
      </c>
      <c r="N16" s="1" t="s">
        <v>1981</v>
      </c>
      <c r="P16" s="1" t="s">
        <v>2764</v>
      </c>
      <c r="Q16" s="1" t="s">
        <v>2765</v>
      </c>
    </row>
    <row r="17" spans="1:17" x14ac:dyDescent="0.3">
      <c r="A17" s="1" t="s">
        <v>32</v>
      </c>
      <c r="B17" s="1" t="s">
        <v>33</v>
      </c>
      <c r="D17" s="1" t="s">
        <v>407</v>
      </c>
      <c r="E17" s="1" t="s">
        <v>408</v>
      </c>
      <c r="G17" s="1" t="s">
        <v>32</v>
      </c>
      <c r="H17" s="1" t="s">
        <v>936</v>
      </c>
      <c r="J17" s="1" t="s">
        <v>32</v>
      </c>
      <c r="K17" s="1" t="s">
        <v>1426</v>
      </c>
      <c r="M17" s="1" t="s">
        <v>1982</v>
      </c>
      <c r="N17" s="1" t="s">
        <v>1983</v>
      </c>
      <c r="P17" s="1" t="s">
        <v>2766</v>
      </c>
      <c r="Q17" s="1" t="s">
        <v>2767</v>
      </c>
    </row>
    <row r="18" spans="1:17" x14ac:dyDescent="0.3">
      <c r="A18" s="1" t="s">
        <v>34</v>
      </c>
      <c r="B18" s="1" t="s">
        <v>35</v>
      </c>
      <c r="D18" s="1" t="s">
        <v>409</v>
      </c>
      <c r="E18" s="1" t="s">
        <v>410</v>
      </c>
      <c r="G18" s="1" t="s">
        <v>34</v>
      </c>
      <c r="H18" s="1" t="s">
        <v>937</v>
      </c>
      <c r="J18" s="1" t="s">
        <v>34</v>
      </c>
      <c r="K18" s="1" t="s">
        <v>1427</v>
      </c>
      <c r="M18" s="1" t="s">
        <v>1984</v>
      </c>
      <c r="N18" s="1" t="s">
        <v>1985</v>
      </c>
      <c r="P18" s="1" t="s">
        <v>2768</v>
      </c>
      <c r="Q18" s="1" t="s">
        <v>2769</v>
      </c>
    </row>
    <row r="19" spans="1:17" x14ac:dyDescent="0.3">
      <c r="A19" s="1" t="s">
        <v>36</v>
      </c>
      <c r="B19" s="1" t="s">
        <v>37</v>
      </c>
      <c r="D19" s="1" t="s">
        <v>411</v>
      </c>
      <c r="E19" s="1" t="s">
        <v>412</v>
      </c>
      <c r="G19" s="1" t="s">
        <v>36</v>
      </c>
      <c r="H19" s="1" t="s">
        <v>938</v>
      </c>
      <c r="J19" s="1" t="s">
        <v>36</v>
      </c>
      <c r="K19" s="1" t="s">
        <v>1428</v>
      </c>
      <c r="M19" s="1" t="s">
        <v>1986</v>
      </c>
      <c r="N19" s="1" t="s">
        <v>1987</v>
      </c>
      <c r="P19" s="1" t="s">
        <v>2770</v>
      </c>
      <c r="Q19" s="1" t="s">
        <v>2771</v>
      </c>
    </row>
    <row r="20" spans="1:17" x14ac:dyDescent="0.3">
      <c r="A20" s="1" t="s">
        <v>38</v>
      </c>
      <c r="B20" s="1" t="s">
        <v>39</v>
      </c>
      <c r="D20" s="1" t="s">
        <v>413</v>
      </c>
      <c r="E20" s="1" t="s">
        <v>414</v>
      </c>
      <c r="G20" s="1" t="s">
        <v>38</v>
      </c>
      <c r="H20" s="1" t="s">
        <v>939</v>
      </c>
      <c r="J20" s="1" t="s">
        <v>1429</v>
      </c>
      <c r="K20" s="1" t="s">
        <v>1430</v>
      </c>
      <c r="M20" s="1" t="s">
        <v>1988</v>
      </c>
      <c r="N20" s="1" t="s">
        <v>1989</v>
      </c>
      <c r="P20" s="1" t="s">
        <v>2772</v>
      </c>
      <c r="Q20" s="1" t="s">
        <v>2773</v>
      </c>
    </row>
    <row r="21" spans="1:17" x14ac:dyDescent="0.3">
      <c r="A21" s="1" t="s">
        <v>40</v>
      </c>
      <c r="B21" s="1" t="s">
        <v>41</v>
      </c>
      <c r="D21" s="1" t="s">
        <v>415</v>
      </c>
      <c r="E21" s="1" t="s">
        <v>416</v>
      </c>
      <c r="G21" s="1" t="s">
        <v>40</v>
      </c>
      <c r="H21" s="1" t="s">
        <v>940</v>
      </c>
      <c r="J21" s="1" t="s">
        <v>40</v>
      </c>
      <c r="K21" s="1" t="s">
        <v>1431</v>
      </c>
      <c r="M21" s="1" t="s">
        <v>1990</v>
      </c>
      <c r="N21" s="1" t="s">
        <v>1991</v>
      </c>
      <c r="P21" s="1" t="s">
        <v>2774</v>
      </c>
      <c r="Q21" s="1" t="s">
        <v>2775</v>
      </c>
    </row>
    <row r="22" spans="1:17" x14ac:dyDescent="0.3">
      <c r="A22" s="1" t="s">
        <v>42</v>
      </c>
      <c r="B22" s="1" t="s">
        <v>43</v>
      </c>
      <c r="D22" s="1" t="s">
        <v>417</v>
      </c>
      <c r="E22" s="1" t="s">
        <v>418</v>
      </c>
      <c r="G22" s="1" t="s">
        <v>42</v>
      </c>
      <c r="H22" s="1" t="s">
        <v>941</v>
      </c>
      <c r="J22" s="1" t="s">
        <v>42</v>
      </c>
      <c r="K22" s="1" t="s">
        <v>1432</v>
      </c>
      <c r="M22" s="1" t="s">
        <v>1992</v>
      </c>
      <c r="N22" s="1" t="s">
        <v>1993</v>
      </c>
      <c r="P22" s="1" t="s">
        <v>2776</v>
      </c>
      <c r="Q22" s="1" t="s">
        <v>2777</v>
      </c>
    </row>
    <row r="23" spans="1:17" x14ac:dyDescent="0.3">
      <c r="A23" s="1" t="s">
        <v>44</v>
      </c>
      <c r="B23" s="1" t="s">
        <v>45</v>
      </c>
      <c r="D23" s="1" t="s">
        <v>419</v>
      </c>
      <c r="E23" s="1" t="s">
        <v>420</v>
      </c>
      <c r="G23" s="1" t="s">
        <v>44</v>
      </c>
      <c r="H23" s="1" t="s">
        <v>942</v>
      </c>
      <c r="J23" s="1" t="s">
        <v>44</v>
      </c>
      <c r="K23" s="1" t="s">
        <v>1433</v>
      </c>
      <c r="M23" s="1" t="s">
        <v>1994</v>
      </c>
      <c r="N23" s="1" t="s">
        <v>1995</v>
      </c>
      <c r="P23" s="1" t="s">
        <v>2778</v>
      </c>
      <c r="Q23" s="1" t="s">
        <v>2779</v>
      </c>
    </row>
    <row r="24" spans="1:17" x14ac:dyDescent="0.3">
      <c r="A24" s="1" t="s">
        <v>46</v>
      </c>
      <c r="B24" s="1" t="s">
        <v>47</v>
      </c>
      <c r="D24" s="1" t="s">
        <v>421</v>
      </c>
      <c r="E24" s="1" t="s">
        <v>422</v>
      </c>
      <c r="G24" s="1" t="s">
        <v>46</v>
      </c>
      <c r="H24" s="1" t="s">
        <v>943</v>
      </c>
      <c r="J24" s="1" t="s">
        <v>46</v>
      </c>
      <c r="K24" s="1" t="s">
        <v>1434</v>
      </c>
      <c r="M24" s="1" t="s">
        <v>1996</v>
      </c>
      <c r="N24" s="1" t="s">
        <v>1997</v>
      </c>
      <c r="P24" s="1" t="s">
        <v>2780</v>
      </c>
      <c r="Q24" s="1" t="s">
        <v>2781</v>
      </c>
    </row>
    <row r="25" spans="1:17" x14ac:dyDescent="0.3">
      <c r="A25" s="1" t="s">
        <v>48</v>
      </c>
      <c r="B25" s="1" t="s">
        <v>49</v>
      </c>
      <c r="D25" s="1" t="s">
        <v>423</v>
      </c>
      <c r="E25" s="1" t="s">
        <v>424</v>
      </c>
      <c r="G25" s="1" t="s">
        <v>48</v>
      </c>
      <c r="H25" s="1" t="s">
        <v>944</v>
      </c>
      <c r="J25" s="1" t="s">
        <v>48</v>
      </c>
      <c r="K25" s="1" t="s">
        <v>1435</v>
      </c>
      <c r="M25" s="1" t="s">
        <v>1998</v>
      </c>
      <c r="N25" s="1" t="s">
        <v>1999</v>
      </c>
      <c r="P25" s="1" t="s">
        <v>2782</v>
      </c>
      <c r="Q25" s="1" t="s">
        <v>2783</v>
      </c>
    </row>
    <row r="26" spans="1:17" x14ac:dyDescent="0.3">
      <c r="A26" s="1" t="s">
        <v>50</v>
      </c>
      <c r="B26" s="1" t="s">
        <v>51</v>
      </c>
      <c r="D26" s="1" t="s">
        <v>425</v>
      </c>
      <c r="E26" s="1" t="s">
        <v>426</v>
      </c>
      <c r="G26" s="1" t="s">
        <v>50</v>
      </c>
      <c r="H26" s="1" t="s">
        <v>945</v>
      </c>
      <c r="J26" s="1" t="s">
        <v>50</v>
      </c>
      <c r="K26" s="1" t="s">
        <v>1436</v>
      </c>
      <c r="M26" s="1" t="s">
        <v>2000</v>
      </c>
      <c r="N26" s="1" t="s">
        <v>2001</v>
      </c>
      <c r="P26" s="1" t="s">
        <v>2784</v>
      </c>
      <c r="Q26" s="1" t="s">
        <v>2785</v>
      </c>
    </row>
    <row r="27" spans="1:17" x14ac:dyDescent="0.3">
      <c r="A27" s="1" t="s">
        <v>52</v>
      </c>
      <c r="B27" s="1" t="s">
        <v>53</v>
      </c>
      <c r="D27" s="1" t="s">
        <v>427</v>
      </c>
      <c r="E27" s="1" t="s">
        <v>428</v>
      </c>
      <c r="G27" s="1" t="s">
        <v>52</v>
      </c>
      <c r="H27" s="1" t="s">
        <v>946</v>
      </c>
      <c r="J27" s="1" t="s">
        <v>52</v>
      </c>
      <c r="K27" s="1" t="s">
        <v>1437</v>
      </c>
      <c r="M27" s="1" t="s">
        <v>2002</v>
      </c>
      <c r="N27" s="1" t="s">
        <v>2003</v>
      </c>
      <c r="P27" s="1" t="s">
        <v>2786</v>
      </c>
      <c r="Q27" s="1" t="s">
        <v>2787</v>
      </c>
    </row>
    <row r="28" spans="1:17" x14ac:dyDescent="0.3">
      <c r="A28" s="1" t="s">
        <v>54</v>
      </c>
      <c r="B28" s="1" t="s">
        <v>55</v>
      </c>
      <c r="D28" s="1" t="s">
        <v>429</v>
      </c>
      <c r="E28" s="1" t="s">
        <v>430</v>
      </c>
      <c r="G28" s="1" t="s">
        <v>54</v>
      </c>
      <c r="H28" s="1" t="s">
        <v>947</v>
      </c>
      <c r="J28" s="1" t="s">
        <v>54</v>
      </c>
      <c r="K28" s="1" t="s">
        <v>1438</v>
      </c>
      <c r="M28" s="1" t="s">
        <v>2004</v>
      </c>
      <c r="N28" s="1" t="s">
        <v>2005</v>
      </c>
      <c r="P28" s="1" t="s">
        <v>2788</v>
      </c>
      <c r="Q28" s="1" t="s">
        <v>2789</v>
      </c>
    </row>
    <row r="29" spans="1:17" x14ac:dyDescent="0.3">
      <c r="A29" s="1" t="s">
        <v>56</v>
      </c>
      <c r="B29" s="1" t="s">
        <v>57</v>
      </c>
      <c r="D29" s="1" t="s">
        <v>431</v>
      </c>
      <c r="E29" s="1" t="s">
        <v>432</v>
      </c>
      <c r="G29" s="1" t="s">
        <v>56</v>
      </c>
      <c r="H29" s="1" t="s">
        <v>948</v>
      </c>
      <c r="J29" s="1" t="s">
        <v>56</v>
      </c>
      <c r="K29" s="1" t="s">
        <v>1439</v>
      </c>
      <c r="M29" s="1" t="s">
        <v>2006</v>
      </c>
      <c r="N29" s="1" t="s">
        <v>2007</v>
      </c>
      <c r="P29" s="1" t="s">
        <v>2790</v>
      </c>
      <c r="Q29" s="1" t="s">
        <v>2791</v>
      </c>
    </row>
    <row r="30" spans="1:17" x14ac:dyDescent="0.3">
      <c r="A30" s="1" t="s">
        <v>58</v>
      </c>
      <c r="B30" s="1" t="s">
        <v>59</v>
      </c>
      <c r="D30" s="1" t="s">
        <v>433</v>
      </c>
      <c r="E30" s="1" t="s">
        <v>434</v>
      </c>
      <c r="G30" s="1" t="s">
        <v>58</v>
      </c>
      <c r="H30" s="1" t="s">
        <v>949</v>
      </c>
      <c r="J30" s="1" t="s">
        <v>58</v>
      </c>
      <c r="K30" s="1" t="s">
        <v>1440</v>
      </c>
      <c r="M30" s="1" t="s">
        <v>2008</v>
      </c>
      <c r="N30" s="1" t="s">
        <v>2009</v>
      </c>
      <c r="P30" s="1" t="s">
        <v>2792</v>
      </c>
      <c r="Q30" s="1" t="s">
        <v>2793</v>
      </c>
    </row>
    <row r="31" spans="1:17" x14ac:dyDescent="0.3">
      <c r="A31" s="1" t="s">
        <v>60</v>
      </c>
      <c r="B31" s="1" t="s">
        <v>61</v>
      </c>
      <c r="D31" s="1" t="s">
        <v>435</v>
      </c>
      <c r="E31" s="1" t="s">
        <v>436</v>
      </c>
      <c r="G31" s="1" t="s">
        <v>60</v>
      </c>
      <c r="H31" s="1" t="s">
        <v>950</v>
      </c>
      <c r="J31" s="1" t="s">
        <v>60</v>
      </c>
      <c r="K31" s="1" t="s">
        <v>1441</v>
      </c>
      <c r="M31" s="1" t="s">
        <v>2010</v>
      </c>
      <c r="N31" s="1" t="s">
        <v>2011</v>
      </c>
      <c r="P31" s="1" t="s">
        <v>2794</v>
      </c>
      <c r="Q31" s="1" t="s">
        <v>930</v>
      </c>
    </row>
    <row r="32" spans="1:17" x14ac:dyDescent="0.3">
      <c r="A32" s="1" t="s">
        <v>62</v>
      </c>
      <c r="B32" s="1" t="s">
        <v>63</v>
      </c>
      <c r="D32" s="1" t="s">
        <v>437</v>
      </c>
      <c r="E32" s="1" t="s">
        <v>438</v>
      </c>
      <c r="G32" s="1" t="s">
        <v>951</v>
      </c>
      <c r="H32" s="1" t="s">
        <v>952</v>
      </c>
      <c r="J32" s="1" t="s">
        <v>951</v>
      </c>
      <c r="K32" s="1" t="s">
        <v>1442</v>
      </c>
      <c r="M32" s="1" t="s">
        <v>2012</v>
      </c>
      <c r="N32" s="1" t="s">
        <v>2013</v>
      </c>
      <c r="P32" s="1" t="s">
        <v>2795</v>
      </c>
      <c r="Q32" s="1" t="s">
        <v>2796</v>
      </c>
    </row>
    <row r="33" spans="1:17" x14ac:dyDescent="0.3">
      <c r="A33" s="1" t="s">
        <v>64</v>
      </c>
      <c r="B33" s="1" t="s">
        <v>65</v>
      </c>
      <c r="D33" s="1" t="s">
        <v>439</v>
      </c>
      <c r="E33" s="1" t="s">
        <v>440</v>
      </c>
      <c r="G33" s="1" t="s">
        <v>64</v>
      </c>
      <c r="H33" s="1" t="s">
        <v>953</v>
      </c>
      <c r="J33" s="1" t="s">
        <v>64</v>
      </c>
      <c r="K33" s="1" t="s">
        <v>1443</v>
      </c>
      <c r="M33" s="1" t="s">
        <v>2014</v>
      </c>
      <c r="N33" s="1" t="s">
        <v>2015</v>
      </c>
      <c r="P33" s="1" t="s">
        <v>2797</v>
      </c>
      <c r="Q33" s="1" t="s">
        <v>2798</v>
      </c>
    </row>
    <row r="34" spans="1:17" x14ac:dyDescent="0.3">
      <c r="A34" s="1" t="s">
        <v>66</v>
      </c>
      <c r="B34" s="1" t="s">
        <v>67</v>
      </c>
      <c r="D34" s="1" t="s">
        <v>441</v>
      </c>
      <c r="E34" s="1" t="s">
        <v>442</v>
      </c>
      <c r="G34" s="1" t="s">
        <v>66</v>
      </c>
      <c r="H34" s="1" t="s">
        <v>954</v>
      </c>
      <c r="J34" s="1" t="s">
        <v>1444</v>
      </c>
      <c r="K34" s="1" t="s">
        <v>1445</v>
      </c>
      <c r="M34" s="1" t="s">
        <v>2016</v>
      </c>
      <c r="N34" s="1" t="s">
        <v>2017</v>
      </c>
      <c r="P34" s="1" t="s">
        <v>2799</v>
      </c>
      <c r="Q34" s="1" t="s">
        <v>2800</v>
      </c>
    </row>
    <row r="35" spans="1:17" x14ac:dyDescent="0.3">
      <c r="A35" s="1" t="s">
        <v>68</v>
      </c>
      <c r="B35" s="1" t="s">
        <v>69</v>
      </c>
      <c r="D35" s="1" t="s">
        <v>443</v>
      </c>
      <c r="E35" s="1" t="s">
        <v>444</v>
      </c>
      <c r="G35" s="1" t="s">
        <v>955</v>
      </c>
      <c r="H35" s="1" t="s">
        <v>956</v>
      </c>
      <c r="J35" s="1" t="s">
        <v>955</v>
      </c>
      <c r="K35" s="1" t="s">
        <v>1446</v>
      </c>
      <c r="M35" s="1" t="s">
        <v>2018</v>
      </c>
      <c r="N35" s="1" t="s">
        <v>2019</v>
      </c>
      <c r="P35" s="1" t="s">
        <v>2801</v>
      </c>
      <c r="Q35" s="1" t="s">
        <v>2802</v>
      </c>
    </row>
    <row r="36" spans="1:17" x14ac:dyDescent="0.3">
      <c r="A36" s="1" t="s">
        <v>70</v>
      </c>
      <c r="B36" s="1" t="s">
        <v>71</v>
      </c>
      <c r="D36" s="1" t="s">
        <v>445</v>
      </c>
      <c r="E36" s="1" t="s">
        <v>446</v>
      </c>
      <c r="G36" s="1" t="s">
        <v>70</v>
      </c>
      <c r="H36" s="1" t="s">
        <v>957</v>
      </c>
      <c r="J36" s="1" t="s">
        <v>70</v>
      </c>
      <c r="K36" s="1" t="s">
        <v>1447</v>
      </c>
      <c r="M36" s="1" t="s">
        <v>2020</v>
      </c>
      <c r="N36" s="1" t="s">
        <v>2021</v>
      </c>
      <c r="P36" s="1" t="s">
        <v>2803</v>
      </c>
      <c r="Q36" s="1" t="s">
        <v>2804</v>
      </c>
    </row>
    <row r="37" spans="1:17" x14ac:dyDescent="0.3">
      <c r="A37" s="1" t="s">
        <v>72</v>
      </c>
      <c r="B37" s="1" t="s">
        <v>73</v>
      </c>
      <c r="D37" s="1" t="s">
        <v>447</v>
      </c>
      <c r="E37" s="1" t="s">
        <v>448</v>
      </c>
      <c r="G37" s="1" t="s">
        <v>72</v>
      </c>
      <c r="H37" s="1" t="s">
        <v>958</v>
      </c>
      <c r="J37" s="1" t="s">
        <v>72</v>
      </c>
      <c r="K37" s="1" t="s">
        <v>1448</v>
      </c>
      <c r="M37" s="1" t="s">
        <v>2022</v>
      </c>
      <c r="N37" s="1" t="s">
        <v>2023</v>
      </c>
      <c r="P37" s="1" t="s">
        <v>2805</v>
      </c>
      <c r="Q37" s="1" t="s">
        <v>2806</v>
      </c>
    </row>
    <row r="38" spans="1:17" x14ac:dyDescent="0.3">
      <c r="A38" s="1" t="s">
        <v>74</v>
      </c>
      <c r="B38" s="1" t="s">
        <v>75</v>
      </c>
      <c r="D38" s="1" t="s">
        <v>449</v>
      </c>
      <c r="E38" s="1" t="s">
        <v>450</v>
      </c>
      <c r="G38" s="1" t="s">
        <v>74</v>
      </c>
      <c r="H38" s="1" t="s">
        <v>959</v>
      </c>
      <c r="J38" s="1" t="s">
        <v>74</v>
      </c>
      <c r="K38" s="1" t="s">
        <v>1449</v>
      </c>
      <c r="M38" s="1" t="s">
        <v>2024</v>
      </c>
      <c r="N38" s="1" t="s">
        <v>2025</v>
      </c>
      <c r="P38" s="1" t="s">
        <v>2807</v>
      </c>
      <c r="Q38" s="1" t="s">
        <v>2808</v>
      </c>
    </row>
    <row r="39" spans="1:17" x14ac:dyDescent="0.3">
      <c r="A39" s="1" t="s">
        <v>76</v>
      </c>
      <c r="B39" s="1" t="s">
        <v>77</v>
      </c>
      <c r="D39" s="1" t="s">
        <v>451</v>
      </c>
      <c r="E39" s="1" t="s">
        <v>452</v>
      </c>
      <c r="G39" s="1" t="s">
        <v>76</v>
      </c>
      <c r="H39" s="1" t="s">
        <v>960</v>
      </c>
      <c r="J39" s="1" t="s">
        <v>76</v>
      </c>
      <c r="K39" s="1" t="s">
        <v>1450</v>
      </c>
      <c r="M39" s="1" t="s">
        <v>2026</v>
      </c>
      <c r="N39" s="1" t="s">
        <v>2027</v>
      </c>
      <c r="P39" s="1" t="s">
        <v>2809</v>
      </c>
      <c r="Q39" s="1" t="s">
        <v>2810</v>
      </c>
    </row>
    <row r="40" spans="1:17" x14ac:dyDescent="0.3">
      <c r="A40" s="1" t="s">
        <v>78</v>
      </c>
      <c r="B40" s="1" t="s">
        <v>79</v>
      </c>
      <c r="D40" s="1" t="s">
        <v>453</v>
      </c>
      <c r="E40" s="1" t="s">
        <v>454</v>
      </c>
      <c r="G40" s="1" t="s">
        <v>78</v>
      </c>
      <c r="H40" s="1" t="s">
        <v>961</v>
      </c>
      <c r="J40" s="1" t="s">
        <v>78</v>
      </c>
      <c r="K40" s="1" t="s">
        <v>1451</v>
      </c>
      <c r="M40" s="1" t="s">
        <v>2028</v>
      </c>
      <c r="N40" s="1" t="s">
        <v>2029</v>
      </c>
      <c r="P40" s="1" t="s">
        <v>2811</v>
      </c>
      <c r="Q40" s="1" t="s">
        <v>2812</v>
      </c>
    </row>
    <row r="41" spans="1:17" x14ac:dyDescent="0.3">
      <c r="A41" s="1" t="s">
        <v>80</v>
      </c>
      <c r="B41" s="1" t="s">
        <v>81</v>
      </c>
      <c r="D41" s="1" t="s">
        <v>455</v>
      </c>
      <c r="E41" s="1" t="s">
        <v>456</v>
      </c>
      <c r="G41" s="1" t="s">
        <v>80</v>
      </c>
      <c r="H41" s="1" t="s">
        <v>962</v>
      </c>
      <c r="J41" s="1" t="s">
        <v>80</v>
      </c>
      <c r="K41" s="1" t="s">
        <v>1452</v>
      </c>
      <c r="M41" s="1" t="s">
        <v>2030</v>
      </c>
      <c r="N41" s="1" t="s">
        <v>2031</v>
      </c>
      <c r="P41" s="1" t="s">
        <v>2813</v>
      </c>
      <c r="Q41" s="1" t="s">
        <v>2814</v>
      </c>
    </row>
    <row r="42" spans="1:17" x14ac:dyDescent="0.3">
      <c r="A42" s="1" t="s">
        <v>82</v>
      </c>
      <c r="B42" s="1" t="s">
        <v>83</v>
      </c>
      <c r="D42" s="1" t="s">
        <v>457</v>
      </c>
      <c r="E42" s="1" t="s">
        <v>458</v>
      </c>
      <c r="G42" s="1" t="s">
        <v>82</v>
      </c>
      <c r="H42" s="1" t="s">
        <v>963</v>
      </c>
      <c r="J42" s="1" t="s">
        <v>82</v>
      </c>
      <c r="K42" s="1" t="s">
        <v>1453</v>
      </c>
      <c r="M42" s="1" t="s">
        <v>2032</v>
      </c>
      <c r="N42" s="1" t="s">
        <v>2033</v>
      </c>
      <c r="P42" s="1" t="s">
        <v>2815</v>
      </c>
      <c r="Q42" s="1" t="s">
        <v>2816</v>
      </c>
    </row>
    <row r="43" spans="1:17" x14ac:dyDescent="0.3">
      <c r="A43" s="1" t="s">
        <v>84</v>
      </c>
      <c r="B43" s="1" t="s">
        <v>85</v>
      </c>
      <c r="D43" s="1" t="s">
        <v>459</v>
      </c>
      <c r="E43" s="1" t="s">
        <v>460</v>
      </c>
      <c r="G43" s="1" t="s">
        <v>84</v>
      </c>
      <c r="H43" s="1" t="s">
        <v>964</v>
      </c>
      <c r="J43" s="1" t="s">
        <v>1454</v>
      </c>
      <c r="K43" s="1" t="s">
        <v>1455</v>
      </c>
      <c r="M43" s="1" t="s">
        <v>2034</v>
      </c>
      <c r="N43" s="1" t="s">
        <v>2035</v>
      </c>
      <c r="P43" s="1" t="s">
        <v>2817</v>
      </c>
      <c r="Q43" s="1" t="s">
        <v>2818</v>
      </c>
    </row>
    <row r="44" spans="1:17" x14ac:dyDescent="0.3">
      <c r="A44" s="1" t="s">
        <v>86</v>
      </c>
      <c r="B44" s="1" t="s">
        <v>87</v>
      </c>
      <c r="D44" s="1" t="s">
        <v>461</v>
      </c>
      <c r="E44" s="1" t="s">
        <v>462</v>
      </c>
      <c r="G44" s="1" t="s">
        <v>86</v>
      </c>
      <c r="H44" s="1" t="s">
        <v>965</v>
      </c>
      <c r="J44" s="1" t="s">
        <v>86</v>
      </c>
      <c r="K44" s="1" t="s">
        <v>1456</v>
      </c>
      <c r="M44" s="1" t="s">
        <v>2036</v>
      </c>
      <c r="N44" s="1" t="s">
        <v>2037</v>
      </c>
      <c r="P44" s="1" t="s">
        <v>2819</v>
      </c>
      <c r="Q44" s="1" t="s">
        <v>2820</v>
      </c>
    </row>
    <row r="45" spans="1:17" x14ac:dyDescent="0.3">
      <c r="A45" s="1" t="s">
        <v>88</v>
      </c>
      <c r="B45" s="1" t="s">
        <v>89</v>
      </c>
      <c r="D45" s="1" t="s">
        <v>463</v>
      </c>
      <c r="E45" s="1" t="s">
        <v>464</v>
      </c>
      <c r="G45" s="1" t="s">
        <v>88</v>
      </c>
      <c r="H45" s="1" t="s">
        <v>966</v>
      </c>
      <c r="J45" s="1" t="s">
        <v>88</v>
      </c>
      <c r="K45" s="1" t="s">
        <v>1457</v>
      </c>
      <c r="M45" s="1" t="s">
        <v>2038</v>
      </c>
      <c r="N45" s="1" t="s">
        <v>2039</v>
      </c>
      <c r="P45" s="1" t="s">
        <v>2821</v>
      </c>
      <c r="Q45" s="1" t="s">
        <v>2822</v>
      </c>
    </row>
    <row r="46" spans="1:17" x14ac:dyDescent="0.3">
      <c r="A46" s="1" t="s">
        <v>90</v>
      </c>
      <c r="B46" s="1" t="s">
        <v>91</v>
      </c>
      <c r="D46" s="1" t="s">
        <v>465</v>
      </c>
      <c r="E46" s="1" t="s">
        <v>466</v>
      </c>
      <c r="G46" s="1" t="s">
        <v>90</v>
      </c>
      <c r="H46" s="1" t="s">
        <v>967</v>
      </c>
      <c r="J46" s="1" t="s">
        <v>90</v>
      </c>
      <c r="K46" s="1" t="s">
        <v>1458</v>
      </c>
      <c r="M46" s="1" t="s">
        <v>2040</v>
      </c>
      <c r="N46" s="1" t="s">
        <v>2041</v>
      </c>
      <c r="P46" s="1" t="s">
        <v>2823</v>
      </c>
      <c r="Q46" s="1" t="s">
        <v>2824</v>
      </c>
    </row>
    <row r="47" spans="1:17" x14ac:dyDescent="0.3">
      <c r="A47" s="1" t="s">
        <v>92</v>
      </c>
      <c r="B47" s="1" t="s">
        <v>93</v>
      </c>
      <c r="D47" s="1" t="s">
        <v>467</v>
      </c>
      <c r="E47" s="1" t="s">
        <v>468</v>
      </c>
      <c r="G47" s="1" t="s">
        <v>92</v>
      </c>
      <c r="H47" s="1" t="s">
        <v>968</v>
      </c>
      <c r="J47" s="1" t="s">
        <v>92</v>
      </c>
      <c r="K47" s="1" t="s">
        <v>1459</v>
      </c>
      <c r="M47" s="1" t="s">
        <v>2042</v>
      </c>
      <c r="N47" s="1" t="s">
        <v>2043</v>
      </c>
      <c r="P47" s="1" t="s">
        <v>2825</v>
      </c>
      <c r="Q47" s="1" t="s">
        <v>2826</v>
      </c>
    </row>
    <row r="48" spans="1:17" x14ac:dyDescent="0.3">
      <c r="A48" s="1" t="s">
        <v>94</v>
      </c>
      <c r="B48" s="1" t="s">
        <v>95</v>
      </c>
      <c r="D48" s="1" t="s">
        <v>469</v>
      </c>
      <c r="E48" s="1" t="s">
        <v>470</v>
      </c>
      <c r="G48" s="1" t="s">
        <v>94</v>
      </c>
      <c r="H48" s="1" t="s">
        <v>969</v>
      </c>
      <c r="J48" s="1" t="s">
        <v>94</v>
      </c>
      <c r="K48" s="1" t="s">
        <v>1460</v>
      </c>
      <c r="M48" s="1" t="s">
        <v>2044</v>
      </c>
      <c r="N48" s="1" t="s">
        <v>2045</v>
      </c>
      <c r="P48" s="1" t="s">
        <v>2827</v>
      </c>
      <c r="Q48" s="1" t="s">
        <v>2828</v>
      </c>
    </row>
    <row r="49" spans="1:17" x14ac:dyDescent="0.3">
      <c r="A49" s="1" t="s">
        <v>96</v>
      </c>
      <c r="B49" s="1" t="s">
        <v>97</v>
      </c>
      <c r="D49" s="1" t="s">
        <v>471</v>
      </c>
      <c r="E49" s="1" t="s">
        <v>472</v>
      </c>
      <c r="G49" s="1" t="s">
        <v>96</v>
      </c>
      <c r="H49" s="1" t="s">
        <v>970</v>
      </c>
      <c r="J49" s="1" t="s">
        <v>96</v>
      </c>
      <c r="K49" s="1" t="s">
        <v>1461</v>
      </c>
      <c r="M49" s="1" t="s">
        <v>2046</v>
      </c>
      <c r="N49" s="1" t="s">
        <v>2047</v>
      </c>
      <c r="P49" s="1" t="s">
        <v>2829</v>
      </c>
      <c r="Q49" s="1" t="s">
        <v>2830</v>
      </c>
    </row>
    <row r="50" spans="1:17" x14ac:dyDescent="0.3">
      <c r="A50" s="1" t="s">
        <v>98</v>
      </c>
      <c r="B50" s="1" t="s">
        <v>99</v>
      </c>
      <c r="D50" s="1" t="s">
        <v>473</v>
      </c>
      <c r="E50" s="1" t="s">
        <v>474</v>
      </c>
      <c r="G50" s="1" t="s">
        <v>98</v>
      </c>
      <c r="H50" s="1" t="s">
        <v>971</v>
      </c>
      <c r="J50" s="1" t="s">
        <v>98</v>
      </c>
      <c r="K50" s="1" t="s">
        <v>1462</v>
      </c>
      <c r="M50" s="1" t="s">
        <v>2048</v>
      </c>
      <c r="N50" s="1" t="s">
        <v>2049</v>
      </c>
      <c r="P50" s="1" t="s">
        <v>2831</v>
      </c>
      <c r="Q50" s="1" t="s">
        <v>2832</v>
      </c>
    </row>
    <row r="51" spans="1:17" x14ac:dyDescent="0.3">
      <c r="A51" s="1" t="s">
        <v>100</v>
      </c>
      <c r="B51" s="1" t="s">
        <v>101</v>
      </c>
      <c r="D51" s="1" t="s">
        <v>475</v>
      </c>
      <c r="E51" s="1" t="s">
        <v>476</v>
      </c>
      <c r="G51" s="1" t="s">
        <v>972</v>
      </c>
      <c r="H51" s="1" t="s">
        <v>973</v>
      </c>
      <c r="J51" s="1" t="s">
        <v>972</v>
      </c>
      <c r="K51" s="1" t="s">
        <v>1463</v>
      </c>
      <c r="M51" s="1" t="s">
        <v>2050</v>
      </c>
      <c r="N51" s="1" t="s">
        <v>2051</v>
      </c>
      <c r="P51" s="1" t="s">
        <v>2833</v>
      </c>
      <c r="Q51" s="1" t="s">
        <v>2834</v>
      </c>
    </row>
    <row r="52" spans="1:17" x14ac:dyDescent="0.3">
      <c r="A52" s="1" t="s">
        <v>102</v>
      </c>
      <c r="B52" s="1" t="s">
        <v>103</v>
      </c>
      <c r="D52" s="1" t="s">
        <v>477</v>
      </c>
      <c r="E52" s="1" t="s">
        <v>478</v>
      </c>
      <c r="G52" s="1" t="s">
        <v>102</v>
      </c>
      <c r="H52" s="1" t="s">
        <v>974</v>
      </c>
      <c r="J52" s="1" t="s">
        <v>102</v>
      </c>
      <c r="K52" s="1" t="s">
        <v>1464</v>
      </c>
      <c r="M52" s="1" t="s">
        <v>2052</v>
      </c>
      <c r="N52" s="1" t="s">
        <v>2053</v>
      </c>
      <c r="P52" s="1" t="s">
        <v>2835</v>
      </c>
      <c r="Q52" s="1" t="s">
        <v>2836</v>
      </c>
    </row>
    <row r="53" spans="1:17" x14ac:dyDescent="0.3">
      <c r="A53" s="1" t="s">
        <v>104</v>
      </c>
      <c r="B53" s="1" t="s">
        <v>105</v>
      </c>
      <c r="D53" s="1" t="s">
        <v>479</v>
      </c>
      <c r="E53" s="1" t="s">
        <v>480</v>
      </c>
      <c r="G53" s="1" t="s">
        <v>104</v>
      </c>
      <c r="H53" s="1" t="s">
        <v>975</v>
      </c>
      <c r="J53" s="1" t="s">
        <v>104</v>
      </c>
      <c r="K53" s="1" t="s">
        <v>1465</v>
      </c>
      <c r="M53" s="1" t="s">
        <v>2054</v>
      </c>
      <c r="N53" s="1" t="s">
        <v>2055</v>
      </c>
      <c r="P53" s="1" t="s">
        <v>2837</v>
      </c>
      <c r="Q53" s="1" t="s">
        <v>2838</v>
      </c>
    </row>
    <row r="54" spans="1:17" x14ac:dyDescent="0.3">
      <c r="A54" s="1" t="s">
        <v>106</v>
      </c>
      <c r="B54" s="1" t="s">
        <v>107</v>
      </c>
      <c r="D54" s="1" t="s">
        <v>481</v>
      </c>
      <c r="E54" s="1" t="s">
        <v>482</v>
      </c>
      <c r="G54" s="1" t="s">
        <v>106</v>
      </c>
      <c r="H54" s="1" t="s">
        <v>976</v>
      </c>
      <c r="J54" s="1" t="s">
        <v>1466</v>
      </c>
      <c r="K54" s="1" t="s">
        <v>1467</v>
      </c>
      <c r="M54" s="1" t="s">
        <v>2056</v>
      </c>
      <c r="N54" s="1" t="s">
        <v>2057</v>
      </c>
      <c r="P54" s="1" t="s">
        <v>2839</v>
      </c>
      <c r="Q54" s="1" t="s">
        <v>2840</v>
      </c>
    </row>
    <row r="55" spans="1:17" x14ac:dyDescent="0.3">
      <c r="A55" s="1" t="s">
        <v>108</v>
      </c>
      <c r="B55" s="1" t="s">
        <v>109</v>
      </c>
      <c r="D55" s="1" t="s">
        <v>483</v>
      </c>
      <c r="E55" s="1" t="s">
        <v>484</v>
      </c>
      <c r="G55" s="1" t="s">
        <v>108</v>
      </c>
      <c r="H55" s="1" t="s">
        <v>977</v>
      </c>
      <c r="J55" s="1" t="s">
        <v>108</v>
      </c>
      <c r="K55" s="1" t="s">
        <v>1468</v>
      </c>
      <c r="M55" s="1" t="s">
        <v>2058</v>
      </c>
      <c r="N55" s="1" t="s">
        <v>2059</v>
      </c>
      <c r="P55" s="1" t="s">
        <v>2841</v>
      </c>
      <c r="Q55" s="1" t="s">
        <v>2842</v>
      </c>
    </row>
    <row r="56" spans="1:17" x14ac:dyDescent="0.3">
      <c r="A56" s="1" t="s">
        <v>110</v>
      </c>
      <c r="B56" s="1" t="s">
        <v>111</v>
      </c>
      <c r="D56" s="1" t="s">
        <v>485</v>
      </c>
      <c r="E56" s="1" t="s">
        <v>486</v>
      </c>
      <c r="G56" s="1" t="s">
        <v>110</v>
      </c>
      <c r="H56" s="1" t="s">
        <v>978</v>
      </c>
      <c r="J56" s="1" t="s">
        <v>110</v>
      </c>
      <c r="K56" s="1" t="s">
        <v>1469</v>
      </c>
      <c r="M56" s="1" t="s">
        <v>2060</v>
      </c>
      <c r="N56" s="1" t="s">
        <v>2061</v>
      </c>
      <c r="P56" s="1" t="s">
        <v>2843</v>
      </c>
      <c r="Q56" s="1" t="s">
        <v>2844</v>
      </c>
    </row>
    <row r="57" spans="1:17" x14ac:dyDescent="0.3">
      <c r="A57" s="1" t="s">
        <v>112</v>
      </c>
      <c r="B57" s="1" t="s">
        <v>113</v>
      </c>
      <c r="D57" s="1" t="s">
        <v>487</v>
      </c>
      <c r="E57" s="1" t="s">
        <v>488</v>
      </c>
      <c r="G57" s="1" t="s">
        <v>112</v>
      </c>
      <c r="H57" s="1" t="s">
        <v>979</v>
      </c>
      <c r="J57" s="1" t="s">
        <v>112</v>
      </c>
      <c r="K57" s="1" t="s">
        <v>1470</v>
      </c>
      <c r="M57" s="1" t="s">
        <v>2062</v>
      </c>
      <c r="N57" s="1" t="s">
        <v>2063</v>
      </c>
      <c r="P57" s="1" t="s">
        <v>2845</v>
      </c>
      <c r="Q57" s="1" t="s">
        <v>2846</v>
      </c>
    </row>
    <row r="58" spans="1:17" x14ac:dyDescent="0.3">
      <c r="A58" s="1" t="s">
        <v>114</v>
      </c>
      <c r="B58" s="1" t="s">
        <v>115</v>
      </c>
      <c r="D58" s="1" t="s">
        <v>489</v>
      </c>
      <c r="E58" s="1" t="s">
        <v>490</v>
      </c>
      <c r="G58" s="1" t="s">
        <v>114</v>
      </c>
      <c r="H58" s="1" t="s">
        <v>980</v>
      </c>
      <c r="J58" s="1" t="s">
        <v>114</v>
      </c>
      <c r="K58" s="1" t="s">
        <v>1471</v>
      </c>
      <c r="M58" s="1" t="s">
        <v>2064</v>
      </c>
      <c r="N58" s="1" t="s">
        <v>2065</v>
      </c>
      <c r="P58" s="1" t="s">
        <v>2847</v>
      </c>
      <c r="Q58" s="1" t="s">
        <v>2848</v>
      </c>
    </row>
    <row r="59" spans="1:17" x14ac:dyDescent="0.3">
      <c r="A59" s="1" t="s">
        <v>116</v>
      </c>
      <c r="B59" s="1" t="s">
        <v>117</v>
      </c>
      <c r="D59" s="1" t="s">
        <v>491</v>
      </c>
      <c r="E59" s="1" t="s">
        <v>492</v>
      </c>
      <c r="G59" s="1" t="s">
        <v>981</v>
      </c>
      <c r="H59" s="1" t="s">
        <v>982</v>
      </c>
      <c r="J59" s="1" t="s">
        <v>116</v>
      </c>
      <c r="K59" s="1" t="s">
        <v>1472</v>
      </c>
      <c r="M59" s="1" t="s">
        <v>2066</v>
      </c>
      <c r="N59" s="1" t="s">
        <v>2067</v>
      </c>
      <c r="P59" s="1" t="s">
        <v>2849</v>
      </c>
      <c r="Q59" s="1" t="s">
        <v>2850</v>
      </c>
    </row>
    <row r="60" spans="1:17" x14ac:dyDescent="0.3">
      <c r="A60" s="1" t="s">
        <v>118</v>
      </c>
      <c r="B60" s="1" t="s">
        <v>119</v>
      </c>
      <c r="D60" s="1" t="s">
        <v>493</v>
      </c>
      <c r="E60" s="1" t="s">
        <v>494</v>
      </c>
      <c r="G60" s="1" t="s">
        <v>983</v>
      </c>
      <c r="H60" s="1" t="s">
        <v>984</v>
      </c>
      <c r="J60" s="1" t="s">
        <v>118</v>
      </c>
      <c r="K60" s="1" t="s">
        <v>1473</v>
      </c>
      <c r="M60" s="1" t="s">
        <v>2068</v>
      </c>
      <c r="N60" s="1" t="s">
        <v>2069</v>
      </c>
      <c r="P60" s="1" t="s">
        <v>2851</v>
      </c>
      <c r="Q60" s="1" t="s">
        <v>2852</v>
      </c>
    </row>
    <row r="61" spans="1:17" x14ac:dyDescent="0.3">
      <c r="A61" s="1" t="s">
        <v>120</v>
      </c>
      <c r="B61" s="1" t="s">
        <v>121</v>
      </c>
      <c r="D61" s="1" t="s">
        <v>495</v>
      </c>
      <c r="E61" s="1" t="s">
        <v>496</v>
      </c>
      <c r="G61" s="1" t="s">
        <v>120</v>
      </c>
      <c r="H61" s="1" t="s">
        <v>985</v>
      </c>
      <c r="J61" s="1" t="s">
        <v>120</v>
      </c>
      <c r="K61" s="1" t="s">
        <v>1474</v>
      </c>
      <c r="M61" s="1" t="s">
        <v>2070</v>
      </c>
      <c r="N61" s="1" t="s">
        <v>2071</v>
      </c>
      <c r="P61" s="1" t="s">
        <v>2853</v>
      </c>
      <c r="Q61" s="1" t="s">
        <v>2854</v>
      </c>
    </row>
    <row r="62" spans="1:17" x14ac:dyDescent="0.3">
      <c r="A62" s="1" t="s">
        <v>122</v>
      </c>
      <c r="B62" s="1" t="s">
        <v>123</v>
      </c>
      <c r="D62" s="1" t="s">
        <v>497</v>
      </c>
      <c r="E62" s="1" t="s">
        <v>498</v>
      </c>
      <c r="G62" s="1" t="s">
        <v>122</v>
      </c>
      <c r="H62" s="1" t="s">
        <v>986</v>
      </c>
      <c r="J62" s="1" t="s">
        <v>122</v>
      </c>
      <c r="K62" s="1" t="s">
        <v>1475</v>
      </c>
      <c r="M62" s="1" t="s">
        <v>2072</v>
      </c>
      <c r="N62" s="1" t="s">
        <v>2073</v>
      </c>
      <c r="P62" s="1" t="s">
        <v>2855</v>
      </c>
      <c r="Q62" s="1" t="s">
        <v>2856</v>
      </c>
    </row>
    <row r="63" spans="1:17" x14ac:dyDescent="0.3">
      <c r="A63" s="1" t="s">
        <v>124</v>
      </c>
      <c r="B63" s="1" t="s">
        <v>125</v>
      </c>
      <c r="D63" s="1" t="s">
        <v>499</v>
      </c>
      <c r="E63" s="1" t="s">
        <v>500</v>
      </c>
      <c r="G63" s="1" t="s">
        <v>124</v>
      </c>
      <c r="H63" s="1" t="s">
        <v>987</v>
      </c>
      <c r="J63" s="1" t="s">
        <v>124</v>
      </c>
      <c r="K63" s="1" t="s">
        <v>1476</v>
      </c>
      <c r="M63" s="1" t="s">
        <v>2074</v>
      </c>
      <c r="N63" s="1" t="s">
        <v>2075</v>
      </c>
      <c r="P63" s="1" t="s">
        <v>2857</v>
      </c>
      <c r="Q63" s="1" t="s">
        <v>2858</v>
      </c>
    </row>
    <row r="64" spans="1:17" x14ac:dyDescent="0.3">
      <c r="A64" s="1" t="s">
        <v>126</v>
      </c>
      <c r="B64" s="1" t="s">
        <v>127</v>
      </c>
      <c r="D64" s="1" t="s">
        <v>501</v>
      </c>
      <c r="E64" s="1" t="s">
        <v>502</v>
      </c>
      <c r="G64" s="1" t="s">
        <v>126</v>
      </c>
      <c r="H64" s="1" t="s">
        <v>988</v>
      </c>
      <c r="J64" s="1" t="s">
        <v>126</v>
      </c>
      <c r="K64" s="1" t="s">
        <v>1477</v>
      </c>
      <c r="M64" s="1" t="s">
        <v>2076</v>
      </c>
      <c r="N64" s="1" t="s">
        <v>2077</v>
      </c>
      <c r="P64" s="1" t="s">
        <v>2859</v>
      </c>
      <c r="Q64" s="1" t="s">
        <v>2860</v>
      </c>
    </row>
    <row r="65" spans="1:17" x14ac:dyDescent="0.3">
      <c r="A65" s="1" t="s">
        <v>128</v>
      </c>
      <c r="B65" s="1" t="s">
        <v>129</v>
      </c>
      <c r="D65" s="1" t="s">
        <v>503</v>
      </c>
      <c r="E65" s="1" t="s">
        <v>504</v>
      </c>
      <c r="G65" s="1" t="s">
        <v>128</v>
      </c>
      <c r="H65" s="1" t="s">
        <v>989</v>
      </c>
      <c r="J65" s="1" t="s">
        <v>128</v>
      </c>
      <c r="K65" s="1" t="s">
        <v>1478</v>
      </c>
      <c r="M65" s="1" t="s">
        <v>2078</v>
      </c>
      <c r="N65" s="1" t="s">
        <v>2079</v>
      </c>
      <c r="P65" s="1" t="s">
        <v>2861</v>
      </c>
      <c r="Q65" s="1" t="s">
        <v>2862</v>
      </c>
    </row>
    <row r="66" spans="1:17" x14ac:dyDescent="0.3">
      <c r="A66" s="1" t="s">
        <v>130</v>
      </c>
      <c r="B66" s="1" t="s">
        <v>131</v>
      </c>
      <c r="D66" s="1" t="s">
        <v>505</v>
      </c>
      <c r="E66" s="1" t="s">
        <v>506</v>
      </c>
      <c r="G66" s="1" t="s">
        <v>130</v>
      </c>
      <c r="H66" s="1" t="s">
        <v>990</v>
      </c>
      <c r="J66" s="1" t="s">
        <v>130</v>
      </c>
      <c r="K66" s="1" t="s">
        <v>1479</v>
      </c>
      <c r="M66" s="1" t="s">
        <v>2080</v>
      </c>
      <c r="N66" s="1" t="s">
        <v>2081</v>
      </c>
      <c r="P66" s="1" t="s">
        <v>2863</v>
      </c>
      <c r="Q66" s="1" t="s">
        <v>2864</v>
      </c>
    </row>
    <row r="67" spans="1:17" x14ac:dyDescent="0.3">
      <c r="A67" s="1" t="s">
        <v>132</v>
      </c>
      <c r="B67" s="1" t="s">
        <v>133</v>
      </c>
      <c r="D67" s="1" t="s">
        <v>507</v>
      </c>
      <c r="E67" s="1" t="s">
        <v>508</v>
      </c>
      <c r="G67" s="1" t="s">
        <v>132</v>
      </c>
      <c r="H67" s="1" t="s">
        <v>991</v>
      </c>
      <c r="J67" s="1" t="s">
        <v>132</v>
      </c>
      <c r="K67" s="1" t="s">
        <v>1480</v>
      </c>
      <c r="M67" s="1" t="s">
        <v>2082</v>
      </c>
      <c r="N67" s="1" t="s">
        <v>2083</v>
      </c>
      <c r="P67" s="1" t="s">
        <v>2865</v>
      </c>
      <c r="Q67" s="1" t="s">
        <v>2866</v>
      </c>
    </row>
    <row r="68" spans="1:17" x14ac:dyDescent="0.3">
      <c r="A68" s="1" t="s">
        <v>134</v>
      </c>
      <c r="B68" s="1" t="s">
        <v>135</v>
      </c>
      <c r="D68" s="1" t="s">
        <v>509</v>
      </c>
      <c r="E68" s="1" t="s">
        <v>510</v>
      </c>
      <c r="G68" s="1" t="s">
        <v>134</v>
      </c>
      <c r="H68" s="1" t="s">
        <v>992</v>
      </c>
      <c r="J68" s="1" t="s">
        <v>134</v>
      </c>
      <c r="K68" s="1" t="s">
        <v>1481</v>
      </c>
      <c r="M68" s="1" t="s">
        <v>2084</v>
      </c>
      <c r="N68" s="1" t="s">
        <v>2085</v>
      </c>
      <c r="P68" s="1" t="s">
        <v>2867</v>
      </c>
      <c r="Q68" s="1" t="s">
        <v>2868</v>
      </c>
    </row>
    <row r="69" spans="1:17" x14ac:dyDescent="0.3">
      <c r="A69" s="1" t="s">
        <v>136</v>
      </c>
      <c r="B69" s="1" t="s">
        <v>137</v>
      </c>
      <c r="D69" s="1" t="s">
        <v>511</v>
      </c>
      <c r="E69" s="1" t="s">
        <v>512</v>
      </c>
      <c r="G69" s="1" t="s">
        <v>136</v>
      </c>
      <c r="H69" s="1" t="s">
        <v>993</v>
      </c>
      <c r="J69" s="1" t="s">
        <v>136</v>
      </c>
      <c r="K69" s="1" t="s">
        <v>1482</v>
      </c>
      <c r="M69" s="1" t="s">
        <v>2086</v>
      </c>
      <c r="N69" s="1" t="s">
        <v>2087</v>
      </c>
      <c r="P69" s="1" t="s">
        <v>2869</v>
      </c>
      <c r="Q69" s="1" t="s">
        <v>2870</v>
      </c>
    </row>
    <row r="70" spans="1:17" x14ac:dyDescent="0.3">
      <c r="A70" s="1" t="s">
        <v>138</v>
      </c>
      <c r="B70" s="1" t="s">
        <v>139</v>
      </c>
      <c r="D70" s="1" t="s">
        <v>513</v>
      </c>
      <c r="E70" s="1" t="s">
        <v>514</v>
      </c>
      <c r="G70" s="1" t="s">
        <v>138</v>
      </c>
      <c r="H70" s="1" t="s">
        <v>994</v>
      </c>
      <c r="J70" s="1" t="s">
        <v>138</v>
      </c>
      <c r="K70" s="1" t="s">
        <v>1483</v>
      </c>
      <c r="M70" s="1" t="s">
        <v>2088</v>
      </c>
      <c r="N70" s="1" t="s">
        <v>2089</v>
      </c>
      <c r="P70" s="1" t="s">
        <v>2871</v>
      </c>
      <c r="Q70" s="1" t="s">
        <v>2872</v>
      </c>
    </row>
    <row r="71" spans="1:17" x14ac:dyDescent="0.3">
      <c r="A71" s="1" t="s">
        <v>140</v>
      </c>
      <c r="B71" s="1" t="s">
        <v>141</v>
      </c>
      <c r="D71" s="1" t="s">
        <v>515</v>
      </c>
      <c r="E71" s="1" t="s">
        <v>516</v>
      </c>
      <c r="G71" s="1" t="s">
        <v>995</v>
      </c>
      <c r="H71" s="1" t="s">
        <v>996</v>
      </c>
      <c r="J71" s="1" t="s">
        <v>995</v>
      </c>
      <c r="K71" s="1" t="s">
        <v>1484</v>
      </c>
      <c r="M71" s="1" t="s">
        <v>2090</v>
      </c>
      <c r="N71" s="1" t="s">
        <v>2091</v>
      </c>
      <c r="P71" s="1" t="s">
        <v>2873</v>
      </c>
      <c r="Q71" s="1" t="s">
        <v>2874</v>
      </c>
    </row>
    <row r="72" spans="1:17" x14ac:dyDescent="0.3">
      <c r="A72" s="1" t="s">
        <v>142</v>
      </c>
      <c r="B72" s="1" t="s">
        <v>143</v>
      </c>
      <c r="D72" s="1" t="s">
        <v>517</v>
      </c>
      <c r="E72" s="1" t="s">
        <v>518</v>
      </c>
      <c r="G72" s="1" t="s">
        <v>142</v>
      </c>
      <c r="H72" s="1" t="s">
        <v>997</v>
      </c>
      <c r="J72" s="1" t="s">
        <v>142</v>
      </c>
      <c r="K72" s="1" t="s">
        <v>1485</v>
      </c>
      <c r="M72" s="1" t="s">
        <v>2092</v>
      </c>
      <c r="N72" s="1" t="s">
        <v>2093</v>
      </c>
      <c r="P72" s="1" t="s">
        <v>2875</v>
      </c>
      <c r="Q72" s="1" t="s">
        <v>2876</v>
      </c>
    </row>
    <row r="73" spans="1:17" x14ac:dyDescent="0.3">
      <c r="A73" s="1" t="s">
        <v>144</v>
      </c>
      <c r="B73" s="1" t="s">
        <v>145</v>
      </c>
      <c r="D73" s="1" t="s">
        <v>519</v>
      </c>
      <c r="E73" s="1" t="s">
        <v>520</v>
      </c>
      <c r="G73" s="1" t="s">
        <v>144</v>
      </c>
      <c r="H73" s="1" t="s">
        <v>998</v>
      </c>
      <c r="J73" s="1" t="s">
        <v>144</v>
      </c>
      <c r="K73" s="1" t="s">
        <v>1486</v>
      </c>
      <c r="M73" s="1" t="s">
        <v>2094</v>
      </c>
      <c r="N73" s="1" t="s">
        <v>2095</v>
      </c>
      <c r="P73" s="1" t="s">
        <v>2877</v>
      </c>
      <c r="Q73" s="1" t="s">
        <v>2878</v>
      </c>
    </row>
    <row r="74" spans="1:17" x14ac:dyDescent="0.3">
      <c r="A74" s="1" t="s">
        <v>146</v>
      </c>
      <c r="B74" s="1" t="s">
        <v>147</v>
      </c>
      <c r="D74" s="1" t="s">
        <v>521</v>
      </c>
      <c r="E74" s="1" t="s">
        <v>522</v>
      </c>
      <c r="G74" s="1" t="s">
        <v>146</v>
      </c>
      <c r="H74" s="1" t="s">
        <v>999</v>
      </c>
      <c r="J74" s="1" t="s">
        <v>146</v>
      </c>
      <c r="K74" s="1" t="s">
        <v>1487</v>
      </c>
      <c r="M74" s="1" t="s">
        <v>2096</v>
      </c>
      <c r="N74" s="1" t="s">
        <v>2097</v>
      </c>
      <c r="P74" s="1" t="s">
        <v>2879</v>
      </c>
      <c r="Q74" s="1" t="s">
        <v>2880</v>
      </c>
    </row>
    <row r="75" spans="1:17" x14ac:dyDescent="0.3">
      <c r="A75" s="1" t="s">
        <v>148</v>
      </c>
      <c r="B75" s="1" t="s">
        <v>149</v>
      </c>
      <c r="D75" s="1" t="s">
        <v>523</v>
      </c>
      <c r="E75" s="1" t="s">
        <v>524</v>
      </c>
      <c r="G75" s="1" t="s">
        <v>148</v>
      </c>
      <c r="H75" s="1" t="s">
        <v>1000</v>
      </c>
      <c r="J75" s="1" t="s">
        <v>148</v>
      </c>
      <c r="K75" s="1" t="s">
        <v>1488</v>
      </c>
      <c r="M75" s="1" t="s">
        <v>2098</v>
      </c>
      <c r="N75" s="1" t="s">
        <v>2099</v>
      </c>
      <c r="P75" s="1" t="s">
        <v>2881</v>
      </c>
      <c r="Q75" s="1" t="s">
        <v>2882</v>
      </c>
    </row>
    <row r="76" spans="1:17" x14ac:dyDescent="0.3">
      <c r="A76" s="1" t="s">
        <v>150</v>
      </c>
      <c r="B76" s="1" t="s">
        <v>151</v>
      </c>
      <c r="D76" s="1" t="s">
        <v>525</v>
      </c>
      <c r="E76" s="1" t="s">
        <v>526</v>
      </c>
      <c r="G76" s="1" t="s">
        <v>150</v>
      </c>
      <c r="H76" s="1" t="s">
        <v>1001</v>
      </c>
      <c r="J76" s="1" t="s">
        <v>150</v>
      </c>
      <c r="K76" s="1" t="s">
        <v>1489</v>
      </c>
      <c r="M76" s="1" t="s">
        <v>2100</v>
      </c>
      <c r="N76" s="1" t="s">
        <v>2101</v>
      </c>
      <c r="P76" s="1" t="s">
        <v>2883</v>
      </c>
      <c r="Q76" s="1" t="s">
        <v>2884</v>
      </c>
    </row>
    <row r="77" spans="1:17" x14ac:dyDescent="0.3">
      <c r="A77" s="1" t="s">
        <v>152</v>
      </c>
      <c r="B77" s="1" t="s">
        <v>153</v>
      </c>
      <c r="D77" s="1" t="s">
        <v>527</v>
      </c>
      <c r="E77" s="1" t="s">
        <v>528</v>
      </c>
      <c r="G77" s="1" t="s">
        <v>152</v>
      </c>
      <c r="H77" s="1" t="s">
        <v>1002</v>
      </c>
      <c r="J77" s="1" t="s">
        <v>152</v>
      </c>
      <c r="K77" s="1" t="s">
        <v>1490</v>
      </c>
      <c r="M77" s="1" t="s">
        <v>2102</v>
      </c>
      <c r="N77" s="1" t="s">
        <v>2103</v>
      </c>
      <c r="P77" s="1" t="s">
        <v>2885</v>
      </c>
      <c r="Q77" s="1" t="s">
        <v>2886</v>
      </c>
    </row>
    <row r="78" spans="1:17" x14ac:dyDescent="0.3">
      <c r="A78" s="1" t="s">
        <v>154</v>
      </c>
      <c r="B78" s="1" t="s">
        <v>155</v>
      </c>
      <c r="D78" s="1" t="s">
        <v>529</v>
      </c>
      <c r="E78" s="1" t="s">
        <v>530</v>
      </c>
      <c r="G78" s="1" t="s">
        <v>154</v>
      </c>
      <c r="H78" s="1" t="s">
        <v>1003</v>
      </c>
      <c r="J78" s="1" t="s">
        <v>154</v>
      </c>
      <c r="K78" s="1" t="s">
        <v>1491</v>
      </c>
      <c r="M78" s="1" t="s">
        <v>2104</v>
      </c>
      <c r="N78" s="1" t="s">
        <v>2105</v>
      </c>
      <c r="P78" s="1" t="s">
        <v>2887</v>
      </c>
      <c r="Q78" s="1" t="s">
        <v>2888</v>
      </c>
    </row>
    <row r="79" spans="1:17" x14ac:dyDescent="0.3">
      <c r="A79" s="1" t="s">
        <v>156</v>
      </c>
      <c r="B79" s="1" t="s">
        <v>157</v>
      </c>
      <c r="D79" s="1" t="s">
        <v>531</v>
      </c>
      <c r="E79" s="1" t="s">
        <v>532</v>
      </c>
      <c r="G79" s="1" t="s">
        <v>156</v>
      </c>
      <c r="H79" s="1" t="s">
        <v>1004</v>
      </c>
      <c r="J79" s="1" t="s">
        <v>156</v>
      </c>
      <c r="K79" s="1" t="s">
        <v>1492</v>
      </c>
      <c r="M79" s="1" t="s">
        <v>2106</v>
      </c>
      <c r="N79" s="1" t="s">
        <v>2107</v>
      </c>
      <c r="P79" s="1" t="s">
        <v>2889</v>
      </c>
      <c r="Q79" s="1" t="s">
        <v>2890</v>
      </c>
    </row>
    <row r="80" spans="1:17" x14ac:dyDescent="0.3">
      <c r="A80" s="1" t="s">
        <v>158</v>
      </c>
      <c r="B80" s="1" t="s">
        <v>159</v>
      </c>
      <c r="D80" s="1" t="s">
        <v>533</v>
      </c>
      <c r="E80" s="1" t="s">
        <v>534</v>
      </c>
      <c r="G80" s="1" t="s">
        <v>158</v>
      </c>
      <c r="H80" s="1" t="s">
        <v>1005</v>
      </c>
      <c r="J80" s="1" t="s">
        <v>158</v>
      </c>
      <c r="K80" s="1" t="s">
        <v>1493</v>
      </c>
      <c r="M80" s="1" t="s">
        <v>2108</v>
      </c>
      <c r="N80" s="1" t="s">
        <v>2109</v>
      </c>
      <c r="P80" s="1" t="s">
        <v>2891</v>
      </c>
      <c r="Q80" s="1" t="s">
        <v>2892</v>
      </c>
    </row>
    <row r="81" spans="1:17" x14ac:dyDescent="0.3">
      <c r="A81" s="1" t="s">
        <v>160</v>
      </c>
      <c r="B81" s="1" t="s">
        <v>161</v>
      </c>
      <c r="D81" s="1" t="s">
        <v>535</v>
      </c>
      <c r="E81" s="1" t="s">
        <v>536</v>
      </c>
      <c r="G81" s="1" t="s">
        <v>160</v>
      </c>
      <c r="H81" s="1" t="s">
        <v>1006</v>
      </c>
      <c r="J81" s="1" t="s">
        <v>160</v>
      </c>
      <c r="K81" s="1" t="s">
        <v>1494</v>
      </c>
      <c r="M81" s="1" t="s">
        <v>2110</v>
      </c>
      <c r="N81" s="1" t="s">
        <v>2111</v>
      </c>
      <c r="P81" s="1" t="s">
        <v>2893</v>
      </c>
      <c r="Q81" s="1" t="s">
        <v>2894</v>
      </c>
    </row>
    <row r="82" spans="1:17" x14ac:dyDescent="0.3">
      <c r="A82" s="1" t="s">
        <v>162</v>
      </c>
      <c r="B82" s="1" t="s">
        <v>163</v>
      </c>
      <c r="D82" s="1" t="s">
        <v>537</v>
      </c>
      <c r="E82" s="1" t="s">
        <v>538</v>
      </c>
      <c r="G82" s="1" t="s">
        <v>162</v>
      </c>
      <c r="H82" s="1" t="s">
        <v>1007</v>
      </c>
      <c r="J82" s="1" t="s">
        <v>162</v>
      </c>
      <c r="K82" s="1" t="s">
        <v>1495</v>
      </c>
      <c r="M82" s="1" t="s">
        <v>2112</v>
      </c>
      <c r="N82" s="1" t="s">
        <v>2113</v>
      </c>
      <c r="P82" s="1" t="s">
        <v>2895</v>
      </c>
      <c r="Q82" s="1" t="s">
        <v>2896</v>
      </c>
    </row>
    <row r="83" spans="1:17" x14ac:dyDescent="0.3">
      <c r="A83" s="1" t="s">
        <v>164</v>
      </c>
      <c r="B83" s="1" t="s">
        <v>165</v>
      </c>
      <c r="D83" s="1" t="s">
        <v>539</v>
      </c>
      <c r="E83" s="1" t="s">
        <v>540</v>
      </c>
      <c r="G83" s="1" t="s">
        <v>164</v>
      </c>
      <c r="H83" s="1" t="s">
        <v>1008</v>
      </c>
      <c r="J83" s="1" t="s">
        <v>164</v>
      </c>
      <c r="K83" s="1" t="s">
        <v>1496</v>
      </c>
      <c r="M83" s="1" t="s">
        <v>2114</v>
      </c>
      <c r="N83" s="1" t="s">
        <v>2115</v>
      </c>
      <c r="P83" s="1" t="s">
        <v>2897</v>
      </c>
      <c r="Q83" s="1" t="s">
        <v>2898</v>
      </c>
    </row>
    <row r="84" spans="1:17" x14ac:dyDescent="0.3">
      <c r="A84" s="1" t="s">
        <v>166</v>
      </c>
      <c r="B84" s="1" t="s">
        <v>167</v>
      </c>
      <c r="D84" s="1" t="s">
        <v>541</v>
      </c>
      <c r="E84" s="1" t="s">
        <v>542</v>
      </c>
      <c r="G84" s="1" t="s">
        <v>166</v>
      </c>
      <c r="H84" s="1" t="s">
        <v>1009</v>
      </c>
      <c r="J84" s="1" t="s">
        <v>166</v>
      </c>
      <c r="K84" s="1" t="s">
        <v>1497</v>
      </c>
      <c r="M84" s="1" t="s">
        <v>2116</v>
      </c>
      <c r="N84" s="1" t="s">
        <v>2117</v>
      </c>
      <c r="P84" s="1" t="s">
        <v>2899</v>
      </c>
      <c r="Q84" s="1" t="s">
        <v>2900</v>
      </c>
    </row>
    <row r="85" spans="1:17" x14ac:dyDescent="0.3">
      <c r="A85" s="1" t="s">
        <v>168</v>
      </c>
      <c r="B85" s="1" t="s">
        <v>169</v>
      </c>
      <c r="D85" s="1" t="s">
        <v>543</v>
      </c>
      <c r="E85" s="1" t="s">
        <v>544</v>
      </c>
      <c r="G85" s="1" t="s">
        <v>168</v>
      </c>
      <c r="H85" s="1" t="s">
        <v>1010</v>
      </c>
      <c r="J85" s="1" t="s">
        <v>168</v>
      </c>
      <c r="K85" s="1" t="s">
        <v>1498</v>
      </c>
      <c r="M85" s="1" t="s">
        <v>2118</v>
      </c>
      <c r="N85" s="1" t="s">
        <v>2119</v>
      </c>
      <c r="P85" s="1" t="s">
        <v>2901</v>
      </c>
      <c r="Q85" s="1" t="s">
        <v>2902</v>
      </c>
    </row>
    <row r="86" spans="1:17" x14ac:dyDescent="0.3">
      <c r="A86" s="1" t="s">
        <v>170</v>
      </c>
      <c r="B86" s="1" t="s">
        <v>171</v>
      </c>
      <c r="D86" s="1" t="s">
        <v>545</v>
      </c>
      <c r="E86" s="1" t="s">
        <v>546</v>
      </c>
      <c r="G86" s="1" t="s">
        <v>170</v>
      </c>
      <c r="H86" s="1" t="s">
        <v>1011</v>
      </c>
      <c r="J86" s="1" t="s">
        <v>170</v>
      </c>
      <c r="K86" s="1" t="s">
        <v>1499</v>
      </c>
      <c r="M86" s="1" t="s">
        <v>2120</v>
      </c>
      <c r="N86" s="1" t="s">
        <v>2121</v>
      </c>
      <c r="P86" s="1" t="s">
        <v>2903</v>
      </c>
      <c r="Q86" s="1" t="s">
        <v>2904</v>
      </c>
    </row>
    <row r="87" spans="1:17" x14ac:dyDescent="0.3">
      <c r="A87" s="1" t="s">
        <v>172</v>
      </c>
      <c r="B87" s="1" t="s">
        <v>173</v>
      </c>
      <c r="D87" s="1" t="s">
        <v>547</v>
      </c>
      <c r="E87" s="1" t="s">
        <v>548</v>
      </c>
      <c r="G87" s="1" t="s">
        <v>172</v>
      </c>
      <c r="H87" s="1" t="s">
        <v>1012</v>
      </c>
      <c r="J87" s="1" t="s">
        <v>172</v>
      </c>
      <c r="K87" s="1" t="s">
        <v>1500</v>
      </c>
      <c r="M87" s="1" t="s">
        <v>2122</v>
      </c>
      <c r="N87" s="1" t="s">
        <v>2123</v>
      </c>
      <c r="P87" s="1" t="s">
        <v>2905</v>
      </c>
      <c r="Q87" s="1" t="s">
        <v>2906</v>
      </c>
    </row>
    <row r="88" spans="1:17" x14ac:dyDescent="0.3">
      <c r="A88" s="1" t="s">
        <v>174</v>
      </c>
      <c r="B88" s="1" t="s">
        <v>175</v>
      </c>
      <c r="D88" s="1" t="s">
        <v>549</v>
      </c>
      <c r="E88" s="1" t="s">
        <v>550</v>
      </c>
      <c r="G88" s="1" t="s">
        <v>174</v>
      </c>
      <c r="H88" s="1" t="s">
        <v>1013</v>
      </c>
      <c r="J88" s="1" t="s">
        <v>174</v>
      </c>
      <c r="K88" s="1" t="s">
        <v>1501</v>
      </c>
      <c r="M88" s="1" t="s">
        <v>2124</v>
      </c>
      <c r="N88" s="1" t="s">
        <v>2125</v>
      </c>
      <c r="P88" s="1" t="s">
        <v>2907</v>
      </c>
      <c r="Q88" s="1" t="s">
        <v>2908</v>
      </c>
    </row>
    <row r="89" spans="1:17" x14ac:dyDescent="0.3">
      <c r="A89" s="1" t="s">
        <v>176</v>
      </c>
      <c r="B89" s="1" t="s">
        <v>177</v>
      </c>
      <c r="D89" s="1" t="s">
        <v>551</v>
      </c>
      <c r="E89" s="1" t="s">
        <v>552</v>
      </c>
      <c r="G89" s="1" t="s">
        <v>176</v>
      </c>
      <c r="H89" s="1" t="s">
        <v>1014</v>
      </c>
      <c r="J89" s="1" t="s">
        <v>176</v>
      </c>
      <c r="K89" s="1" t="s">
        <v>1502</v>
      </c>
      <c r="M89" s="1" t="s">
        <v>2126</v>
      </c>
      <c r="N89" s="1" t="s">
        <v>2127</v>
      </c>
      <c r="P89" s="1" t="s">
        <v>2909</v>
      </c>
      <c r="Q89" s="1" t="s">
        <v>2910</v>
      </c>
    </row>
    <row r="90" spans="1:17" x14ac:dyDescent="0.3">
      <c r="A90" s="1" t="s">
        <v>178</v>
      </c>
      <c r="B90" s="1" t="s">
        <v>179</v>
      </c>
      <c r="D90" s="1" t="s">
        <v>553</v>
      </c>
      <c r="E90" s="1" t="s">
        <v>554</v>
      </c>
      <c r="G90" s="1" t="s">
        <v>1015</v>
      </c>
      <c r="H90" s="1" t="s">
        <v>1016</v>
      </c>
      <c r="J90" s="1" t="s">
        <v>178</v>
      </c>
      <c r="K90" s="1" t="s">
        <v>1503</v>
      </c>
      <c r="M90" s="1" t="s">
        <v>2128</v>
      </c>
      <c r="N90" s="1" t="s">
        <v>2129</v>
      </c>
      <c r="P90" s="1" t="s">
        <v>2911</v>
      </c>
      <c r="Q90" s="1" t="s">
        <v>2912</v>
      </c>
    </row>
    <row r="91" spans="1:17" x14ac:dyDescent="0.3">
      <c r="A91" s="1" t="s">
        <v>180</v>
      </c>
      <c r="B91" s="1" t="s">
        <v>181</v>
      </c>
      <c r="D91" s="1" t="s">
        <v>555</v>
      </c>
      <c r="E91" s="1" t="s">
        <v>556</v>
      </c>
      <c r="G91" s="1" t="s">
        <v>180</v>
      </c>
      <c r="H91" s="1" t="s">
        <v>1017</v>
      </c>
      <c r="J91" s="1" t="s">
        <v>1504</v>
      </c>
      <c r="K91" s="1" t="s">
        <v>1505</v>
      </c>
      <c r="M91" s="1" t="s">
        <v>2130</v>
      </c>
      <c r="N91" s="1" t="s">
        <v>2131</v>
      </c>
      <c r="P91" s="1" t="s">
        <v>2913</v>
      </c>
      <c r="Q91" s="1" t="s">
        <v>2914</v>
      </c>
    </row>
    <row r="92" spans="1:17" x14ac:dyDescent="0.3">
      <c r="A92" s="1" t="s">
        <v>182</v>
      </c>
      <c r="B92" s="1" t="s">
        <v>183</v>
      </c>
      <c r="D92" s="1" t="s">
        <v>557</v>
      </c>
      <c r="E92" s="1" t="s">
        <v>558</v>
      </c>
      <c r="G92" s="1" t="s">
        <v>182</v>
      </c>
      <c r="H92" s="1" t="s">
        <v>1018</v>
      </c>
      <c r="J92" s="1" t="s">
        <v>182</v>
      </c>
      <c r="K92" s="1" t="s">
        <v>1506</v>
      </c>
      <c r="M92" s="1" t="s">
        <v>2132</v>
      </c>
      <c r="N92" s="1" t="s">
        <v>2133</v>
      </c>
      <c r="P92" s="1" t="s">
        <v>2915</v>
      </c>
      <c r="Q92" s="1" t="s">
        <v>2916</v>
      </c>
    </row>
    <row r="93" spans="1:17" x14ac:dyDescent="0.3">
      <c r="A93" s="1" t="s">
        <v>184</v>
      </c>
      <c r="B93" s="1" t="s">
        <v>185</v>
      </c>
      <c r="D93" s="1" t="s">
        <v>559</v>
      </c>
      <c r="E93" s="1" t="s">
        <v>560</v>
      </c>
      <c r="G93" s="1" t="s">
        <v>184</v>
      </c>
      <c r="H93" s="1" t="s">
        <v>1019</v>
      </c>
      <c r="J93" s="1" t="s">
        <v>184</v>
      </c>
      <c r="K93" s="1" t="s">
        <v>1507</v>
      </c>
      <c r="M93" s="1" t="s">
        <v>2134</v>
      </c>
      <c r="N93" s="1" t="s">
        <v>2135</v>
      </c>
      <c r="P93" s="1" t="s">
        <v>2917</v>
      </c>
      <c r="Q93" s="1" t="s">
        <v>2918</v>
      </c>
    </row>
    <row r="94" spans="1:17" x14ac:dyDescent="0.3">
      <c r="A94" s="1" t="s">
        <v>186</v>
      </c>
      <c r="B94" s="1" t="s">
        <v>187</v>
      </c>
      <c r="D94" s="1" t="s">
        <v>561</v>
      </c>
      <c r="E94" s="1" t="s">
        <v>562</v>
      </c>
      <c r="G94" s="1" t="s">
        <v>186</v>
      </c>
      <c r="H94" s="1" t="s">
        <v>1020</v>
      </c>
      <c r="J94" s="1" t="s">
        <v>186</v>
      </c>
      <c r="K94" s="1" t="s">
        <v>1508</v>
      </c>
      <c r="M94" s="1" t="s">
        <v>2136</v>
      </c>
      <c r="N94" s="1" t="s">
        <v>2137</v>
      </c>
      <c r="P94" s="1" t="s">
        <v>2919</v>
      </c>
      <c r="Q94" s="1" t="s">
        <v>2920</v>
      </c>
    </row>
    <row r="95" spans="1:17" x14ac:dyDescent="0.3">
      <c r="A95" s="1" t="s">
        <v>188</v>
      </c>
      <c r="B95" s="1" t="s">
        <v>189</v>
      </c>
      <c r="D95" s="1" t="s">
        <v>563</v>
      </c>
      <c r="E95" s="1" t="s">
        <v>564</v>
      </c>
      <c r="G95" s="1" t="s">
        <v>188</v>
      </c>
      <c r="H95" s="1" t="s">
        <v>1021</v>
      </c>
      <c r="J95" s="1" t="s">
        <v>188</v>
      </c>
      <c r="K95" s="1" t="s">
        <v>1509</v>
      </c>
      <c r="M95" s="1" t="s">
        <v>2138</v>
      </c>
      <c r="N95" s="1" t="s">
        <v>2139</v>
      </c>
      <c r="P95" s="1" t="s">
        <v>2921</v>
      </c>
      <c r="Q95" s="1" t="s">
        <v>2922</v>
      </c>
    </row>
    <row r="96" spans="1:17" x14ac:dyDescent="0.3">
      <c r="A96" s="1" t="s">
        <v>190</v>
      </c>
      <c r="B96" s="1" t="s">
        <v>191</v>
      </c>
      <c r="D96" s="1" t="s">
        <v>565</v>
      </c>
      <c r="E96" s="1" t="s">
        <v>566</v>
      </c>
      <c r="G96" s="1" t="s">
        <v>190</v>
      </c>
      <c r="H96" s="1" t="s">
        <v>1022</v>
      </c>
      <c r="J96" s="1" t="s">
        <v>190</v>
      </c>
      <c r="K96" s="1" t="s">
        <v>1510</v>
      </c>
      <c r="M96" s="1" t="s">
        <v>2140</v>
      </c>
      <c r="N96" s="1" t="s">
        <v>2141</v>
      </c>
      <c r="P96" s="1" t="s">
        <v>2923</v>
      </c>
      <c r="Q96" s="1" t="s">
        <v>2924</v>
      </c>
    </row>
    <row r="97" spans="1:17" x14ac:dyDescent="0.3">
      <c r="A97" s="1" t="s">
        <v>192</v>
      </c>
      <c r="B97" s="1" t="s">
        <v>193</v>
      </c>
      <c r="D97" s="1" t="s">
        <v>567</v>
      </c>
      <c r="E97" s="1" t="s">
        <v>568</v>
      </c>
      <c r="G97" s="1" t="s">
        <v>192</v>
      </c>
      <c r="H97" s="1" t="s">
        <v>1023</v>
      </c>
      <c r="J97" s="1" t="s">
        <v>192</v>
      </c>
      <c r="K97" s="1" t="s">
        <v>1511</v>
      </c>
      <c r="M97" s="1" t="s">
        <v>2142</v>
      </c>
      <c r="N97" s="1" t="s">
        <v>2143</v>
      </c>
      <c r="P97" s="1" t="s">
        <v>2925</v>
      </c>
      <c r="Q97" s="1" t="s">
        <v>2926</v>
      </c>
    </row>
    <row r="98" spans="1:17" x14ac:dyDescent="0.3">
      <c r="A98" s="1" t="s">
        <v>194</v>
      </c>
      <c r="B98" s="1" t="s">
        <v>195</v>
      </c>
      <c r="D98" s="1" t="s">
        <v>569</v>
      </c>
      <c r="E98" s="1" t="s">
        <v>570</v>
      </c>
      <c r="G98" s="1" t="s">
        <v>1024</v>
      </c>
      <c r="H98" s="1" t="s">
        <v>1025</v>
      </c>
      <c r="J98" s="1" t="s">
        <v>1024</v>
      </c>
      <c r="K98" s="1" t="s">
        <v>1512</v>
      </c>
      <c r="M98" s="1" t="s">
        <v>2144</v>
      </c>
      <c r="N98" s="1" t="s">
        <v>2145</v>
      </c>
      <c r="P98" s="1" t="s">
        <v>2927</v>
      </c>
      <c r="Q98" s="1" t="s">
        <v>2928</v>
      </c>
    </row>
    <row r="99" spans="1:17" x14ac:dyDescent="0.3">
      <c r="A99" s="1" t="s">
        <v>196</v>
      </c>
      <c r="B99" s="1" t="s">
        <v>197</v>
      </c>
      <c r="D99" s="1" t="s">
        <v>571</v>
      </c>
      <c r="E99" s="1" t="s">
        <v>572</v>
      </c>
      <c r="G99" s="1" t="s">
        <v>196</v>
      </c>
      <c r="H99" s="1" t="s">
        <v>1026</v>
      </c>
      <c r="J99" s="1" t="s">
        <v>196</v>
      </c>
      <c r="K99" s="1" t="s">
        <v>1513</v>
      </c>
      <c r="M99" s="1" t="s">
        <v>2146</v>
      </c>
      <c r="N99" s="1" t="s">
        <v>2147</v>
      </c>
      <c r="P99" s="1" t="s">
        <v>2929</v>
      </c>
      <c r="Q99" s="1" t="s">
        <v>2930</v>
      </c>
    </row>
    <row r="100" spans="1:17" x14ac:dyDescent="0.3">
      <c r="A100" s="1" t="s">
        <v>198</v>
      </c>
      <c r="B100" s="1" t="s">
        <v>199</v>
      </c>
      <c r="D100" s="1" t="s">
        <v>573</v>
      </c>
      <c r="E100" s="1" t="s">
        <v>574</v>
      </c>
      <c r="G100" s="1" t="s">
        <v>198</v>
      </c>
      <c r="H100" s="1" t="s">
        <v>1027</v>
      </c>
      <c r="J100" s="1" t="s">
        <v>198</v>
      </c>
      <c r="K100" s="1" t="s">
        <v>1514</v>
      </c>
      <c r="M100" s="1" t="s">
        <v>2148</v>
      </c>
      <c r="N100" s="1" t="s">
        <v>2149</v>
      </c>
      <c r="P100" s="1" t="s">
        <v>2931</v>
      </c>
      <c r="Q100" s="1" t="s">
        <v>2932</v>
      </c>
    </row>
    <row r="101" spans="1:17" x14ac:dyDescent="0.3">
      <c r="A101" s="1" t="s">
        <v>200</v>
      </c>
      <c r="B101" s="1" t="s">
        <v>201</v>
      </c>
      <c r="D101" s="1" t="s">
        <v>575</v>
      </c>
      <c r="E101" s="1" t="s">
        <v>576</v>
      </c>
      <c r="G101" s="1" t="s">
        <v>200</v>
      </c>
      <c r="H101" s="1" t="s">
        <v>1028</v>
      </c>
      <c r="J101" s="1" t="s">
        <v>200</v>
      </c>
      <c r="K101" s="1" t="s">
        <v>1515</v>
      </c>
      <c r="M101" s="1" t="s">
        <v>2150</v>
      </c>
      <c r="N101" s="1" t="s">
        <v>2151</v>
      </c>
      <c r="P101" s="1" t="s">
        <v>2933</v>
      </c>
      <c r="Q101" s="1" t="s">
        <v>2934</v>
      </c>
    </row>
    <row r="102" spans="1:17" x14ac:dyDescent="0.3">
      <c r="A102" s="1" t="s">
        <v>202</v>
      </c>
      <c r="B102" s="1" t="s">
        <v>203</v>
      </c>
      <c r="D102" s="1" t="s">
        <v>577</v>
      </c>
      <c r="E102" s="1" t="s">
        <v>578</v>
      </c>
      <c r="G102" s="1" t="s">
        <v>202</v>
      </c>
      <c r="H102" s="1" t="s">
        <v>1029</v>
      </c>
      <c r="J102" s="1" t="s">
        <v>202</v>
      </c>
      <c r="K102" s="1" t="s">
        <v>1516</v>
      </c>
      <c r="M102" s="1" t="s">
        <v>2152</v>
      </c>
      <c r="N102" s="1" t="s">
        <v>2153</v>
      </c>
      <c r="P102" s="1" t="s">
        <v>2935</v>
      </c>
      <c r="Q102" s="1" t="s">
        <v>2936</v>
      </c>
    </row>
    <row r="103" spans="1:17" x14ac:dyDescent="0.3">
      <c r="A103" s="1" t="s">
        <v>204</v>
      </c>
      <c r="B103" s="1" t="s">
        <v>205</v>
      </c>
      <c r="D103" s="1" t="s">
        <v>579</v>
      </c>
      <c r="E103" s="1" t="s">
        <v>580</v>
      </c>
      <c r="G103" s="1" t="s">
        <v>204</v>
      </c>
      <c r="H103" s="1" t="s">
        <v>1030</v>
      </c>
      <c r="J103" s="1" t="s">
        <v>1517</v>
      </c>
      <c r="K103" s="1" t="s">
        <v>1518</v>
      </c>
      <c r="M103" s="1" t="s">
        <v>2154</v>
      </c>
      <c r="N103" s="1" t="s">
        <v>2155</v>
      </c>
      <c r="P103" s="1" t="s">
        <v>2937</v>
      </c>
      <c r="Q103" s="1" t="s">
        <v>2938</v>
      </c>
    </row>
    <row r="104" spans="1:17" x14ac:dyDescent="0.3">
      <c r="A104" s="1" t="s">
        <v>206</v>
      </c>
      <c r="B104" s="1" t="s">
        <v>207</v>
      </c>
      <c r="D104" s="1" t="s">
        <v>581</v>
      </c>
      <c r="E104" s="1" t="s">
        <v>582</v>
      </c>
      <c r="G104" s="1" t="s">
        <v>206</v>
      </c>
      <c r="H104" s="1" t="s">
        <v>1031</v>
      </c>
      <c r="J104" s="1" t="s">
        <v>206</v>
      </c>
      <c r="K104" s="1" t="s">
        <v>1519</v>
      </c>
      <c r="M104" s="1" t="s">
        <v>2156</v>
      </c>
      <c r="N104" s="1" t="s">
        <v>2157</v>
      </c>
      <c r="P104" s="1" t="s">
        <v>2939</v>
      </c>
      <c r="Q104" s="1" t="s">
        <v>2940</v>
      </c>
    </row>
    <row r="105" spans="1:17" x14ac:dyDescent="0.3">
      <c r="A105" s="1" t="s">
        <v>208</v>
      </c>
      <c r="B105" s="1" t="s">
        <v>209</v>
      </c>
      <c r="D105" s="1" t="s">
        <v>583</v>
      </c>
      <c r="E105" s="1" t="s">
        <v>584</v>
      </c>
      <c r="G105" s="1" t="s">
        <v>208</v>
      </c>
      <c r="H105" s="1" t="s">
        <v>1032</v>
      </c>
      <c r="J105" s="1" t="s">
        <v>208</v>
      </c>
      <c r="K105" s="1" t="s">
        <v>1520</v>
      </c>
      <c r="M105" s="1" t="s">
        <v>2158</v>
      </c>
      <c r="N105" s="1" t="s">
        <v>2159</v>
      </c>
      <c r="P105" s="1" t="s">
        <v>2941</v>
      </c>
      <c r="Q105" s="1" t="s">
        <v>2942</v>
      </c>
    </row>
    <row r="106" spans="1:17" x14ac:dyDescent="0.3">
      <c r="A106" s="1" t="s">
        <v>210</v>
      </c>
      <c r="B106" s="1" t="s">
        <v>211</v>
      </c>
      <c r="D106" s="1" t="s">
        <v>585</v>
      </c>
      <c r="E106" s="1" t="s">
        <v>586</v>
      </c>
      <c r="G106" s="1" t="s">
        <v>210</v>
      </c>
      <c r="H106" s="1" t="s">
        <v>1033</v>
      </c>
      <c r="J106" s="1" t="s">
        <v>210</v>
      </c>
      <c r="K106" s="1" t="s">
        <v>1521</v>
      </c>
      <c r="M106" s="1" t="s">
        <v>2160</v>
      </c>
      <c r="N106" s="1" t="s">
        <v>2161</v>
      </c>
      <c r="P106" s="1" t="s">
        <v>2943</v>
      </c>
      <c r="Q106" s="1" t="s">
        <v>2944</v>
      </c>
    </row>
    <row r="107" spans="1:17" x14ac:dyDescent="0.3">
      <c r="A107" s="1" t="s">
        <v>212</v>
      </c>
      <c r="B107" s="1" t="s">
        <v>213</v>
      </c>
      <c r="D107" s="1" t="s">
        <v>587</v>
      </c>
      <c r="E107" s="1" t="s">
        <v>588</v>
      </c>
      <c r="G107" s="1" t="s">
        <v>212</v>
      </c>
      <c r="H107" s="1" t="s">
        <v>1034</v>
      </c>
      <c r="J107" s="1" t="s">
        <v>212</v>
      </c>
      <c r="K107" s="1" t="s">
        <v>1522</v>
      </c>
      <c r="M107" s="1" t="s">
        <v>2162</v>
      </c>
      <c r="N107" s="1" t="s">
        <v>2163</v>
      </c>
      <c r="P107" s="1" t="s">
        <v>2945</v>
      </c>
      <c r="Q107" s="1" t="s">
        <v>2946</v>
      </c>
    </row>
    <row r="108" spans="1:17" x14ac:dyDescent="0.3">
      <c r="A108" s="1" t="s">
        <v>214</v>
      </c>
      <c r="B108" s="1" t="s">
        <v>215</v>
      </c>
      <c r="D108" s="1" t="s">
        <v>589</v>
      </c>
      <c r="E108" s="1" t="s">
        <v>590</v>
      </c>
      <c r="G108" s="1" t="s">
        <v>214</v>
      </c>
      <c r="H108" s="1" t="s">
        <v>1035</v>
      </c>
      <c r="J108" s="1" t="s">
        <v>214</v>
      </c>
      <c r="K108" s="1" t="s">
        <v>1523</v>
      </c>
      <c r="M108" s="1" t="s">
        <v>2164</v>
      </c>
      <c r="N108" s="1" t="s">
        <v>2165</v>
      </c>
      <c r="P108" s="1" t="s">
        <v>2947</v>
      </c>
      <c r="Q108" s="1" t="s">
        <v>2948</v>
      </c>
    </row>
    <row r="109" spans="1:17" x14ac:dyDescent="0.3">
      <c r="A109" s="1" t="s">
        <v>216</v>
      </c>
      <c r="B109" s="1" t="s">
        <v>217</v>
      </c>
      <c r="D109" s="1" t="s">
        <v>591</v>
      </c>
      <c r="E109" s="1" t="s">
        <v>592</v>
      </c>
      <c r="G109" s="1" t="s">
        <v>216</v>
      </c>
      <c r="H109" s="1" t="s">
        <v>1036</v>
      </c>
      <c r="J109" s="1" t="s">
        <v>216</v>
      </c>
      <c r="K109" s="1" t="s">
        <v>1524</v>
      </c>
      <c r="M109" s="1" t="s">
        <v>2166</v>
      </c>
      <c r="N109" s="1" t="s">
        <v>2167</v>
      </c>
      <c r="P109" s="1" t="s">
        <v>2949</v>
      </c>
      <c r="Q109" s="1" t="s">
        <v>2950</v>
      </c>
    </row>
    <row r="110" spans="1:17" x14ac:dyDescent="0.3">
      <c r="A110" s="1" t="s">
        <v>218</v>
      </c>
      <c r="B110" s="1" t="s">
        <v>219</v>
      </c>
      <c r="D110" s="1" t="s">
        <v>593</v>
      </c>
      <c r="E110" s="1" t="s">
        <v>594</v>
      </c>
      <c r="G110" s="1" t="s">
        <v>218</v>
      </c>
      <c r="H110" s="1" t="s">
        <v>1037</v>
      </c>
      <c r="J110" s="1" t="s">
        <v>1525</v>
      </c>
      <c r="K110" s="1" t="s">
        <v>1526</v>
      </c>
      <c r="M110" s="1" t="s">
        <v>2168</v>
      </c>
      <c r="N110" s="1" t="s">
        <v>2169</v>
      </c>
      <c r="P110" s="1" t="s">
        <v>2951</v>
      </c>
      <c r="Q110" s="1" t="s">
        <v>2952</v>
      </c>
    </row>
    <row r="111" spans="1:17" x14ac:dyDescent="0.3">
      <c r="A111" s="1" t="s">
        <v>220</v>
      </c>
      <c r="B111" s="1" t="s">
        <v>221</v>
      </c>
      <c r="D111" s="1" t="s">
        <v>595</v>
      </c>
      <c r="E111" s="1" t="s">
        <v>596</v>
      </c>
      <c r="G111" s="1" t="s">
        <v>1038</v>
      </c>
      <c r="H111" s="1" t="s">
        <v>1039</v>
      </c>
      <c r="J111" s="1" t="s">
        <v>1038</v>
      </c>
      <c r="K111" s="1" t="s">
        <v>1527</v>
      </c>
      <c r="M111" s="1" t="s">
        <v>2170</v>
      </c>
      <c r="N111" s="1" t="s">
        <v>2171</v>
      </c>
      <c r="P111" s="1" t="s">
        <v>2953</v>
      </c>
      <c r="Q111" s="1" t="s">
        <v>2954</v>
      </c>
    </row>
    <row r="112" spans="1:17" x14ac:dyDescent="0.3">
      <c r="A112" s="1" t="s">
        <v>222</v>
      </c>
      <c r="B112" s="1" t="s">
        <v>223</v>
      </c>
      <c r="D112" s="1" t="s">
        <v>597</v>
      </c>
      <c r="E112" s="1" t="s">
        <v>598</v>
      </c>
      <c r="G112" s="1" t="s">
        <v>1040</v>
      </c>
      <c r="H112" s="1" t="s">
        <v>1041</v>
      </c>
      <c r="J112" s="1" t="s">
        <v>222</v>
      </c>
      <c r="K112" s="1" t="s">
        <v>1528</v>
      </c>
      <c r="M112" s="1" t="s">
        <v>2172</v>
      </c>
      <c r="N112" s="1" t="s">
        <v>2173</v>
      </c>
      <c r="P112" s="1" t="s">
        <v>2955</v>
      </c>
      <c r="Q112" s="1" t="s">
        <v>2956</v>
      </c>
    </row>
    <row r="113" spans="1:17" x14ac:dyDescent="0.3">
      <c r="A113" s="1" t="s">
        <v>224</v>
      </c>
      <c r="B113" s="1" t="s">
        <v>225</v>
      </c>
      <c r="D113" s="1" t="s">
        <v>599</v>
      </c>
      <c r="E113" s="1" t="s">
        <v>600</v>
      </c>
      <c r="G113" s="1" t="s">
        <v>1042</v>
      </c>
      <c r="H113" s="1" t="s">
        <v>1043</v>
      </c>
      <c r="J113" s="1" t="s">
        <v>1042</v>
      </c>
      <c r="K113" s="1" t="s">
        <v>1529</v>
      </c>
      <c r="M113" s="1" t="s">
        <v>2174</v>
      </c>
      <c r="N113" s="1" t="s">
        <v>2175</v>
      </c>
      <c r="P113" s="1" t="s">
        <v>2957</v>
      </c>
      <c r="Q113" s="1" t="s">
        <v>2958</v>
      </c>
    </row>
    <row r="114" spans="1:17" x14ac:dyDescent="0.3">
      <c r="A114" s="1" t="s">
        <v>226</v>
      </c>
      <c r="B114" s="1" t="s">
        <v>227</v>
      </c>
      <c r="D114" s="1" t="s">
        <v>601</v>
      </c>
      <c r="E114" s="1" t="s">
        <v>602</v>
      </c>
      <c r="G114" s="1" t="s">
        <v>226</v>
      </c>
      <c r="H114" s="1" t="s">
        <v>1044</v>
      </c>
      <c r="J114" s="1" t="s">
        <v>226</v>
      </c>
      <c r="K114" s="1" t="s">
        <v>1530</v>
      </c>
      <c r="M114" s="1" t="s">
        <v>2176</v>
      </c>
      <c r="N114" s="1" t="s">
        <v>2177</v>
      </c>
      <c r="P114" s="1" t="s">
        <v>2959</v>
      </c>
      <c r="Q114" s="1" t="s">
        <v>2960</v>
      </c>
    </row>
    <row r="115" spans="1:17" x14ac:dyDescent="0.3">
      <c r="A115" s="1" t="s">
        <v>228</v>
      </c>
      <c r="B115" s="1" t="s">
        <v>229</v>
      </c>
      <c r="D115" s="1" t="s">
        <v>603</v>
      </c>
      <c r="E115" s="1" t="s">
        <v>604</v>
      </c>
      <c r="G115" s="1" t="s">
        <v>228</v>
      </c>
      <c r="H115" s="1" t="s">
        <v>1045</v>
      </c>
      <c r="J115" s="1" t="s">
        <v>228</v>
      </c>
      <c r="K115" s="1" t="s">
        <v>588</v>
      </c>
      <c r="M115" s="1" t="s">
        <v>2178</v>
      </c>
      <c r="N115" s="1" t="s">
        <v>2179</v>
      </c>
      <c r="P115" s="1" t="s">
        <v>2961</v>
      </c>
      <c r="Q115" s="1" t="s">
        <v>2962</v>
      </c>
    </row>
    <row r="116" spans="1:17" x14ac:dyDescent="0.3">
      <c r="A116" s="1" t="s">
        <v>230</v>
      </c>
      <c r="B116" s="1" t="s">
        <v>231</v>
      </c>
      <c r="D116" s="1" t="s">
        <v>605</v>
      </c>
      <c r="E116" s="1" t="s">
        <v>606</v>
      </c>
      <c r="G116" s="1" t="s">
        <v>230</v>
      </c>
      <c r="H116" s="1" t="s">
        <v>1046</v>
      </c>
      <c r="J116" s="1" t="s">
        <v>230</v>
      </c>
      <c r="K116" s="1" t="s">
        <v>1531</v>
      </c>
      <c r="M116" s="1" t="s">
        <v>2180</v>
      </c>
      <c r="N116" s="1" t="s">
        <v>2181</v>
      </c>
      <c r="P116" s="1" t="s">
        <v>2963</v>
      </c>
      <c r="Q116" s="1" t="s">
        <v>2964</v>
      </c>
    </row>
    <row r="117" spans="1:17" x14ac:dyDescent="0.3">
      <c r="A117" s="1" t="s">
        <v>232</v>
      </c>
      <c r="B117" s="1" t="s">
        <v>233</v>
      </c>
      <c r="D117" s="1" t="s">
        <v>607</v>
      </c>
      <c r="E117" s="1" t="s">
        <v>608</v>
      </c>
      <c r="G117" s="1" t="s">
        <v>232</v>
      </c>
      <c r="H117" s="1" t="s">
        <v>1047</v>
      </c>
      <c r="J117" s="1" t="s">
        <v>232</v>
      </c>
      <c r="K117" s="1" t="s">
        <v>1532</v>
      </c>
      <c r="M117" s="1" t="s">
        <v>2182</v>
      </c>
      <c r="N117" s="1" t="s">
        <v>2183</v>
      </c>
      <c r="P117" s="1" t="s">
        <v>2965</v>
      </c>
      <c r="Q117" s="1" t="s">
        <v>2966</v>
      </c>
    </row>
    <row r="118" spans="1:17" x14ac:dyDescent="0.3">
      <c r="A118" s="1" t="s">
        <v>234</v>
      </c>
      <c r="B118" s="1" t="s">
        <v>235</v>
      </c>
      <c r="D118" s="1" t="s">
        <v>609</v>
      </c>
      <c r="E118" s="1" t="s">
        <v>610</v>
      </c>
      <c r="G118" s="1" t="s">
        <v>234</v>
      </c>
      <c r="H118" s="1" t="s">
        <v>1048</v>
      </c>
      <c r="J118" s="1" t="s">
        <v>234</v>
      </c>
      <c r="K118" s="1" t="s">
        <v>1533</v>
      </c>
      <c r="M118" s="1" t="s">
        <v>2184</v>
      </c>
      <c r="N118" s="1" t="s">
        <v>2185</v>
      </c>
      <c r="P118" s="1" t="s">
        <v>2967</v>
      </c>
      <c r="Q118" s="1" t="s">
        <v>2968</v>
      </c>
    </row>
    <row r="119" spans="1:17" x14ac:dyDescent="0.3">
      <c r="A119" s="1" t="s">
        <v>236</v>
      </c>
      <c r="B119" s="1" t="s">
        <v>237</v>
      </c>
      <c r="D119" s="1" t="s">
        <v>611</v>
      </c>
      <c r="E119" s="1" t="s">
        <v>612</v>
      </c>
      <c r="G119" s="1" t="s">
        <v>236</v>
      </c>
      <c r="H119" s="1" t="s">
        <v>1049</v>
      </c>
      <c r="J119" s="1" t="s">
        <v>236</v>
      </c>
      <c r="K119" s="1" t="s">
        <v>1534</v>
      </c>
      <c r="M119" s="1" t="s">
        <v>2186</v>
      </c>
      <c r="N119" s="1" t="s">
        <v>2187</v>
      </c>
      <c r="P119" s="1" t="s">
        <v>2969</v>
      </c>
      <c r="Q119" s="1" t="s">
        <v>2970</v>
      </c>
    </row>
    <row r="120" spans="1:17" x14ac:dyDescent="0.3">
      <c r="A120" s="1" t="s">
        <v>238</v>
      </c>
      <c r="B120" s="1" t="s">
        <v>239</v>
      </c>
      <c r="D120" s="1" t="s">
        <v>613</v>
      </c>
      <c r="E120" s="1" t="s">
        <v>614</v>
      </c>
      <c r="G120" s="1" t="s">
        <v>238</v>
      </c>
      <c r="H120" s="1" t="s">
        <v>1050</v>
      </c>
      <c r="J120" s="1" t="s">
        <v>238</v>
      </c>
      <c r="K120" s="1" t="s">
        <v>1535</v>
      </c>
      <c r="M120" s="1" t="s">
        <v>2188</v>
      </c>
      <c r="N120" s="1" t="s">
        <v>2189</v>
      </c>
      <c r="P120" s="1" t="s">
        <v>2971</v>
      </c>
      <c r="Q120" s="1" t="s">
        <v>2972</v>
      </c>
    </row>
    <row r="121" spans="1:17" x14ac:dyDescent="0.3">
      <c r="A121" s="1" t="s">
        <v>240</v>
      </c>
      <c r="B121" s="1" t="s">
        <v>241</v>
      </c>
      <c r="D121" s="1" t="s">
        <v>615</v>
      </c>
      <c r="E121" s="1" t="s">
        <v>616</v>
      </c>
      <c r="G121" s="1" t="s">
        <v>240</v>
      </c>
      <c r="H121" s="1" t="s">
        <v>1051</v>
      </c>
      <c r="J121" s="1" t="s">
        <v>240</v>
      </c>
      <c r="K121" s="1" t="s">
        <v>1536</v>
      </c>
      <c r="M121" s="1" t="s">
        <v>2190</v>
      </c>
      <c r="N121" s="1" t="s">
        <v>2191</v>
      </c>
      <c r="P121" s="1" t="s">
        <v>2973</v>
      </c>
      <c r="Q121" s="1" t="s">
        <v>2974</v>
      </c>
    </row>
    <row r="122" spans="1:17" x14ac:dyDescent="0.3">
      <c r="A122" s="1" t="s">
        <v>242</v>
      </c>
      <c r="B122" s="1" t="s">
        <v>243</v>
      </c>
      <c r="D122" s="1" t="s">
        <v>617</v>
      </c>
      <c r="E122" s="1" t="s">
        <v>618</v>
      </c>
      <c r="G122" s="1" t="s">
        <v>242</v>
      </c>
      <c r="H122" s="1" t="s">
        <v>1052</v>
      </c>
      <c r="J122" s="1" t="s">
        <v>242</v>
      </c>
      <c r="K122" s="1" t="s">
        <v>1537</v>
      </c>
      <c r="M122" s="1" t="s">
        <v>2192</v>
      </c>
      <c r="N122" s="1" t="s">
        <v>2193</v>
      </c>
      <c r="P122" s="1" t="s">
        <v>2975</v>
      </c>
      <c r="Q122" s="1" t="s">
        <v>2976</v>
      </c>
    </row>
    <row r="123" spans="1:17" x14ac:dyDescent="0.3">
      <c r="A123" s="1" t="s">
        <v>244</v>
      </c>
      <c r="B123" s="1" t="s">
        <v>245</v>
      </c>
      <c r="D123" s="1" t="s">
        <v>619</v>
      </c>
      <c r="E123" s="1" t="s">
        <v>620</v>
      </c>
      <c r="G123" s="1" t="s">
        <v>1053</v>
      </c>
      <c r="H123" s="1" t="s">
        <v>1054</v>
      </c>
      <c r="J123" s="1" t="s">
        <v>1053</v>
      </c>
      <c r="K123" s="1" t="s">
        <v>1538</v>
      </c>
      <c r="M123" s="1" t="s">
        <v>2194</v>
      </c>
      <c r="N123" s="1" t="s">
        <v>2195</v>
      </c>
      <c r="P123" s="1" t="s">
        <v>2977</v>
      </c>
      <c r="Q123" s="1" t="s">
        <v>2978</v>
      </c>
    </row>
    <row r="124" spans="1:17" x14ac:dyDescent="0.3">
      <c r="A124" s="1" t="s">
        <v>246</v>
      </c>
      <c r="B124" s="1" t="s">
        <v>247</v>
      </c>
      <c r="D124" s="1" t="s">
        <v>621</v>
      </c>
      <c r="E124" s="1" t="s">
        <v>622</v>
      </c>
      <c r="G124" s="1" t="s">
        <v>246</v>
      </c>
      <c r="H124" s="1" t="s">
        <v>1055</v>
      </c>
      <c r="J124" s="1" t="s">
        <v>246</v>
      </c>
      <c r="K124" s="1" t="s">
        <v>1539</v>
      </c>
      <c r="M124" s="1" t="s">
        <v>2196</v>
      </c>
      <c r="N124" s="1" t="s">
        <v>2197</v>
      </c>
      <c r="P124" s="1" t="s">
        <v>2979</v>
      </c>
      <c r="Q124" s="1" t="s">
        <v>2980</v>
      </c>
    </row>
    <row r="125" spans="1:17" x14ac:dyDescent="0.3">
      <c r="A125" s="1" t="s">
        <v>248</v>
      </c>
      <c r="B125" s="1" t="s">
        <v>249</v>
      </c>
      <c r="D125" s="1" t="s">
        <v>623</v>
      </c>
      <c r="E125" s="1" t="s">
        <v>624</v>
      </c>
      <c r="G125" s="1" t="s">
        <v>248</v>
      </c>
      <c r="H125" s="1" t="s">
        <v>1056</v>
      </c>
      <c r="J125" s="1" t="s">
        <v>1540</v>
      </c>
      <c r="K125" s="1" t="s">
        <v>1541</v>
      </c>
      <c r="M125" s="1" t="s">
        <v>2198</v>
      </c>
      <c r="N125" s="1" t="s">
        <v>2199</v>
      </c>
      <c r="P125" s="1" t="s">
        <v>2981</v>
      </c>
      <c r="Q125" s="1" t="s">
        <v>2982</v>
      </c>
    </row>
    <row r="126" spans="1:17" x14ac:dyDescent="0.3">
      <c r="A126" s="1" t="s">
        <v>250</v>
      </c>
      <c r="B126" s="1" t="s">
        <v>251</v>
      </c>
      <c r="D126" s="1" t="s">
        <v>625</v>
      </c>
      <c r="E126" s="1" t="s">
        <v>626</v>
      </c>
      <c r="G126" s="1" t="s">
        <v>250</v>
      </c>
      <c r="H126" s="1" t="s">
        <v>1057</v>
      </c>
      <c r="J126" s="1" t="s">
        <v>250</v>
      </c>
      <c r="K126" s="1" t="s">
        <v>1542</v>
      </c>
      <c r="M126" s="1" t="s">
        <v>2200</v>
      </c>
      <c r="N126" s="1" t="s">
        <v>2201</v>
      </c>
      <c r="P126" s="1" t="s">
        <v>2983</v>
      </c>
      <c r="Q126" s="1" t="s">
        <v>2984</v>
      </c>
    </row>
    <row r="127" spans="1:17" x14ac:dyDescent="0.3">
      <c r="A127" s="1" t="s">
        <v>252</v>
      </c>
      <c r="B127" s="1" t="s">
        <v>253</v>
      </c>
      <c r="D127" s="1" t="s">
        <v>627</v>
      </c>
      <c r="E127" s="1" t="s">
        <v>628</v>
      </c>
      <c r="G127" s="1" t="s">
        <v>252</v>
      </c>
      <c r="H127" s="1" t="s">
        <v>1058</v>
      </c>
      <c r="J127" s="1" t="s">
        <v>252</v>
      </c>
      <c r="K127" s="1" t="s">
        <v>1543</v>
      </c>
      <c r="M127" s="1" t="s">
        <v>2202</v>
      </c>
      <c r="N127" s="1" t="s">
        <v>2203</v>
      </c>
      <c r="P127" s="1" t="s">
        <v>2985</v>
      </c>
      <c r="Q127" s="1" t="s">
        <v>2986</v>
      </c>
    </row>
    <row r="128" spans="1:17" x14ac:dyDescent="0.3">
      <c r="A128" s="1" t="s">
        <v>254</v>
      </c>
      <c r="B128" s="1" t="s">
        <v>255</v>
      </c>
      <c r="D128" s="1" t="s">
        <v>629</v>
      </c>
      <c r="E128" s="1" t="s">
        <v>630</v>
      </c>
      <c r="G128" s="1" t="s">
        <v>254</v>
      </c>
      <c r="H128" s="1" t="s">
        <v>1059</v>
      </c>
      <c r="J128" s="1" t="s">
        <v>254</v>
      </c>
      <c r="K128" s="1" t="s">
        <v>1544</v>
      </c>
      <c r="M128" s="1" t="s">
        <v>2204</v>
      </c>
      <c r="N128" s="1" t="s">
        <v>2205</v>
      </c>
      <c r="P128" s="1" t="s">
        <v>2987</v>
      </c>
      <c r="Q128" s="1" t="s">
        <v>2988</v>
      </c>
    </row>
    <row r="129" spans="1:17" x14ac:dyDescent="0.3">
      <c r="A129" s="1" t="s">
        <v>256</v>
      </c>
      <c r="B129" s="1" t="s">
        <v>257</v>
      </c>
      <c r="D129" s="1" t="s">
        <v>631</v>
      </c>
      <c r="E129" s="1" t="s">
        <v>632</v>
      </c>
      <c r="G129" s="1" t="s">
        <v>1060</v>
      </c>
      <c r="H129" s="1" t="s">
        <v>1061</v>
      </c>
      <c r="J129" s="1" t="s">
        <v>256</v>
      </c>
      <c r="K129" s="1" t="s">
        <v>1545</v>
      </c>
      <c r="M129" s="1" t="s">
        <v>2206</v>
      </c>
      <c r="N129" s="1" t="s">
        <v>2207</v>
      </c>
      <c r="P129" s="1" t="s">
        <v>2989</v>
      </c>
      <c r="Q129" s="1" t="s">
        <v>2990</v>
      </c>
    </row>
    <row r="130" spans="1:17" x14ac:dyDescent="0.3">
      <c r="A130" s="1" t="s">
        <v>258</v>
      </c>
      <c r="B130" s="1" t="s">
        <v>259</v>
      </c>
      <c r="D130" s="1" t="s">
        <v>633</v>
      </c>
      <c r="E130" s="1" t="s">
        <v>634</v>
      </c>
      <c r="G130" s="1" t="s">
        <v>1062</v>
      </c>
      <c r="H130" s="1" t="s">
        <v>1063</v>
      </c>
      <c r="J130" s="1" t="s">
        <v>1062</v>
      </c>
      <c r="K130" s="1" t="s">
        <v>1546</v>
      </c>
      <c r="M130" s="1" t="s">
        <v>2208</v>
      </c>
      <c r="N130" s="1" t="s">
        <v>2209</v>
      </c>
      <c r="P130" s="1" t="s">
        <v>2991</v>
      </c>
      <c r="Q130" s="1" t="s">
        <v>2992</v>
      </c>
    </row>
    <row r="131" spans="1:17" x14ac:dyDescent="0.3">
      <c r="A131" s="1" t="s">
        <v>260</v>
      </c>
      <c r="B131" s="1" t="s">
        <v>261</v>
      </c>
      <c r="D131" s="1" t="s">
        <v>635</v>
      </c>
      <c r="E131" s="1" t="s">
        <v>636</v>
      </c>
      <c r="G131" s="1" t="s">
        <v>260</v>
      </c>
      <c r="H131" s="1" t="s">
        <v>1064</v>
      </c>
      <c r="J131" s="1" t="s">
        <v>260</v>
      </c>
      <c r="K131" s="1" t="s">
        <v>1547</v>
      </c>
      <c r="M131" s="1" t="s">
        <v>2210</v>
      </c>
      <c r="N131" s="1" t="s">
        <v>2211</v>
      </c>
      <c r="P131" s="1" t="s">
        <v>2993</v>
      </c>
      <c r="Q131" s="1" t="s">
        <v>2994</v>
      </c>
    </row>
    <row r="132" spans="1:17" x14ac:dyDescent="0.3">
      <c r="A132" s="1" t="s">
        <v>262</v>
      </c>
      <c r="B132" s="1" t="s">
        <v>263</v>
      </c>
      <c r="D132" s="1" t="s">
        <v>637</v>
      </c>
      <c r="E132" s="1" t="s">
        <v>638</v>
      </c>
      <c r="G132" s="1" t="s">
        <v>262</v>
      </c>
      <c r="H132" s="1" t="s">
        <v>1065</v>
      </c>
      <c r="J132" s="1" t="s">
        <v>262</v>
      </c>
      <c r="K132" s="1" t="s">
        <v>1548</v>
      </c>
      <c r="M132" s="1" t="s">
        <v>2212</v>
      </c>
      <c r="N132" s="1" t="s">
        <v>2213</v>
      </c>
      <c r="P132" s="1" t="s">
        <v>2995</v>
      </c>
      <c r="Q132" s="1" t="s">
        <v>2996</v>
      </c>
    </row>
    <row r="133" spans="1:17" x14ac:dyDescent="0.3">
      <c r="A133" s="1" t="s">
        <v>264</v>
      </c>
      <c r="B133" s="1" t="s">
        <v>265</v>
      </c>
      <c r="D133" s="1" t="s">
        <v>639</v>
      </c>
      <c r="E133" s="1" t="s">
        <v>640</v>
      </c>
      <c r="G133" s="1" t="s">
        <v>264</v>
      </c>
      <c r="H133" s="1" t="s">
        <v>1066</v>
      </c>
      <c r="J133" s="1" t="s">
        <v>264</v>
      </c>
      <c r="K133" s="1" t="s">
        <v>1549</v>
      </c>
      <c r="M133" s="1" t="s">
        <v>2214</v>
      </c>
      <c r="N133" s="1" t="s">
        <v>2215</v>
      </c>
      <c r="P133" s="1" t="s">
        <v>2997</v>
      </c>
      <c r="Q133" s="1" t="s">
        <v>2998</v>
      </c>
    </row>
    <row r="134" spans="1:17" x14ac:dyDescent="0.3">
      <c r="A134" s="1" t="s">
        <v>266</v>
      </c>
      <c r="B134" s="1" t="s">
        <v>267</v>
      </c>
      <c r="D134" s="1" t="s">
        <v>641</v>
      </c>
      <c r="E134" s="1" t="s">
        <v>642</v>
      </c>
      <c r="G134" s="1" t="s">
        <v>266</v>
      </c>
      <c r="H134" s="1" t="s">
        <v>1067</v>
      </c>
      <c r="J134" s="1" t="s">
        <v>266</v>
      </c>
      <c r="K134" s="1" t="s">
        <v>1550</v>
      </c>
      <c r="M134" s="1" t="s">
        <v>2216</v>
      </c>
      <c r="N134" s="1" t="s">
        <v>2217</v>
      </c>
      <c r="P134" s="1" t="s">
        <v>2999</v>
      </c>
      <c r="Q134" s="1" t="s">
        <v>3000</v>
      </c>
    </row>
    <row r="135" spans="1:17" x14ac:dyDescent="0.3">
      <c r="A135" s="1" t="s">
        <v>268</v>
      </c>
      <c r="B135" s="1" t="s">
        <v>269</v>
      </c>
      <c r="D135" s="1" t="s">
        <v>643</v>
      </c>
      <c r="E135" s="1" t="s">
        <v>644</v>
      </c>
      <c r="G135" s="1" t="s">
        <v>268</v>
      </c>
      <c r="H135" s="1" t="s">
        <v>1068</v>
      </c>
      <c r="J135" s="1" t="s">
        <v>268</v>
      </c>
      <c r="K135" s="1" t="s">
        <v>1551</v>
      </c>
      <c r="M135" s="1" t="s">
        <v>2218</v>
      </c>
      <c r="N135" s="1" t="s">
        <v>2219</v>
      </c>
      <c r="P135" s="1" t="s">
        <v>3001</v>
      </c>
      <c r="Q135" s="1" t="s">
        <v>3002</v>
      </c>
    </row>
    <row r="136" spans="1:17" x14ac:dyDescent="0.3">
      <c r="A136" s="1" t="s">
        <v>270</v>
      </c>
      <c r="B136" s="1" t="s">
        <v>271</v>
      </c>
      <c r="D136" s="1" t="s">
        <v>645</v>
      </c>
      <c r="E136" s="1" t="s">
        <v>646</v>
      </c>
      <c r="G136" s="1" t="s">
        <v>270</v>
      </c>
      <c r="H136" s="1" t="s">
        <v>1069</v>
      </c>
      <c r="J136" s="1" t="s">
        <v>270</v>
      </c>
      <c r="K136" s="1" t="s">
        <v>1552</v>
      </c>
      <c r="M136" s="1" t="s">
        <v>2220</v>
      </c>
      <c r="N136" s="1" t="s">
        <v>2221</v>
      </c>
      <c r="P136" s="1" t="s">
        <v>3003</v>
      </c>
      <c r="Q136" s="1" t="s">
        <v>3004</v>
      </c>
    </row>
    <row r="137" spans="1:17" x14ac:dyDescent="0.3">
      <c r="A137" s="1" t="s">
        <v>272</v>
      </c>
      <c r="B137" s="1" t="s">
        <v>273</v>
      </c>
      <c r="D137" s="1" t="s">
        <v>647</v>
      </c>
      <c r="E137" s="1" t="s">
        <v>648</v>
      </c>
      <c r="G137" s="1" t="s">
        <v>272</v>
      </c>
      <c r="H137" s="1" t="s">
        <v>1070</v>
      </c>
      <c r="J137" s="1" t="s">
        <v>272</v>
      </c>
      <c r="K137" s="1" t="s">
        <v>1553</v>
      </c>
      <c r="M137" s="1" t="s">
        <v>2222</v>
      </c>
      <c r="N137" s="1" t="s">
        <v>1531</v>
      </c>
      <c r="P137" s="1" t="s">
        <v>3005</v>
      </c>
      <c r="Q137" s="1" t="s">
        <v>3006</v>
      </c>
    </row>
    <row r="138" spans="1:17" x14ac:dyDescent="0.3">
      <c r="A138" s="1" t="s">
        <v>274</v>
      </c>
      <c r="B138" s="1" t="s">
        <v>275</v>
      </c>
      <c r="D138" s="1" t="s">
        <v>649</v>
      </c>
      <c r="E138" s="1" t="s">
        <v>650</v>
      </c>
      <c r="G138" s="1" t="s">
        <v>274</v>
      </c>
      <c r="H138" s="1" t="s">
        <v>1071</v>
      </c>
      <c r="J138" s="1" t="s">
        <v>274</v>
      </c>
      <c r="K138" s="1" t="s">
        <v>1554</v>
      </c>
      <c r="M138" s="1" t="s">
        <v>2223</v>
      </c>
      <c r="N138" s="1" t="s">
        <v>2224</v>
      </c>
      <c r="P138" s="1" t="s">
        <v>3007</v>
      </c>
      <c r="Q138" s="1" t="s">
        <v>3008</v>
      </c>
    </row>
    <row r="139" spans="1:17" x14ac:dyDescent="0.3">
      <c r="A139" s="1" t="s">
        <v>276</v>
      </c>
      <c r="B139" s="1" t="s">
        <v>277</v>
      </c>
      <c r="D139" s="1" t="s">
        <v>651</v>
      </c>
      <c r="E139" s="1" t="s">
        <v>652</v>
      </c>
      <c r="G139" s="1" t="s">
        <v>276</v>
      </c>
      <c r="H139" s="1" t="s">
        <v>1072</v>
      </c>
      <c r="J139" s="1" t="s">
        <v>276</v>
      </c>
      <c r="K139" s="1" t="s">
        <v>1555</v>
      </c>
      <c r="M139" s="1" t="s">
        <v>2225</v>
      </c>
      <c r="N139" s="1" t="s">
        <v>2226</v>
      </c>
      <c r="P139" s="1" t="s">
        <v>3009</v>
      </c>
      <c r="Q139" s="1" t="s">
        <v>3010</v>
      </c>
    </row>
    <row r="140" spans="1:17" x14ac:dyDescent="0.3">
      <c r="A140" s="1" t="s">
        <v>278</v>
      </c>
      <c r="B140" s="1" t="s">
        <v>279</v>
      </c>
      <c r="D140" s="1" t="s">
        <v>653</v>
      </c>
      <c r="E140" s="1" t="s">
        <v>654</v>
      </c>
      <c r="G140" s="1" t="s">
        <v>1073</v>
      </c>
      <c r="H140" s="1" t="s">
        <v>1074</v>
      </c>
      <c r="J140" s="1" t="s">
        <v>278</v>
      </c>
      <c r="K140" s="1" t="s">
        <v>1556</v>
      </c>
      <c r="M140" s="1" t="s">
        <v>2227</v>
      </c>
      <c r="N140" s="1" t="s">
        <v>2228</v>
      </c>
      <c r="P140" s="1" t="s">
        <v>3011</v>
      </c>
      <c r="Q140" s="1" t="s">
        <v>3012</v>
      </c>
    </row>
    <row r="141" spans="1:17" x14ac:dyDescent="0.3">
      <c r="A141" s="1" t="s">
        <v>280</v>
      </c>
      <c r="B141" s="1" t="s">
        <v>281</v>
      </c>
      <c r="D141" s="1" t="s">
        <v>655</v>
      </c>
      <c r="E141" s="1" t="s">
        <v>656</v>
      </c>
      <c r="G141" s="1" t="s">
        <v>280</v>
      </c>
      <c r="H141" s="1" t="s">
        <v>1075</v>
      </c>
      <c r="J141" s="1" t="s">
        <v>280</v>
      </c>
      <c r="K141" s="1" t="s">
        <v>1557</v>
      </c>
      <c r="M141" s="1" t="s">
        <v>2229</v>
      </c>
      <c r="N141" s="1" t="s">
        <v>2230</v>
      </c>
      <c r="P141" s="1" t="s">
        <v>3013</v>
      </c>
      <c r="Q141" s="1" t="s">
        <v>3014</v>
      </c>
    </row>
    <row r="142" spans="1:17" x14ac:dyDescent="0.3">
      <c r="A142" s="1" t="s">
        <v>282</v>
      </c>
      <c r="B142" s="1" t="s">
        <v>283</v>
      </c>
      <c r="D142" s="1" t="s">
        <v>657</v>
      </c>
      <c r="E142" s="1" t="s">
        <v>658</v>
      </c>
      <c r="G142" s="1" t="s">
        <v>282</v>
      </c>
      <c r="H142" s="1" t="s">
        <v>1076</v>
      </c>
      <c r="J142" s="1" t="s">
        <v>282</v>
      </c>
      <c r="K142" s="1" t="s">
        <v>1558</v>
      </c>
      <c r="M142" s="1" t="s">
        <v>2231</v>
      </c>
      <c r="N142" s="1" t="s">
        <v>2232</v>
      </c>
      <c r="P142" s="1" t="s">
        <v>3015</v>
      </c>
      <c r="Q142" s="1" t="s">
        <v>3016</v>
      </c>
    </row>
    <row r="143" spans="1:17" x14ac:dyDescent="0.3">
      <c r="A143" s="1" t="s">
        <v>284</v>
      </c>
      <c r="B143" s="1" t="s">
        <v>285</v>
      </c>
      <c r="D143" s="1" t="s">
        <v>659</v>
      </c>
      <c r="E143" s="1" t="s">
        <v>660</v>
      </c>
      <c r="G143" s="1" t="s">
        <v>284</v>
      </c>
      <c r="H143" s="1" t="s">
        <v>1077</v>
      </c>
      <c r="J143" s="1" t="s">
        <v>284</v>
      </c>
      <c r="K143" s="1" t="s">
        <v>1559</v>
      </c>
      <c r="M143" s="1" t="s">
        <v>2233</v>
      </c>
      <c r="N143" s="1" t="s">
        <v>2234</v>
      </c>
      <c r="P143" s="1" t="s">
        <v>3017</v>
      </c>
      <c r="Q143" s="1" t="s">
        <v>3018</v>
      </c>
    </row>
    <row r="144" spans="1:17" x14ac:dyDescent="0.3">
      <c r="A144" s="1" t="s">
        <v>286</v>
      </c>
      <c r="B144" s="1" t="s">
        <v>287</v>
      </c>
      <c r="D144" s="1" t="s">
        <v>661</v>
      </c>
      <c r="E144" s="1" t="s">
        <v>662</v>
      </c>
      <c r="G144" s="1" t="s">
        <v>1078</v>
      </c>
      <c r="H144" s="1" t="s">
        <v>1079</v>
      </c>
      <c r="J144" s="1" t="s">
        <v>286</v>
      </c>
      <c r="K144" s="1" t="s">
        <v>1560</v>
      </c>
      <c r="M144" s="1" t="s">
        <v>2235</v>
      </c>
      <c r="N144" s="1" t="s">
        <v>2236</v>
      </c>
      <c r="P144" s="1" t="s">
        <v>3019</v>
      </c>
      <c r="Q144" s="1" t="s">
        <v>3020</v>
      </c>
    </row>
    <row r="145" spans="1:17" x14ac:dyDescent="0.3">
      <c r="A145" s="1" t="s">
        <v>288</v>
      </c>
      <c r="B145" s="1" t="s">
        <v>289</v>
      </c>
      <c r="D145" s="1" t="s">
        <v>663</v>
      </c>
      <c r="E145" s="1" t="s">
        <v>664</v>
      </c>
      <c r="G145" s="1" t="s">
        <v>288</v>
      </c>
      <c r="H145" s="1" t="s">
        <v>1080</v>
      </c>
      <c r="J145" s="1" t="s">
        <v>288</v>
      </c>
      <c r="K145" s="1" t="s">
        <v>1561</v>
      </c>
      <c r="M145" s="1" t="s">
        <v>2237</v>
      </c>
      <c r="N145" s="1" t="s">
        <v>2238</v>
      </c>
      <c r="P145" s="1" t="s">
        <v>3021</v>
      </c>
      <c r="Q145" s="1" t="s">
        <v>3022</v>
      </c>
    </row>
    <row r="146" spans="1:17" x14ac:dyDescent="0.3">
      <c r="A146" s="1" t="s">
        <v>290</v>
      </c>
      <c r="B146" s="1" t="s">
        <v>291</v>
      </c>
      <c r="D146" s="1" t="s">
        <v>665</v>
      </c>
      <c r="E146" s="1" t="s">
        <v>666</v>
      </c>
      <c r="G146" s="1" t="s">
        <v>290</v>
      </c>
      <c r="H146" s="1" t="s">
        <v>1081</v>
      </c>
      <c r="J146" s="1" t="s">
        <v>290</v>
      </c>
      <c r="K146" s="1" t="s">
        <v>1562</v>
      </c>
      <c r="M146" s="1" t="s">
        <v>2239</v>
      </c>
      <c r="N146" s="1" t="s">
        <v>2240</v>
      </c>
      <c r="P146" s="1" t="s">
        <v>3023</v>
      </c>
      <c r="Q146" s="1" t="s">
        <v>3024</v>
      </c>
    </row>
    <row r="147" spans="1:17" x14ac:dyDescent="0.3">
      <c r="A147" s="1" t="s">
        <v>292</v>
      </c>
      <c r="B147" s="1" t="s">
        <v>293</v>
      </c>
      <c r="D147" s="1" t="s">
        <v>667</v>
      </c>
      <c r="E147" s="1" t="s">
        <v>668</v>
      </c>
      <c r="G147" s="1" t="s">
        <v>292</v>
      </c>
      <c r="H147" s="1" t="s">
        <v>1082</v>
      </c>
      <c r="J147" s="1" t="s">
        <v>292</v>
      </c>
      <c r="K147" s="1" t="s">
        <v>1563</v>
      </c>
      <c r="M147" s="1" t="s">
        <v>2241</v>
      </c>
      <c r="N147" s="1" t="s">
        <v>2242</v>
      </c>
      <c r="P147" s="1" t="s">
        <v>3025</v>
      </c>
      <c r="Q147" s="1" t="s">
        <v>3026</v>
      </c>
    </row>
    <row r="148" spans="1:17" x14ac:dyDescent="0.3">
      <c r="A148" s="1" t="s">
        <v>294</v>
      </c>
      <c r="B148" s="1" t="s">
        <v>295</v>
      </c>
      <c r="D148" s="1" t="s">
        <v>669</v>
      </c>
      <c r="E148" s="1" t="s">
        <v>670</v>
      </c>
      <c r="G148" s="1" t="s">
        <v>294</v>
      </c>
      <c r="H148" s="1" t="s">
        <v>1083</v>
      </c>
      <c r="J148" s="1" t="s">
        <v>294</v>
      </c>
      <c r="K148" s="1" t="s">
        <v>1564</v>
      </c>
      <c r="M148" s="1" t="s">
        <v>2243</v>
      </c>
      <c r="N148" s="1" t="s">
        <v>2244</v>
      </c>
      <c r="P148" s="1" t="s">
        <v>3027</v>
      </c>
      <c r="Q148" s="1" t="s">
        <v>3028</v>
      </c>
    </row>
    <row r="149" spans="1:17" x14ac:dyDescent="0.3">
      <c r="A149" s="1" t="s">
        <v>296</v>
      </c>
      <c r="B149" s="1" t="s">
        <v>297</v>
      </c>
      <c r="D149" s="1" t="s">
        <v>671</v>
      </c>
      <c r="E149" s="1" t="s">
        <v>672</v>
      </c>
      <c r="G149" s="1" t="s">
        <v>296</v>
      </c>
      <c r="H149" s="1" t="s">
        <v>1084</v>
      </c>
      <c r="J149" s="1" t="s">
        <v>296</v>
      </c>
      <c r="K149" s="1" t="s">
        <v>1565</v>
      </c>
      <c r="M149" s="1" t="s">
        <v>2245</v>
      </c>
      <c r="N149" s="1" t="s">
        <v>2246</v>
      </c>
      <c r="P149" s="1" t="s">
        <v>3029</v>
      </c>
      <c r="Q149" s="1" t="s">
        <v>3030</v>
      </c>
    </row>
    <row r="150" spans="1:17" x14ac:dyDescent="0.3">
      <c r="A150" s="1" t="s">
        <v>298</v>
      </c>
      <c r="B150" s="1" t="s">
        <v>299</v>
      </c>
      <c r="D150" s="1" t="s">
        <v>673</v>
      </c>
      <c r="E150" s="1" t="s">
        <v>674</v>
      </c>
      <c r="G150" s="1" t="s">
        <v>298</v>
      </c>
      <c r="H150" s="1" t="s">
        <v>1085</v>
      </c>
      <c r="J150" s="1" t="s">
        <v>298</v>
      </c>
      <c r="K150" s="1" t="s">
        <v>1566</v>
      </c>
      <c r="M150" s="1" t="s">
        <v>2247</v>
      </c>
      <c r="N150" s="1" t="s">
        <v>2248</v>
      </c>
      <c r="P150" s="1" t="s">
        <v>3031</v>
      </c>
      <c r="Q150" s="1" t="s">
        <v>3032</v>
      </c>
    </row>
    <row r="151" spans="1:17" x14ac:dyDescent="0.3">
      <c r="A151" s="1" t="s">
        <v>300</v>
      </c>
      <c r="B151" s="1" t="s">
        <v>301</v>
      </c>
      <c r="D151" s="1" t="s">
        <v>675</v>
      </c>
      <c r="E151" s="1" t="s">
        <v>676</v>
      </c>
      <c r="G151" s="1" t="s">
        <v>300</v>
      </c>
      <c r="H151" s="1" t="s">
        <v>1086</v>
      </c>
      <c r="J151" s="1" t="s">
        <v>300</v>
      </c>
      <c r="K151" s="1" t="s">
        <v>1567</v>
      </c>
      <c r="M151" s="1" t="s">
        <v>2249</v>
      </c>
      <c r="N151" s="1" t="s">
        <v>2250</v>
      </c>
      <c r="P151" s="1" t="s">
        <v>3033</v>
      </c>
      <c r="Q151" s="1" t="s">
        <v>3034</v>
      </c>
    </row>
    <row r="152" spans="1:17" x14ac:dyDescent="0.3">
      <c r="A152" s="1" t="s">
        <v>302</v>
      </c>
      <c r="B152" s="1" t="s">
        <v>303</v>
      </c>
      <c r="D152" s="1" t="s">
        <v>677</v>
      </c>
      <c r="E152" s="1" t="s">
        <v>678</v>
      </c>
      <c r="G152" s="1" t="s">
        <v>302</v>
      </c>
      <c r="H152" s="1" t="s">
        <v>1087</v>
      </c>
      <c r="J152" s="1" t="s">
        <v>302</v>
      </c>
      <c r="K152" s="1" t="s">
        <v>1568</v>
      </c>
      <c r="M152" s="1" t="s">
        <v>2251</v>
      </c>
      <c r="N152" s="1" t="s">
        <v>2252</v>
      </c>
      <c r="P152" s="1" t="s">
        <v>3035</v>
      </c>
      <c r="Q152" s="1" t="s">
        <v>3036</v>
      </c>
    </row>
    <row r="153" spans="1:17" x14ac:dyDescent="0.3">
      <c r="A153" s="1" t="s">
        <v>304</v>
      </c>
      <c r="B153" s="1" t="s">
        <v>305</v>
      </c>
      <c r="D153" s="1" t="s">
        <v>679</v>
      </c>
      <c r="E153" s="1" t="s">
        <v>680</v>
      </c>
      <c r="G153" s="1" t="s">
        <v>304</v>
      </c>
      <c r="H153" s="1" t="s">
        <v>1088</v>
      </c>
      <c r="J153" s="1" t="s">
        <v>304</v>
      </c>
      <c r="K153" s="1" t="s">
        <v>1569</v>
      </c>
      <c r="M153" s="1" t="s">
        <v>2253</v>
      </c>
      <c r="N153" s="1" t="s">
        <v>2254</v>
      </c>
      <c r="P153" s="1" t="s">
        <v>3037</v>
      </c>
      <c r="Q153" s="1" t="s">
        <v>3038</v>
      </c>
    </row>
    <row r="154" spans="1:17" x14ac:dyDescent="0.3">
      <c r="A154" s="1" t="s">
        <v>306</v>
      </c>
      <c r="B154" s="1" t="s">
        <v>307</v>
      </c>
      <c r="D154" s="1" t="s">
        <v>681</v>
      </c>
      <c r="E154" s="1" t="s">
        <v>682</v>
      </c>
      <c r="G154" s="1" t="s">
        <v>306</v>
      </c>
      <c r="H154" s="1" t="s">
        <v>1089</v>
      </c>
      <c r="J154" s="1" t="s">
        <v>306</v>
      </c>
      <c r="K154" s="1" t="s">
        <v>1570</v>
      </c>
      <c r="M154" s="1" t="s">
        <v>2255</v>
      </c>
      <c r="N154" s="1" t="s">
        <v>2256</v>
      </c>
      <c r="P154" s="1" t="s">
        <v>3039</v>
      </c>
      <c r="Q154" s="1" t="s">
        <v>3040</v>
      </c>
    </row>
    <row r="155" spans="1:17" x14ac:dyDescent="0.3">
      <c r="A155" s="1" t="s">
        <v>308</v>
      </c>
      <c r="B155" s="1" t="s">
        <v>309</v>
      </c>
      <c r="D155" s="1" t="s">
        <v>683</v>
      </c>
      <c r="E155" s="1" t="s">
        <v>684</v>
      </c>
      <c r="G155" s="1" t="s">
        <v>308</v>
      </c>
      <c r="H155" s="1" t="s">
        <v>1090</v>
      </c>
      <c r="J155" s="1" t="s">
        <v>308</v>
      </c>
      <c r="K155" s="1" t="s">
        <v>1571</v>
      </c>
      <c r="M155" s="1" t="s">
        <v>2257</v>
      </c>
      <c r="N155" s="1" t="s">
        <v>2258</v>
      </c>
      <c r="P155" s="1" t="s">
        <v>3041</v>
      </c>
      <c r="Q155" s="1" t="s">
        <v>3042</v>
      </c>
    </row>
    <row r="156" spans="1:17" x14ac:dyDescent="0.3">
      <c r="A156" s="1" t="s">
        <v>310</v>
      </c>
      <c r="B156" s="1" t="s">
        <v>311</v>
      </c>
      <c r="D156" s="1" t="s">
        <v>685</v>
      </c>
      <c r="E156" s="1" t="s">
        <v>686</v>
      </c>
      <c r="G156" s="1" t="s">
        <v>310</v>
      </c>
      <c r="H156" s="1" t="s">
        <v>1091</v>
      </c>
      <c r="J156" s="1" t="s">
        <v>310</v>
      </c>
      <c r="K156" s="1" t="s">
        <v>1572</v>
      </c>
      <c r="M156" s="1" t="s">
        <v>2259</v>
      </c>
      <c r="N156" s="1" t="s">
        <v>2260</v>
      </c>
      <c r="P156" s="1" t="s">
        <v>3043</v>
      </c>
      <c r="Q156" s="1" t="s">
        <v>3044</v>
      </c>
    </row>
    <row r="157" spans="1:17" x14ac:dyDescent="0.3">
      <c r="A157" s="1" t="s">
        <v>312</v>
      </c>
      <c r="B157" s="1" t="s">
        <v>313</v>
      </c>
      <c r="D157" s="1" t="s">
        <v>687</v>
      </c>
      <c r="E157" s="1" t="s">
        <v>688</v>
      </c>
      <c r="G157" s="1" t="s">
        <v>312</v>
      </c>
      <c r="H157" s="1" t="s">
        <v>1092</v>
      </c>
      <c r="J157" s="1" t="s">
        <v>312</v>
      </c>
      <c r="K157" s="1" t="s">
        <v>1068</v>
      </c>
      <c r="M157" s="1" t="s">
        <v>2261</v>
      </c>
      <c r="N157" s="1" t="s">
        <v>2262</v>
      </c>
      <c r="P157" s="1" t="s">
        <v>3045</v>
      </c>
      <c r="Q157" s="1" t="s">
        <v>3046</v>
      </c>
    </row>
    <row r="158" spans="1:17" x14ac:dyDescent="0.3">
      <c r="A158" s="1" t="s">
        <v>314</v>
      </c>
      <c r="B158" s="1" t="s">
        <v>315</v>
      </c>
      <c r="D158" s="1" t="s">
        <v>689</v>
      </c>
      <c r="E158" s="1" t="s">
        <v>690</v>
      </c>
      <c r="G158" s="1" t="s">
        <v>314</v>
      </c>
      <c r="H158" s="1" t="s">
        <v>1093</v>
      </c>
      <c r="J158" s="1" t="s">
        <v>1573</v>
      </c>
      <c r="K158" s="1" t="s">
        <v>1574</v>
      </c>
      <c r="M158" s="1" t="s">
        <v>2263</v>
      </c>
      <c r="N158" s="1" t="s">
        <v>2264</v>
      </c>
      <c r="P158" s="1" t="s">
        <v>3047</v>
      </c>
      <c r="Q158" s="1" t="s">
        <v>3048</v>
      </c>
    </row>
    <row r="159" spans="1:17" x14ac:dyDescent="0.3">
      <c r="A159" s="1" t="s">
        <v>316</v>
      </c>
      <c r="B159" s="1" t="s">
        <v>317</v>
      </c>
      <c r="D159" s="1" t="s">
        <v>691</v>
      </c>
      <c r="E159" s="1" t="s">
        <v>692</v>
      </c>
      <c r="G159" s="1" t="s">
        <v>316</v>
      </c>
      <c r="H159" s="1" t="s">
        <v>1094</v>
      </c>
      <c r="J159" s="1" t="s">
        <v>1575</v>
      </c>
      <c r="K159" s="1" t="s">
        <v>1576</v>
      </c>
      <c r="M159" s="1" t="s">
        <v>2265</v>
      </c>
      <c r="N159" s="1" t="s">
        <v>2266</v>
      </c>
      <c r="P159" s="1" t="s">
        <v>3049</v>
      </c>
      <c r="Q159" s="1" t="s">
        <v>3050</v>
      </c>
    </row>
    <row r="160" spans="1:17" x14ac:dyDescent="0.3">
      <c r="A160" s="1" t="s">
        <v>318</v>
      </c>
      <c r="B160" s="1" t="s">
        <v>319</v>
      </c>
      <c r="D160" s="1" t="s">
        <v>693</v>
      </c>
      <c r="E160" s="1" t="s">
        <v>694</v>
      </c>
      <c r="G160" s="1" t="s">
        <v>318</v>
      </c>
      <c r="H160" s="1" t="s">
        <v>1095</v>
      </c>
      <c r="J160" s="1" t="s">
        <v>318</v>
      </c>
      <c r="K160" s="1" t="s">
        <v>1577</v>
      </c>
      <c r="M160" s="1" t="s">
        <v>2267</v>
      </c>
      <c r="N160" s="1" t="s">
        <v>2268</v>
      </c>
      <c r="P160" s="1" t="s">
        <v>3051</v>
      </c>
      <c r="Q160" s="1" t="s">
        <v>3052</v>
      </c>
    </row>
    <row r="161" spans="1:17" x14ac:dyDescent="0.3">
      <c r="A161" s="1" t="s">
        <v>320</v>
      </c>
      <c r="B161" s="1" t="s">
        <v>321</v>
      </c>
      <c r="D161" s="1" t="s">
        <v>695</v>
      </c>
      <c r="E161" s="1" t="s">
        <v>696</v>
      </c>
      <c r="G161" s="1" t="s">
        <v>320</v>
      </c>
      <c r="H161" s="1" t="s">
        <v>1096</v>
      </c>
      <c r="J161" s="1" t="s">
        <v>320</v>
      </c>
      <c r="K161" s="1" t="s">
        <v>1578</v>
      </c>
      <c r="M161" s="1" t="s">
        <v>2269</v>
      </c>
      <c r="N161" s="1" t="s">
        <v>2270</v>
      </c>
      <c r="P161" s="1" t="s">
        <v>3053</v>
      </c>
      <c r="Q161" s="1" t="s">
        <v>3054</v>
      </c>
    </row>
    <row r="162" spans="1:17" x14ac:dyDescent="0.3">
      <c r="A162" s="1" t="s">
        <v>322</v>
      </c>
      <c r="B162" s="1" t="s">
        <v>323</v>
      </c>
      <c r="D162" s="1" t="s">
        <v>697</v>
      </c>
      <c r="E162" s="1" t="s">
        <v>698</v>
      </c>
      <c r="G162" s="1" t="s">
        <v>322</v>
      </c>
      <c r="H162" s="1" t="s">
        <v>1097</v>
      </c>
      <c r="J162" s="1" t="s">
        <v>1579</v>
      </c>
      <c r="K162" s="1" t="s">
        <v>1580</v>
      </c>
      <c r="M162" s="1" t="s">
        <v>2271</v>
      </c>
      <c r="N162" s="1" t="s">
        <v>2272</v>
      </c>
      <c r="P162" s="1" t="s">
        <v>3055</v>
      </c>
      <c r="Q162" s="1" t="s">
        <v>3056</v>
      </c>
    </row>
    <row r="163" spans="1:17" x14ac:dyDescent="0.3">
      <c r="A163" s="1" t="s">
        <v>324</v>
      </c>
      <c r="B163" s="1" t="s">
        <v>325</v>
      </c>
      <c r="D163" s="1" t="s">
        <v>699</v>
      </c>
      <c r="E163" s="1" t="s">
        <v>700</v>
      </c>
      <c r="G163" s="1" t="s">
        <v>324</v>
      </c>
      <c r="H163" s="1" t="s">
        <v>1098</v>
      </c>
      <c r="J163" s="1" t="s">
        <v>324</v>
      </c>
      <c r="K163" s="1" t="s">
        <v>1581</v>
      </c>
      <c r="M163" s="1" t="s">
        <v>2273</v>
      </c>
      <c r="N163" s="1" t="s">
        <v>2274</v>
      </c>
      <c r="P163" s="1" t="s">
        <v>3057</v>
      </c>
      <c r="Q163" s="1" t="s">
        <v>3058</v>
      </c>
    </row>
    <row r="164" spans="1:17" x14ac:dyDescent="0.3">
      <c r="A164" s="1" t="s">
        <v>326</v>
      </c>
      <c r="B164" s="1" t="s">
        <v>327</v>
      </c>
      <c r="D164" s="1" t="s">
        <v>701</v>
      </c>
      <c r="E164" s="1" t="s">
        <v>702</v>
      </c>
      <c r="G164" s="1" t="s">
        <v>326</v>
      </c>
      <c r="H164" s="1" t="s">
        <v>1099</v>
      </c>
      <c r="J164" s="1" t="s">
        <v>326</v>
      </c>
      <c r="K164" s="1" t="s">
        <v>1582</v>
      </c>
      <c r="M164" s="1" t="s">
        <v>2275</v>
      </c>
      <c r="N164" s="1" t="s">
        <v>2276</v>
      </c>
      <c r="P164" s="1" t="s">
        <v>3059</v>
      </c>
      <c r="Q164" s="1" t="s">
        <v>3060</v>
      </c>
    </row>
    <row r="165" spans="1:17" x14ac:dyDescent="0.3">
      <c r="A165" s="1" t="s">
        <v>328</v>
      </c>
      <c r="B165" s="1" t="s">
        <v>329</v>
      </c>
      <c r="D165" s="1" t="s">
        <v>703</v>
      </c>
      <c r="E165" s="1" t="s">
        <v>704</v>
      </c>
      <c r="G165" s="1" t="s">
        <v>1100</v>
      </c>
      <c r="H165" s="1" t="s">
        <v>1101</v>
      </c>
      <c r="J165" s="1" t="s">
        <v>1100</v>
      </c>
      <c r="K165" s="1" t="s">
        <v>1583</v>
      </c>
      <c r="M165" s="1" t="s">
        <v>2277</v>
      </c>
      <c r="N165" s="1" t="s">
        <v>2278</v>
      </c>
      <c r="P165" s="1" t="s">
        <v>3061</v>
      </c>
      <c r="Q165" s="1" t="s">
        <v>3062</v>
      </c>
    </row>
    <row r="166" spans="1:17" x14ac:dyDescent="0.3">
      <c r="A166" s="1" t="s">
        <v>330</v>
      </c>
      <c r="B166" s="1" t="s">
        <v>331</v>
      </c>
      <c r="D166" s="1" t="s">
        <v>705</v>
      </c>
      <c r="E166" s="1" t="s">
        <v>706</v>
      </c>
      <c r="G166" s="1" t="s">
        <v>1102</v>
      </c>
      <c r="H166" s="1" t="s">
        <v>1103</v>
      </c>
      <c r="J166" s="1" t="s">
        <v>1102</v>
      </c>
      <c r="K166" s="1" t="s">
        <v>1584</v>
      </c>
      <c r="M166" s="1" t="s">
        <v>2279</v>
      </c>
      <c r="N166" s="1" t="s">
        <v>2280</v>
      </c>
      <c r="P166" s="1" t="s">
        <v>3063</v>
      </c>
      <c r="Q166" s="1" t="s">
        <v>3064</v>
      </c>
    </row>
    <row r="167" spans="1:17" x14ac:dyDescent="0.3">
      <c r="A167" s="1" t="s">
        <v>332</v>
      </c>
      <c r="B167" s="1" t="s">
        <v>333</v>
      </c>
      <c r="D167" s="1" t="s">
        <v>707</v>
      </c>
      <c r="E167" s="1" t="s">
        <v>708</v>
      </c>
      <c r="G167" s="1" t="s">
        <v>1104</v>
      </c>
      <c r="H167" s="1" t="s">
        <v>1105</v>
      </c>
      <c r="J167" s="1" t="s">
        <v>1104</v>
      </c>
      <c r="K167" s="1" t="s">
        <v>1585</v>
      </c>
      <c r="M167" s="1" t="s">
        <v>2281</v>
      </c>
      <c r="N167" s="1" t="s">
        <v>2282</v>
      </c>
      <c r="P167" s="1" t="s">
        <v>3065</v>
      </c>
      <c r="Q167" s="1" t="s">
        <v>3066</v>
      </c>
    </row>
    <row r="168" spans="1:17" x14ac:dyDescent="0.3">
      <c r="A168" s="1" t="s">
        <v>334</v>
      </c>
      <c r="B168" s="1" t="s">
        <v>335</v>
      </c>
      <c r="D168" s="1" t="s">
        <v>709</v>
      </c>
      <c r="E168" s="1" t="s">
        <v>710</v>
      </c>
      <c r="G168" s="1" t="s">
        <v>1106</v>
      </c>
      <c r="H168" s="1" t="s">
        <v>1107</v>
      </c>
      <c r="J168" s="1" t="s">
        <v>1106</v>
      </c>
      <c r="K168" s="1" t="s">
        <v>1586</v>
      </c>
      <c r="M168" s="1" t="s">
        <v>2283</v>
      </c>
      <c r="N168" s="1" t="s">
        <v>2284</v>
      </c>
      <c r="P168" s="1" t="s">
        <v>3067</v>
      </c>
      <c r="Q168" s="1" t="s">
        <v>3068</v>
      </c>
    </row>
    <row r="169" spans="1:17" x14ac:dyDescent="0.3">
      <c r="A169" s="1" t="s">
        <v>336</v>
      </c>
      <c r="B169" s="1" t="s">
        <v>337</v>
      </c>
      <c r="D169" s="1" t="s">
        <v>711</v>
      </c>
      <c r="E169" s="1" t="s">
        <v>712</v>
      </c>
      <c r="G169" s="1" t="s">
        <v>1108</v>
      </c>
      <c r="H169" s="1" t="s">
        <v>1109</v>
      </c>
      <c r="J169" s="1" t="s">
        <v>1108</v>
      </c>
      <c r="K169" s="1" t="s">
        <v>1587</v>
      </c>
      <c r="M169" s="1" t="s">
        <v>2285</v>
      </c>
      <c r="N169" s="1" t="s">
        <v>2286</v>
      </c>
      <c r="P169" s="1" t="s">
        <v>3069</v>
      </c>
      <c r="Q169" s="1" t="s">
        <v>3070</v>
      </c>
    </row>
    <row r="170" spans="1:17" x14ac:dyDescent="0.3">
      <c r="A170" s="1" t="s">
        <v>338</v>
      </c>
      <c r="B170" s="1" t="s">
        <v>339</v>
      </c>
      <c r="D170" s="1" t="s">
        <v>713</v>
      </c>
      <c r="E170" s="1" t="s">
        <v>714</v>
      </c>
      <c r="G170" s="1" t="s">
        <v>1110</v>
      </c>
      <c r="H170" s="1" t="s">
        <v>1111</v>
      </c>
      <c r="J170" s="1" t="s">
        <v>1110</v>
      </c>
      <c r="K170" s="1" t="s">
        <v>1588</v>
      </c>
      <c r="M170" s="1" t="s">
        <v>2287</v>
      </c>
      <c r="N170" s="1" t="s">
        <v>2288</v>
      </c>
      <c r="P170" s="1" t="s">
        <v>3071</v>
      </c>
      <c r="Q170" s="1" t="s">
        <v>3072</v>
      </c>
    </row>
    <row r="171" spans="1:17" x14ac:dyDescent="0.3">
      <c r="A171" s="1" t="s">
        <v>340</v>
      </c>
      <c r="B171" s="1" t="s">
        <v>341</v>
      </c>
      <c r="D171" s="1" t="s">
        <v>715</v>
      </c>
      <c r="E171" s="1" t="s">
        <v>716</v>
      </c>
      <c r="G171" s="1" t="s">
        <v>1112</v>
      </c>
      <c r="H171" s="1" t="s">
        <v>1113</v>
      </c>
      <c r="J171" s="1" t="s">
        <v>1112</v>
      </c>
      <c r="K171" s="1" t="s">
        <v>1589</v>
      </c>
      <c r="M171" s="1" t="s">
        <v>2289</v>
      </c>
      <c r="N171" s="1" t="s">
        <v>2290</v>
      </c>
      <c r="P171" s="1" t="s">
        <v>3073</v>
      </c>
      <c r="Q171" s="1" t="s">
        <v>3074</v>
      </c>
    </row>
    <row r="172" spans="1:17" x14ac:dyDescent="0.3">
      <c r="A172" s="1" t="s">
        <v>342</v>
      </c>
      <c r="B172" s="1" t="s">
        <v>343</v>
      </c>
      <c r="D172" s="1" t="s">
        <v>717</v>
      </c>
      <c r="E172" s="1" t="s">
        <v>718</v>
      </c>
      <c r="G172" s="1" t="s">
        <v>1114</v>
      </c>
      <c r="H172" s="1" t="s">
        <v>1115</v>
      </c>
      <c r="J172" s="1" t="s">
        <v>1114</v>
      </c>
      <c r="K172" s="1" t="s">
        <v>1590</v>
      </c>
      <c r="M172" s="1" t="s">
        <v>2291</v>
      </c>
      <c r="N172" s="1" t="s">
        <v>2292</v>
      </c>
      <c r="P172" s="1" t="s">
        <v>3075</v>
      </c>
      <c r="Q172" s="1" t="s">
        <v>3076</v>
      </c>
    </row>
    <row r="173" spans="1:17" x14ac:dyDescent="0.3">
      <c r="A173" s="1" t="s">
        <v>344</v>
      </c>
      <c r="B173" s="1" t="s">
        <v>345</v>
      </c>
      <c r="D173" s="1" t="s">
        <v>719</v>
      </c>
      <c r="E173" s="1" t="s">
        <v>720</v>
      </c>
      <c r="G173" s="1" t="s">
        <v>1116</v>
      </c>
      <c r="H173" s="1" t="s">
        <v>1117</v>
      </c>
      <c r="J173" s="1" t="s">
        <v>1116</v>
      </c>
      <c r="K173" s="1" t="s">
        <v>1591</v>
      </c>
      <c r="M173" s="1" t="s">
        <v>2293</v>
      </c>
      <c r="N173" s="1" t="s">
        <v>2294</v>
      </c>
      <c r="P173" s="1" t="s">
        <v>3077</v>
      </c>
      <c r="Q173" s="1" t="s">
        <v>3078</v>
      </c>
    </row>
    <row r="174" spans="1:17" x14ac:dyDescent="0.3">
      <c r="A174" s="1" t="s">
        <v>346</v>
      </c>
      <c r="B174" s="1" t="s">
        <v>347</v>
      </c>
      <c r="D174" s="1" t="s">
        <v>721</v>
      </c>
      <c r="E174" s="1" t="s">
        <v>722</v>
      </c>
      <c r="G174" s="1" t="s">
        <v>1118</v>
      </c>
      <c r="H174" s="1" t="s">
        <v>1119</v>
      </c>
      <c r="J174" s="1" t="s">
        <v>1118</v>
      </c>
      <c r="K174" s="1" t="s">
        <v>1592</v>
      </c>
      <c r="M174" s="1" t="s">
        <v>2295</v>
      </c>
      <c r="N174" s="1" t="s">
        <v>2296</v>
      </c>
      <c r="P174" s="1" t="s">
        <v>3079</v>
      </c>
      <c r="Q174" s="1" t="s">
        <v>3080</v>
      </c>
    </row>
    <row r="175" spans="1:17" x14ac:dyDescent="0.3">
      <c r="A175" s="1" t="s">
        <v>348</v>
      </c>
      <c r="B175" s="1" t="s">
        <v>349</v>
      </c>
      <c r="D175" s="1" t="s">
        <v>723</v>
      </c>
      <c r="E175" s="1" t="s">
        <v>724</v>
      </c>
      <c r="G175" s="1" t="s">
        <v>1120</v>
      </c>
      <c r="H175" s="1" t="s">
        <v>1121</v>
      </c>
      <c r="J175" s="1" t="s">
        <v>1120</v>
      </c>
      <c r="K175" s="1" t="s">
        <v>1593</v>
      </c>
      <c r="M175" s="1" t="s">
        <v>2297</v>
      </c>
      <c r="N175" s="1" t="s">
        <v>2298</v>
      </c>
      <c r="P175" s="1" t="s">
        <v>3081</v>
      </c>
      <c r="Q175" s="1" t="s">
        <v>3082</v>
      </c>
    </row>
    <row r="176" spans="1:17" x14ac:dyDescent="0.3">
      <c r="A176" s="1" t="s">
        <v>350</v>
      </c>
      <c r="B176" s="1" t="s">
        <v>351</v>
      </c>
      <c r="D176" s="1" t="s">
        <v>725</v>
      </c>
      <c r="E176" s="1" t="s">
        <v>726</v>
      </c>
      <c r="G176" s="1" t="s">
        <v>1122</v>
      </c>
      <c r="H176" s="1" t="s">
        <v>1123</v>
      </c>
      <c r="J176" s="1" t="s">
        <v>1122</v>
      </c>
      <c r="K176" s="1" t="s">
        <v>1594</v>
      </c>
      <c r="M176" s="1" t="s">
        <v>2299</v>
      </c>
      <c r="N176" s="1" t="s">
        <v>2300</v>
      </c>
      <c r="P176" s="1" t="s">
        <v>3083</v>
      </c>
      <c r="Q176" s="1" t="s">
        <v>3084</v>
      </c>
    </row>
    <row r="177" spans="1:17" x14ac:dyDescent="0.3">
      <c r="A177" s="1" t="s">
        <v>352</v>
      </c>
      <c r="B177" s="1" t="s">
        <v>353</v>
      </c>
      <c r="D177" s="1" t="s">
        <v>727</v>
      </c>
      <c r="E177" s="1" t="s">
        <v>728</v>
      </c>
      <c r="G177" s="1" t="s">
        <v>1124</v>
      </c>
      <c r="H177" s="1" t="s">
        <v>1125</v>
      </c>
      <c r="J177" s="1" t="s">
        <v>1124</v>
      </c>
      <c r="K177" s="1" t="s">
        <v>1595</v>
      </c>
      <c r="M177" s="1" t="s">
        <v>2301</v>
      </c>
      <c r="N177" s="1" t="s">
        <v>2302</v>
      </c>
      <c r="P177" s="1" t="s">
        <v>3085</v>
      </c>
      <c r="Q177" s="1" t="s">
        <v>3086</v>
      </c>
    </row>
    <row r="178" spans="1:17" x14ac:dyDescent="0.3">
      <c r="A178" s="1" t="s">
        <v>354</v>
      </c>
      <c r="B178" s="1" t="s">
        <v>355</v>
      </c>
      <c r="D178" s="1" t="s">
        <v>729</v>
      </c>
      <c r="E178" s="1" t="s">
        <v>730</v>
      </c>
      <c r="G178" s="1" t="s">
        <v>1126</v>
      </c>
      <c r="H178" s="1" t="s">
        <v>1127</v>
      </c>
      <c r="J178" s="1" t="s">
        <v>1126</v>
      </c>
      <c r="K178" s="1" t="s">
        <v>1596</v>
      </c>
      <c r="M178" s="1" t="s">
        <v>2303</v>
      </c>
      <c r="N178" s="1" t="s">
        <v>2304</v>
      </c>
      <c r="P178" s="1" t="s">
        <v>3087</v>
      </c>
      <c r="Q178" s="1" t="s">
        <v>3088</v>
      </c>
    </row>
    <row r="179" spans="1:17" x14ac:dyDescent="0.3">
      <c r="A179" s="1" t="s">
        <v>356</v>
      </c>
      <c r="B179" s="1" t="s">
        <v>357</v>
      </c>
      <c r="D179" s="1" t="s">
        <v>731</v>
      </c>
      <c r="E179" s="1" t="s">
        <v>732</v>
      </c>
      <c r="G179" s="1" t="s">
        <v>1128</v>
      </c>
      <c r="H179" s="1" t="s">
        <v>1129</v>
      </c>
      <c r="J179" s="1" t="s">
        <v>1597</v>
      </c>
      <c r="K179" s="1" t="s">
        <v>1598</v>
      </c>
      <c r="M179" s="1" t="s">
        <v>2305</v>
      </c>
      <c r="N179" s="1" t="s">
        <v>2306</v>
      </c>
      <c r="P179" s="1" t="s">
        <v>3089</v>
      </c>
      <c r="Q179" s="1" t="s">
        <v>3090</v>
      </c>
    </row>
    <row r="180" spans="1:17" x14ac:dyDescent="0.3">
      <c r="A180" s="1" t="s">
        <v>358</v>
      </c>
      <c r="B180" s="1" t="s">
        <v>359</v>
      </c>
      <c r="D180" s="1" t="s">
        <v>733</v>
      </c>
      <c r="E180" s="1" t="s">
        <v>734</v>
      </c>
      <c r="G180" s="1" t="s">
        <v>358</v>
      </c>
      <c r="H180" s="1" t="s">
        <v>1130</v>
      </c>
      <c r="J180" s="1" t="s">
        <v>358</v>
      </c>
      <c r="K180" s="1" t="s">
        <v>1599</v>
      </c>
      <c r="M180" s="1" t="s">
        <v>2307</v>
      </c>
      <c r="N180" s="1" t="s">
        <v>2308</v>
      </c>
      <c r="P180" s="1" t="s">
        <v>3091</v>
      </c>
      <c r="Q180" s="1" t="s">
        <v>3092</v>
      </c>
    </row>
    <row r="181" spans="1:17" x14ac:dyDescent="0.3">
      <c r="A181" s="1" t="s">
        <v>360</v>
      </c>
      <c r="B181" s="1" t="s">
        <v>361</v>
      </c>
      <c r="D181" s="1" t="s">
        <v>735</v>
      </c>
      <c r="E181" s="1" t="s">
        <v>736</v>
      </c>
      <c r="G181" s="1" t="s">
        <v>360</v>
      </c>
      <c r="H181" s="1" t="s">
        <v>1131</v>
      </c>
      <c r="J181" s="1" t="s">
        <v>360</v>
      </c>
      <c r="K181" s="1" t="s">
        <v>1600</v>
      </c>
      <c r="M181" s="1" t="s">
        <v>2309</v>
      </c>
      <c r="N181" s="1" t="s">
        <v>2310</v>
      </c>
      <c r="P181" s="1" t="s">
        <v>3093</v>
      </c>
      <c r="Q181" s="1" t="s">
        <v>3094</v>
      </c>
    </row>
    <row r="182" spans="1:17" x14ac:dyDescent="0.3">
      <c r="A182" s="1" t="s">
        <v>362</v>
      </c>
      <c r="B182" s="1" t="s">
        <v>363</v>
      </c>
      <c r="D182" s="1" t="s">
        <v>737</v>
      </c>
      <c r="E182" s="1" t="s">
        <v>738</v>
      </c>
      <c r="G182" s="1" t="s">
        <v>1132</v>
      </c>
      <c r="H182" s="1" t="s">
        <v>1133</v>
      </c>
      <c r="J182" s="1" t="s">
        <v>362</v>
      </c>
      <c r="K182" s="1" t="s">
        <v>1601</v>
      </c>
      <c r="M182" s="1" t="s">
        <v>2311</v>
      </c>
      <c r="N182" s="1" t="s">
        <v>2312</v>
      </c>
      <c r="P182" s="1" t="s">
        <v>3095</v>
      </c>
      <c r="Q182" s="1" t="s">
        <v>3096</v>
      </c>
    </row>
    <row r="183" spans="1:17" x14ac:dyDescent="0.3">
      <c r="A183" s="1" t="s">
        <v>364</v>
      </c>
      <c r="B183" s="1" t="s">
        <v>365</v>
      </c>
      <c r="D183" s="1" t="s">
        <v>739</v>
      </c>
      <c r="E183" s="1" t="s">
        <v>740</v>
      </c>
      <c r="G183" s="1" t="s">
        <v>364</v>
      </c>
      <c r="H183" s="1" t="s">
        <v>1134</v>
      </c>
      <c r="J183" s="1" t="s">
        <v>364</v>
      </c>
      <c r="K183" s="1" t="s">
        <v>1602</v>
      </c>
      <c r="M183" s="1" t="s">
        <v>2313</v>
      </c>
      <c r="N183" s="1" t="s">
        <v>2314</v>
      </c>
      <c r="P183" s="1" t="s">
        <v>3097</v>
      </c>
      <c r="Q183" s="1" t="s">
        <v>3098</v>
      </c>
    </row>
    <row r="184" spans="1:17" x14ac:dyDescent="0.3">
      <c r="A184" s="1" t="s">
        <v>366</v>
      </c>
      <c r="B184" s="1" t="s">
        <v>367</v>
      </c>
      <c r="D184" s="1" t="s">
        <v>741</v>
      </c>
      <c r="E184" s="1" t="s">
        <v>742</v>
      </c>
      <c r="G184" s="1" t="s">
        <v>366</v>
      </c>
      <c r="H184" s="1" t="s">
        <v>1135</v>
      </c>
      <c r="J184" s="1" t="s">
        <v>366</v>
      </c>
      <c r="K184" s="1" t="s">
        <v>1603</v>
      </c>
      <c r="M184" s="1" t="s">
        <v>2315</v>
      </c>
      <c r="N184" s="1" t="s">
        <v>2316</v>
      </c>
      <c r="P184" s="1" t="s">
        <v>3099</v>
      </c>
      <c r="Q184" s="1" t="s">
        <v>3100</v>
      </c>
    </row>
    <row r="185" spans="1:17" x14ac:dyDescent="0.3">
      <c r="A185" s="1" t="s">
        <v>368</v>
      </c>
      <c r="B185" s="1" t="s">
        <v>369</v>
      </c>
      <c r="D185" s="1" t="s">
        <v>743</v>
      </c>
      <c r="E185" s="1" t="s">
        <v>744</v>
      </c>
      <c r="G185" s="1" t="s">
        <v>368</v>
      </c>
      <c r="H185" s="1" t="s">
        <v>1136</v>
      </c>
      <c r="J185" s="1" t="s">
        <v>368</v>
      </c>
      <c r="K185" s="1" t="s">
        <v>1604</v>
      </c>
      <c r="M185" s="1" t="s">
        <v>2317</v>
      </c>
      <c r="N185" s="1" t="s">
        <v>2318</v>
      </c>
      <c r="P185" s="1" t="s">
        <v>3101</v>
      </c>
      <c r="Q185" s="1" t="s">
        <v>3102</v>
      </c>
    </row>
    <row r="186" spans="1:17" x14ac:dyDescent="0.3">
      <c r="A186" s="1" t="s">
        <v>370</v>
      </c>
      <c r="B186" s="1" t="s">
        <v>371</v>
      </c>
      <c r="D186" s="1" t="s">
        <v>745</v>
      </c>
      <c r="E186" s="1" t="s">
        <v>746</v>
      </c>
      <c r="G186" s="1" t="s">
        <v>370</v>
      </c>
      <c r="H186" s="1" t="s">
        <v>1137</v>
      </c>
      <c r="J186" s="1" t="s">
        <v>370</v>
      </c>
      <c r="K186" s="1" t="s">
        <v>1605</v>
      </c>
      <c r="M186" s="1" t="s">
        <v>2319</v>
      </c>
      <c r="N186" s="1" t="s">
        <v>2320</v>
      </c>
      <c r="P186" s="1" t="s">
        <v>3103</v>
      </c>
      <c r="Q186" s="1" t="s">
        <v>3104</v>
      </c>
    </row>
    <row r="187" spans="1:17" x14ac:dyDescent="0.3">
      <c r="A187" s="1" t="s">
        <v>372</v>
      </c>
      <c r="B187" s="1" t="s">
        <v>373</v>
      </c>
      <c r="D187" s="1" t="s">
        <v>747</v>
      </c>
      <c r="E187" s="1" t="s">
        <v>748</v>
      </c>
      <c r="G187" s="1" t="s">
        <v>372</v>
      </c>
      <c r="H187" s="1" t="s">
        <v>1138</v>
      </c>
      <c r="J187" s="1" t="s">
        <v>372</v>
      </c>
      <c r="K187" s="1" t="s">
        <v>1606</v>
      </c>
      <c r="M187" s="1" t="s">
        <v>2321</v>
      </c>
      <c r="N187" s="1" t="s">
        <v>2322</v>
      </c>
      <c r="P187" s="1" t="s">
        <v>3105</v>
      </c>
      <c r="Q187" s="1" t="s">
        <v>3106</v>
      </c>
    </row>
    <row r="188" spans="1:17" x14ac:dyDescent="0.3">
      <c r="A188" s="1" t="s">
        <v>374</v>
      </c>
      <c r="B188" s="1" t="s">
        <v>375</v>
      </c>
      <c r="D188" s="1" t="s">
        <v>749</v>
      </c>
      <c r="E188" s="1" t="s">
        <v>750</v>
      </c>
      <c r="G188" s="1" t="s">
        <v>374</v>
      </c>
      <c r="H188" s="1" t="s">
        <v>1139</v>
      </c>
      <c r="J188" s="1" t="s">
        <v>374</v>
      </c>
      <c r="K188" s="1" t="s">
        <v>1607</v>
      </c>
      <c r="M188" s="1" t="s">
        <v>2323</v>
      </c>
      <c r="N188" s="1" t="s">
        <v>2324</v>
      </c>
      <c r="P188" s="1" t="s">
        <v>3107</v>
      </c>
      <c r="Q188" s="1" t="s">
        <v>3108</v>
      </c>
    </row>
    <row r="189" spans="1:17" x14ac:dyDescent="0.3">
      <c r="A189" s="1" t="s">
        <v>376</v>
      </c>
      <c r="B189" s="1" t="s">
        <v>377</v>
      </c>
      <c r="D189" s="1" t="s">
        <v>751</v>
      </c>
      <c r="E189" s="1" t="s">
        <v>752</v>
      </c>
      <c r="G189" s="1" t="s">
        <v>376</v>
      </c>
      <c r="H189" s="1" t="s">
        <v>1140</v>
      </c>
      <c r="J189" s="1" t="s">
        <v>376</v>
      </c>
      <c r="K189" s="1" t="s">
        <v>1608</v>
      </c>
      <c r="M189" s="1" t="s">
        <v>2325</v>
      </c>
      <c r="N189" s="1" t="s">
        <v>2326</v>
      </c>
      <c r="P189" s="1" t="s">
        <v>3109</v>
      </c>
      <c r="Q189" s="1" t="s">
        <v>3110</v>
      </c>
    </row>
    <row r="190" spans="1:17" x14ac:dyDescent="0.3">
      <c r="A190" s="1" t="s">
        <v>378</v>
      </c>
      <c r="B190" s="1" t="s">
        <v>379</v>
      </c>
      <c r="D190" s="1" t="s">
        <v>753</v>
      </c>
      <c r="E190" s="1" t="s">
        <v>754</v>
      </c>
      <c r="G190" s="1" t="s">
        <v>378</v>
      </c>
      <c r="H190" s="1" t="s">
        <v>245</v>
      </c>
      <c r="J190" s="1" t="s">
        <v>378</v>
      </c>
      <c r="K190" s="1" t="s">
        <v>1609</v>
      </c>
      <c r="M190" s="1" t="s">
        <v>2327</v>
      </c>
      <c r="N190" s="1" t="s">
        <v>2328</v>
      </c>
      <c r="P190" s="1" t="s">
        <v>3111</v>
      </c>
      <c r="Q190" s="1" t="s">
        <v>3112</v>
      </c>
    </row>
    <row r="191" spans="1:17" x14ac:dyDescent="0.3">
      <c r="D191" s="1" t="s">
        <v>755</v>
      </c>
      <c r="E191" s="1" t="s">
        <v>756</v>
      </c>
      <c r="G191" s="1" t="s">
        <v>1141</v>
      </c>
      <c r="H191" s="1" t="s">
        <v>1142</v>
      </c>
      <c r="J191" s="1" t="s">
        <v>1141</v>
      </c>
      <c r="K191" s="1" t="s">
        <v>1610</v>
      </c>
      <c r="M191" s="1" t="s">
        <v>2329</v>
      </c>
      <c r="N191" s="1" t="s">
        <v>2330</v>
      </c>
      <c r="P191" s="1" t="s">
        <v>3113</v>
      </c>
      <c r="Q191" s="1" t="s">
        <v>3114</v>
      </c>
    </row>
    <row r="192" spans="1:17" x14ac:dyDescent="0.3">
      <c r="D192" s="1" t="s">
        <v>757</v>
      </c>
      <c r="E192" s="1" t="s">
        <v>758</v>
      </c>
      <c r="G192" s="1" t="s">
        <v>1143</v>
      </c>
      <c r="H192" s="1" t="s">
        <v>1144</v>
      </c>
      <c r="J192" s="1" t="s">
        <v>1143</v>
      </c>
      <c r="K192" s="1" t="s">
        <v>1611</v>
      </c>
      <c r="M192" s="1" t="s">
        <v>2331</v>
      </c>
      <c r="N192" s="1" t="s">
        <v>2332</v>
      </c>
      <c r="P192" s="1" t="s">
        <v>3115</v>
      </c>
      <c r="Q192" s="1" t="s">
        <v>3116</v>
      </c>
    </row>
    <row r="193" spans="4:17" x14ac:dyDescent="0.3">
      <c r="D193" s="1" t="s">
        <v>759</v>
      </c>
      <c r="E193" s="1" t="s">
        <v>760</v>
      </c>
      <c r="G193" s="1" t="s">
        <v>1145</v>
      </c>
      <c r="H193" s="1" t="s">
        <v>1146</v>
      </c>
      <c r="J193" s="1" t="s">
        <v>1145</v>
      </c>
      <c r="K193" s="1" t="s">
        <v>1612</v>
      </c>
      <c r="M193" s="1" t="s">
        <v>2333</v>
      </c>
      <c r="N193" s="1" t="s">
        <v>2334</v>
      </c>
      <c r="P193" s="1" t="s">
        <v>3117</v>
      </c>
      <c r="Q193" s="1" t="s">
        <v>3118</v>
      </c>
    </row>
    <row r="194" spans="4:17" x14ac:dyDescent="0.3">
      <c r="D194" s="1" t="s">
        <v>761</v>
      </c>
      <c r="E194" s="1" t="s">
        <v>762</v>
      </c>
      <c r="G194" s="1" t="s">
        <v>1147</v>
      </c>
      <c r="H194" s="1" t="s">
        <v>1148</v>
      </c>
      <c r="J194" s="1" t="s">
        <v>1613</v>
      </c>
      <c r="K194" s="1" t="s">
        <v>1614</v>
      </c>
      <c r="M194" s="1" t="s">
        <v>2335</v>
      </c>
      <c r="N194" s="1" t="s">
        <v>2336</v>
      </c>
      <c r="P194" s="1" t="s">
        <v>3119</v>
      </c>
      <c r="Q194" s="1" t="s">
        <v>3120</v>
      </c>
    </row>
    <row r="195" spans="4:17" x14ac:dyDescent="0.3">
      <c r="D195" s="1" t="s">
        <v>763</v>
      </c>
      <c r="E195" s="1" t="s">
        <v>764</v>
      </c>
      <c r="G195" s="1" t="s">
        <v>1149</v>
      </c>
      <c r="H195" s="1" t="s">
        <v>1150</v>
      </c>
      <c r="J195" s="1" t="s">
        <v>1615</v>
      </c>
      <c r="K195" s="1" t="s">
        <v>1616</v>
      </c>
      <c r="M195" s="1" t="s">
        <v>2337</v>
      </c>
      <c r="N195" s="1" t="s">
        <v>2338</v>
      </c>
      <c r="P195" s="1" t="s">
        <v>3121</v>
      </c>
      <c r="Q195" s="1" t="s">
        <v>3122</v>
      </c>
    </row>
    <row r="196" spans="4:17" x14ac:dyDescent="0.3">
      <c r="D196" s="1" t="s">
        <v>765</v>
      </c>
      <c r="E196" s="1" t="s">
        <v>766</v>
      </c>
      <c r="G196" s="1" t="s">
        <v>1151</v>
      </c>
      <c r="H196" s="1" t="s">
        <v>1152</v>
      </c>
      <c r="J196" s="1" t="s">
        <v>1151</v>
      </c>
      <c r="K196" s="1" t="s">
        <v>1617</v>
      </c>
      <c r="M196" s="1" t="s">
        <v>2339</v>
      </c>
      <c r="N196" s="1" t="s">
        <v>2340</v>
      </c>
      <c r="P196" s="1" t="s">
        <v>3123</v>
      </c>
      <c r="Q196" s="1" t="s">
        <v>3124</v>
      </c>
    </row>
    <row r="197" spans="4:17" x14ac:dyDescent="0.3">
      <c r="D197" s="1" t="s">
        <v>767</v>
      </c>
      <c r="E197" s="1" t="s">
        <v>768</v>
      </c>
      <c r="G197" s="1" t="s">
        <v>1153</v>
      </c>
      <c r="H197" s="1" t="s">
        <v>1154</v>
      </c>
      <c r="J197" s="1" t="s">
        <v>1153</v>
      </c>
      <c r="K197" s="1" t="s">
        <v>1618</v>
      </c>
      <c r="M197" s="1" t="s">
        <v>2341</v>
      </c>
      <c r="N197" s="1" t="s">
        <v>2342</v>
      </c>
      <c r="P197" s="1" t="s">
        <v>3125</v>
      </c>
      <c r="Q197" s="1" t="s">
        <v>3126</v>
      </c>
    </row>
    <row r="198" spans="4:17" x14ac:dyDescent="0.3">
      <c r="D198" s="1" t="s">
        <v>769</v>
      </c>
      <c r="E198" s="1" t="s">
        <v>770</v>
      </c>
      <c r="G198" s="1" t="s">
        <v>1155</v>
      </c>
      <c r="H198" s="1" t="s">
        <v>1156</v>
      </c>
      <c r="J198" s="1" t="s">
        <v>1155</v>
      </c>
      <c r="K198" s="1" t="s">
        <v>1619</v>
      </c>
      <c r="M198" s="1" t="s">
        <v>2343</v>
      </c>
      <c r="N198" s="1" t="s">
        <v>2344</v>
      </c>
      <c r="P198" s="1" t="s">
        <v>3127</v>
      </c>
      <c r="Q198" s="1" t="s">
        <v>3128</v>
      </c>
    </row>
    <row r="199" spans="4:17" x14ac:dyDescent="0.3">
      <c r="D199" s="1" t="s">
        <v>771</v>
      </c>
      <c r="E199" s="1" t="s">
        <v>772</v>
      </c>
      <c r="G199" s="1" t="s">
        <v>1157</v>
      </c>
      <c r="H199" s="1" t="s">
        <v>1158</v>
      </c>
      <c r="J199" s="1" t="s">
        <v>1620</v>
      </c>
      <c r="K199" s="1" t="s">
        <v>1621</v>
      </c>
      <c r="M199" s="1" t="s">
        <v>2345</v>
      </c>
      <c r="N199" s="1" t="s">
        <v>2346</v>
      </c>
      <c r="P199" s="1" t="s">
        <v>3129</v>
      </c>
      <c r="Q199" s="1" t="s">
        <v>3130</v>
      </c>
    </row>
    <row r="200" spans="4:17" x14ac:dyDescent="0.3">
      <c r="D200" s="1" t="s">
        <v>773</v>
      </c>
      <c r="E200" s="1" t="s">
        <v>774</v>
      </c>
      <c r="G200" s="1" t="s">
        <v>1159</v>
      </c>
      <c r="H200" s="1" t="s">
        <v>1160</v>
      </c>
      <c r="J200" s="1" t="s">
        <v>1159</v>
      </c>
      <c r="K200" s="1" t="s">
        <v>225</v>
      </c>
      <c r="M200" s="1" t="s">
        <v>2347</v>
      </c>
      <c r="N200" s="1" t="s">
        <v>2348</v>
      </c>
      <c r="P200" s="1" t="s">
        <v>3131</v>
      </c>
      <c r="Q200" s="1" t="s">
        <v>3132</v>
      </c>
    </row>
    <row r="201" spans="4:17" x14ac:dyDescent="0.3">
      <c r="D201" s="1" t="s">
        <v>775</v>
      </c>
      <c r="E201" s="1" t="s">
        <v>776</v>
      </c>
      <c r="G201" s="1" t="s">
        <v>1161</v>
      </c>
      <c r="H201" s="1" t="s">
        <v>1162</v>
      </c>
      <c r="J201" s="1" t="s">
        <v>1161</v>
      </c>
      <c r="K201" s="1" t="s">
        <v>1622</v>
      </c>
      <c r="M201" s="1" t="s">
        <v>2349</v>
      </c>
      <c r="N201" s="1" t="s">
        <v>2350</v>
      </c>
      <c r="P201" s="1" t="s">
        <v>3133</v>
      </c>
      <c r="Q201" s="1" t="s">
        <v>3134</v>
      </c>
    </row>
    <row r="202" spans="4:17" x14ac:dyDescent="0.3">
      <c r="D202" s="1" t="s">
        <v>777</v>
      </c>
      <c r="E202" s="1" t="s">
        <v>778</v>
      </c>
      <c r="G202" s="1" t="s">
        <v>1163</v>
      </c>
      <c r="H202" s="1" t="s">
        <v>1164</v>
      </c>
      <c r="J202" s="1" t="s">
        <v>1623</v>
      </c>
      <c r="K202" s="1" t="s">
        <v>1624</v>
      </c>
      <c r="M202" s="1" t="s">
        <v>2351</v>
      </c>
      <c r="N202" s="1" t="s">
        <v>2352</v>
      </c>
      <c r="P202" s="1" t="s">
        <v>3135</v>
      </c>
      <c r="Q202" s="1" t="s">
        <v>3136</v>
      </c>
    </row>
    <row r="203" spans="4:17" x14ac:dyDescent="0.3">
      <c r="D203" s="1" t="s">
        <v>779</v>
      </c>
      <c r="E203" s="1" t="s">
        <v>780</v>
      </c>
      <c r="G203" s="1" t="s">
        <v>1165</v>
      </c>
      <c r="H203" s="1" t="s">
        <v>1166</v>
      </c>
      <c r="J203" s="1" t="s">
        <v>1165</v>
      </c>
      <c r="K203" s="1" t="s">
        <v>1625</v>
      </c>
      <c r="M203" s="1" t="s">
        <v>2353</v>
      </c>
      <c r="N203" s="1" t="s">
        <v>2354</v>
      </c>
      <c r="P203" s="1" t="s">
        <v>3137</v>
      </c>
      <c r="Q203" s="1" t="s">
        <v>3138</v>
      </c>
    </row>
    <row r="204" spans="4:17" x14ac:dyDescent="0.3">
      <c r="D204" s="1" t="s">
        <v>781</v>
      </c>
      <c r="E204" s="1" t="s">
        <v>782</v>
      </c>
      <c r="G204" s="1" t="s">
        <v>1167</v>
      </c>
      <c r="H204" s="1" t="s">
        <v>1168</v>
      </c>
      <c r="J204" s="1" t="s">
        <v>1167</v>
      </c>
      <c r="K204" s="1" t="s">
        <v>1626</v>
      </c>
      <c r="M204" s="1" t="s">
        <v>2355</v>
      </c>
      <c r="N204" s="1" t="s">
        <v>2356</v>
      </c>
      <c r="P204" s="1" t="s">
        <v>3139</v>
      </c>
      <c r="Q204" s="1" t="s">
        <v>3140</v>
      </c>
    </row>
    <row r="205" spans="4:17" x14ac:dyDescent="0.3">
      <c r="D205" s="1" t="s">
        <v>783</v>
      </c>
      <c r="E205" s="1" t="s">
        <v>784</v>
      </c>
      <c r="G205" s="1" t="s">
        <v>1169</v>
      </c>
      <c r="H205" s="1" t="s">
        <v>1170</v>
      </c>
      <c r="J205" s="1" t="s">
        <v>1169</v>
      </c>
      <c r="K205" s="1" t="s">
        <v>1627</v>
      </c>
      <c r="M205" s="1" t="s">
        <v>2357</v>
      </c>
      <c r="N205" s="1" t="s">
        <v>2358</v>
      </c>
      <c r="P205" s="1" t="s">
        <v>3141</v>
      </c>
      <c r="Q205" s="1" t="s">
        <v>3142</v>
      </c>
    </row>
    <row r="206" spans="4:17" x14ac:dyDescent="0.3">
      <c r="D206" s="1" t="s">
        <v>785</v>
      </c>
      <c r="E206" s="1" t="s">
        <v>786</v>
      </c>
      <c r="G206" s="1" t="s">
        <v>1171</v>
      </c>
      <c r="H206" s="1" t="s">
        <v>1172</v>
      </c>
      <c r="J206" s="1" t="s">
        <v>1171</v>
      </c>
      <c r="K206" s="1" t="s">
        <v>1628</v>
      </c>
      <c r="M206" s="1" t="s">
        <v>2359</v>
      </c>
      <c r="N206" s="1" t="s">
        <v>2360</v>
      </c>
      <c r="P206" s="1" t="s">
        <v>3143</v>
      </c>
      <c r="Q206" s="1" t="s">
        <v>3144</v>
      </c>
    </row>
    <row r="207" spans="4:17" x14ac:dyDescent="0.3">
      <c r="D207" s="1" t="s">
        <v>787</v>
      </c>
      <c r="E207" s="1" t="s">
        <v>788</v>
      </c>
      <c r="G207" s="1" t="s">
        <v>1173</v>
      </c>
      <c r="H207" s="1" t="s">
        <v>1174</v>
      </c>
      <c r="J207" s="1" t="s">
        <v>1173</v>
      </c>
      <c r="K207" s="1" t="s">
        <v>1629</v>
      </c>
      <c r="M207" s="1" t="s">
        <v>2361</v>
      </c>
      <c r="N207" s="1" t="s">
        <v>2362</v>
      </c>
      <c r="P207" s="1" t="s">
        <v>3145</v>
      </c>
      <c r="Q207" s="1" t="s">
        <v>3146</v>
      </c>
    </row>
    <row r="208" spans="4:17" x14ac:dyDescent="0.3">
      <c r="D208" s="1" t="s">
        <v>789</v>
      </c>
      <c r="E208" s="1" t="s">
        <v>790</v>
      </c>
      <c r="G208" s="1" t="s">
        <v>1175</v>
      </c>
      <c r="H208" s="1" t="s">
        <v>1176</v>
      </c>
      <c r="J208" s="1" t="s">
        <v>1175</v>
      </c>
      <c r="K208" s="1" t="s">
        <v>1630</v>
      </c>
      <c r="M208" s="1" t="s">
        <v>2363</v>
      </c>
      <c r="N208" s="1" t="s">
        <v>2364</v>
      </c>
      <c r="P208" s="1" t="s">
        <v>3147</v>
      </c>
      <c r="Q208" s="1" t="s">
        <v>3148</v>
      </c>
    </row>
    <row r="209" spans="4:17" x14ac:dyDescent="0.3">
      <c r="D209" s="1" t="s">
        <v>791</v>
      </c>
      <c r="E209" s="1" t="s">
        <v>792</v>
      </c>
      <c r="G209" s="1" t="s">
        <v>1177</v>
      </c>
      <c r="H209" s="1" t="s">
        <v>1178</v>
      </c>
      <c r="J209" s="1" t="s">
        <v>1631</v>
      </c>
      <c r="K209" s="1" t="s">
        <v>1632</v>
      </c>
      <c r="M209" s="1" t="s">
        <v>2365</v>
      </c>
      <c r="N209" s="1" t="s">
        <v>2366</v>
      </c>
      <c r="P209" s="1" t="s">
        <v>3149</v>
      </c>
      <c r="Q209" s="1" t="s">
        <v>3150</v>
      </c>
    </row>
    <row r="210" spans="4:17" x14ac:dyDescent="0.3">
      <c r="D210" s="1" t="s">
        <v>793</v>
      </c>
      <c r="E210" s="1" t="s">
        <v>794</v>
      </c>
      <c r="G210" s="1" t="s">
        <v>1179</v>
      </c>
      <c r="H210" s="1" t="s">
        <v>1180</v>
      </c>
      <c r="J210" s="1" t="s">
        <v>1179</v>
      </c>
      <c r="K210" s="1" t="s">
        <v>1633</v>
      </c>
      <c r="M210" s="1" t="s">
        <v>2367</v>
      </c>
      <c r="N210" s="1" t="s">
        <v>2368</v>
      </c>
      <c r="P210" s="1" t="s">
        <v>3151</v>
      </c>
      <c r="Q210" s="1" t="s">
        <v>3152</v>
      </c>
    </row>
    <row r="211" spans="4:17" x14ac:dyDescent="0.3">
      <c r="D211" s="1" t="s">
        <v>795</v>
      </c>
      <c r="E211" s="1" t="s">
        <v>796</v>
      </c>
      <c r="G211" s="1" t="s">
        <v>1181</v>
      </c>
      <c r="H211" s="1" t="s">
        <v>1182</v>
      </c>
      <c r="J211" s="1" t="s">
        <v>1181</v>
      </c>
      <c r="K211" s="1" t="s">
        <v>1634</v>
      </c>
      <c r="M211" s="1" t="s">
        <v>2369</v>
      </c>
      <c r="N211" s="1" t="s">
        <v>2370</v>
      </c>
      <c r="P211" s="1" t="s">
        <v>3153</v>
      </c>
      <c r="Q211" s="1" t="s">
        <v>3154</v>
      </c>
    </row>
    <row r="212" spans="4:17" x14ac:dyDescent="0.3">
      <c r="D212" s="1" t="s">
        <v>797</v>
      </c>
      <c r="E212" s="1" t="s">
        <v>798</v>
      </c>
      <c r="G212" s="1" t="s">
        <v>1183</v>
      </c>
      <c r="H212" s="1" t="s">
        <v>1184</v>
      </c>
      <c r="J212" s="1" t="s">
        <v>1635</v>
      </c>
      <c r="K212" s="1" t="s">
        <v>1636</v>
      </c>
      <c r="M212" s="1" t="s">
        <v>2371</v>
      </c>
      <c r="N212" s="1" t="s">
        <v>2372</v>
      </c>
      <c r="P212" s="1" t="s">
        <v>3155</v>
      </c>
      <c r="Q212" s="1" t="s">
        <v>3156</v>
      </c>
    </row>
    <row r="213" spans="4:17" x14ac:dyDescent="0.3">
      <c r="D213" s="1" t="s">
        <v>799</v>
      </c>
      <c r="E213" s="1" t="s">
        <v>800</v>
      </c>
      <c r="G213" s="1" t="s">
        <v>1185</v>
      </c>
      <c r="H213" s="1" t="s">
        <v>1186</v>
      </c>
      <c r="J213" s="1" t="s">
        <v>1637</v>
      </c>
      <c r="K213" s="1" t="s">
        <v>1638</v>
      </c>
      <c r="M213" s="1" t="s">
        <v>2373</v>
      </c>
      <c r="N213" s="1" t="s">
        <v>2374</v>
      </c>
      <c r="P213" s="1" t="s">
        <v>3157</v>
      </c>
      <c r="Q213" s="1" t="s">
        <v>3158</v>
      </c>
    </row>
    <row r="214" spans="4:17" x14ac:dyDescent="0.3">
      <c r="D214" s="1" t="s">
        <v>801</v>
      </c>
      <c r="E214" s="1" t="s">
        <v>802</v>
      </c>
      <c r="G214" s="1" t="s">
        <v>1187</v>
      </c>
      <c r="H214" s="1" t="s">
        <v>1188</v>
      </c>
      <c r="J214" s="1" t="s">
        <v>1639</v>
      </c>
      <c r="K214" s="1" t="s">
        <v>1640</v>
      </c>
      <c r="M214" s="1" t="s">
        <v>2375</v>
      </c>
      <c r="N214" s="1" t="s">
        <v>2376</v>
      </c>
      <c r="P214" s="1" t="s">
        <v>3159</v>
      </c>
      <c r="Q214" s="1" t="s">
        <v>3160</v>
      </c>
    </row>
    <row r="215" spans="4:17" x14ac:dyDescent="0.3">
      <c r="D215" s="1" t="s">
        <v>803</v>
      </c>
      <c r="E215" s="1" t="s">
        <v>804</v>
      </c>
      <c r="G215" s="1" t="s">
        <v>1189</v>
      </c>
      <c r="H215" s="1" t="s">
        <v>1190</v>
      </c>
      <c r="J215" s="1" t="s">
        <v>1189</v>
      </c>
      <c r="K215" s="1" t="s">
        <v>1641</v>
      </c>
      <c r="M215" s="1" t="s">
        <v>2377</v>
      </c>
      <c r="N215" s="1" t="s">
        <v>2378</v>
      </c>
      <c r="P215" s="1" t="s">
        <v>3161</v>
      </c>
      <c r="Q215" s="1" t="s">
        <v>3162</v>
      </c>
    </row>
    <row r="216" spans="4:17" x14ac:dyDescent="0.3">
      <c r="D216" s="1" t="s">
        <v>805</v>
      </c>
      <c r="E216" s="1" t="s">
        <v>806</v>
      </c>
      <c r="G216" s="1" t="s">
        <v>1191</v>
      </c>
      <c r="H216" s="1" t="s">
        <v>1192</v>
      </c>
      <c r="J216" s="1" t="s">
        <v>1191</v>
      </c>
      <c r="K216" s="1" t="s">
        <v>1642</v>
      </c>
      <c r="M216" s="1" t="s">
        <v>2379</v>
      </c>
      <c r="N216" s="1" t="s">
        <v>2380</v>
      </c>
      <c r="P216" s="1" t="s">
        <v>3163</v>
      </c>
      <c r="Q216" s="1" t="s">
        <v>3164</v>
      </c>
    </row>
    <row r="217" spans="4:17" x14ac:dyDescent="0.3">
      <c r="D217" s="1" t="s">
        <v>807</v>
      </c>
      <c r="E217" s="1" t="s">
        <v>808</v>
      </c>
      <c r="G217" s="1" t="s">
        <v>1193</v>
      </c>
      <c r="H217" s="1" t="s">
        <v>1194</v>
      </c>
      <c r="J217" s="1" t="s">
        <v>1193</v>
      </c>
      <c r="K217" s="1" t="s">
        <v>1643</v>
      </c>
      <c r="M217" s="1" t="s">
        <v>2381</v>
      </c>
      <c r="N217" s="1" t="s">
        <v>2382</v>
      </c>
      <c r="P217" s="1" t="s">
        <v>3165</v>
      </c>
      <c r="Q217" s="1" t="s">
        <v>3166</v>
      </c>
    </row>
    <row r="218" spans="4:17" x14ac:dyDescent="0.3">
      <c r="D218" s="1" t="s">
        <v>809</v>
      </c>
      <c r="E218" s="1" t="s">
        <v>810</v>
      </c>
      <c r="G218" s="1" t="s">
        <v>1195</v>
      </c>
      <c r="H218" s="1" t="s">
        <v>1196</v>
      </c>
      <c r="J218" s="1" t="s">
        <v>1195</v>
      </c>
      <c r="K218" s="1" t="s">
        <v>1644</v>
      </c>
      <c r="M218" s="1" t="s">
        <v>2383</v>
      </c>
      <c r="N218" s="1" t="s">
        <v>2384</v>
      </c>
      <c r="P218" s="1" t="s">
        <v>3167</v>
      </c>
      <c r="Q218" s="1" t="s">
        <v>3168</v>
      </c>
    </row>
    <row r="219" spans="4:17" x14ac:dyDescent="0.3">
      <c r="D219" s="1" t="s">
        <v>811</v>
      </c>
      <c r="E219" s="1" t="s">
        <v>812</v>
      </c>
      <c r="G219" s="1" t="s">
        <v>1197</v>
      </c>
      <c r="H219" s="1" t="s">
        <v>1198</v>
      </c>
      <c r="J219" s="1" t="s">
        <v>1197</v>
      </c>
      <c r="K219" s="1" t="s">
        <v>1645</v>
      </c>
      <c r="M219" s="1" t="s">
        <v>2385</v>
      </c>
      <c r="N219" s="1" t="s">
        <v>2386</v>
      </c>
      <c r="P219" s="1" t="s">
        <v>3169</v>
      </c>
      <c r="Q219" s="1" t="s">
        <v>3170</v>
      </c>
    </row>
    <row r="220" spans="4:17" x14ac:dyDescent="0.3">
      <c r="D220" s="1" t="s">
        <v>813</v>
      </c>
      <c r="E220" s="1" t="s">
        <v>814</v>
      </c>
      <c r="G220" s="1" t="s">
        <v>1199</v>
      </c>
      <c r="H220" s="1" t="s">
        <v>1200</v>
      </c>
      <c r="J220" s="1" t="s">
        <v>1199</v>
      </c>
      <c r="K220" s="1" t="s">
        <v>1646</v>
      </c>
      <c r="M220" s="1" t="s">
        <v>2387</v>
      </c>
      <c r="N220" s="1" t="s">
        <v>2388</v>
      </c>
      <c r="P220" s="1" t="s">
        <v>3171</v>
      </c>
      <c r="Q220" s="1" t="s">
        <v>3172</v>
      </c>
    </row>
    <row r="221" spans="4:17" x14ac:dyDescent="0.3">
      <c r="D221" s="1" t="s">
        <v>815</v>
      </c>
      <c r="E221" s="1" t="s">
        <v>816</v>
      </c>
      <c r="G221" s="1" t="s">
        <v>1201</v>
      </c>
      <c r="H221" s="1" t="s">
        <v>1202</v>
      </c>
      <c r="J221" s="1" t="s">
        <v>1201</v>
      </c>
      <c r="K221" s="1" t="s">
        <v>1647</v>
      </c>
      <c r="M221" s="1" t="s">
        <v>2389</v>
      </c>
      <c r="N221" s="1" t="s">
        <v>2390</v>
      </c>
      <c r="P221" s="1" t="s">
        <v>3173</v>
      </c>
      <c r="Q221" s="1" t="s">
        <v>3174</v>
      </c>
    </row>
    <row r="222" spans="4:17" x14ac:dyDescent="0.3">
      <c r="D222" s="1" t="s">
        <v>817</v>
      </c>
      <c r="E222" s="1" t="s">
        <v>818</v>
      </c>
      <c r="G222" s="1" t="s">
        <v>1203</v>
      </c>
      <c r="H222" s="1" t="s">
        <v>1204</v>
      </c>
      <c r="J222" s="1" t="s">
        <v>1203</v>
      </c>
      <c r="K222" s="1" t="s">
        <v>1648</v>
      </c>
      <c r="M222" s="1" t="s">
        <v>2391</v>
      </c>
      <c r="N222" s="1" t="s">
        <v>666</v>
      </c>
      <c r="P222" s="1" t="s">
        <v>3175</v>
      </c>
      <c r="Q222" s="1" t="s">
        <v>3176</v>
      </c>
    </row>
    <row r="223" spans="4:17" x14ac:dyDescent="0.3">
      <c r="D223" s="1" t="s">
        <v>819</v>
      </c>
      <c r="E223" s="1" t="s">
        <v>820</v>
      </c>
      <c r="G223" s="1" t="s">
        <v>1205</v>
      </c>
      <c r="H223" s="1" t="s">
        <v>1206</v>
      </c>
      <c r="J223" s="1" t="s">
        <v>1649</v>
      </c>
      <c r="K223" s="1" t="s">
        <v>1650</v>
      </c>
      <c r="M223" s="1" t="s">
        <v>2392</v>
      </c>
      <c r="N223" s="1" t="s">
        <v>2393</v>
      </c>
      <c r="P223" s="1" t="s">
        <v>3177</v>
      </c>
      <c r="Q223" s="1" t="s">
        <v>3178</v>
      </c>
    </row>
    <row r="224" spans="4:17" x14ac:dyDescent="0.3">
      <c r="D224" s="1" t="s">
        <v>821</v>
      </c>
      <c r="E224" s="1" t="s">
        <v>822</v>
      </c>
      <c r="G224" s="1" t="s">
        <v>1207</v>
      </c>
      <c r="H224" s="1" t="s">
        <v>1208</v>
      </c>
      <c r="J224" s="1" t="s">
        <v>1207</v>
      </c>
      <c r="K224" s="1" t="s">
        <v>1651</v>
      </c>
      <c r="M224" s="1" t="s">
        <v>2394</v>
      </c>
      <c r="N224" s="1" t="s">
        <v>2395</v>
      </c>
      <c r="P224" s="1" t="s">
        <v>3179</v>
      </c>
      <c r="Q224" s="1" t="s">
        <v>3180</v>
      </c>
    </row>
    <row r="225" spans="4:17" x14ac:dyDescent="0.3">
      <c r="D225" s="1" t="s">
        <v>823</v>
      </c>
      <c r="E225" s="1" t="s">
        <v>824</v>
      </c>
      <c r="G225" s="1" t="s">
        <v>1209</v>
      </c>
      <c r="H225" s="1" t="s">
        <v>1210</v>
      </c>
      <c r="J225" s="1" t="s">
        <v>1209</v>
      </c>
      <c r="K225" s="1" t="s">
        <v>1652</v>
      </c>
      <c r="M225" s="1" t="s">
        <v>2396</v>
      </c>
      <c r="N225" s="1" t="s">
        <v>2397</v>
      </c>
      <c r="P225" s="1" t="s">
        <v>3181</v>
      </c>
      <c r="Q225" s="1" t="s">
        <v>3182</v>
      </c>
    </row>
    <row r="226" spans="4:17" x14ac:dyDescent="0.3">
      <c r="D226" s="1" t="s">
        <v>825</v>
      </c>
      <c r="E226" s="1" t="s">
        <v>826</v>
      </c>
      <c r="G226" s="1" t="s">
        <v>1211</v>
      </c>
      <c r="H226" s="1" t="s">
        <v>1212</v>
      </c>
      <c r="J226" s="1" t="s">
        <v>1211</v>
      </c>
      <c r="K226" s="1" t="s">
        <v>1653</v>
      </c>
      <c r="M226" s="1" t="s">
        <v>2398</v>
      </c>
      <c r="N226" s="1" t="s">
        <v>2399</v>
      </c>
      <c r="P226" s="1" t="s">
        <v>3183</v>
      </c>
      <c r="Q226" s="1" t="s">
        <v>3184</v>
      </c>
    </row>
    <row r="227" spans="4:17" x14ac:dyDescent="0.3">
      <c r="D227" s="1" t="s">
        <v>827</v>
      </c>
      <c r="E227" s="1" t="s">
        <v>828</v>
      </c>
      <c r="G227" s="1" t="s">
        <v>1213</v>
      </c>
      <c r="H227" s="1" t="s">
        <v>1214</v>
      </c>
      <c r="J227" s="1" t="s">
        <v>1213</v>
      </c>
      <c r="K227" s="1" t="s">
        <v>1654</v>
      </c>
      <c r="M227" s="1" t="s">
        <v>2400</v>
      </c>
      <c r="N227" s="1" t="s">
        <v>2401</v>
      </c>
      <c r="P227" s="1" t="s">
        <v>3185</v>
      </c>
      <c r="Q227" s="1" t="s">
        <v>3186</v>
      </c>
    </row>
    <row r="228" spans="4:17" x14ac:dyDescent="0.3">
      <c r="D228" s="1" t="s">
        <v>829</v>
      </c>
      <c r="E228" s="1" t="s">
        <v>830</v>
      </c>
      <c r="G228" s="1" t="s">
        <v>1215</v>
      </c>
      <c r="H228" s="1" t="s">
        <v>1216</v>
      </c>
      <c r="J228" s="1" t="s">
        <v>1655</v>
      </c>
      <c r="K228" s="1" t="s">
        <v>1656</v>
      </c>
      <c r="M228" s="1" t="s">
        <v>2402</v>
      </c>
      <c r="N228" s="1" t="s">
        <v>2403</v>
      </c>
      <c r="P228" s="1" t="s">
        <v>3187</v>
      </c>
      <c r="Q228" s="1" t="s">
        <v>3188</v>
      </c>
    </row>
    <row r="229" spans="4:17" x14ac:dyDescent="0.3">
      <c r="D229" s="1" t="s">
        <v>831</v>
      </c>
      <c r="E229" s="1" t="s">
        <v>832</v>
      </c>
      <c r="G229" s="1" t="s">
        <v>1217</v>
      </c>
      <c r="H229" s="1" t="s">
        <v>1218</v>
      </c>
      <c r="J229" s="1" t="s">
        <v>1217</v>
      </c>
      <c r="K229" s="1" t="s">
        <v>1657</v>
      </c>
      <c r="M229" s="1" t="s">
        <v>2404</v>
      </c>
      <c r="N229" s="1" t="s">
        <v>2405</v>
      </c>
      <c r="P229" s="1" t="s">
        <v>3189</v>
      </c>
      <c r="Q229" s="1" t="s">
        <v>3190</v>
      </c>
    </row>
    <row r="230" spans="4:17" x14ac:dyDescent="0.3">
      <c r="D230" s="1" t="s">
        <v>833</v>
      </c>
      <c r="E230" s="1" t="s">
        <v>834</v>
      </c>
      <c r="G230" s="1" t="s">
        <v>1219</v>
      </c>
      <c r="H230" s="1" t="s">
        <v>1220</v>
      </c>
      <c r="J230" s="1" t="s">
        <v>1219</v>
      </c>
      <c r="K230" s="1" t="s">
        <v>1658</v>
      </c>
      <c r="M230" s="1" t="s">
        <v>2406</v>
      </c>
      <c r="N230" s="1" t="s">
        <v>2407</v>
      </c>
      <c r="P230" s="1" t="s">
        <v>3191</v>
      </c>
      <c r="Q230" s="1" t="s">
        <v>3192</v>
      </c>
    </row>
    <row r="231" spans="4:17" x14ac:dyDescent="0.3">
      <c r="D231" s="1" t="s">
        <v>835</v>
      </c>
      <c r="E231" s="1" t="s">
        <v>836</v>
      </c>
      <c r="G231" s="1" t="s">
        <v>1221</v>
      </c>
      <c r="H231" s="1" t="s">
        <v>1222</v>
      </c>
      <c r="J231" s="1" t="s">
        <v>1659</v>
      </c>
      <c r="K231" s="1" t="s">
        <v>1660</v>
      </c>
      <c r="M231" s="1" t="s">
        <v>2408</v>
      </c>
      <c r="N231" s="1" t="s">
        <v>2409</v>
      </c>
      <c r="P231" s="1" t="s">
        <v>3193</v>
      </c>
      <c r="Q231" s="1" t="s">
        <v>3194</v>
      </c>
    </row>
    <row r="232" spans="4:17" x14ac:dyDescent="0.3">
      <c r="D232" s="1" t="s">
        <v>837</v>
      </c>
      <c r="E232" s="1" t="s">
        <v>838</v>
      </c>
      <c r="G232" s="1" t="s">
        <v>1223</v>
      </c>
      <c r="H232" s="1" t="s">
        <v>1224</v>
      </c>
      <c r="J232" s="1" t="s">
        <v>1223</v>
      </c>
      <c r="K232" s="1" t="s">
        <v>1661</v>
      </c>
      <c r="M232" s="1" t="s">
        <v>2410</v>
      </c>
      <c r="N232" s="1" t="s">
        <v>2411</v>
      </c>
      <c r="P232" s="1" t="s">
        <v>3195</v>
      </c>
      <c r="Q232" s="1" t="s">
        <v>3196</v>
      </c>
    </row>
    <row r="233" spans="4:17" x14ac:dyDescent="0.3">
      <c r="D233" s="1" t="s">
        <v>839</v>
      </c>
      <c r="E233" s="1" t="s">
        <v>840</v>
      </c>
      <c r="G233" s="1" t="s">
        <v>1225</v>
      </c>
      <c r="H233" s="1" t="s">
        <v>1226</v>
      </c>
      <c r="J233" s="1" t="s">
        <v>1225</v>
      </c>
      <c r="K233" s="1" t="s">
        <v>1662</v>
      </c>
      <c r="M233" s="1" t="s">
        <v>2412</v>
      </c>
      <c r="N233" s="1" t="s">
        <v>2413</v>
      </c>
      <c r="P233" s="1" t="s">
        <v>3197</v>
      </c>
      <c r="Q233" s="1" t="s">
        <v>3198</v>
      </c>
    </row>
    <row r="234" spans="4:17" x14ac:dyDescent="0.3">
      <c r="D234" s="1" t="s">
        <v>841</v>
      </c>
      <c r="E234" s="1" t="s">
        <v>842</v>
      </c>
      <c r="G234" s="1" t="s">
        <v>1227</v>
      </c>
      <c r="H234" s="1" t="s">
        <v>1228</v>
      </c>
      <c r="J234" s="1" t="s">
        <v>1227</v>
      </c>
      <c r="K234" s="1" t="s">
        <v>1663</v>
      </c>
      <c r="M234" s="1" t="s">
        <v>2414</v>
      </c>
      <c r="N234" s="1" t="s">
        <v>2415</v>
      </c>
      <c r="P234" s="1" t="s">
        <v>3199</v>
      </c>
      <c r="Q234" s="1" t="s">
        <v>3200</v>
      </c>
    </row>
    <row r="235" spans="4:17" x14ac:dyDescent="0.3">
      <c r="D235" s="1" t="s">
        <v>843</v>
      </c>
      <c r="E235" s="1" t="s">
        <v>844</v>
      </c>
      <c r="G235" s="1" t="s">
        <v>1229</v>
      </c>
      <c r="H235" s="1" t="s">
        <v>1230</v>
      </c>
      <c r="J235" s="1" t="s">
        <v>1664</v>
      </c>
      <c r="K235" s="1" t="s">
        <v>1665</v>
      </c>
      <c r="M235" s="1" t="s">
        <v>2416</v>
      </c>
      <c r="N235" s="1" t="s">
        <v>2417</v>
      </c>
      <c r="P235" s="1" t="s">
        <v>3201</v>
      </c>
      <c r="Q235" s="1" t="s">
        <v>3202</v>
      </c>
    </row>
    <row r="236" spans="4:17" x14ac:dyDescent="0.3">
      <c r="D236" s="1" t="s">
        <v>845</v>
      </c>
      <c r="E236" s="1" t="s">
        <v>846</v>
      </c>
      <c r="G236" s="1" t="s">
        <v>1231</v>
      </c>
      <c r="H236" s="1" t="s">
        <v>1232</v>
      </c>
      <c r="J236" s="1" t="s">
        <v>1231</v>
      </c>
      <c r="K236" s="1" t="s">
        <v>1666</v>
      </c>
      <c r="M236" s="1" t="s">
        <v>2418</v>
      </c>
      <c r="N236" s="1" t="s">
        <v>2419</v>
      </c>
      <c r="P236" s="1" t="s">
        <v>3203</v>
      </c>
      <c r="Q236" s="1" t="s">
        <v>3204</v>
      </c>
    </row>
    <row r="237" spans="4:17" x14ac:dyDescent="0.3">
      <c r="D237" s="1" t="s">
        <v>847</v>
      </c>
      <c r="E237" s="1" t="s">
        <v>848</v>
      </c>
      <c r="G237" s="1" t="s">
        <v>1233</v>
      </c>
      <c r="H237" s="1" t="s">
        <v>1234</v>
      </c>
      <c r="J237" s="1" t="s">
        <v>1667</v>
      </c>
      <c r="K237" s="1" t="s">
        <v>1668</v>
      </c>
      <c r="M237" s="1" t="s">
        <v>2420</v>
      </c>
      <c r="N237" s="1" t="s">
        <v>2421</v>
      </c>
      <c r="P237" s="1" t="s">
        <v>3205</v>
      </c>
      <c r="Q237" s="1" t="s">
        <v>3206</v>
      </c>
    </row>
    <row r="238" spans="4:17" x14ac:dyDescent="0.3">
      <c r="D238" s="1" t="s">
        <v>849</v>
      </c>
      <c r="E238" s="1" t="s">
        <v>850</v>
      </c>
      <c r="G238" s="1" t="s">
        <v>1235</v>
      </c>
      <c r="H238" s="1" t="s">
        <v>1236</v>
      </c>
      <c r="J238" s="1" t="s">
        <v>1235</v>
      </c>
      <c r="K238" s="1" t="s">
        <v>1669</v>
      </c>
      <c r="M238" s="1" t="s">
        <v>2422</v>
      </c>
      <c r="N238" s="1" t="s">
        <v>2423</v>
      </c>
      <c r="P238" s="1" t="s">
        <v>3207</v>
      </c>
      <c r="Q238" s="1" t="s">
        <v>3208</v>
      </c>
    </row>
    <row r="239" spans="4:17" x14ac:dyDescent="0.3">
      <c r="D239" s="1" t="s">
        <v>851</v>
      </c>
      <c r="E239" s="1" t="s">
        <v>852</v>
      </c>
      <c r="G239" s="1" t="s">
        <v>1237</v>
      </c>
      <c r="H239" s="1" t="s">
        <v>1238</v>
      </c>
      <c r="J239" s="1" t="s">
        <v>1670</v>
      </c>
      <c r="K239" s="1" t="s">
        <v>1671</v>
      </c>
      <c r="M239" s="1" t="s">
        <v>2424</v>
      </c>
      <c r="N239" s="1" t="s">
        <v>2425</v>
      </c>
      <c r="P239" s="1" t="s">
        <v>3209</v>
      </c>
      <c r="Q239" s="1" t="s">
        <v>3210</v>
      </c>
    </row>
    <row r="240" spans="4:17" x14ac:dyDescent="0.3">
      <c r="D240" s="1" t="s">
        <v>853</v>
      </c>
      <c r="E240" s="1" t="s">
        <v>854</v>
      </c>
      <c r="G240" s="1" t="s">
        <v>1239</v>
      </c>
      <c r="H240" s="1" t="s">
        <v>1240</v>
      </c>
      <c r="J240" s="1" t="s">
        <v>1239</v>
      </c>
      <c r="K240" s="1" t="s">
        <v>1672</v>
      </c>
      <c r="M240" s="1" t="s">
        <v>2426</v>
      </c>
      <c r="N240" s="1" t="s">
        <v>2427</v>
      </c>
      <c r="P240" s="1" t="s">
        <v>3211</v>
      </c>
      <c r="Q240" s="1" t="s">
        <v>3212</v>
      </c>
    </row>
    <row r="241" spans="4:17" x14ac:dyDescent="0.3">
      <c r="D241" s="1" t="s">
        <v>855</v>
      </c>
      <c r="E241" s="1" t="s">
        <v>856</v>
      </c>
      <c r="G241" s="1" t="s">
        <v>1241</v>
      </c>
      <c r="H241" s="1" t="s">
        <v>1242</v>
      </c>
      <c r="J241" s="1" t="s">
        <v>1241</v>
      </c>
      <c r="K241" s="1" t="s">
        <v>1673</v>
      </c>
      <c r="M241" s="1" t="s">
        <v>2428</v>
      </c>
      <c r="N241" s="1" t="s">
        <v>2429</v>
      </c>
      <c r="P241" s="1" t="s">
        <v>3213</v>
      </c>
      <c r="Q241" s="1" t="s">
        <v>3214</v>
      </c>
    </row>
    <row r="242" spans="4:17" x14ac:dyDescent="0.3">
      <c r="D242" s="1" t="s">
        <v>857</v>
      </c>
      <c r="E242" s="1" t="s">
        <v>858</v>
      </c>
      <c r="G242" s="1" t="s">
        <v>1243</v>
      </c>
      <c r="H242" s="1" t="s">
        <v>1244</v>
      </c>
      <c r="J242" s="1" t="s">
        <v>1674</v>
      </c>
      <c r="K242" s="1" t="s">
        <v>1675</v>
      </c>
      <c r="M242" s="1" t="s">
        <v>2430</v>
      </c>
      <c r="N242" s="1" t="s">
        <v>2431</v>
      </c>
      <c r="P242" s="1" t="s">
        <v>3215</v>
      </c>
      <c r="Q242" s="1" t="s">
        <v>2280</v>
      </c>
    </row>
    <row r="243" spans="4:17" x14ac:dyDescent="0.3">
      <c r="D243" s="1" t="s">
        <v>859</v>
      </c>
      <c r="E243" s="1" t="s">
        <v>860</v>
      </c>
      <c r="G243" s="1" t="s">
        <v>1245</v>
      </c>
      <c r="H243" s="1" t="s">
        <v>1246</v>
      </c>
      <c r="J243" s="1" t="s">
        <v>1245</v>
      </c>
      <c r="K243" s="1" t="s">
        <v>1676</v>
      </c>
      <c r="M243" s="1" t="s">
        <v>2432</v>
      </c>
      <c r="N243" s="1" t="s">
        <v>2433</v>
      </c>
      <c r="P243" s="1" t="s">
        <v>3216</v>
      </c>
      <c r="Q243" s="1" t="s">
        <v>3217</v>
      </c>
    </row>
    <row r="244" spans="4:17" x14ac:dyDescent="0.3">
      <c r="D244" s="1" t="s">
        <v>861</v>
      </c>
      <c r="E244" s="1" t="s">
        <v>862</v>
      </c>
      <c r="G244" s="1" t="s">
        <v>1247</v>
      </c>
      <c r="H244" s="1" t="s">
        <v>1248</v>
      </c>
      <c r="J244" s="1" t="s">
        <v>1247</v>
      </c>
      <c r="K244" s="1" t="s">
        <v>1677</v>
      </c>
      <c r="M244" s="1" t="s">
        <v>2434</v>
      </c>
      <c r="N244" s="1" t="s">
        <v>2435</v>
      </c>
      <c r="P244" s="1" t="s">
        <v>3218</v>
      </c>
      <c r="Q244" s="1" t="s">
        <v>3219</v>
      </c>
    </row>
    <row r="245" spans="4:17" x14ac:dyDescent="0.3">
      <c r="D245" s="1" t="s">
        <v>863</v>
      </c>
      <c r="E245" s="1" t="s">
        <v>864</v>
      </c>
      <c r="G245" s="1" t="s">
        <v>1249</v>
      </c>
      <c r="H245" s="1" t="s">
        <v>1250</v>
      </c>
      <c r="J245" s="1" t="s">
        <v>1249</v>
      </c>
      <c r="K245" s="1" t="s">
        <v>1678</v>
      </c>
      <c r="M245" s="1" t="s">
        <v>2436</v>
      </c>
      <c r="N245" s="1" t="s">
        <v>2437</v>
      </c>
      <c r="P245" s="1" t="s">
        <v>3220</v>
      </c>
      <c r="Q245" s="1" t="s">
        <v>3221</v>
      </c>
    </row>
    <row r="246" spans="4:17" x14ac:dyDescent="0.3">
      <c r="D246" s="1" t="s">
        <v>865</v>
      </c>
      <c r="E246" s="1" t="s">
        <v>866</v>
      </c>
      <c r="G246" s="1" t="s">
        <v>1251</v>
      </c>
      <c r="H246" s="1" t="s">
        <v>1252</v>
      </c>
      <c r="J246" s="1" t="s">
        <v>1251</v>
      </c>
      <c r="K246" s="1" t="s">
        <v>1679</v>
      </c>
      <c r="M246" s="1" t="s">
        <v>2438</v>
      </c>
      <c r="N246" s="1" t="s">
        <v>2439</v>
      </c>
      <c r="P246" s="1" t="s">
        <v>3222</v>
      </c>
      <c r="Q246" s="1" t="s">
        <v>3223</v>
      </c>
    </row>
    <row r="247" spans="4:17" x14ac:dyDescent="0.3">
      <c r="D247" s="1" t="s">
        <v>867</v>
      </c>
      <c r="E247" s="1" t="s">
        <v>868</v>
      </c>
      <c r="G247" s="1" t="s">
        <v>1253</v>
      </c>
      <c r="H247" s="1" t="s">
        <v>1254</v>
      </c>
      <c r="J247" s="1" t="s">
        <v>1253</v>
      </c>
      <c r="K247" s="1" t="s">
        <v>1680</v>
      </c>
      <c r="M247" s="1" t="s">
        <v>2440</v>
      </c>
      <c r="N247" s="1" t="s">
        <v>2441</v>
      </c>
      <c r="P247" s="1" t="s">
        <v>3224</v>
      </c>
      <c r="Q247" s="1" t="s">
        <v>3225</v>
      </c>
    </row>
    <row r="248" spans="4:17" x14ac:dyDescent="0.3">
      <c r="D248" s="1" t="s">
        <v>869</v>
      </c>
      <c r="E248" s="1" t="s">
        <v>870</v>
      </c>
      <c r="G248" s="1" t="s">
        <v>1255</v>
      </c>
      <c r="H248" s="1" t="s">
        <v>1256</v>
      </c>
      <c r="J248" s="1" t="s">
        <v>1255</v>
      </c>
      <c r="K248" s="1" t="s">
        <v>1681</v>
      </c>
      <c r="M248" s="1" t="s">
        <v>2442</v>
      </c>
      <c r="N248" s="1" t="s">
        <v>2443</v>
      </c>
      <c r="P248" s="1" t="s">
        <v>3226</v>
      </c>
      <c r="Q248" s="1" t="s">
        <v>3227</v>
      </c>
    </row>
    <row r="249" spans="4:17" x14ac:dyDescent="0.3">
      <c r="D249" s="1" t="s">
        <v>871</v>
      </c>
      <c r="E249" s="1" t="s">
        <v>872</v>
      </c>
      <c r="G249" s="1" t="s">
        <v>1257</v>
      </c>
      <c r="H249" s="1" t="s">
        <v>1258</v>
      </c>
      <c r="J249" s="1" t="s">
        <v>1257</v>
      </c>
      <c r="K249" s="1" t="s">
        <v>1682</v>
      </c>
      <c r="M249" s="1" t="s">
        <v>2444</v>
      </c>
      <c r="N249" s="1" t="s">
        <v>2445</v>
      </c>
      <c r="P249" s="1" t="s">
        <v>3228</v>
      </c>
      <c r="Q249" s="1" t="s">
        <v>3229</v>
      </c>
    </row>
    <row r="250" spans="4:17" x14ac:dyDescent="0.3">
      <c r="D250" s="1" t="s">
        <v>873</v>
      </c>
      <c r="E250" s="1" t="s">
        <v>874</v>
      </c>
      <c r="G250" s="1" t="s">
        <v>1259</v>
      </c>
      <c r="H250" s="1" t="s">
        <v>1260</v>
      </c>
      <c r="J250" s="1" t="s">
        <v>1259</v>
      </c>
      <c r="K250" s="1" t="s">
        <v>1683</v>
      </c>
      <c r="M250" s="1" t="s">
        <v>2446</v>
      </c>
      <c r="N250" s="1" t="s">
        <v>2447</v>
      </c>
      <c r="P250" s="1" t="s">
        <v>3230</v>
      </c>
      <c r="Q250" s="1" t="s">
        <v>3231</v>
      </c>
    </row>
    <row r="251" spans="4:17" x14ac:dyDescent="0.3">
      <c r="D251" s="1" t="s">
        <v>875</v>
      </c>
      <c r="E251" s="1" t="s">
        <v>876</v>
      </c>
      <c r="G251" s="1" t="s">
        <v>1261</v>
      </c>
      <c r="H251" s="1" t="s">
        <v>1262</v>
      </c>
      <c r="J251" s="1" t="s">
        <v>1261</v>
      </c>
      <c r="K251" s="1" t="s">
        <v>1684</v>
      </c>
      <c r="M251" s="1" t="s">
        <v>2448</v>
      </c>
      <c r="N251" s="1" t="s">
        <v>2449</v>
      </c>
      <c r="P251" s="1" t="s">
        <v>3232</v>
      </c>
      <c r="Q251" s="1" t="s">
        <v>3233</v>
      </c>
    </row>
    <row r="252" spans="4:17" x14ac:dyDescent="0.3">
      <c r="D252" s="1" t="s">
        <v>877</v>
      </c>
      <c r="E252" s="1" t="s">
        <v>878</v>
      </c>
      <c r="G252" s="1" t="s">
        <v>1263</v>
      </c>
      <c r="H252" s="1" t="s">
        <v>1264</v>
      </c>
      <c r="J252" s="1" t="s">
        <v>1263</v>
      </c>
      <c r="K252" s="1" t="s">
        <v>1685</v>
      </c>
      <c r="M252" s="1" t="s">
        <v>2450</v>
      </c>
      <c r="N252" s="1" t="s">
        <v>2451</v>
      </c>
      <c r="P252" s="1" t="s">
        <v>3234</v>
      </c>
      <c r="Q252" s="1" t="s">
        <v>3235</v>
      </c>
    </row>
    <row r="253" spans="4:17" x14ac:dyDescent="0.3">
      <c r="D253" s="1" t="s">
        <v>879</v>
      </c>
      <c r="E253" s="1" t="s">
        <v>880</v>
      </c>
      <c r="G253" s="1" t="s">
        <v>1265</v>
      </c>
      <c r="H253" s="1" t="s">
        <v>1266</v>
      </c>
      <c r="J253" s="1" t="s">
        <v>1265</v>
      </c>
      <c r="K253" s="1" t="s">
        <v>1686</v>
      </c>
      <c r="M253" s="1" t="s">
        <v>2452</v>
      </c>
      <c r="N253" s="1" t="s">
        <v>2453</v>
      </c>
      <c r="P253" s="1" t="s">
        <v>3236</v>
      </c>
      <c r="Q253" s="1" t="s">
        <v>3237</v>
      </c>
    </row>
    <row r="254" spans="4:17" x14ac:dyDescent="0.3">
      <c r="D254" s="1" t="s">
        <v>881</v>
      </c>
      <c r="E254" s="1" t="s">
        <v>882</v>
      </c>
      <c r="G254" s="1" t="s">
        <v>1267</v>
      </c>
      <c r="H254" s="1" t="s">
        <v>1268</v>
      </c>
      <c r="J254" s="1" t="s">
        <v>1267</v>
      </c>
      <c r="K254" s="1" t="s">
        <v>1687</v>
      </c>
      <c r="M254" s="1" t="s">
        <v>2454</v>
      </c>
      <c r="N254" s="1" t="s">
        <v>2455</v>
      </c>
      <c r="P254" s="1" t="s">
        <v>3238</v>
      </c>
      <c r="Q254" s="1" t="s">
        <v>3239</v>
      </c>
    </row>
    <row r="255" spans="4:17" x14ac:dyDescent="0.3">
      <c r="D255" s="1" t="s">
        <v>883</v>
      </c>
      <c r="E255" s="1" t="s">
        <v>884</v>
      </c>
      <c r="G255" s="1" t="s">
        <v>1269</v>
      </c>
      <c r="H255" s="1" t="s">
        <v>1270</v>
      </c>
      <c r="J255" s="1" t="s">
        <v>1269</v>
      </c>
      <c r="K255" s="1" t="s">
        <v>1688</v>
      </c>
      <c r="M255" s="1" t="s">
        <v>2456</v>
      </c>
      <c r="N255" s="1" t="s">
        <v>2457</v>
      </c>
      <c r="P255" s="1" t="s">
        <v>3240</v>
      </c>
      <c r="Q255" s="1" t="s">
        <v>3241</v>
      </c>
    </row>
    <row r="256" spans="4:17" x14ac:dyDescent="0.3">
      <c r="D256" s="1" t="s">
        <v>885</v>
      </c>
      <c r="E256" s="1" t="s">
        <v>886</v>
      </c>
      <c r="G256" s="1" t="s">
        <v>1271</v>
      </c>
      <c r="H256" s="1" t="s">
        <v>1272</v>
      </c>
      <c r="J256" s="1" t="s">
        <v>1271</v>
      </c>
      <c r="K256" s="1" t="s">
        <v>1689</v>
      </c>
      <c r="M256" s="1" t="s">
        <v>2458</v>
      </c>
      <c r="N256" s="1" t="s">
        <v>2459</v>
      </c>
      <c r="P256" s="1" t="s">
        <v>3242</v>
      </c>
      <c r="Q256" s="1" t="s">
        <v>3243</v>
      </c>
    </row>
    <row r="257" spans="4:17" x14ac:dyDescent="0.3">
      <c r="D257" s="1" t="s">
        <v>887</v>
      </c>
      <c r="E257" s="1" t="s">
        <v>888</v>
      </c>
      <c r="G257" s="1" t="s">
        <v>1273</v>
      </c>
      <c r="H257" s="1" t="s">
        <v>1274</v>
      </c>
      <c r="J257" s="1" t="s">
        <v>1273</v>
      </c>
      <c r="K257" s="1" t="s">
        <v>1690</v>
      </c>
      <c r="M257" s="1" t="s">
        <v>2460</v>
      </c>
      <c r="N257" s="1" t="s">
        <v>2461</v>
      </c>
      <c r="P257" s="1" t="s">
        <v>3244</v>
      </c>
      <c r="Q257" s="1" t="s">
        <v>3245</v>
      </c>
    </row>
    <row r="258" spans="4:17" x14ac:dyDescent="0.3">
      <c r="D258" s="1" t="s">
        <v>889</v>
      </c>
      <c r="E258" s="1" t="s">
        <v>890</v>
      </c>
      <c r="G258" s="1" t="s">
        <v>1275</v>
      </c>
      <c r="H258" s="1" t="s">
        <v>1276</v>
      </c>
      <c r="J258" s="1" t="s">
        <v>1275</v>
      </c>
      <c r="K258" s="1" t="s">
        <v>1691</v>
      </c>
      <c r="M258" s="1" t="s">
        <v>2462</v>
      </c>
      <c r="N258" s="1" t="s">
        <v>2463</v>
      </c>
      <c r="P258" s="1" t="s">
        <v>3246</v>
      </c>
      <c r="Q258" s="1" t="s">
        <v>3247</v>
      </c>
    </row>
    <row r="259" spans="4:17" x14ac:dyDescent="0.3">
      <c r="D259" s="1" t="s">
        <v>891</v>
      </c>
      <c r="E259" s="1" t="s">
        <v>892</v>
      </c>
      <c r="G259" s="1" t="s">
        <v>1277</v>
      </c>
      <c r="H259" s="1" t="s">
        <v>1278</v>
      </c>
      <c r="J259" s="1" t="s">
        <v>1692</v>
      </c>
      <c r="K259" s="1" t="s">
        <v>1693</v>
      </c>
      <c r="M259" s="1" t="s">
        <v>2464</v>
      </c>
      <c r="N259" s="1" t="s">
        <v>2465</v>
      </c>
      <c r="P259" s="1" t="s">
        <v>3248</v>
      </c>
      <c r="Q259" s="1" t="s">
        <v>3249</v>
      </c>
    </row>
    <row r="260" spans="4:17" x14ac:dyDescent="0.3">
      <c r="D260" s="1" t="s">
        <v>893</v>
      </c>
      <c r="E260" s="1" t="s">
        <v>894</v>
      </c>
      <c r="G260" s="1" t="s">
        <v>1279</v>
      </c>
      <c r="H260" s="1" t="s">
        <v>1280</v>
      </c>
      <c r="J260" s="1" t="s">
        <v>1279</v>
      </c>
      <c r="K260" s="1" t="s">
        <v>1694</v>
      </c>
      <c r="M260" s="1" t="s">
        <v>2466</v>
      </c>
      <c r="N260" s="1" t="s">
        <v>2467</v>
      </c>
      <c r="P260" s="1" t="s">
        <v>3250</v>
      </c>
      <c r="Q260" s="1" t="s">
        <v>3251</v>
      </c>
    </row>
    <row r="261" spans="4:17" x14ac:dyDescent="0.3">
      <c r="D261" s="1" t="s">
        <v>895</v>
      </c>
      <c r="E261" s="1" t="s">
        <v>896</v>
      </c>
      <c r="G261" s="1" t="s">
        <v>1281</v>
      </c>
      <c r="H261" s="1" t="s">
        <v>1282</v>
      </c>
      <c r="J261" s="1" t="s">
        <v>1281</v>
      </c>
      <c r="K261" s="1" t="s">
        <v>1695</v>
      </c>
      <c r="M261" s="1" t="s">
        <v>2468</v>
      </c>
      <c r="N261" s="1" t="s">
        <v>2469</v>
      </c>
      <c r="P261" s="1" t="s">
        <v>3252</v>
      </c>
      <c r="Q261" s="1" t="s">
        <v>3253</v>
      </c>
    </row>
    <row r="262" spans="4:17" x14ac:dyDescent="0.3">
      <c r="D262" s="1" t="s">
        <v>897</v>
      </c>
      <c r="E262" s="1" t="s">
        <v>898</v>
      </c>
      <c r="G262" s="1" t="s">
        <v>1283</v>
      </c>
      <c r="H262" s="1" t="s">
        <v>1284</v>
      </c>
      <c r="J262" s="1" t="s">
        <v>1283</v>
      </c>
      <c r="K262" s="1" t="s">
        <v>1696</v>
      </c>
      <c r="M262" s="1" t="s">
        <v>2470</v>
      </c>
      <c r="N262" s="1" t="s">
        <v>2471</v>
      </c>
      <c r="P262" s="1" t="s">
        <v>3254</v>
      </c>
      <c r="Q262" s="1" t="s">
        <v>3255</v>
      </c>
    </row>
    <row r="263" spans="4:17" x14ac:dyDescent="0.3">
      <c r="D263" s="1" t="s">
        <v>899</v>
      </c>
      <c r="E263" s="1" t="s">
        <v>900</v>
      </c>
      <c r="G263" s="1" t="s">
        <v>1285</v>
      </c>
      <c r="H263" s="1" t="s">
        <v>1286</v>
      </c>
      <c r="J263" s="1" t="s">
        <v>1697</v>
      </c>
      <c r="K263" s="1" t="s">
        <v>1698</v>
      </c>
      <c r="M263" s="1" t="s">
        <v>2472</v>
      </c>
      <c r="N263" s="1" t="s">
        <v>702</v>
      </c>
      <c r="P263" s="1" t="s">
        <v>3256</v>
      </c>
      <c r="Q263" s="1" t="s">
        <v>3257</v>
      </c>
    </row>
    <row r="264" spans="4:17" x14ac:dyDescent="0.3">
      <c r="D264" s="1" t="s">
        <v>901</v>
      </c>
      <c r="E264" s="1" t="s">
        <v>902</v>
      </c>
      <c r="G264" s="1" t="s">
        <v>1287</v>
      </c>
      <c r="H264" s="1" t="s">
        <v>1288</v>
      </c>
      <c r="J264" s="1" t="s">
        <v>1287</v>
      </c>
      <c r="K264" s="1" t="s">
        <v>1699</v>
      </c>
      <c r="M264" s="1" t="s">
        <v>2473</v>
      </c>
      <c r="N264" s="1" t="s">
        <v>2474</v>
      </c>
      <c r="P264" s="1" t="s">
        <v>3258</v>
      </c>
      <c r="Q264" s="1" t="s">
        <v>3259</v>
      </c>
    </row>
    <row r="265" spans="4:17" x14ac:dyDescent="0.3">
      <c r="D265" s="1" t="s">
        <v>903</v>
      </c>
      <c r="E265" s="1" t="s">
        <v>904</v>
      </c>
      <c r="G265" s="1" t="s">
        <v>1289</v>
      </c>
      <c r="H265" s="1" t="s">
        <v>1290</v>
      </c>
      <c r="J265" s="1" t="s">
        <v>1289</v>
      </c>
      <c r="K265" s="1" t="s">
        <v>1700</v>
      </c>
      <c r="M265" s="1" t="s">
        <v>2475</v>
      </c>
      <c r="N265" s="1" t="s">
        <v>2476</v>
      </c>
      <c r="P265" s="1" t="s">
        <v>3260</v>
      </c>
      <c r="Q265" s="1" t="s">
        <v>3261</v>
      </c>
    </row>
    <row r="266" spans="4:17" x14ac:dyDescent="0.3">
      <c r="D266" s="1" t="s">
        <v>905</v>
      </c>
      <c r="E266" s="1" t="s">
        <v>906</v>
      </c>
      <c r="G266" s="1" t="s">
        <v>1291</v>
      </c>
      <c r="H266" s="1" t="s">
        <v>1292</v>
      </c>
      <c r="J266" s="1" t="s">
        <v>1291</v>
      </c>
      <c r="K266" s="1" t="s">
        <v>1701</v>
      </c>
      <c r="M266" s="1" t="s">
        <v>2477</v>
      </c>
      <c r="N266" s="1" t="s">
        <v>2478</v>
      </c>
      <c r="P266" s="1" t="s">
        <v>3262</v>
      </c>
      <c r="Q266" s="1" t="s">
        <v>3263</v>
      </c>
    </row>
    <row r="267" spans="4:17" x14ac:dyDescent="0.3">
      <c r="D267" s="1" t="s">
        <v>907</v>
      </c>
      <c r="E267" s="1" t="s">
        <v>908</v>
      </c>
      <c r="G267" s="1" t="s">
        <v>1293</v>
      </c>
      <c r="H267" s="1" t="s">
        <v>1294</v>
      </c>
      <c r="J267" s="1" t="s">
        <v>1293</v>
      </c>
      <c r="K267" s="1" t="s">
        <v>1702</v>
      </c>
      <c r="M267" s="1" t="s">
        <v>2479</v>
      </c>
      <c r="N267" s="1" t="s">
        <v>2480</v>
      </c>
      <c r="P267" s="1" t="s">
        <v>3264</v>
      </c>
      <c r="Q267" s="1" t="s">
        <v>3265</v>
      </c>
    </row>
    <row r="268" spans="4:17" x14ac:dyDescent="0.3">
      <c r="D268" s="1" t="s">
        <v>909</v>
      </c>
      <c r="E268" s="1" t="s">
        <v>910</v>
      </c>
      <c r="G268" s="1" t="s">
        <v>1295</v>
      </c>
      <c r="H268" s="1" t="s">
        <v>1296</v>
      </c>
      <c r="J268" s="1" t="s">
        <v>1295</v>
      </c>
      <c r="K268" s="1" t="s">
        <v>1703</v>
      </c>
      <c r="M268" s="1" t="s">
        <v>2481</v>
      </c>
      <c r="N268" s="1" t="s">
        <v>2482</v>
      </c>
      <c r="P268" s="1" t="s">
        <v>3266</v>
      </c>
      <c r="Q268" s="1" t="s">
        <v>3267</v>
      </c>
    </row>
    <row r="269" spans="4:17" x14ac:dyDescent="0.3">
      <c r="D269" s="1" t="s">
        <v>911</v>
      </c>
      <c r="E269" s="1" t="s">
        <v>912</v>
      </c>
      <c r="G269" s="1" t="s">
        <v>1297</v>
      </c>
      <c r="H269" s="1" t="s">
        <v>1298</v>
      </c>
      <c r="J269" s="1" t="s">
        <v>1297</v>
      </c>
      <c r="K269" s="1" t="s">
        <v>1704</v>
      </c>
      <c r="M269" s="1" t="s">
        <v>2483</v>
      </c>
      <c r="N269" s="1" t="s">
        <v>2484</v>
      </c>
      <c r="P269" s="1" t="s">
        <v>3268</v>
      </c>
      <c r="Q269" s="1" t="s">
        <v>3269</v>
      </c>
    </row>
    <row r="270" spans="4:17" x14ac:dyDescent="0.3">
      <c r="D270" s="1" t="s">
        <v>913</v>
      </c>
      <c r="E270" s="1" t="s">
        <v>914</v>
      </c>
      <c r="G270" s="1" t="s">
        <v>1299</v>
      </c>
      <c r="H270" s="1" t="s">
        <v>1300</v>
      </c>
      <c r="J270" s="1" t="s">
        <v>1299</v>
      </c>
      <c r="K270" s="1" t="s">
        <v>1705</v>
      </c>
      <c r="M270" s="1" t="s">
        <v>2485</v>
      </c>
      <c r="N270" s="1" t="s">
        <v>2486</v>
      </c>
      <c r="P270" s="1" t="s">
        <v>3270</v>
      </c>
      <c r="Q270" s="1" t="s">
        <v>3271</v>
      </c>
    </row>
    <row r="271" spans="4:17" x14ac:dyDescent="0.3">
      <c r="D271" s="1" t="s">
        <v>915</v>
      </c>
      <c r="E271" s="1" t="s">
        <v>916</v>
      </c>
      <c r="G271" s="1" t="s">
        <v>1301</v>
      </c>
      <c r="H271" s="1" t="s">
        <v>1302</v>
      </c>
      <c r="J271" s="1" t="s">
        <v>1301</v>
      </c>
      <c r="K271" s="1" t="s">
        <v>1706</v>
      </c>
      <c r="M271" s="1" t="s">
        <v>2487</v>
      </c>
      <c r="N271" s="1" t="s">
        <v>2488</v>
      </c>
      <c r="P271" s="1" t="s">
        <v>3272</v>
      </c>
      <c r="Q271" s="1" t="s">
        <v>3273</v>
      </c>
    </row>
    <row r="272" spans="4:17" x14ac:dyDescent="0.3">
      <c r="D272" s="1" t="s">
        <v>917</v>
      </c>
      <c r="E272" s="1" t="s">
        <v>918</v>
      </c>
      <c r="G272" s="1" t="s">
        <v>1303</v>
      </c>
      <c r="H272" s="1" t="s">
        <v>1304</v>
      </c>
      <c r="J272" s="1" t="s">
        <v>1303</v>
      </c>
      <c r="K272" s="1" t="s">
        <v>1707</v>
      </c>
      <c r="M272" s="1" t="s">
        <v>2489</v>
      </c>
      <c r="N272" s="1" t="s">
        <v>2490</v>
      </c>
      <c r="P272" s="1" t="s">
        <v>3274</v>
      </c>
      <c r="Q272" s="1" t="s">
        <v>3275</v>
      </c>
    </row>
    <row r="273" spans="7:17" x14ac:dyDescent="0.3">
      <c r="G273" s="1" t="s">
        <v>1305</v>
      </c>
      <c r="H273" s="1" t="s">
        <v>1306</v>
      </c>
      <c r="J273" s="1" t="s">
        <v>1305</v>
      </c>
      <c r="K273" s="1" t="s">
        <v>1708</v>
      </c>
      <c r="M273" s="1" t="s">
        <v>2491</v>
      </c>
      <c r="N273" s="1" t="s">
        <v>2492</v>
      </c>
      <c r="P273" s="1" t="s">
        <v>3276</v>
      </c>
      <c r="Q273" s="1" t="s">
        <v>3277</v>
      </c>
    </row>
    <row r="274" spans="7:17" x14ac:dyDescent="0.3">
      <c r="G274" s="1" t="s">
        <v>1307</v>
      </c>
      <c r="H274" s="1" t="s">
        <v>1308</v>
      </c>
      <c r="J274" s="1" t="s">
        <v>1307</v>
      </c>
      <c r="K274" s="1" t="s">
        <v>1709</v>
      </c>
      <c r="M274" s="1" t="s">
        <v>2493</v>
      </c>
      <c r="N274" s="1" t="s">
        <v>2494</v>
      </c>
      <c r="P274" s="1" t="s">
        <v>3278</v>
      </c>
      <c r="Q274" s="1" t="s">
        <v>3279</v>
      </c>
    </row>
    <row r="275" spans="7:17" x14ac:dyDescent="0.3">
      <c r="G275" s="1" t="s">
        <v>1309</v>
      </c>
      <c r="H275" s="1" t="s">
        <v>1310</v>
      </c>
      <c r="J275" s="1" t="s">
        <v>1309</v>
      </c>
      <c r="K275" s="1" t="s">
        <v>1710</v>
      </c>
      <c r="M275" s="1" t="s">
        <v>2495</v>
      </c>
      <c r="N275" s="1" t="s">
        <v>2496</v>
      </c>
      <c r="P275" s="1" t="s">
        <v>3280</v>
      </c>
      <c r="Q275" s="1" t="s">
        <v>3281</v>
      </c>
    </row>
    <row r="276" spans="7:17" x14ac:dyDescent="0.3">
      <c r="G276" s="1" t="s">
        <v>1311</v>
      </c>
      <c r="H276" s="1" t="s">
        <v>1312</v>
      </c>
      <c r="J276" s="1" t="s">
        <v>1311</v>
      </c>
      <c r="K276" s="1" t="s">
        <v>1711</v>
      </c>
      <c r="M276" s="1" t="s">
        <v>2497</v>
      </c>
      <c r="N276" s="1" t="s">
        <v>2498</v>
      </c>
      <c r="P276" s="1" t="s">
        <v>3282</v>
      </c>
      <c r="Q276" s="1" t="s">
        <v>3283</v>
      </c>
    </row>
    <row r="277" spans="7:17" x14ac:dyDescent="0.3">
      <c r="G277" s="1" t="s">
        <v>1313</v>
      </c>
      <c r="H277" s="1" t="s">
        <v>1314</v>
      </c>
      <c r="J277" s="1" t="s">
        <v>1313</v>
      </c>
      <c r="K277" s="1" t="s">
        <v>1712</v>
      </c>
      <c r="M277" s="1" t="s">
        <v>2499</v>
      </c>
      <c r="N277" s="1" t="s">
        <v>2500</v>
      </c>
      <c r="P277" s="1" t="s">
        <v>3284</v>
      </c>
      <c r="Q277" s="1" t="s">
        <v>3285</v>
      </c>
    </row>
    <row r="278" spans="7:17" x14ac:dyDescent="0.3">
      <c r="G278" s="1" t="s">
        <v>1315</v>
      </c>
      <c r="H278" s="1" t="s">
        <v>1316</v>
      </c>
      <c r="J278" s="1" t="s">
        <v>1315</v>
      </c>
      <c r="K278" s="1" t="s">
        <v>1713</v>
      </c>
      <c r="M278" s="1" t="s">
        <v>2501</v>
      </c>
      <c r="N278" s="1" t="s">
        <v>2502</v>
      </c>
      <c r="P278" s="1" t="s">
        <v>3286</v>
      </c>
      <c r="Q278" s="1" t="s">
        <v>3287</v>
      </c>
    </row>
    <row r="279" spans="7:17" x14ac:dyDescent="0.3">
      <c r="G279" s="1" t="s">
        <v>1317</v>
      </c>
      <c r="H279" s="1" t="s">
        <v>1318</v>
      </c>
      <c r="J279" s="1" t="s">
        <v>1317</v>
      </c>
      <c r="K279" s="1" t="s">
        <v>1714</v>
      </c>
      <c r="M279" s="1" t="s">
        <v>2503</v>
      </c>
      <c r="N279" s="1" t="s">
        <v>2504</v>
      </c>
      <c r="P279" s="1" t="s">
        <v>3288</v>
      </c>
      <c r="Q279" s="1" t="s">
        <v>3289</v>
      </c>
    </row>
    <row r="280" spans="7:17" x14ac:dyDescent="0.3">
      <c r="G280" s="1" t="s">
        <v>1319</v>
      </c>
      <c r="H280" s="1" t="s">
        <v>1320</v>
      </c>
      <c r="J280" s="1" t="s">
        <v>1319</v>
      </c>
      <c r="K280" s="1" t="s">
        <v>1715</v>
      </c>
      <c r="M280" s="1" t="s">
        <v>2505</v>
      </c>
      <c r="N280" s="1" t="s">
        <v>2506</v>
      </c>
      <c r="P280" s="1" t="s">
        <v>3290</v>
      </c>
      <c r="Q280" s="1" t="s">
        <v>3291</v>
      </c>
    </row>
    <row r="281" spans="7:17" x14ac:dyDescent="0.3">
      <c r="G281" s="1" t="s">
        <v>1321</v>
      </c>
      <c r="H281" s="1" t="s">
        <v>1322</v>
      </c>
      <c r="J281" s="1" t="s">
        <v>1321</v>
      </c>
      <c r="K281" s="1" t="s">
        <v>1716</v>
      </c>
      <c r="M281" s="1" t="s">
        <v>2507</v>
      </c>
      <c r="N281" s="1" t="s">
        <v>2508</v>
      </c>
      <c r="P281" s="1" t="s">
        <v>3292</v>
      </c>
      <c r="Q281" s="1" t="s">
        <v>3293</v>
      </c>
    </row>
    <row r="282" spans="7:17" x14ac:dyDescent="0.3">
      <c r="G282" s="1" t="s">
        <v>1323</v>
      </c>
      <c r="H282" s="1" t="s">
        <v>1324</v>
      </c>
      <c r="J282" s="1" t="s">
        <v>1717</v>
      </c>
      <c r="K282" s="1" t="s">
        <v>1718</v>
      </c>
      <c r="M282" s="1" t="s">
        <v>2509</v>
      </c>
      <c r="N282" s="1" t="s">
        <v>2510</v>
      </c>
      <c r="P282" s="1" t="s">
        <v>3294</v>
      </c>
      <c r="Q282" s="1" t="s">
        <v>3295</v>
      </c>
    </row>
    <row r="283" spans="7:17" x14ac:dyDescent="0.3">
      <c r="G283" s="1" t="s">
        <v>1325</v>
      </c>
      <c r="H283" s="1" t="s">
        <v>1326</v>
      </c>
      <c r="J283" s="1" t="s">
        <v>1719</v>
      </c>
      <c r="K283" s="1" t="s">
        <v>1720</v>
      </c>
      <c r="M283" s="1" t="s">
        <v>2511</v>
      </c>
      <c r="N283" s="1" t="s">
        <v>2512</v>
      </c>
      <c r="P283" s="1" t="s">
        <v>3296</v>
      </c>
      <c r="Q283" s="1" t="s">
        <v>3297</v>
      </c>
    </row>
    <row r="284" spans="7:17" x14ac:dyDescent="0.3">
      <c r="G284" s="1" t="s">
        <v>1327</v>
      </c>
      <c r="H284" s="1" t="s">
        <v>1328</v>
      </c>
      <c r="J284" s="1" t="s">
        <v>1721</v>
      </c>
      <c r="K284" s="1" t="s">
        <v>1722</v>
      </c>
      <c r="M284" s="1" t="s">
        <v>2513</v>
      </c>
      <c r="N284" s="1" t="s">
        <v>2514</v>
      </c>
      <c r="P284" s="1" t="s">
        <v>3298</v>
      </c>
      <c r="Q284" s="1" t="s">
        <v>3299</v>
      </c>
    </row>
    <row r="285" spans="7:17" x14ac:dyDescent="0.3">
      <c r="G285" s="1" t="s">
        <v>1329</v>
      </c>
      <c r="H285" s="1" t="s">
        <v>1330</v>
      </c>
      <c r="J285" s="1" t="s">
        <v>1723</v>
      </c>
      <c r="K285" s="1" t="s">
        <v>1724</v>
      </c>
      <c r="M285" s="1" t="s">
        <v>2515</v>
      </c>
      <c r="N285" s="1" t="s">
        <v>2516</v>
      </c>
      <c r="P285" s="1" t="s">
        <v>3300</v>
      </c>
      <c r="Q285" s="1" t="s">
        <v>3301</v>
      </c>
    </row>
    <row r="286" spans="7:17" x14ac:dyDescent="0.3">
      <c r="G286" s="1" t="s">
        <v>1331</v>
      </c>
      <c r="H286" s="1" t="s">
        <v>1332</v>
      </c>
      <c r="J286" s="1" t="s">
        <v>1725</v>
      </c>
      <c r="K286" s="1" t="s">
        <v>1726</v>
      </c>
      <c r="M286" s="1" t="s">
        <v>2517</v>
      </c>
      <c r="N286" s="1" t="s">
        <v>2518</v>
      </c>
      <c r="P286" s="1" t="s">
        <v>3302</v>
      </c>
      <c r="Q286" s="1" t="s">
        <v>3303</v>
      </c>
    </row>
    <row r="287" spans="7:17" x14ac:dyDescent="0.3">
      <c r="G287" s="1" t="s">
        <v>1333</v>
      </c>
      <c r="H287" s="1" t="s">
        <v>1334</v>
      </c>
      <c r="J287" s="1" t="s">
        <v>1727</v>
      </c>
      <c r="K287" s="1" t="s">
        <v>1728</v>
      </c>
      <c r="M287" s="1" t="s">
        <v>2519</v>
      </c>
      <c r="N287" s="1" t="s">
        <v>2520</v>
      </c>
      <c r="P287" s="1" t="s">
        <v>3304</v>
      </c>
      <c r="Q287" s="1" t="s">
        <v>3305</v>
      </c>
    </row>
    <row r="288" spans="7:17" x14ac:dyDescent="0.3">
      <c r="G288" s="1" t="s">
        <v>1335</v>
      </c>
      <c r="H288" s="1" t="s">
        <v>1336</v>
      </c>
      <c r="J288" s="1" t="s">
        <v>1729</v>
      </c>
      <c r="K288" s="1" t="s">
        <v>1730</v>
      </c>
      <c r="M288" s="1" t="s">
        <v>2521</v>
      </c>
      <c r="N288" s="1" t="s">
        <v>2522</v>
      </c>
      <c r="P288" s="1" t="s">
        <v>3306</v>
      </c>
      <c r="Q288" s="1" t="s">
        <v>3307</v>
      </c>
    </row>
    <row r="289" spans="7:17" x14ac:dyDescent="0.3">
      <c r="G289" s="1" t="s">
        <v>1337</v>
      </c>
      <c r="H289" s="1" t="s">
        <v>1338</v>
      </c>
      <c r="J289" s="1" t="s">
        <v>1731</v>
      </c>
      <c r="K289" s="1" t="s">
        <v>1732</v>
      </c>
      <c r="M289" s="1" t="s">
        <v>2523</v>
      </c>
      <c r="N289" s="1" t="s">
        <v>2524</v>
      </c>
      <c r="P289" s="1" t="s">
        <v>3308</v>
      </c>
      <c r="Q289" s="1" t="s">
        <v>1077</v>
      </c>
    </row>
    <row r="290" spans="7:17" x14ac:dyDescent="0.3">
      <c r="G290" s="1" t="s">
        <v>1339</v>
      </c>
      <c r="H290" s="1" t="s">
        <v>1340</v>
      </c>
      <c r="J290" s="1" t="s">
        <v>1733</v>
      </c>
      <c r="K290" s="1" t="s">
        <v>1734</v>
      </c>
      <c r="M290" s="1" t="s">
        <v>2525</v>
      </c>
      <c r="N290" s="1" t="s">
        <v>2526</v>
      </c>
      <c r="P290" s="1" t="s">
        <v>3309</v>
      </c>
      <c r="Q290" s="1" t="s">
        <v>3310</v>
      </c>
    </row>
    <row r="291" spans="7:17" x14ac:dyDescent="0.3">
      <c r="G291" s="1" t="s">
        <v>1341</v>
      </c>
      <c r="H291" s="1" t="s">
        <v>1342</v>
      </c>
      <c r="J291" s="1" t="s">
        <v>1735</v>
      </c>
      <c r="K291" s="1" t="s">
        <v>1736</v>
      </c>
      <c r="M291" s="1" t="s">
        <v>2527</v>
      </c>
      <c r="N291" s="1" t="s">
        <v>2528</v>
      </c>
      <c r="P291" s="1" t="s">
        <v>3311</v>
      </c>
      <c r="Q291" s="1" t="s">
        <v>3312</v>
      </c>
    </row>
    <row r="292" spans="7:17" x14ac:dyDescent="0.3">
      <c r="G292" s="1" t="s">
        <v>1343</v>
      </c>
      <c r="H292" s="1" t="s">
        <v>1344</v>
      </c>
      <c r="J292" s="1" t="s">
        <v>1737</v>
      </c>
      <c r="K292" s="1" t="s">
        <v>1738</v>
      </c>
      <c r="M292" s="1" t="s">
        <v>2529</v>
      </c>
      <c r="N292" s="1" t="s">
        <v>2530</v>
      </c>
      <c r="P292" s="1" t="s">
        <v>3313</v>
      </c>
      <c r="Q292" s="1" t="s">
        <v>3314</v>
      </c>
    </row>
    <row r="293" spans="7:17" x14ac:dyDescent="0.3">
      <c r="G293" s="1" t="s">
        <v>1345</v>
      </c>
      <c r="H293" s="1" t="s">
        <v>1346</v>
      </c>
      <c r="J293" s="1" t="s">
        <v>1739</v>
      </c>
      <c r="K293" s="1" t="s">
        <v>1740</v>
      </c>
      <c r="M293" s="1" t="s">
        <v>2531</v>
      </c>
      <c r="N293" s="1" t="s">
        <v>2532</v>
      </c>
      <c r="P293" s="1" t="s">
        <v>3315</v>
      </c>
      <c r="Q293" s="1" t="s">
        <v>3316</v>
      </c>
    </row>
    <row r="294" spans="7:17" x14ac:dyDescent="0.3">
      <c r="G294" s="1" t="s">
        <v>1347</v>
      </c>
      <c r="H294" s="1" t="s">
        <v>1348</v>
      </c>
      <c r="J294" s="1" t="s">
        <v>1741</v>
      </c>
      <c r="K294" s="1" t="s">
        <v>1742</v>
      </c>
      <c r="M294" s="1" t="s">
        <v>2533</v>
      </c>
      <c r="N294" s="1" t="s">
        <v>2534</v>
      </c>
      <c r="P294" s="1" t="s">
        <v>3317</v>
      </c>
      <c r="Q294" s="1" t="s">
        <v>3318</v>
      </c>
    </row>
    <row r="295" spans="7:17" x14ac:dyDescent="0.3">
      <c r="G295" s="1" t="s">
        <v>1349</v>
      </c>
      <c r="H295" s="1" t="s">
        <v>1350</v>
      </c>
      <c r="J295" s="1" t="s">
        <v>1743</v>
      </c>
      <c r="K295" s="1" t="s">
        <v>1744</v>
      </c>
      <c r="M295" s="1" t="s">
        <v>2535</v>
      </c>
      <c r="N295" s="1" t="s">
        <v>2536</v>
      </c>
      <c r="P295" s="1" t="s">
        <v>3319</v>
      </c>
      <c r="Q295" s="1" t="s">
        <v>3320</v>
      </c>
    </row>
    <row r="296" spans="7:17" x14ac:dyDescent="0.3">
      <c r="G296" s="1" t="s">
        <v>1351</v>
      </c>
      <c r="H296" s="1" t="s">
        <v>1352</v>
      </c>
      <c r="J296" s="1" t="s">
        <v>1745</v>
      </c>
      <c r="K296" s="1" t="s">
        <v>1746</v>
      </c>
      <c r="M296" s="1" t="s">
        <v>2537</v>
      </c>
      <c r="N296" s="1" t="s">
        <v>2538</v>
      </c>
      <c r="P296" s="1" t="s">
        <v>3321</v>
      </c>
      <c r="Q296" s="1" t="s">
        <v>3322</v>
      </c>
    </row>
    <row r="297" spans="7:17" x14ac:dyDescent="0.3">
      <c r="G297" s="1" t="s">
        <v>1353</v>
      </c>
      <c r="H297" s="1" t="s">
        <v>1354</v>
      </c>
      <c r="J297" s="1" t="s">
        <v>1747</v>
      </c>
      <c r="K297" s="1" t="s">
        <v>1748</v>
      </c>
      <c r="M297" s="1" t="s">
        <v>2539</v>
      </c>
      <c r="N297" s="1" t="s">
        <v>2540</v>
      </c>
      <c r="P297" s="1" t="s">
        <v>3323</v>
      </c>
      <c r="Q297" s="1" t="s">
        <v>3324</v>
      </c>
    </row>
    <row r="298" spans="7:17" x14ac:dyDescent="0.3">
      <c r="G298" s="1" t="s">
        <v>1355</v>
      </c>
      <c r="H298" s="1" t="s">
        <v>1356</v>
      </c>
      <c r="J298" s="1" t="s">
        <v>1749</v>
      </c>
      <c r="K298" s="1" t="s">
        <v>1750</v>
      </c>
      <c r="M298" s="1" t="s">
        <v>2541</v>
      </c>
      <c r="N298" s="1" t="s">
        <v>2542</v>
      </c>
      <c r="P298" s="1" t="s">
        <v>3325</v>
      </c>
      <c r="Q298" s="1" t="s">
        <v>3326</v>
      </c>
    </row>
    <row r="299" spans="7:17" x14ac:dyDescent="0.3">
      <c r="G299" s="1" t="s">
        <v>1357</v>
      </c>
      <c r="H299" s="1" t="s">
        <v>1358</v>
      </c>
      <c r="J299" s="1" t="s">
        <v>1751</v>
      </c>
      <c r="K299" s="1" t="s">
        <v>1752</v>
      </c>
      <c r="M299" s="1" t="s">
        <v>2543</v>
      </c>
      <c r="N299" s="1" t="s">
        <v>2544</v>
      </c>
      <c r="P299" s="1" t="s">
        <v>3327</v>
      </c>
      <c r="Q299" s="1" t="s">
        <v>3328</v>
      </c>
    </row>
    <row r="300" spans="7:17" x14ac:dyDescent="0.3">
      <c r="G300" s="1" t="s">
        <v>1359</v>
      </c>
      <c r="H300" s="1" t="s">
        <v>1360</v>
      </c>
      <c r="J300" s="1" t="s">
        <v>1753</v>
      </c>
      <c r="K300" s="1" t="s">
        <v>1754</v>
      </c>
      <c r="M300" s="1" t="s">
        <v>2545</v>
      </c>
      <c r="N300" s="1" t="s">
        <v>2546</v>
      </c>
      <c r="P300" s="1" t="s">
        <v>3329</v>
      </c>
      <c r="Q300" s="1" t="s">
        <v>3330</v>
      </c>
    </row>
    <row r="301" spans="7:17" x14ac:dyDescent="0.3">
      <c r="G301" s="1" t="s">
        <v>1361</v>
      </c>
      <c r="H301" s="1" t="s">
        <v>1362</v>
      </c>
      <c r="J301" s="1" t="s">
        <v>1755</v>
      </c>
      <c r="K301" s="1" t="s">
        <v>1756</v>
      </c>
      <c r="M301" s="1" t="s">
        <v>2547</v>
      </c>
      <c r="N301" s="1" t="s">
        <v>2548</v>
      </c>
      <c r="P301" s="1" t="s">
        <v>3331</v>
      </c>
      <c r="Q301" s="1" t="s">
        <v>3332</v>
      </c>
    </row>
    <row r="302" spans="7:17" x14ac:dyDescent="0.3">
      <c r="G302" s="1" t="s">
        <v>1363</v>
      </c>
      <c r="H302" s="1" t="s">
        <v>1364</v>
      </c>
      <c r="J302" s="1" t="s">
        <v>1757</v>
      </c>
      <c r="K302" s="1" t="s">
        <v>1758</v>
      </c>
      <c r="M302" s="1" t="s">
        <v>2549</v>
      </c>
      <c r="N302" s="1" t="s">
        <v>2550</v>
      </c>
      <c r="P302" s="1" t="s">
        <v>3333</v>
      </c>
      <c r="Q302" s="1" t="s">
        <v>3334</v>
      </c>
    </row>
    <row r="303" spans="7:17" x14ac:dyDescent="0.3">
      <c r="G303" s="1" t="s">
        <v>1365</v>
      </c>
      <c r="H303" s="1" t="s">
        <v>1366</v>
      </c>
      <c r="J303" s="1" t="s">
        <v>1759</v>
      </c>
      <c r="K303" s="1" t="s">
        <v>1760</v>
      </c>
      <c r="M303" s="1" t="s">
        <v>2551</v>
      </c>
      <c r="N303" s="1" t="s">
        <v>2552</v>
      </c>
      <c r="P303" s="1" t="s">
        <v>3335</v>
      </c>
      <c r="Q303" s="1" t="s">
        <v>3336</v>
      </c>
    </row>
    <row r="304" spans="7:17" x14ac:dyDescent="0.3">
      <c r="G304" s="1" t="s">
        <v>1367</v>
      </c>
      <c r="H304" s="1" t="s">
        <v>1368</v>
      </c>
      <c r="J304" s="1" t="s">
        <v>1761</v>
      </c>
      <c r="K304" s="1" t="s">
        <v>1762</v>
      </c>
      <c r="M304" s="1" t="s">
        <v>2553</v>
      </c>
      <c r="N304" s="1" t="s">
        <v>2554</v>
      </c>
      <c r="P304" s="1" t="s">
        <v>3337</v>
      </c>
      <c r="Q304" s="1" t="s">
        <v>3338</v>
      </c>
    </row>
    <row r="305" spans="7:17" x14ac:dyDescent="0.3">
      <c r="G305" s="1" t="s">
        <v>1369</v>
      </c>
      <c r="H305" s="1" t="s">
        <v>1370</v>
      </c>
      <c r="J305" s="1" t="s">
        <v>1763</v>
      </c>
      <c r="K305" s="1" t="s">
        <v>1764</v>
      </c>
      <c r="M305" s="1" t="s">
        <v>2555</v>
      </c>
      <c r="N305" s="1" t="s">
        <v>2556</v>
      </c>
      <c r="P305" s="1" t="s">
        <v>3339</v>
      </c>
      <c r="Q305" s="1" t="s">
        <v>3340</v>
      </c>
    </row>
    <row r="306" spans="7:17" x14ac:dyDescent="0.3">
      <c r="G306" s="1" t="s">
        <v>1371</v>
      </c>
      <c r="H306" s="1" t="s">
        <v>1372</v>
      </c>
      <c r="J306" s="1" t="s">
        <v>1765</v>
      </c>
      <c r="K306" s="1" t="s">
        <v>1766</v>
      </c>
      <c r="M306" s="1" t="s">
        <v>2557</v>
      </c>
      <c r="N306" s="1" t="s">
        <v>1172</v>
      </c>
      <c r="P306" s="1" t="s">
        <v>3341</v>
      </c>
      <c r="Q306" s="1" t="s">
        <v>3342</v>
      </c>
    </row>
    <row r="307" spans="7:17" x14ac:dyDescent="0.3">
      <c r="G307" s="1" t="s">
        <v>1373</v>
      </c>
      <c r="H307" s="1" t="s">
        <v>1374</v>
      </c>
      <c r="J307" s="1" t="s">
        <v>1767</v>
      </c>
      <c r="K307" s="1" t="s">
        <v>1768</v>
      </c>
      <c r="M307" s="1" t="s">
        <v>2558</v>
      </c>
      <c r="N307" s="1" t="s">
        <v>2559</v>
      </c>
      <c r="P307" s="1" t="s">
        <v>3343</v>
      </c>
      <c r="Q307" s="1" t="s">
        <v>3344</v>
      </c>
    </row>
    <row r="308" spans="7:17" x14ac:dyDescent="0.3">
      <c r="G308" s="1" t="s">
        <v>1375</v>
      </c>
      <c r="H308" s="1" t="s">
        <v>1376</v>
      </c>
      <c r="J308" s="1" t="s">
        <v>1769</v>
      </c>
      <c r="K308" s="1" t="s">
        <v>1770</v>
      </c>
      <c r="M308" s="1" t="s">
        <v>2560</v>
      </c>
      <c r="N308" s="1" t="s">
        <v>2561</v>
      </c>
      <c r="P308" s="1" t="s">
        <v>3345</v>
      </c>
      <c r="Q308" s="1" t="s">
        <v>3346</v>
      </c>
    </row>
    <row r="309" spans="7:17" x14ac:dyDescent="0.3">
      <c r="G309" s="1" t="s">
        <v>1377</v>
      </c>
      <c r="H309" s="1" t="s">
        <v>1378</v>
      </c>
      <c r="J309" s="1" t="s">
        <v>1771</v>
      </c>
      <c r="K309" s="1" t="s">
        <v>1772</v>
      </c>
      <c r="M309" s="1" t="s">
        <v>2562</v>
      </c>
      <c r="N309" s="1" t="s">
        <v>2563</v>
      </c>
      <c r="P309" s="1" t="s">
        <v>3347</v>
      </c>
      <c r="Q309" s="1" t="s">
        <v>3348</v>
      </c>
    </row>
    <row r="310" spans="7:17" x14ac:dyDescent="0.3">
      <c r="G310" s="1" t="s">
        <v>1379</v>
      </c>
      <c r="H310" s="1" t="s">
        <v>1380</v>
      </c>
      <c r="J310" s="1" t="s">
        <v>1773</v>
      </c>
      <c r="K310" s="1" t="s">
        <v>1774</v>
      </c>
      <c r="M310" s="1" t="s">
        <v>2564</v>
      </c>
      <c r="N310" s="1" t="s">
        <v>2565</v>
      </c>
      <c r="P310" s="1" t="s">
        <v>3349</v>
      </c>
      <c r="Q310" s="1" t="s">
        <v>3350</v>
      </c>
    </row>
    <row r="311" spans="7:17" x14ac:dyDescent="0.3">
      <c r="G311" s="1" t="s">
        <v>1381</v>
      </c>
      <c r="H311" s="1" t="s">
        <v>1382</v>
      </c>
      <c r="J311" s="1" t="s">
        <v>1775</v>
      </c>
      <c r="K311" s="1" t="s">
        <v>1776</v>
      </c>
      <c r="M311" s="1" t="s">
        <v>2566</v>
      </c>
      <c r="N311" s="1" t="s">
        <v>2567</v>
      </c>
      <c r="P311" s="1" t="s">
        <v>3351</v>
      </c>
      <c r="Q311" s="1" t="s">
        <v>3352</v>
      </c>
    </row>
    <row r="312" spans="7:17" x14ac:dyDescent="0.3">
      <c r="G312" s="1" t="s">
        <v>1383</v>
      </c>
      <c r="H312" s="1" t="s">
        <v>1384</v>
      </c>
      <c r="J312" s="1" t="s">
        <v>1777</v>
      </c>
      <c r="K312" s="1" t="s">
        <v>1778</v>
      </c>
      <c r="M312" s="1" t="s">
        <v>2568</v>
      </c>
      <c r="N312" s="1" t="s">
        <v>2569</v>
      </c>
      <c r="P312" s="1" t="s">
        <v>3353</v>
      </c>
      <c r="Q312" s="1" t="s">
        <v>3354</v>
      </c>
    </row>
    <row r="313" spans="7:17" x14ac:dyDescent="0.3">
      <c r="G313" s="1" t="s">
        <v>1385</v>
      </c>
      <c r="H313" s="1" t="s">
        <v>1386</v>
      </c>
      <c r="J313" s="1" t="s">
        <v>1779</v>
      </c>
      <c r="K313" s="1" t="s">
        <v>1780</v>
      </c>
      <c r="M313" s="1" t="s">
        <v>2570</v>
      </c>
      <c r="N313" s="1" t="s">
        <v>2571</v>
      </c>
      <c r="P313" s="1" t="s">
        <v>3355</v>
      </c>
      <c r="Q313" s="1" t="s">
        <v>3356</v>
      </c>
    </row>
    <row r="314" spans="7:17" x14ac:dyDescent="0.3">
      <c r="G314" s="1" t="s">
        <v>1387</v>
      </c>
      <c r="H314" s="1" t="s">
        <v>1388</v>
      </c>
      <c r="J314" s="1" t="s">
        <v>1781</v>
      </c>
      <c r="K314" s="1" t="s">
        <v>1782</v>
      </c>
      <c r="M314" s="1" t="s">
        <v>2572</v>
      </c>
      <c r="N314" s="1" t="s">
        <v>2573</v>
      </c>
      <c r="P314" s="1" t="s">
        <v>3357</v>
      </c>
      <c r="Q314" s="1" t="s">
        <v>3358</v>
      </c>
    </row>
    <row r="315" spans="7:17" x14ac:dyDescent="0.3">
      <c r="G315" s="1" t="s">
        <v>1389</v>
      </c>
      <c r="H315" s="1" t="s">
        <v>1390</v>
      </c>
      <c r="J315" s="1" t="s">
        <v>1783</v>
      </c>
      <c r="K315" s="1" t="s">
        <v>1784</v>
      </c>
      <c r="M315" s="1" t="s">
        <v>2574</v>
      </c>
      <c r="N315" s="1" t="s">
        <v>2575</v>
      </c>
      <c r="P315" s="1" t="s">
        <v>3359</v>
      </c>
      <c r="Q315" s="1" t="s">
        <v>3360</v>
      </c>
    </row>
    <row r="316" spans="7:17" x14ac:dyDescent="0.3">
      <c r="G316" s="1" t="s">
        <v>1391</v>
      </c>
      <c r="H316" s="1" t="s">
        <v>1392</v>
      </c>
      <c r="J316" s="1" t="s">
        <v>1391</v>
      </c>
      <c r="K316" s="1" t="s">
        <v>1785</v>
      </c>
      <c r="M316" s="1" t="s">
        <v>2576</v>
      </c>
      <c r="N316" s="1" t="s">
        <v>2577</v>
      </c>
      <c r="P316" s="1" t="s">
        <v>3361</v>
      </c>
      <c r="Q316" s="1" t="s">
        <v>3362</v>
      </c>
    </row>
    <row r="317" spans="7:17" x14ac:dyDescent="0.3">
      <c r="G317" s="1" t="s">
        <v>1393</v>
      </c>
      <c r="H317" s="1" t="s">
        <v>1394</v>
      </c>
      <c r="J317" s="1" t="s">
        <v>1393</v>
      </c>
      <c r="K317" s="1" t="s">
        <v>1786</v>
      </c>
      <c r="M317" s="1" t="s">
        <v>2578</v>
      </c>
      <c r="N317" s="1" t="s">
        <v>1693</v>
      </c>
      <c r="P317" s="1" t="s">
        <v>3363</v>
      </c>
      <c r="Q317" s="1" t="s">
        <v>3364</v>
      </c>
    </row>
    <row r="318" spans="7:17" x14ac:dyDescent="0.3">
      <c r="G318" s="1" t="s">
        <v>1395</v>
      </c>
      <c r="H318" s="1" t="s">
        <v>1396</v>
      </c>
      <c r="J318" s="1" t="s">
        <v>1395</v>
      </c>
      <c r="K318" s="1" t="s">
        <v>1787</v>
      </c>
      <c r="M318" s="1" t="s">
        <v>2579</v>
      </c>
      <c r="N318" s="1" t="s">
        <v>2580</v>
      </c>
      <c r="P318" s="1" t="s">
        <v>3365</v>
      </c>
      <c r="Q318" s="1" t="s">
        <v>3366</v>
      </c>
    </row>
    <row r="319" spans="7:17" x14ac:dyDescent="0.3">
      <c r="G319" s="1" t="s">
        <v>1397</v>
      </c>
      <c r="H319" s="1" t="s">
        <v>1398</v>
      </c>
      <c r="J319" s="1" t="s">
        <v>1788</v>
      </c>
      <c r="K319" s="1" t="s">
        <v>1789</v>
      </c>
      <c r="M319" s="1" t="s">
        <v>2581</v>
      </c>
      <c r="N319" s="1" t="s">
        <v>2582</v>
      </c>
      <c r="P319" s="1" t="s">
        <v>3367</v>
      </c>
      <c r="Q319" s="1" t="s">
        <v>3368</v>
      </c>
    </row>
    <row r="320" spans="7:17" x14ac:dyDescent="0.3">
      <c r="G320" s="1" t="s">
        <v>1399</v>
      </c>
      <c r="H320" s="1" t="s">
        <v>1400</v>
      </c>
      <c r="J320" s="1" t="s">
        <v>1399</v>
      </c>
      <c r="K320" s="1" t="s">
        <v>1790</v>
      </c>
      <c r="M320" s="1" t="s">
        <v>2583</v>
      </c>
      <c r="N320" s="1" t="s">
        <v>2584</v>
      </c>
      <c r="P320" s="1" t="s">
        <v>3369</v>
      </c>
      <c r="Q320" s="1" t="s">
        <v>3370</v>
      </c>
    </row>
    <row r="321" spans="7:17" x14ac:dyDescent="0.3">
      <c r="G321" s="1" t="s">
        <v>1401</v>
      </c>
      <c r="H321" s="1" t="s">
        <v>1402</v>
      </c>
      <c r="J321" s="1" t="s">
        <v>1401</v>
      </c>
      <c r="K321" s="1" t="s">
        <v>1791</v>
      </c>
      <c r="M321" s="1" t="s">
        <v>2585</v>
      </c>
      <c r="N321" s="1" t="s">
        <v>2586</v>
      </c>
      <c r="P321" s="1" t="s">
        <v>3371</v>
      </c>
      <c r="Q321" s="1" t="s">
        <v>3372</v>
      </c>
    </row>
    <row r="322" spans="7:17" x14ac:dyDescent="0.3">
      <c r="G322" s="1" t="s">
        <v>1403</v>
      </c>
      <c r="H322" s="1" t="s">
        <v>1404</v>
      </c>
      <c r="J322" s="1" t="s">
        <v>1403</v>
      </c>
      <c r="K322" s="1" t="s">
        <v>1792</v>
      </c>
      <c r="M322" s="1" t="s">
        <v>2587</v>
      </c>
      <c r="N322" s="1" t="s">
        <v>2588</v>
      </c>
      <c r="P322" s="1" t="s">
        <v>3373</v>
      </c>
      <c r="Q322" s="1" t="s">
        <v>3374</v>
      </c>
    </row>
    <row r="323" spans="7:17" x14ac:dyDescent="0.3">
      <c r="G323" s="1" t="s">
        <v>1405</v>
      </c>
      <c r="H323" s="1" t="s">
        <v>1406</v>
      </c>
      <c r="J323" s="1" t="s">
        <v>1405</v>
      </c>
      <c r="K323" s="1" t="s">
        <v>1793</v>
      </c>
      <c r="M323" s="1" t="s">
        <v>2589</v>
      </c>
      <c r="N323" s="1" t="s">
        <v>2590</v>
      </c>
      <c r="P323" s="1" t="s">
        <v>3375</v>
      </c>
      <c r="Q323" s="1" t="s">
        <v>3376</v>
      </c>
    </row>
    <row r="324" spans="7:17" x14ac:dyDescent="0.3">
      <c r="G324" s="1" t="s">
        <v>1407</v>
      </c>
      <c r="H324" s="1" t="s">
        <v>1408</v>
      </c>
      <c r="J324" s="1" t="s">
        <v>1407</v>
      </c>
      <c r="K324" s="1" t="s">
        <v>1794</v>
      </c>
      <c r="M324" s="1" t="s">
        <v>2591</v>
      </c>
      <c r="N324" s="1" t="s">
        <v>2592</v>
      </c>
      <c r="P324" s="1" t="s">
        <v>3377</v>
      </c>
      <c r="Q324" s="1" t="s">
        <v>3378</v>
      </c>
    </row>
    <row r="325" spans="7:17" x14ac:dyDescent="0.3">
      <c r="G325" s="1" t="s">
        <v>1409</v>
      </c>
      <c r="H325" s="1" t="s">
        <v>1410</v>
      </c>
      <c r="J325" s="1" t="s">
        <v>1409</v>
      </c>
      <c r="K325" s="1" t="s">
        <v>1795</v>
      </c>
      <c r="M325" s="1" t="s">
        <v>2593</v>
      </c>
      <c r="N325" s="1" t="s">
        <v>2594</v>
      </c>
      <c r="P325" s="1" t="s">
        <v>3379</v>
      </c>
      <c r="Q325" s="1" t="s">
        <v>3380</v>
      </c>
    </row>
    <row r="326" spans="7:17" x14ac:dyDescent="0.3">
      <c r="J326" s="1" t="s">
        <v>1796</v>
      </c>
      <c r="K326" s="1" t="s">
        <v>1797</v>
      </c>
      <c r="M326" s="1" t="s">
        <v>2595</v>
      </c>
      <c r="N326" s="1" t="s">
        <v>2596</v>
      </c>
      <c r="P326" s="1" t="s">
        <v>3381</v>
      </c>
      <c r="Q326" s="1" t="s">
        <v>3382</v>
      </c>
    </row>
    <row r="327" spans="7:17" x14ac:dyDescent="0.3">
      <c r="J327" s="1" t="s">
        <v>1798</v>
      </c>
      <c r="K327" s="1" t="s">
        <v>1799</v>
      </c>
      <c r="M327" s="1" t="s">
        <v>2597</v>
      </c>
      <c r="N327" s="1" t="s">
        <v>2598</v>
      </c>
      <c r="P327" s="1" t="s">
        <v>3383</v>
      </c>
      <c r="Q327" s="1" t="s">
        <v>3384</v>
      </c>
    </row>
    <row r="328" spans="7:17" x14ac:dyDescent="0.3">
      <c r="J328" s="1" t="s">
        <v>1800</v>
      </c>
      <c r="K328" s="1" t="s">
        <v>1801</v>
      </c>
      <c r="M328" s="1" t="s">
        <v>2599</v>
      </c>
      <c r="N328" s="1" t="s">
        <v>2600</v>
      </c>
      <c r="P328" s="1" t="s">
        <v>3385</v>
      </c>
      <c r="Q328" s="1" t="s">
        <v>3386</v>
      </c>
    </row>
    <row r="329" spans="7:17" x14ac:dyDescent="0.3">
      <c r="J329" s="1" t="s">
        <v>1802</v>
      </c>
      <c r="K329" s="1" t="s">
        <v>1803</v>
      </c>
      <c r="M329" s="1" t="s">
        <v>2601</v>
      </c>
      <c r="N329" s="1" t="s">
        <v>2602</v>
      </c>
      <c r="P329" s="1" t="s">
        <v>3387</v>
      </c>
      <c r="Q329" s="1" t="s">
        <v>3388</v>
      </c>
    </row>
    <row r="330" spans="7:17" x14ac:dyDescent="0.3">
      <c r="J330" s="1" t="s">
        <v>1804</v>
      </c>
      <c r="K330" s="1" t="s">
        <v>1805</v>
      </c>
      <c r="M330" s="1" t="s">
        <v>2603</v>
      </c>
      <c r="N330" s="1" t="s">
        <v>2604</v>
      </c>
      <c r="P330" s="1" t="s">
        <v>3389</v>
      </c>
      <c r="Q330" s="1" t="s">
        <v>3390</v>
      </c>
    </row>
    <row r="331" spans="7:17" x14ac:dyDescent="0.3">
      <c r="J331" s="1" t="s">
        <v>1806</v>
      </c>
      <c r="K331" s="1" t="s">
        <v>1807</v>
      </c>
      <c r="M331" s="1" t="s">
        <v>2605</v>
      </c>
      <c r="N331" s="1" t="s">
        <v>2606</v>
      </c>
      <c r="P331" s="1" t="s">
        <v>3391</v>
      </c>
      <c r="Q331" s="1" t="s">
        <v>3392</v>
      </c>
    </row>
    <row r="332" spans="7:17" x14ac:dyDescent="0.3">
      <c r="J332" s="1" t="s">
        <v>1808</v>
      </c>
      <c r="K332" s="1" t="s">
        <v>1809</v>
      </c>
      <c r="M332" s="1" t="s">
        <v>2607</v>
      </c>
      <c r="N332" s="1" t="s">
        <v>2608</v>
      </c>
      <c r="P332" s="1" t="s">
        <v>3393</v>
      </c>
      <c r="Q332" s="1" t="s">
        <v>3394</v>
      </c>
    </row>
    <row r="333" spans="7:17" x14ac:dyDescent="0.3">
      <c r="J333" s="1" t="s">
        <v>1810</v>
      </c>
      <c r="K333" s="1" t="s">
        <v>1811</v>
      </c>
      <c r="M333" s="1" t="s">
        <v>2609</v>
      </c>
      <c r="N333" s="1" t="s">
        <v>2610</v>
      </c>
      <c r="P333" s="1" t="s">
        <v>3395</v>
      </c>
      <c r="Q333" s="1" t="s">
        <v>3396</v>
      </c>
    </row>
    <row r="334" spans="7:17" x14ac:dyDescent="0.3">
      <c r="J334" s="1" t="s">
        <v>1812</v>
      </c>
      <c r="K334" s="1" t="s">
        <v>1813</v>
      </c>
      <c r="M334" s="1" t="s">
        <v>2611</v>
      </c>
      <c r="N334" s="1" t="s">
        <v>2612</v>
      </c>
      <c r="P334" s="1" t="s">
        <v>3397</v>
      </c>
      <c r="Q334" s="1" t="s">
        <v>3398</v>
      </c>
    </row>
    <row r="335" spans="7:17" x14ac:dyDescent="0.3">
      <c r="J335" s="1" t="s">
        <v>1814</v>
      </c>
      <c r="K335" s="1" t="s">
        <v>1815</v>
      </c>
      <c r="M335" s="1" t="s">
        <v>2613</v>
      </c>
      <c r="N335" s="1" t="s">
        <v>2614</v>
      </c>
      <c r="P335" s="1" t="s">
        <v>3399</v>
      </c>
      <c r="Q335" s="1" t="s">
        <v>3400</v>
      </c>
    </row>
    <row r="336" spans="7:17" x14ac:dyDescent="0.3">
      <c r="J336" s="1" t="s">
        <v>1816</v>
      </c>
      <c r="K336" s="1" t="s">
        <v>1817</v>
      </c>
      <c r="M336" s="1" t="s">
        <v>2615</v>
      </c>
      <c r="N336" s="1" t="s">
        <v>2616</v>
      </c>
      <c r="P336" s="1" t="s">
        <v>3401</v>
      </c>
      <c r="Q336" s="1" t="s">
        <v>3402</v>
      </c>
    </row>
    <row r="337" spans="10:17" x14ac:dyDescent="0.3">
      <c r="J337" s="1" t="s">
        <v>1818</v>
      </c>
      <c r="K337" s="1" t="s">
        <v>1819</v>
      </c>
      <c r="M337" s="1" t="s">
        <v>2617</v>
      </c>
      <c r="N337" s="1" t="s">
        <v>2618</v>
      </c>
      <c r="P337" s="1" t="s">
        <v>3403</v>
      </c>
      <c r="Q337" s="1" t="s">
        <v>3404</v>
      </c>
    </row>
    <row r="338" spans="10:17" x14ac:dyDescent="0.3">
      <c r="J338" s="1" t="s">
        <v>1820</v>
      </c>
      <c r="K338" s="1" t="s">
        <v>1821</v>
      </c>
      <c r="M338" s="1" t="s">
        <v>2619</v>
      </c>
      <c r="N338" s="1" t="s">
        <v>2620</v>
      </c>
      <c r="P338" s="1" t="s">
        <v>3405</v>
      </c>
      <c r="Q338" s="1" t="s">
        <v>3406</v>
      </c>
    </row>
    <row r="339" spans="10:17" x14ac:dyDescent="0.3">
      <c r="J339" s="1" t="s">
        <v>1822</v>
      </c>
      <c r="K339" s="1" t="s">
        <v>1823</v>
      </c>
      <c r="M339" s="1" t="s">
        <v>2621</v>
      </c>
      <c r="N339" s="1" t="s">
        <v>2622</v>
      </c>
      <c r="P339" s="1" t="s">
        <v>3407</v>
      </c>
      <c r="Q339" s="1" t="s">
        <v>3408</v>
      </c>
    </row>
    <row r="340" spans="10:17" x14ac:dyDescent="0.3">
      <c r="J340" s="1" t="s">
        <v>1824</v>
      </c>
      <c r="K340" s="1" t="s">
        <v>1825</v>
      </c>
      <c r="M340" s="1" t="s">
        <v>2623</v>
      </c>
      <c r="N340" s="1" t="s">
        <v>2624</v>
      </c>
      <c r="P340" s="1" t="s">
        <v>3409</v>
      </c>
      <c r="Q340" s="1" t="s">
        <v>3410</v>
      </c>
    </row>
    <row r="341" spans="10:17" x14ac:dyDescent="0.3">
      <c r="J341" s="1" t="s">
        <v>1826</v>
      </c>
      <c r="K341" s="1" t="s">
        <v>1827</v>
      </c>
      <c r="M341" s="1" t="s">
        <v>2625</v>
      </c>
      <c r="N341" s="1" t="s">
        <v>2626</v>
      </c>
      <c r="P341" s="1" t="s">
        <v>3411</v>
      </c>
      <c r="Q341" s="1" t="s">
        <v>3412</v>
      </c>
    </row>
    <row r="342" spans="10:17" x14ac:dyDescent="0.3">
      <c r="J342" s="1" t="s">
        <v>1828</v>
      </c>
      <c r="K342" s="1" t="s">
        <v>1829</v>
      </c>
      <c r="M342" s="1" t="s">
        <v>2627</v>
      </c>
      <c r="N342" s="1" t="s">
        <v>2628</v>
      </c>
      <c r="P342" s="1" t="s">
        <v>3413</v>
      </c>
      <c r="Q342" s="1" t="s">
        <v>3414</v>
      </c>
    </row>
    <row r="343" spans="10:17" x14ac:dyDescent="0.3">
      <c r="J343" s="1" t="s">
        <v>1830</v>
      </c>
      <c r="K343" s="1" t="s">
        <v>1831</v>
      </c>
      <c r="M343" s="1" t="s">
        <v>2629</v>
      </c>
      <c r="N343" s="1" t="s">
        <v>2630</v>
      </c>
      <c r="P343" s="1" t="s">
        <v>3415</v>
      </c>
      <c r="Q343" s="1" t="s">
        <v>3416</v>
      </c>
    </row>
    <row r="344" spans="10:17" x14ac:dyDescent="0.3">
      <c r="J344" s="1" t="s">
        <v>1832</v>
      </c>
      <c r="K344" s="1" t="s">
        <v>1833</v>
      </c>
      <c r="M344" s="1" t="s">
        <v>2631</v>
      </c>
      <c r="N344" s="1" t="s">
        <v>2632</v>
      </c>
      <c r="P344" s="1" t="s">
        <v>3417</v>
      </c>
      <c r="Q344" s="1" t="s">
        <v>3418</v>
      </c>
    </row>
    <row r="345" spans="10:17" x14ac:dyDescent="0.3">
      <c r="J345" s="1" t="s">
        <v>1834</v>
      </c>
      <c r="K345" s="1" t="s">
        <v>1835</v>
      </c>
      <c r="M345" s="1" t="s">
        <v>2633</v>
      </c>
      <c r="N345" s="1" t="s">
        <v>2634</v>
      </c>
      <c r="P345" s="1" t="s">
        <v>3419</v>
      </c>
      <c r="Q345" s="1" t="s">
        <v>3420</v>
      </c>
    </row>
    <row r="346" spans="10:17" x14ac:dyDescent="0.3">
      <c r="J346" s="1" t="s">
        <v>1836</v>
      </c>
      <c r="K346" s="1" t="s">
        <v>1837</v>
      </c>
      <c r="M346" s="1" t="s">
        <v>2635</v>
      </c>
      <c r="N346" s="1" t="s">
        <v>2636</v>
      </c>
      <c r="P346" s="1" t="s">
        <v>3421</v>
      </c>
      <c r="Q346" s="1" t="s">
        <v>3422</v>
      </c>
    </row>
    <row r="347" spans="10:17" x14ac:dyDescent="0.3">
      <c r="J347" s="1" t="s">
        <v>1838</v>
      </c>
      <c r="K347" s="1" t="s">
        <v>1839</v>
      </c>
      <c r="M347" s="1" t="s">
        <v>2637</v>
      </c>
      <c r="N347" s="1" t="s">
        <v>2638</v>
      </c>
      <c r="P347" s="1" t="s">
        <v>3423</v>
      </c>
      <c r="Q347" s="1" t="s">
        <v>3424</v>
      </c>
    </row>
    <row r="348" spans="10:17" x14ac:dyDescent="0.3">
      <c r="J348" s="1" t="s">
        <v>1840</v>
      </c>
      <c r="K348" s="1" t="s">
        <v>1841</v>
      </c>
      <c r="M348" s="1" t="s">
        <v>2639</v>
      </c>
      <c r="N348" s="1" t="s">
        <v>2640</v>
      </c>
      <c r="P348" s="1" t="s">
        <v>3425</v>
      </c>
      <c r="Q348" s="1" t="s">
        <v>3426</v>
      </c>
    </row>
    <row r="349" spans="10:17" x14ac:dyDescent="0.3">
      <c r="J349" s="1" t="s">
        <v>1842</v>
      </c>
      <c r="K349" s="1" t="s">
        <v>1843</v>
      </c>
      <c r="M349" s="1" t="s">
        <v>2641</v>
      </c>
      <c r="N349" s="1" t="s">
        <v>2642</v>
      </c>
      <c r="P349" s="1" t="s">
        <v>3427</v>
      </c>
      <c r="Q349" s="1" t="s">
        <v>3428</v>
      </c>
    </row>
    <row r="350" spans="10:17" x14ac:dyDescent="0.3">
      <c r="J350" s="1" t="s">
        <v>1844</v>
      </c>
      <c r="K350" s="1" t="s">
        <v>1845</v>
      </c>
      <c r="M350" s="1" t="s">
        <v>2643</v>
      </c>
      <c r="N350" s="1" t="s">
        <v>2644</v>
      </c>
      <c r="P350" s="1" t="s">
        <v>3429</v>
      </c>
      <c r="Q350" s="1" t="s">
        <v>3430</v>
      </c>
    </row>
    <row r="351" spans="10:17" x14ac:dyDescent="0.3">
      <c r="J351" s="1" t="s">
        <v>1846</v>
      </c>
      <c r="K351" s="1" t="s">
        <v>1847</v>
      </c>
      <c r="M351" s="1" t="s">
        <v>2645</v>
      </c>
      <c r="N351" s="1" t="s">
        <v>2646</v>
      </c>
      <c r="P351" s="1" t="s">
        <v>3431</v>
      </c>
      <c r="Q351" s="1" t="s">
        <v>3432</v>
      </c>
    </row>
    <row r="352" spans="10:17" x14ac:dyDescent="0.3">
      <c r="J352" s="1" t="s">
        <v>1848</v>
      </c>
      <c r="K352" s="1" t="s">
        <v>1849</v>
      </c>
      <c r="M352" s="1" t="s">
        <v>2647</v>
      </c>
      <c r="N352" s="1" t="s">
        <v>2648</v>
      </c>
      <c r="P352" s="1" t="s">
        <v>3433</v>
      </c>
      <c r="Q352" s="1" t="s">
        <v>3434</v>
      </c>
    </row>
    <row r="353" spans="10:17" x14ac:dyDescent="0.3">
      <c r="J353" s="1" t="s">
        <v>1850</v>
      </c>
      <c r="K353" s="1" t="s">
        <v>1851</v>
      </c>
      <c r="M353" s="1" t="s">
        <v>2649</v>
      </c>
      <c r="N353" s="1" t="s">
        <v>2650</v>
      </c>
      <c r="P353" s="1" t="s">
        <v>3435</v>
      </c>
      <c r="Q353" s="1" t="s">
        <v>3436</v>
      </c>
    </row>
    <row r="354" spans="10:17" x14ac:dyDescent="0.3">
      <c r="J354" s="1" t="s">
        <v>1852</v>
      </c>
      <c r="K354" s="1" t="s">
        <v>1853</v>
      </c>
      <c r="M354" s="1" t="s">
        <v>2651</v>
      </c>
      <c r="N354" s="1" t="s">
        <v>2652</v>
      </c>
      <c r="P354" s="1" t="s">
        <v>3437</v>
      </c>
      <c r="Q354" s="1" t="s">
        <v>3438</v>
      </c>
    </row>
    <row r="355" spans="10:17" x14ac:dyDescent="0.3">
      <c r="J355" s="1" t="s">
        <v>1854</v>
      </c>
      <c r="K355" s="1" t="s">
        <v>1855</v>
      </c>
      <c r="M355" s="1" t="s">
        <v>2653</v>
      </c>
      <c r="N355" s="1" t="s">
        <v>2654</v>
      </c>
      <c r="P355" s="1" t="s">
        <v>3439</v>
      </c>
      <c r="Q355" s="1" t="s">
        <v>3440</v>
      </c>
    </row>
    <row r="356" spans="10:17" x14ac:dyDescent="0.3">
      <c r="J356" s="1" t="s">
        <v>1856</v>
      </c>
      <c r="K356" s="1" t="s">
        <v>1857</v>
      </c>
      <c r="M356" s="1" t="s">
        <v>2655</v>
      </c>
      <c r="N356" s="1" t="s">
        <v>2656</v>
      </c>
      <c r="P356" s="1" t="s">
        <v>3441</v>
      </c>
      <c r="Q356" s="1" t="s">
        <v>3442</v>
      </c>
    </row>
    <row r="357" spans="10:17" x14ac:dyDescent="0.3">
      <c r="J357" s="1" t="s">
        <v>1858</v>
      </c>
      <c r="K357" s="1" t="s">
        <v>1859</v>
      </c>
      <c r="M357" s="1" t="s">
        <v>2657</v>
      </c>
      <c r="N357" s="1" t="s">
        <v>2658</v>
      </c>
      <c r="P357" s="1" t="s">
        <v>3443</v>
      </c>
      <c r="Q357" s="1" t="s">
        <v>3444</v>
      </c>
    </row>
    <row r="358" spans="10:17" x14ac:dyDescent="0.3">
      <c r="J358" s="1" t="s">
        <v>1860</v>
      </c>
      <c r="K358" s="1" t="s">
        <v>1861</v>
      </c>
      <c r="M358" s="1" t="s">
        <v>2659</v>
      </c>
      <c r="N358" s="1" t="s">
        <v>2660</v>
      </c>
      <c r="P358" s="1" t="s">
        <v>3445</v>
      </c>
      <c r="Q358" s="1" t="s">
        <v>3446</v>
      </c>
    </row>
    <row r="359" spans="10:17" x14ac:dyDescent="0.3">
      <c r="J359" s="1" t="s">
        <v>1862</v>
      </c>
      <c r="K359" s="1" t="s">
        <v>1863</v>
      </c>
      <c r="M359" s="1" t="s">
        <v>2661</v>
      </c>
      <c r="N359" s="1" t="s">
        <v>2662</v>
      </c>
      <c r="P359" s="1" t="s">
        <v>3447</v>
      </c>
      <c r="Q359" s="1" t="s">
        <v>3448</v>
      </c>
    </row>
    <row r="360" spans="10:17" x14ac:dyDescent="0.3">
      <c r="J360" s="1" t="s">
        <v>1864</v>
      </c>
      <c r="K360" s="1" t="s">
        <v>1865</v>
      </c>
      <c r="M360" s="1" t="s">
        <v>2663</v>
      </c>
      <c r="N360" s="1" t="s">
        <v>2664</v>
      </c>
      <c r="P360" s="1" t="s">
        <v>3449</v>
      </c>
      <c r="Q360" s="1" t="s">
        <v>3450</v>
      </c>
    </row>
    <row r="361" spans="10:17" x14ac:dyDescent="0.3">
      <c r="J361" s="1" t="s">
        <v>1866</v>
      </c>
      <c r="K361" s="1" t="s">
        <v>1867</v>
      </c>
      <c r="M361" s="1" t="s">
        <v>2665</v>
      </c>
      <c r="N361" s="1" t="s">
        <v>2666</v>
      </c>
      <c r="P361" s="1" t="s">
        <v>3451</v>
      </c>
      <c r="Q361" s="1" t="s">
        <v>3452</v>
      </c>
    </row>
    <row r="362" spans="10:17" x14ac:dyDescent="0.3">
      <c r="J362" s="1" t="s">
        <v>1868</v>
      </c>
      <c r="K362" s="1" t="s">
        <v>1869</v>
      </c>
      <c r="M362" s="1" t="s">
        <v>2667</v>
      </c>
      <c r="N362" s="1" t="s">
        <v>2668</v>
      </c>
      <c r="P362" s="1" t="s">
        <v>3453</v>
      </c>
      <c r="Q362" s="1" t="s">
        <v>3454</v>
      </c>
    </row>
    <row r="363" spans="10:17" x14ac:dyDescent="0.3">
      <c r="J363" s="1" t="s">
        <v>1870</v>
      </c>
      <c r="K363" s="1" t="s">
        <v>1342</v>
      </c>
      <c r="M363" s="1" t="s">
        <v>2669</v>
      </c>
      <c r="N363" s="1" t="s">
        <v>2670</v>
      </c>
      <c r="P363" s="1" t="s">
        <v>3455</v>
      </c>
      <c r="Q363" s="1" t="s">
        <v>1125</v>
      </c>
    </row>
    <row r="364" spans="10:17" x14ac:dyDescent="0.3">
      <c r="J364" s="1" t="s">
        <v>1871</v>
      </c>
      <c r="K364" s="1" t="s">
        <v>1872</v>
      </c>
      <c r="M364" s="1" t="s">
        <v>2671</v>
      </c>
      <c r="N364" s="1" t="s">
        <v>2672</v>
      </c>
      <c r="P364" s="1" t="s">
        <v>3456</v>
      </c>
      <c r="Q364" s="1" t="s">
        <v>3457</v>
      </c>
    </row>
    <row r="365" spans="10:17" x14ac:dyDescent="0.3">
      <c r="J365" s="1" t="s">
        <v>1873</v>
      </c>
      <c r="K365" s="1" t="s">
        <v>1874</v>
      </c>
      <c r="M365" s="1" t="s">
        <v>2673</v>
      </c>
      <c r="N365" s="1" t="s">
        <v>2674</v>
      </c>
      <c r="P365" s="1" t="s">
        <v>3458</v>
      </c>
      <c r="Q365" s="1" t="s">
        <v>3459</v>
      </c>
    </row>
    <row r="366" spans="10:17" x14ac:dyDescent="0.3">
      <c r="J366" s="1" t="s">
        <v>1875</v>
      </c>
      <c r="K366" s="1" t="s">
        <v>1876</v>
      </c>
      <c r="M366" s="1" t="s">
        <v>2675</v>
      </c>
      <c r="N366" s="1" t="s">
        <v>2676</v>
      </c>
      <c r="P366" s="1" t="s">
        <v>3460</v>
      </c>
      <c r="Q366" s="1" t="s">
        <v>3461</v>
      </c>
    </row>
    <row r="367" spans="10:17" x14ac:dyDescent="0.3">
      <c r="J367" s="1" t="s">
        <v>1877</v>
      </c>
      <c r="K367" s="1" t="s">
        <v>1878</v>
      </c>
      <c r="M367" s="1" t="s">
        <v>2677</v>
      </c>
      <c r="N367" s="1" t="s">
        <v>2678</v>
      </c>
      <c r="P367" s="1" t="s">
        <v>3462</v>
      </c>
      <c r="Q367" s="1" t="s">
        <v>3463</v>
      </c>
    </row>
    <row r="368" spans="10:17" x14ac:dyDescent="0.3">
      <c r="J368" s="1" t="s">
        <v>1879</v>
      </c>
      <c r="K368" s="1" t="s">
        <v>1880</v>
      </c>
      <c r="M368" s="1" t="s">
        <v>2679</v>
      </c>
      <c r="N368" s="1" t="s">
        <v>2680</v>
      </c>
      <c r="P368" s="1" t="s">
        <v>3464</v>
      </c>
      <c r="Q368" s="1" t="s">
        <v>3465</v>
      </c>
    </row>
    <row r="369" spans="10:17" x14ac:dyDescent="0.3">
      <c r="J369" s="1" t="s">
        <v>1881</v>
      </c>
      <c r="K369" s="1" t="s">
        <v>1882</v>
      </c>
      <c r="M369" s="1" t="s">
        <v>2681</v>
      </c>
      <c r="N369" s="1" t="s">
        <v>2682</v>
      </c>
      <c r="P369" s="1" t="s">
        <v>3466</v>
      </c>
      <c r="Q369" s="1" t="s">
        <v>3467</v>
      </c>
    </row>
    <row r="370" spans="10:17" x14ac:dyDescent="0.3">
      <c r="J370" s="1" t="s">
        <v>1883</v>
      </c>
      <c r="K370" s="1" t="s">
        <v>1884</v>
      </c>
      <c r="M370" s="1" t="s">
        <v>2683</v>
      </c>
      <c r="N370" s="1" t="s">
        <v>2684</v>
      </c>
      <c r="P370" s="1" t="s">
        <v>3468</v>
      </c>
      <c r="Q370" s="1" t="s">
        <v>3469</v>
      </c>
    </row>
    <row r="371" spans="10:17" x14ac:dyDescent="0.3">
      <c r="J371" s="1" t="s">
        <v>1885</v>
      </c>
      <c r="K371" s="1" t="s">
        <v>1886</v>
      </c>
      <c r="M371" s="1" t="s">
        <v>2685</v>
      </c>
      <c r="N371" s="1" t="s">
        <v>2686</v>
      </c>
      <c r="P371" s="1" t="s">
        <v>3470</v>
      </c>
      <c r="Q371" s="1" t="s">
        <v>3471</v>
      </c>
    </row>
    <row r="372" spans="10:17" x14ac:dyDescent="0.3">
      <c r="J372" s="1" t="s">
        <v>1887</v>
      </c>
      <c r="K372" s="1" t="s">
        <v>1888</v>
      </c>
      <c r="M372" s="1" t="s">
        <v>2687</v>
      </c>
      <c r="N372" s="1" t="s">
        <v>2688</v>
      </c>
      <c r="P372" s="1" t="s">
        <v>3472</v>
      </c>
      <c r="Q372" s="1" t="s">
        <v>3473</v>
      </c>
    </row>
    <row r="373" spans="10:17" x14ac:dyDescent="0.3">
      <c r="J373" s="1" t="s">
        <v>1889</v>
      </c>
      <c r="K373" s="1" t="s">
        <v>1890</v>
      </c>
      <c r="M373" s="1" t="s">
        <v>2689</v>
      </c>
      <c r="N373" s="1" t="s">
        <v>2690</v>
      </c>
      <c r="P373" s="1" t="s">
        <v>3474</v>
      </c>
      <c r="Q373" s="1" t="s">
        <v>3475</v>
      </c>
    </row>
    <row r="374" spans="10:17" x14ac:dyDescent="0.3">
      <c r="J374" s="1" t="s">
        <v>1891</v>
      </c>
      <c r="K374" s="1" t="s">
        <v>1892</v>
      </c>
      <c r="M374" s="1" t="s">
        <v>2691</v>
      </c>
      <c r="N374" s="1" t="s">
        <v>2692</v>
      </c>
      <c r="P374" s="1" t="s">
        <v>3476</v>
      </c>
      <c r="Q374" s="1" t="s">
        <v>3477</v>
      </c>
    </row>
    <row r="375" spans="10:17" x14ac:dyDescent="0.3">
      <c r="J375" s="1" t="s">
        <v>1893</v>
      </c>
      <c r="K375" s="1" t="s">
        <v>1894</v>
      </c>
      <c r="M375" s="1" t="s">
        <v>2693</v>
      </c>
      <c r="N375" s="1" t="s">
        <v>2694</v>
      </c>
      <c r="P375" s="1" t="s">
        <v>3478</v>
      </c>
      <c r="Q375" s="1" t="s">
        <v>3479</v>
      </c>
    </row>
    <row r="376" spans="10:17" x14ac:dyDescent="0.3">
      <c r="J376" s="1" t="s">
        <v>1895</v>
      </c>
      <c r="K376" s="1" t="s">
        <v>1896</v>
      </c>
      <c r="M376" s="1" t="s">
        <v>2695</v>
      </c>
      <c r="N376" s="1" t="s">
        <v>2696</v>
      </c>
      <c r="P376" s="1" t="s">
        <v>3480</v>
      </c>
      <c r="Q376" s="1" t="s">
        <v>3481</v>
      </c>
    </row>
    <row r="377" spans="10:17" x14ac:dyDescent="0.3">
      <c r="J377" s="1" t="s">
        <v>1897</v>
      </c>
      <c r="K377" s="1" t="s">
        <v>1898</v>
      </c>
      <c r="M377" s="1" t="s">
        <v>2697</v>
      </c>
      <c r="N377" s="1" t="s">
        <v>2698</v>
      </c>
      <c r="P377" s="1" t="s">
        <v>3482</v>
      </c>
      <c r="Q377" s="1" t="s">
        <v>3483</v>
      </c>
    </row>
    <row r="378" spans="10:17" x14ac:dyDescent="0.3">
      <c r="J378" s="1" t="s">
        <v>1899</v>
      </c>
      <c r="K378" s="1" t="s">
        <v>1900</v>
      </c>
      <c r="M378" s="1" t="s">
        <v>2699</v>
      </c>
      <c r="N378" s="1" t="s">
        <v>2700</v>
      </c>
      <c r="P378" s="1" t="s">
        <v>3484</v>
      </c>
      <c r="Q378" s="1" t="s">
        <v>2484</v>
      </c>
    </row>
    <row r="379" spans="10:17" x14ac:dyDescent="0.3">
      <c r="J379" s="1" t="s">
        <v>1901</v>
      </c>
      <c r="K379" s="1" t="s">
        <v>1902</v>
      </c>
      <c r="M379" s="1" t="s">
        <v>2701</v>
      </c>
      <c r="N379" s="1" t="s">
        <v>2702</v>
      </c>
      <c r="P379" s="1" t="s">
        <v>3485</v>
      </c>
      <c r="Q379" s="1" t="s">
        <v>3486</v>
      </c>
    </row>
    <row r="380" spans="10:17" x14ac:dyDescent="0.3">
      <c r="J380" s="1" t="s">
        <v>1903</v>
      </c>
      <c r="K380" s="1" t="s">
        <v>1904</v>
      </c>
      <c r="M380" s="1" t="s">
        <v>2703</v>
      </c>
      <c r="N380" s="1" t="s">
        <v>2704</v>
      </c>
      <c r="P380" s="1" t="s">
        <v>3487</v>
      </c>
      <c r="Q380" s="1" t="s">
        <v>3488</v>
      </c>
    </row>
    <row r="381" spans="10:17" x14ac:dyDescent="0.3">
      <c r="J381" s="1" t="s">
        <v>1905</v>
      </c>
      <c r="K381" s="1" t="s">
        <v>1906</v>
      </c>
      <c r="M381" s="1" t="s">
        <v>2705</v>
      </c>
      <c r="N381" s="1" t="s">
        <v>2706</v>
      </c>
      <c r="P381" s="1" t="s">
        <v>3489</v>
      </c>
      <c r="Q381" s="1" t="s">
        <v>3490</v>
      </c>
    </row>
    <row r="382" spans="10:17" x14ac:dyDescent="0.3">
      <c r="J382" s="1" t="s">
        <v>1907</v>
      </c>
      <c r="K382" s="1" t="s">
        <v>1908</v>
      </c>
      <c r="M382" s="1" t="s">
        <v>2707</v>
      </c>
      <c r="N382" s="1" t="s">
        <v>2708</v>
      </c>
      <c r="P382" s="1" t="s">
        <v>3491</v>
      </c>
      <c r="Q382" s="1" t="s">
        <v>3492</v>
      </c>
    </row>
    <row r="383" spans="10:17" x14ac:dyDescent="0.3">
      <c r="J383" s="1" t="s">
        <v>1909</v>
      </c>
      <c r="K383" s="1" t="s">
        <v>1910</v>
      </c>
      <c r="M383" s="1" t="s">
        <v>2709</v>
      </c>
      <c r="N383" s="1" t="s">
        <v>2710</v>
      </c>
      <c r="P383" s="1" t="s">
        <v>3493</v>
      </c>
      <c r="Q383" s="1" t="s">
        <v>3494</v>
      </c>
    </row>
    <row r="384" spans="10:17" x14ac:dyDescent="0.3">
      <c r="J384" s="1" t="s">
        <v>1911</v>
      </c>
      <c r="K384" s="1" t="s">
        <v>1912</v>
      </c>
      <c r="M384" s="1" t="s">
        <v>2711</v>
      </c>
      <c r="N384" s="1" t="s">
        <v>2712</v>
      </c>
      <c r="P384" s="1" t="s">
        <v>3495</v>
      </c>
      <c r="Q384" s="1" t="s">
        <v>3496</v>
      </c>
    </row>
    <row r="385" spans="10:17" x14ac:dyDescent="0.3">
      <c r="J385" s="1" t="s">
        <v>1913</v>
      </c>
      <c r="K385" s="1" t="s">
        <v>1914</v>
      </c>
      <c r="M385" s="1" t="s">
        <v>2713</v>
      </c>
      <c r="N385" s="1" t="s">
        <v>2714</v>
      </c>
      <c r="P385" s="1" t="s">
        <v>3497</v>
      </c>
      <c r="Q385" s="1" t="s">
        <v>3498</v>
      </c>
    </row>
    <row r="386" spans="10:17" x14ac:dyDescent="0.3">
      <c r="J386" s="1" t="s">
        <v>1915</v>
      </c>
      <c r="K386" s="1" t="s">
        <v>1916</v>
      </c>
      <c r="M386" s="1" t="s">
        <v>2715</v>
      </c>
      <c r="N386" s="1" t="s">
        <v>2716</v>
      </c>
      <c r="P386" s="1" t="s">
        <v>3499</v>
      </c>
      <c r="Q386" s="1" t="s">
        <v>3500</v>
      </c>
    </row>
    <row r="387" spans="10:17" x14ac:dyDescent="0.3">
      <c r="J387" s="1" t="s">
        <v>1917</v>
      </c>
      <c r="K387" s="1" t="s">
        <v>1918</v>
      </c>
      <c r="M387" s="1" t="s">
        <v>2717</v>
      </c>
      <c r="N387" s="1" t="s">
        <v>2718</v>
      </c>
      <c r="P387" s="1" t="s">
        <v>3501</v>
      </c>
      <c r="Q387" s="1" t="s">
        <v>3502</v>
      </c>
    </row>
    <row r="388" spans="10:17" x14ac:dyDescent="0.3">
      <c r="J388" s="1" t="s">
        <v>1919</v>
      </c>
      <c r="K388" s="1" t="s">
        <v>1920</v>
      </c>
      <c r="M388" s="1" t="s">
        <v>2719</v>
      </c>
      <c r="N388" s="1" t="s">
        <v>2720</v>
      </c>
      <c r="P388" s="1" t="s">
        <v>3503</v>
      </c>
      <c r="Q388" s="1" t="s">
        <v>3504</v>
      </c>
    </row>
    <row r="389" spans="10:17" x14ac:dyDescent="0.3">
      <c r="J389" s="1" t="s">
        <v>1921</v>
      </c>
      <c r="K389" s="1" t="s">
        <v>1922</v>
      </c>
      <c r="M389" s="1" t="s">
        <v>2721</v>
      </c>
      <c r="N389" s="1" t="s">
        <v>2722</v>
      </c>
      <c r="P389" s="1" t="s">
        <v>3505</v>
      </c>
      <c r="Q389" s="1" t="s">
        <v>3506</v>
      </c>
    </row>
    <row r="390" spans="10:17" x14ac:dyDescent="0.3">
      <c r="J390" s="1" t="s">
        <v>1923</v>
      </c>
      <c r="K390" s="1" t="s">
        <v>1924</v>
      </c>
      <c r="M390" s="1" t="s">
        <v>2723</v>
      </c>
      <c r="N390" s="1" t="s">
        <v>2724</v>
      </c>
      <c r="P390" s="1" t="s">
        <v>3507</v>
      </c>
      <c r="Q390" s="1" t="s">
        <v>3508</v>
      </c>
    </row>
    <row r="391" spans="10:17" x14ac:dyDescent="0.3">
      <c r="J391" s="1" t="s">
        <v>1925</v>
      </c>
      <c r="K391" s="1" t="s">
        <v>1926</v>
      </c>
      <c r="M391" s="1" t="s">
        <v>2725</v>
      </c>
      <c r="N391" s="1" t="s">
        <v>2726</v>
      </c>
      <c r="P391" s="1" t="s">
        <v>3509</v>
      </c>
      <c r="Q391" s="1" t="s">
        <v>3510</v>
      </c>
    </row>
    <row r="392" spans="10:17" x14ac:dyDescent="0.3">
      <c r="J392" s="1" t="s">
        <v>1927</v>
      </c>
      <c r="K392" s="1" t="s">
        <v>1928</v>
      </c>
      <c r="M392" s="1" t="s">
        <v>2727</v>
      </c>
      <c r="N392" s="1" t="s">
        <v>2728</v>
      </c>
      <c r="P392" s="1" t="s">
        <v>3511</v>
      </c>
      <c r="Q392" s="1" t="s">
        <v>3512</v>
      </c>
    </row>
    <row r="393" spans="10:17" x14ac:dyDescent="0.3">
      <c r="J393" s="1" t="s">
        <v>1929</v>
      </c>
      <c r="K393" s="1" t="s">
        <v>1930</v>
      </c>
      <c r="M393" s="1" t="s">
        <v>2729</v>
      </c>
      <c r="N393" s="1" t="s">
        <v>2730</v>
      </c>
      <c r="P393" s="1" t="s">
        <v>3513</v>
      </c>
      <c r="Q393" s="1" t="s">
        <v>3514</v>
      </c>
    </row>
    <row r="394" spans="10:17" x14ac:dyDescent="0.3">
      <c r="J394" s="1" t="s">
        <v>1931</v>
      </c>
      <c r="K394" s="1" t="s">
        <v>1932</v>
      </c>
      <c r="M394" s="1" t="s">
        <v>2731</v>
      </c>
      <c r="N394" s="1" t="s">
        <v>2732</v>
      </c>
      <c r="P394" s="1" t="s">
        <v>3515</v>
      </c>
      <c r="Q394" s="1" t="s">
        <v>3516</v>
      </c>
    </row>
    <row r="395" spans="10:17" x14ac:dyDescent="0.3">
      <c r="J395" s="1" t="s">
        <v>1933</v>
      </c>
      <c r="K395" s="1" t="s">
        <v>1934</v>
      </c>
      <c r="M395" s="1" t="s">
        <v>2733</v>
      </c>
      <c r="N395" s="1" t="s">
        <v>2734</v>
      </c>
      <c r="P395" s="1" t="s">
        <v>3517</v>
      </c>
      <c r="Q395" s="1" t="s">
        <v>3518</v>
      </c>
    </row>
    <row r="396" spans="10:17" x14ac:dyDescent="0.3">
      <c r="J396" s="1" t="s">
        <v>1935</v>
      </c>
      <c r="K396" s="1" t="s">
        <v>1936</v>
      </c>
      <c r="M396" s="1" t="s">
        <v>2735</v>
      </c>
      <c r="N396" s="1" t="s">
        <v>2736</v>
      </c>
      <c r="P396" s="1" t="s">
        <v>3519</v>
      </c>
      <c r="Q396" s="1" t="s">
        <v>3520</v>
      </c>
    </row>
    <row r="397" spans="10:17" x14ac:dyDescent="0.3">
      <c r="J397" s="1" t="s">
        <v>1937</v>
      </c>
      <c r="K397" s="1" t="s">
        <v>1938</v>
      </c>
      <c r="M397" s="1" t="s">
        <v>2737</v>
      </c>
      <c r="N397" s="1" t="s">
        <v>2738</v>
      </c>
      <c r="P397" s="1" t="s">
        <v>3521</v>
      </c>
      <c r="Q397" s="1" t="s">
        <v>3522</v>
      </c>
    </row>
    <row r="398" spans="10:17" x14ac:dyDescent="0.3">
      <c r="J398" s="1" t="s">
        <v>1939</v>
      </c>
      <c r="K398" s="1" t="s">
        <v>1940</v>
      </c>
      <c r="P398" s="1" t="s">
        <v>3523</v>
      </c>
      <c r="Q398" s="1" t="s">
        <v>3524</v>
      </c>
    </row>
    <row r="399" spans="10:17" x14ac:dyDescent="0.3">
      <c r="J399" s="1" t="s">
        <v>1941</v>
      </c>
      <c r="K399" s="1" t="s">
        <v>1942</v>
      </c>
      <c r="P399" s="1" t="s">
        <v>3525</v>
      </c>
      <c r="Q399" s="1" t="s">
        <v>3526</v>
      </c>
    </row>
    <row r="400" spans="10:17" x14ac:dyDescent="0.3">
      <c r="J400" s="1" t="s">
        <v>1943</v>
      </c>
      <c r="K400" s="1" t="s">
        <v>1944</v>
      </c>
      <c r="P400" s="1" t="s">
        <v>3527</v>
      </c>
      <c r="Q400" s="1" t="s">
        <v>3528</v>
      </c>
    </row>
    <row r="401" spans="10:17" x14ac:dyDescent="0.3">
      <c r="J401" s="1" t="s">
        <v>1945</v>
      </c>
      <c r="K401" s="1" t="s">
        <v>1946</v>
      </c>
      <c r="P401" s="1" t="s">
        <v>3529</v>
      </c>
      <c r="Q401" s="1" t="s">
        <v>3530</v>
      </c>
    </row>
    <row r="402" spans="10:17" x14ac:dyDescent="0.3">
      <c r="J402" s="1" t="s">
        <v>1947</v>
      </c>
      <c r="K402" s="1" t="s">
        <v>1948</v>
      </c>
      <c r="P402" s="1" t="s">
        <v>3531</v>
      </c>
      <c r="Q402" s="1" t="s">
        <v>3532</v>
      </c>
    </row>
    <row r="403" spans="10:17" x14ac:dyDescent="0.3">
      <c r="J403" s="1" t="s">
        <v>1949</v>
      </c>
      <c r="K403" s="1" t="s">
        <v>1950</v>
      </c>
      <c r="P403" s="1" t="s">
        <v>3533</v>
      </c>
      <c r="Q403" s="1" t="s">
        <v>3534</v>
      </c>
    </row>
    <row r="404" spans="10:17" x14ac:dyDescent="0.3">
      <c r="J404" s="1" t="s">
        <v>1951</v>
      </c>
      <c r="K404" s="1" t="s">
        <v>1952</v>
      </c>
      <c r="P404" s="1" t="s">
        <v>3535</v>
      </c>
      <c r="Q404" s="1" t="s">
        <v>3536</v>
      </c>
    </row>
    <row r="405" spans="10:17" x14ac:dyDescent="0.3">
      <c r="J405" s="1" t="s">
        <v>1953</v>
      </c>
      <c r="K405" s="1" t="s">
        <v>1954</v>
      </c>
      <c r="P405" s="1" t="s">
        <v>3537</v>
      </c>
      <c r="Q405" s="1" t="s">
        <v>3538</v>
      </c>
    </row>
    <row r="406" spans="10:17" x14ac:dyDescent="0.3">
      <c r="J406" s="1" t="s">
        <v>1955</v>
      </c>
      <c r="K406" s="1" t="s">
        <v>1956</v>
      </c>
      <c r="P406" s="1" t="s">
        <v>3539</v>
      </c>
      <c r="Q406" s="1" t="s">
        <v>3540</v>
      </c>
    </row>
    <row r="407" spans="10:17" x14ac:dyDescent="0.3">
      <c r="P407" s="1" t="s">
        <v>3541</v>
      </c>
      <c r="Q407" s="1" t="s">
        <v>3542</v>
      </c>
    </row>
    <row r="408" spans="10:17" x14ac:dyDescent="0.3">
      <c r="P408" s="1" t="s">
        <v>3543</v>
      </c>
      <c r="Q408" s="1" t="s">
        <v>3544</v>
      </c>
    </row>
    <row r="409" spans="10:17" x14ac:dyDescent="0.3">
      <c r="P409" s="1" t="s">
        <v>3545</v>
      </c>
      <c r="Q409" s="1" t="s">
        <v>3546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4D735-B680-49D2-8EBD-44C1B0DD9DD4}">
  <dimension ref="A1:Z1000"/>
  <sheetViews>
    <sheetView topLeftCell="A180" workbookViewId="0">
      <selection activeCell="A3" sqref="A3:L409"/>
    </sheetView>
  </sheetViews>
  <sheetFormatPr defaultRowHeight="14.4" x14ac:dyDescent="0.3"/>
  <sheetData>
    <row r="1" spans="1:26" ht="15" thickBot="1" x14ac:dyDescent="0.35">
      <c r="A1" s="7" t="s">
        <v>0</v>
      </c>
      <c r="B1" s="7" t="s">
        <v>1</v>
      </c>
      <c r="C1" s="8"/>
      <c r="D1" s="7" t="s">
        <v>0</v>
      </c>
      <c r="E1" s="7" t="s">
        <v>1</v>
      </c>
      <c r="F1" s="8"/>
      <c r="G1" s="7" t="s">
        <v>0</v>
      </c>
      <c r="H1" s="7" t="s">
        <v>1</v>
      </c>
      <c r="I1" s="8"/>
      <c r="J1" s="7" t="s">
        <v>0</v>
      </c>
      <c r="K1" s="7" t="s">
        <v>1</v>
      </c>
      <c r="L1" s="8"/>
      <c r="M1" s="7" t="s">
        <v>0</v>
      </c>
      <c r="N1" s="7" t="s">
        <v>1</v>
      </c>
      <c r="O1" s="8"/>
      <c r="P1" s="7" t="s">
        <v>0</v>
      </c>
      <c r="Q1" s="7" t="s">
        <v>1</v>
      </c>
      <c r="R1" s="8"/>
      <c r="S1" s="8"/>
      <c r="T1" s="8"/>
      <c r="U1" s="8"/>
      <c r="V1" s="8"/>
      <c r="W1" s="8"/>
      <c r="X1" s="8"/>
      <c r="Y1" s="8"/>
      <c r="Z1" s="8"/>
    </row>
    <row r="2" spans="1:26" ht="15" thickBot="1" x14ac:dyDescent="0.35">
      <c r="A2" s="7" t="s">
        <v>2</v>
      </c>
      <c r="B2" s="7" t="s">
        <v>3</v>
      </c>
      <c r="C2" s="7" t="s">
        <v>2</v>
      </c>
      <c r="D2" s="7" t="s">
        <v>3</v>
      </c>
      <c r="E2" s="7" t="s">
        <v>2</v>
      </c>
      <c r="F2" s="7" t="s">
        <v>3</v>
      </c>
      <c r="G2" s="7" t="s">
        <v>2</v>
      </c>
      <c r="H2" s="7" t="s">
        <v>3</v>
      </c>
      <c r="I2" s="8"/>
      <c r="J2" s="7" t="s">
        <v>2</v>
      </c>
      <c r="K2" s="7" t="s">
        <v>3</v>
      </c>
      <c r="L2" s="8"/>
      <c r="M2" s="7" t="s">
        <v>2</v>
      </c>
      <c r="N2" s="7" t="s">
        <v>3</v>
      </c>
      <c r="R2" s="8"/>
      <c r="S2" s="8"/>
      <c r="T2" s="8"/>
      <c r="U2" s="8"/>
      <c r="V2" s="8"/>
      <c r="W2" s="8"/>
      <c r="X2" s="8"/>
      <c r="Y2" s="8"/>
      <c r="Z2" s="8"/>
    </row>
    <row r="3" spans="1:26" ht="15" thickBot="1" x14ac:dyDescent="0.35">
      <c r="A3" s="9">
        <v>0</v>
      </c>
      <c r="B3" s="11">
        <v>20.02</v>
      </c>
      <c r="C3" s="9">
        <v>0</v>
      </c>
      <c r="D3" s="11">
        <v>18.650500000000001</v>
      </c>
      <c r="E3" s="9">
        <v>0</v>
      </c>
      <c r="F3" s="11">
        <v>17.312899999999999</v>
      </c>
      <c r="G3" s="9">
        <v>0</v>
      </c>
      <c r="H3" s="11">
        <v>16.9437</v>
      </c>
      <c r="I3" s="9">
        <v>0</v>
      </c>
      <c r="J3" s="11">
        <v>17.019100000000002</v>
      </c>
      <c r="K3" s="9">
        <v>0</v>
      </c>
      <c r="L3" s="11">
        <v>17.9407</v>
      </c>
      <c r="R3" s="8"/>
      <c r="S3" s="8"/>
      <c r="T3" s="8"/>
      <c r="U3" s="8"/>
      <c r="V3" s="8"/>
      <c r="W3" s="8"/>
      <c r="X3" s="8"/>
      <c r="Y3" s="8"/>
      <c r="Z3" s="8"/>
    </row>
    <row r="4" spans="1:26" ht="15" thickBot="1" x14ac:dyDescent="0.35">
      <c r="A4" s="9">
        <v>1</v>
      </c>
      <c r="B4" s="11">
        <v>19.940000000000001</v>
      </c>
      <c r="C4" s="9">
        <v>0.97099999999999997</v>
      </c>
      <c r="D4" s="11">
        <v>18.606100000000001</v>
      </c>
      <c r="E4" s="9">
        <v>1</v>
      </c>
      <c r="F4" s="11">
        <v>17.291699999999999</v>
      </c>
      <c r="G4" s="9">
        <v>1</v>
      </c>
      <c r="H4" s="11">
        <v>16.925599999999999</v>
      </c>
      <c r="I4" s="9">
        <v>1.014</v>
      </c>
      <c r="J4" s="11">
        <v>16.997599999999998</v>
      </c>
      <c r="K4" s="9">
        <v>0.97399999999999998</v>
      </c>
      <c r="L4" s="11">
        <v>17.906400000000001</v>
      </c>
      <c r="R4" s="8"/>
      <c r="S4" s="8"/>
      <c r="T4" s="8"/>
      <c r="U4" s="8"/>
      <c r="V4" s="8"/>
      <c r="W4" s="8"/>
      <c r="X4" s="8"/>
      <c r="Y4" s="8"/>
      <c r="Z4" s="8"/>
    </row>
    <row r="5" spans="1:26" ht="15" thickBot="1" x14ac:dyDescent="0.35">
      <c r="A5" s="9">
        <v>2</v>
      </c>
      <c r="B5" s="11">
        <v>19.87</v>
      </c>
      <c r="C5" s="9">
        <v>1.913</v>
      </c>
      <c r="D5" s="11">
        <v>18.5702</v>
      </c>
      <c r="E5" s="9">
        <v>2</v>
      </c>
      <c r="F5" s="11">
        <v>17.269500000000001</v>
      </c>
      <c r="G5" s="9">
        <v>2</v>
      </c>
      <c r="H5" s="11">
        <v>16.906400000000001</v>
      </c>
      <c r="I5" s="9">
        <v>2.0150000000000001</v>
      </c>
      <c r="J5" s="11">
        <v>16.975300000000001</v>
      </c>
      <c r="K5" s="9">
        <v>1.9490000000000001</v>
      </c>
      <c r="L5" s="11">
        <v>17.8673</v>
      </c>
      <c r="R5" s="8"/>
      <c r="S5" s="8"/>
      <c r="T5" s="8"/>
      <c r="U5" s="8"/>
      <c r="V5" s="8"/>
      <c r="W5" s="8"/>
      <c r="X5" s="8"/>
      <c r="Y5" s="8"/>
      <c r="Z5" s="8"/>
    </row>
    <row r="6" spans="1:26" ht="15" thickBot="1" x14ac:dyDescent="0.35">
      <c r="A6" s="9">
        <v>3.0009999999999999</v>
      </c>
      <c r="B6" s="11">
        <v>19.79</v>
      </c>
      <c r="C6" s="9">
        <v>2.9119999999999999</v>
      </c>
      <c r="D6" s="11">
        <v>18.527799999999999</v>
      </c>
      <c r="E6" s="9">
        <v>3</v>
      </c>
      <c r="F6" s="11">
        <v>17.244700000000002</v>
      </c>
      <c r="G6" s="9">
        <v>3</v>
      </c>
      <c r="H6" s="11">
        <v>16.8873</v>
      </c>
      <c r="I6" s="9">
        <v>3.0139999999999998</v>
      </c>
      <c r="J6" s="11">
        <v>16.952200000000001</v>
      </c>
      <c r="K6" s="9">
        <v>2.9279999999999999</v>
      </c>
      <c r="L6" s="11">
        <v>17.830200000000001</v>
      </c>
      <c r="R6" s="8"/>
      <c r="S6" s="8"/>
      <c r="T6" s="8"/>
      <c r="U6" s="8"/>
      <c r="V6" s="8"/>
      <c r="W6" s="8"/>
      <c r="X6" s="8"/>
      <c r="Y6" s="8"/>
      <c r="Z6" s="8"/>
    </row>
    <row r="7" spans="1:26" ht="15" thickBot="1" x14ac:dyDescent="0.35">
      <c r="A7" s="9">
        <v>4.0010000000000003</v>
      </c>
      <c r="B7" s="11">
        <v>19.71</v>
      </c>
      <c r="C7" s="9">
        <v>3.9119999999999999</v>
      </c>
      <c r="D7" s="11">
        <v>18.4862</v>
      </c>
      <c r="E7" s="9">
        <v>4</v>
      </c>
      <c r="F7" s="11">
        <v>17.2195</v>
      </c>
      <c r="G7" s="9">
        <v>4.0010000000000003</v>
      </c>
      <c r="H7" s="11">
        <v>16.866700000000002</v>
      </c>
      <c r="I7" s="9">
        <v>4.0140000000000002</v>
      </c>
      <c r="J7" s="11">
        <v>16.929500000000001</v>
      </c>
      <c r="K7" s="9">
        <v>3.9279999999999999</v>
      </c>
      <c r="L7" s="11">
        <v>17.792899999999999</v>
      </c>
      <c r="R7" s="8"/>
      <c r="S7" s="8"/>
      <c r="T7" s="8"/>
      <c r="U7" s="8"/>
      <c r="V7" s="8"/>
      <c r="W7" s="8"/>
      <c r="X7" s="8"/>
      <c r="Y7" s="8"/>
      <c r="Z7" s="8"/>
    </row>
    <row r="8" spans="1:26" ht="15" thickBot="1" x14ac:dyDescent="0.35">
      <c r="A8" s="9">
        <v>5</v>
      </c>
      <c r="B8" s="11">
        <v>19.63</v>
      </c>
      <c r="C8" s="9">
        <v>4.9119999999999999</v>
      </c>
      <c r="D8" s="11">
        <v>18.443100000000001</v>
      </c>
      <c r="E8" s="9">
        <v>5</v>
      </c>
      <c r="F8" s="11">
        <v>17.1936</v>
      </c>
      <c r="G8" s="9">
        <v>5</v>
      </c>
      <c r="H8" s="11">
        <v>16.845300000000002</v>
      </c>
      <c r="I8" s="9">
        <v>5.0140000000000002</v>
      </c>
      <c r="J8" s="11">
        <v>16.9056</v>
      </c>
      <c r="K8" s="9">
        <v>4.9279999999999999</v>
      </c>
      <c r="L8" s="11">
        <v>17.757300000000001</v>
      </c>
      <c r="R8" s="8"/>
      <c r="S8" s="8"/>
      <c r="T8" s="8"/>
      <c r="U8" s="8"/>
      <c r="V8" s="8"/>
      <c r="W8" s="8"/>
      <c r="X8" s="8"/>
      <c r="Y8" s="8"/>
      <c r="Z8" s="8"/>
    </row>
    <row r="9" spans="1:26" ht="15" thickBot="1" x14ac:dyDescent="0.35">
      <c r="A9" s="9">
        <v>6</v>
      </c>
      <c r="B9" s="11">
        <v>19.55</v>
      </c>
      <c r="C9" s="9">
        <v>5.9119999999999999</v>
      </c>
      <c r="D9" s="11">
        <v>18.400500000000001</v>
      </c>
      <c r="E9" s="9">
        <v>6</v>
      </c>
      <c r="F9" s="11">
        <v>17.1677</v>
      </c>
      <c r="G9" s="9">
        <v>6</v>
      </c>
      <c r="H9" s="11">
        <v>16.824300000000001</v>
      </c>
      <c r="I9" s="9">
        <v>6.0140000000000002</v>
      </c>
      <c r="J9" s="11">
        <v>16.882999999999999</v>
      </c>
      <c r="K9" s="9">
        <v>5.9279999999999999</v>
      </c>
      <c r="L9" s="11">
        <v>17.7224</v>
      </c>
      <c r="R9" s="8"/>
      <c r="S9" s="8"/>
      <c r="T9" s="8"/>
      <c r="U9" s="8"/>
      <c r="V9" s="8"/>
      <c r="W9" s="8"/>
      <c r="X9" s="8"/>
      <c r="Y9" s="8"/>
      <c r="Z9" s="8"/>
    </row>
    <row r="10" spans="1:26" ht="15" thickBot="1" x14ac:dyDescent="0.35">
      <c r="A10" s="9">
        <v>7</v>
      </c>
      <c r="B10" s="11">
        <v>19.48</v>
      </c>
      <c r="C10" s="9">
        <v>6.9119999999999999</v>
      </c>
      <c r="D10" s="11">
        <v>18.357900000000001</v>
      </c>
      <c r="E10" s="9">
        <v>7</v>
      </c>
      <c r="F10" s="11">
        <v>17.139700000000001</v>
      </c>
      <c r="G10" s="9">
        <v>7</v>
      </c>
      <c r="H10" s="11">
        <v>16.8035</v>
      </c>
      <c r="I10" s="9">
        <v>7.0140000000000002</v>
      </c>
      <c r="J10" s="11">
        <v>16.8597</v>
      </c>
      <c r="K10" s="9">
        <v>6.9279999999999999</v>
      </c>
      <c r="L10" s="11">
        <v>17.688800000000001</v>
      </c>
      <c r="R10" s="8"/>
      <c r="S10" s="8"/>
      <c r="T10" s="8"/>
      <c r="U10" s="8"/>
      <c r="V10" s="8"/>
      <c r="W10" s="8"/>
      <c r="X10" s="8"/>
      <c r="Y10" s="8"/>
      <c r="Z10" s="8"/>
    </row>
    <row r="11" spans="1:26" ht="15" thickBot="1" x14ac:dyDescent="0.35">
      <c r="A11" s="9">
        <v>8</v>
      </c>
      <c r="B11" s="11">
        <v>19.399999999999999</v>
      </c>
      <c r="C11" s="9">
        <v>7.9119999999999999</v>
      </c>
      <c r="D11" s="11">
        <v>18.3155</v>
      </c>
      <c r="E11" s="9">
        <v>8</v>
      </c>
      <c r="F11" s="11">
        <v>17.113</v>
      </c>
      <c r="G11" s="9">
        <v>8.0009999999999994</v>
      </c>
      <c r="H11" s="11">
        <v>16.781400000000001</v>
      </c>
      <c r="I11" s="9">
        <v>8.0139999999999993</v>
      </c>
      <c r="J11" s="11">
        <v>16.835899999999999</v>
      </c>
      <c r="K11" s="9">
        <v>7.9269999999999996</v>
      </c>
      <c r="L11" s="11">
        <v>17.654900000000001</v>
      </c>
      <c r="R11" s="8"/>
      <c r="S11" s="8"/>
      <c r="T11" s="8"/>
      <c r="U11" s="8"/>
      <c r="V11" s="8"/>
      <c r="W11" s="8"/>
      <c r="X11" s="8"/>
      <c r="Y11" s="8"/>
      <c r="Z11" s="8"/>
    </row>
    <row r="12" spans="1:26" ht="15" thickBot="1" x14ac:dyDescent="0.35">
      <c r="A12" s="9">
        <v>9</v>
      </c>
      <c r="B12" s="11">
        <v>19.32</v>
      </c>
      <c r="C12" s="9">
        <v>8.9120000000000008</v>
      </c>
      <c r="D12" s="11">
        <v>18.272500000000001</v>
      </c>
      <c r="E12" s="9">
        <v>9</v>
      </c>
      <c r="F12" s="11">
        <v>17.085100000000001</v>
      </c>
      <c r="G12" s="9">
        <v>9</v>
      </c>
      <c r="H12" s="11">
        <v>16.7593</v>
      </c>
      <c r="I12" s="9">
        <v>9.0139999999999993</v>
      </c>
      <c r="J12" s="11">
        <v>16.812100000000001</v>
      </c>
      <c r="K12" s="9">
        <v>8.9280000000000008</v>
      </c>
      <c r="L12" s="11">
        <v>17.621099999999998</v>
      </c>
      <c r="R12" s="8"/>
      <c r="S12" s="8"/>
      <c r="T12" s="8"/>
      <c r="U12" s="8"/>
      <c r="V12" s="8"/>
      <c r="W12" s="8"/>
      <c r="X12" s="8"/>
      <c r="Y12" s="8"/>
      <c r="Z12" s="8"/>
    </row>
    <row r="13" spans="1:26" ht="15" thickBot="1" x14ac:dyDescent="0.35">
      <c r="A13" s="9">
        <v>10.000999999999999</v>
      </c>
      <c r="B13" s="11">
        <v>19.242100000000001</v>
      </c>
      <c r="C13" s="9">
        <v>9.9120000000000008</v>
      </c>
      <c r="D13" s="11">
        <v>18.229500000000002</v>
      </c>
      <c r="E13" s="9">
        <v>10</v>
      </c>
      <c r="F13" s="11">
        <v>17.056699999999999</v>
      </c>
      <c r="G13" s="9">
        <v>10</v>
      </c>
      <c r="H13" s="11">
        <v>16.737100000000002</v>
      </c>
      <c r="I13" s="9">
        <v>10.013999999999999</v>
      </c>
      <c r="J13" s="11">
        <v>16.789100000000001</v>
      </c>
      <c r="K13" s="9">
        <v>9.9280000000000008</v>
      </c>
      <c r="L13" s="11">
        <v>17.5886</v>
      </c>
      <c r="R13" s="8"/>
      <c r="S13" s="8"/>
      <c r="T13" s="8"/>
      <c r="U13" s="8"/>
      <c r="V13" s="8"/>
      <c r="W13" s="8"/>
      <c r="X13" s="8"/>
      <c r="Y13" s="8"/>
      <c r="Z13" s="8"/>
    </row>
    <row r="14" spans="1:26" ht="15" thickBot="1" x14ac:dyDescent="0.35">
      <c r="A14" s="9">
        <v>11</v>
      </c>
      <c r="B14" s="11">
        <v>19.1647</v>
      </c>
      <c r="C14" s="9">
        <v>10.912000000000001</v>
      </c>
      <c r="D14" s="11">
        <v>18.186299999999999</v>
      </c>
      <c r="E14" s="9">
        <v>11</v>
      </c>
      <c r="F14" s="11">
        <v>17.028199999999998</v>
      </c>
      <c r="G14" s="9">
        <v>11</v>
      </c>
      <c r="H14" s="11">
        <v>16.713799999999999</v>
      </c>
      <c r="I14" s="9">
        <v>11.013999999999999</v>
      </c>
      <c r="J14" s="11">
        <v>16.765799999999999</v>
      </c>
      <c r="K14" s="9">
        <v>10.928000000000001</v>
      </c>
      <c r="L14" s="11">
        <v>17.556000000000001</v>
      </c>
      <c r="R14" s="8"/>
      <c r="S14" s="8"/>
      <c r="T14" s="8"/>
      <c r="U14" s="8"/>
      <c r="V14" s="8"/>
      <c r="W14" s="8"/>
      <c r="X14" s="8"/>
      <c r="Y14" s="8"/>
      <c r="Z14" s="8"/>
    </row>
    <row r="15" spans="1:26" ht="15" thickBot="1" x14ac:dyDescent="0.35">
      <c r="A15" s="9">
        <v>12</v>
      </c>
      <c r="B15" s="11">
        <v>19.0883</v>
      </c>
      <c r="C15" s="9">
        <v>11.912000000000001</v>
      </c>
      <c r="D15" s="11">
        <v>18.142099999999999</v>
      </c>
      <c r="E15" s="9">
        <v>12</v>
      </c>
      <c r="F15" s="11">
        <v>16.9998</v>
      </c>
      <c r="G15" s="9">
        <v>12</v>
      </c>
      <c r="H15" s="11">
        <v>16.691400000000002</v>
      </c>
      <c r="I15" s="9">
        <v>12.013999999999999</v>
      </c>
      <c r="J15" s="11">
        <v>16.742699999999999</v>
      </c>
      <c r="K15" s="9">
        <v>11.928000000000001</v>
      </c>
      <c r="L15" s="11">
        <v>17.524799999999999</v>
      </c>
      <c r="R15" s="8"/>
      <c r="S15" s="8"/>
      <c r="T15" s="8"/>
      <c r="U15" s="8"/>
      <c r="V15" s="8"/>
      <c r="W15" s="8"/>
      <c r="X15" s="8"/>
      <c r="Y15" s="8"/>
      <c r="Z15" s="8"/>
    </row>
    <row r="16" spans="1:26" ht="15" thickBot="1" x14ac:dyDescent="0.35">
      <c r="A16" s="9">
        <v>13</v>
      </c>
      <c r="B16" s="11">
        <v>19.011800000000001</v>
      </c>
      <c r="C16" s="9">
        <v>12.912000000000001</v>
      </c>
      <c r="D16" s="11">
        <v>18.098600000000001</v>
      </c>
      <c r="E16" s="9">
        <v>13</v>
      </c>
      <c r="F16" s="11">
        <v>16.970600000000001</v>
      </c>
      <c r="G16" s="9">
        <v>13</v>
      </c>
      <c r="H16" s="11">
        <v>16.668299999999999</v>
      </c>
      <c r="I16" s="9">
        <v>13.013999999999999</v>
      </c>
      <c r="J16" s="11">
        <v>16.72</v>
      </c>
      <c r="K16" s="9">
        <v>12.928000000000001</v>
      </c>
      <c r="L16" s="11">
        <v>17.492599999999999</v>
      </c>
      <c r="R16" s="8"/>
      <c r="S16" s="8"/>
      <c r="T16" s="8"/>
      <c r="U16" s="8"/>
      <c r="V16" s="8"/>
      <c r="W16" s="8"/>
      <c r="X16" s="8"/>
      <c r="Y16" s="8"/>
      <c r="Z16" s="8"/>
    </row>
    <row r="17" spans="1:26" ht="15" thickBot="1" x14ac:dyDescent="0.35">
      <c r="A17" s="9">
        <v>14</v>
      </c>
      <c r="B17" s="11">
        <v>18.9344</v>
      </c>
      <c r="C17" s="9">
        <v>13.912000000000001</v>
      </c>
      <c r="D17" s="11">
        <v>18.056100000000001</v>
      </c>
      <c r="E17" s="9">
        <v>14</v>
      </c>
      <c r="F17" s="11">
        <v>16.9421</v>
      </c>
      <c r="G17" s="9">
        <v>14</v>
      </c>
      <c r="H17" s="11">
        <v>16.646100000000001</v>
      </c>
      <c r="I17" s="9">
        <v>14.013999999999999</v>
      </c>
      <c r="J17" s="11">
        <v>16.696400000000001</v>
      </c>
      <c r="K17" s="9">
        <v>13.928000000000001</v>
      </c>
      <c r="L17" s="11">
        <v>17.463000000000001</v>
      </c>
      <c r="R17" s="8"/>
      <c r="S17" s="8"/>
      <c r="T17" s="8"/>
      <c r="U17" s="8"/>
      <c r="V17" s="8"/>
      <c r="W17" s="8"/>
      <c r="X17" s="8"/>
      <c r="Y17" s="8"/>
      <c r="Z17" s="8"/>
    </row>
    <row r="18" spans="1:26" ht="15" thickBot="1" x14ac:dyDescent="0.35">
      <c r="A18" s="9">
        <v>15</v>
      </c>
      <c r="B18" s="11">
        <v>18.858599999999999</v>
      </c>
      <c r="C18" s="9">
        <v>14.912000000000001</v>
      </c>
      <c r="D18" s="11">
        <v>18.0121</v>
      </c>
      <c r="E18" s="9">
        <v>15</v>
      </c>
      <c r="F18" s="11">
        <v>16.9132</v>
      </c>
      <c r="G18" s="9">
        <v>15</v>
      </c>
      <c r="H18" s="11">
        <v>16.6234</v>
      </c>
      <c r="I18" s="9">
        <v>15.013999999999999</v>
      </c>
      <c r="J18" s="11">
        <v>16.6736</v>
      </c>
      <c r="K18" s="9">
        <v>14.928000000000001</v>
      </c>
      <c r="L18" s="11">
        <v>17.432700000000001</v>
      </c>
      <c r="R18" s="8"/>
      <c r="S18" s="8"/>
      <c r="T18" s="8"/>
      <c r="U18" s="8"/>
      <c r="V18" s="8"/>
      <c r="W18" s="8"/>
      <c r="X18" s="8"/>
      <c r="Y18" s="8"/>
      <c r="Z18" s="8"/>
    </row>
    <row r="19" spans="1:26" ht="15" thickBot="1" x14ac:dyDescent="0.35">
      <c r="A19" s="9">
        <v>16</v>
      </c>
      <c r="B19" s="11">
        <v>18.7834</v>
      </c>
      <c r="C19" s="9">
        <v>15.912000000000001</v>
      </c>
      <c r="D19" s="11">
        <v>17.969100000000001</v>
      </c>
      <c r="E19" s="9">
        <v>16</v>
      </c>
      <c r="F19" s="11">
        <v>16.883900000000001</v>
      </c>
      <c r="G19" s="9">
        <v>16</v>
      </c>
      <c r="H19" s="11">
        <v>16.6007</v>
      </c>
      <c r="I19" s="9">
        <v>16.013999999999999</v>
      </c>
      <c r="J19" s="11">
        <v>16.650300000000001</v>
      </c>
      <c r="K19" s="9">
        <v>15.928000000000001</v>
      </c>
      <c r="L19" s="11">
        <v>17.4024</v>
      </c>
      <c r="R19" s="8"/>
      <c r="S19" s="8"/>
      <c r="T19" s="8"/>
      <c r="U19" s="8"/>
      <c r="V19" s="8"/>
      <c r="W19" s="8"/>
      <c r="X19" s="8"/>
      <c r="Y19" s="8"/>
      <c r="Z19" s="8"/>
    </row>
    <row r="20" spans="1:26" ht="15" thickBot="1" x14ac:dyDescent="0.35">
      <c r="A20" s="9">
        <v>17</v>
      </c>
      <c r="B20" s="11">
        <v>18.7072</v>
      </c>
      <c r="C20" s="9">
        <v>16.911999999999999</v>
      </c>
      <c r="D20" s="11">
        <v>17.925999999999998</v>
      </c>
      <c r="E20" s="9">
        <v>17</v>
      </c>
      <c r="F20" s="11">
        <v>16.8551</v>
      </c>
      <c r="G20" s="9">
        <v>17.001000000000001</v>
      </c>
      <c r="H20" s="11">
        <v>16.5777</v>
      </c>
      <c r="I20" s="9">
        <v>17.013999999999999</v>
      </c>
      <c r="J20" s="11">
        <v>16.628499999999999</v>
      </c>
      <c r="K20" s="9">
        <v>16.928000000000001</v>
      </c>
      <c r="L20" s="11">
        <v>17.374400000000001</v>
      </c>
      <c r="R20" s="8"/>
      <c r="S20" s="8"/>
      <c r="T20" s="8"/>
      <c r="U20" s="8"/>
      <c r="V20" s="8"/>
      <c r="W20" s="8"/>
      <c r="X20" s="8"/>
      <c r="Y20" s="8"/>
      <c r="Z20" s="8"/>
    </row>
    <row r="21" spans="1:26" ht="15" thickBot="1" x14ac:dyDescent="0.35">
      <c r="A21" s="9">
        <v>18</v>
      </c>
      <c r="B21" s="11">
        <v>18.6325</v>
      </c>
      <c r="C21" s="9">
        <v>17.911999999999999</v>
      </c>
      <c r="D21" s="11">
        <v>17.8828</v>
      </c>
      <c r="E21" s="9">
        <v>18</v>
      </c>
      <c r="F21" s="11">
        <v>16.825299999999999</v>
      </c>
      <c r="G21" s="9">
        <v>18</v>
      </c>
      <c r="H21" s="11">
        <v>16.554200000000002</v>
      </c>
      <c r="I21" s="9">
        <v>18.013999999999999</v>
      </c>
      <c r="J21" s="11">
        <v>16.605399999999999</v>
      </c>
      <c r="K21" s="9">
        <v>17.928000000000001</v>
      </c>
      <c r="L21" s="11">
        <v>17.344899999999999</v>
      </c>
      <c r="R21" s="8"/>
      <c r="S21" s="8"/>
      <c r="T21" s="8"/>
      <c r="U21" s="8"/>
      <c r="V21" s="8"/>
      <c r="W21" s="8"/>
      <c r="X21" s="8"/>
      <c r="Y21" s="8"/>
      <c r="Z21" s="8"/>
    </row>
    <row r="22" spans="1:26" ht="15" thickBot="1" x14ac:dyDescent="0.35">
      <c r="A22" s="9">
        <v>19</v>
      </c>
      <c r="B22" s="11">
        <v>18.5578</v>
      </c>
      <c r="C22" s="9">
        <v>18.911999999999999</v>
      </c>
      <c r="D22" s="11">
        <v>17.838999999999999</v>
      </c>
      <c r="E22" s="9">
        <v>19</v>
      </c>
      <c r="F22" s="11">
        <v>16.7957</v>
      </c>
      <c r="G22" s="9">
        <v>19</v>
      </c>
      <c r="H22" s="11">
        <v>16.531300000000002</v>
      </c>
      <c r="I22" s="9">
        <v>19.013999999999999</v>
      </c>
      <c r="J22" s="11">
        <v>16.583400000000001</v>
      </c>
      <c r="K22" s="9">
        <v>18.928000000000001</v>
      </c>
      <c r="L22" s="11">
        <v>17.317299999999999</v>
      </c>
      <c r="R22" s="8"/>
      <c r="S22" s="8"/>
      <c r="T22" s="8"/>
      <c r="U22" s="8"/>
      <c r="V22" s="8"/>
      <c r="W22" s="8"/>
      <c r="X22" s="8"/>
      <c r="Y22" s="8"/>
      <c r="Z22" s="8"/>
    </row>
    <row r="23" spans="1:26" ht="15" thickBot="1" x14ac:dyDescent="0.35">
      <c r="A23" s="9">
        <v>20</v>
      </c>
      <c r="B23" s="11">
        <v>18.4832</v>
      </c>
      <c r="C23" s="9">
        <v>19.911999999999999</v>
      </c>
      <c r="D23" s="11">
        <v>17.795500000000001</v>
      </c>
      <c r="E23" s="9">
        <v>20</v>
      </c>
      <c r="F23" s="11">
        <v>16.766300000000001</v>
      </c>
      <c r="G23" s="9">
        <v>20</v>
      </c>
      <c r="H23" s="11">
        <v>16.508500000000002</v>
      </c>
      <c r="I23" s="9">
        <v>20.013999999999999</v>
      </c>
      <c r="J23" s="11">
        <v>16.560700000000001</v>
      </c>
      <c r="K23" s="9">
        <v>19.928000000000001</v>
      </c>
      <c r="L23" s="11">
        <v>17.2897</v>
      </c>
      <c r="R23" s="8"/>
      <c r="S23" s="8"/>
      <c r="T23" s="8"/>
      <c r="U23" s="8"/>
      <c r="V23" s="8"/>
      <c r="W23" s="8"/>
      <c r="X23" s="8"/>
      <c r="Y23" s="8"/>
      <c r="Z23" s="8"/>
    </row>
    <row r="24" spans="1:26" ht="15" thickBot="1" x14ac:dyDescent="0.35">
      <c r="A24" s="9">
        <v>21</v>
      </c>
      <c r="B24" s="11">
        <v>18.408300000000001</v>
      </c>
      <c r="C24" s="9">
        <v>20.911999999999999</v>
      </c>
      <c r="D24" s="11">
        <v>17.753599999999999</v>
      </c>
      <c r="E24" s="9">
        <v>21</v>
      </c>
      <c r="F24" s="11">
        <v>16.7378</v>
      </c>
      <c r="G24" s="9">
        <v>21</v>
      </c>
      <c r="H24" s="11">
        <v>16.485499999999998</v>
      </c>
      <c r="I24" s="9">
        <v>21.013999999999999</v>
      </c>
      <c r="J24" s="11">
        <v>16.538799999999998</v>
      </c>
      <c r="K24" s="9">
        <v>20.928000000000001</v>
      </c>
      <c r="L24" s="11">
        <v>17.262799999999999</v>
      </c>
      <c r="R24" s="8"/>
      <c r="S24" s="8"/>
      <c r="T24" s="8"/>
      <c r="U24" s="8"/>
      <c r="V24" s="8"/>
      <c r="W24" s="8"/>
      <c r="X24" s="8"/>
      <c r="Y24" s="8"/>
      <c r="Z24" s="8"/>
    </row>
    <row r="25" spans="1:26" ht="15" thickBot="1" x14ac:dyDescent="0.35">
      <c r="A25" s="9">
        <v>22</v>
      </c>
      <c r="B25" s="11">
        <v>18.334900000000001</v>
      </c>
      <c r="C25" s="9">
        <v>21.911999999999999</v>
      </c>
      <c r="D25" s="11">
        <v>17.710100000000001</v>
      </c>
      <c r="E25" s="9">
        <v>22</v>
      </c>
      <c r="F25" s="11">
        <v>16.7075</v>
      </c>
      <c r="G25" s="9">
        <v>22</v>
      </c>
      <c r="H25" s="11">
        <v>16.462199999999999</v>
      </c>
      <c r="I25" s="9">
        <v>22.013999999999999</v>
      </c>
      <c r="J25" s="11">
        <v>16.517299999999999</v>
      </c>
      <c r="K25" s="9">
        <v>21.928000000000001</v>
      </c>
      <c r="L25" s="11">
        <v>17.235800000000001</v>
      </c>
      <c r="R25" s="8"/>
      <c r="S25" s="8"/>
      <c r="T25" s="8"/>
      <c r="U25" s="8"/>
      <c r="V25" s="8"/>
      <c r="W25" s="8"/>
      <c r="X25" s="8"/>
      <c r="Y25" s="8"/>
      <c r="Z25" s="8"/>
    </row>
    <row r="26" spans="1:26" ht="15" thickBot="1" x14ac:dyDescent="0.35">
      <c r="A26" s="9">
        <v>23</v>
      </c>
      <c r="B26" s="11">
        <v>18.2621</v>
      </c>
      <c r="C26" s="9">
        <v>22.911999999999999</v>
      </c>
      <c r="D26" s="11">
        <v>17.667000000000002</v>
      </c>
      <c r="E26" s="9">
        <v>23</v>
      </c>
      <c r="F26" s="11">
        <v>16.677299999999999</v>
      </c>
      <c r="G26" s="9">
        <v>23</v>
      </c>
      <c r="H26" s="11">
        <v>16.439599999999999</v>
      </c>
      <c r="I26" s="9">
        <v>23.013999999999999</v>
      </c>
      <c r="J26" s="11">
        <v>16.495899999999999</v>
      </c>
      <c r="K26" s="9">
        <v>22.928000000000001</v>
      </c>
      <c r="L26" s="11">
        <v>17.209099999999999</v>
      </c>
      <c r="R26" s="8"/>
      <c r="S26" s="8"/>
      <c r="T26" s="8"/>
      <c r="U26" s="8"/>
      <c r="V26" s="8"/>
      <c r="W26" s="8"/>
      <c r="X26" s="8"/>
      <c r="Y26" s="8"/>
      <c r="Z26" s="8"/>
    </row>
    <row r="27" spans="1:26" ht="15" thickBot="1" x14ac:dyDescent="0.35">
      <c r="A27" s="9">
        <v>24</v>
      </c>
      <c r="B27" s="11">
        <v>18.189299999999999</v>
      </c>
      <c r="C27" s="9">
        <v>23.911999999999999</v>
      </c>
      <c r="D27" s="11">
        <v>17.624099999999999</v>
      </c>
      <c r="E27" s="9">
        <v>24</v>
      </c>
      <c r="F27" s="11">
        <v>16.648900000000001</v>
      </c>
      <c r="G27" s="9">
        <v>24</v>
      </c>
      <c r="H27" s="11">
        <v>16.416499999999999</v>
      </c>
      <c r="I27" s="9">
        <v>24.013999999999999</v>
      </c>
      <c r="J27" s="11">
        <v>16.473500000000001</v>
      </c>
      <c r="K27" s="9">
        <v>23.928000000000001</v>
      </c>
      <c r="L27" s="11">
        <v>17.182500000000001</v>
      </c>
      <c r="R27" s="8"/>
      <c r="S27" s="8"/>
      <c r="T27" s="8"/>
      <c r="U27" s="8"/>
      <c r="V27" s="8"/>
      <c r="W27" s="8"/>
      <c r="X27" s="8"/>
      <c r="Y27" s="8"/>
      <c r="Z27" s="8"/>
    </row>
    <row r="28" spans="1:26" ht="15" thickBot="1" x14ac:dyDescent="0.35">
      <c r="A28" s="9">
        <v>25</v>
      </c>
      <c r="B28" s="11">
        <v>18.116599999999998</v>
      </c>
      <c r="C28" s="9">
        <v>24.911999999999999</v>
      </c>
      <c r="D28" s="11">
        <v>17.581399999999999</v>
      </c>
      <c r="E28" s="9">
        <v>25</v>
      </c>
      <c r="F28" s="11">
        <v>16.6188</v>
      </c>
      <c r="G28" s="9">
        <v>25</v>
      </c>
      <c r="H28" s="11">
        <v>16.393699999999999</v>
      </c>
      <c r="I28" s="9">
        <v>25.013999999999999</v>
      </c>
      <c r="J28" s="11">
        <v>16.451799999999999</v>
      </c>
      <c r="K28" s="9">
        <v>24.928000000000001</v>
      </c>
      <c r="L28" s="11">
        <v>17.158100000000001</v>
      </c>
      <c r="R28" s="8"/>
      <c r="S28" s="8"/>
      <c r="T28" s="8"/>
      <c r="U28" s="8"/>
      <c r="V28" s="8"/>
      <c r="W28" s="8"/>
      <c r="X28" s="8"/>
      <c r="Y28" s="8"/>
      <c r="Z28" s="8"/>
    </row>
    <row r="29" spans="1:26" ht="15" thickBot="1" x14ac:dyDescent="0.35">
      <c r="A29" s="9">
        <v>26</v>
      </c>
      <c r="B29" s="11">
        <v>18.044</v>
      </c>
      <c r="C29" s="9">
        <v>25.911999999999999</v>
      </c>
      <c r="D29" s="11">
        <v>17.538900000000002</v>
      </c>
      <c r="E29" s="9">
        <v>26</v>
      </c>
      <c r="F29" s="11">
        <v>16.5886</v>
      </c>
      <c r="G29" s="9">
        <v>26</v>
      </c>
      <c r="H29" s="11">
        <v>16.369900000000001</v>
      </c>
      <c r="I29" s="9">
        <v>26.013999999999999</v>
      </c>
      <c r="J29" s="11">
        <v>16.430800000000001</v>
      </c>
      <c r="K29" s="9">
        <v>25.928000000000001</v>
      </c>
      <c r="L29" s="11">
        <v>17.1342</v>
      </c>
      <c r="R29" s="8"/>
      <c r="S29" s="8"/>
      <c r="T29" s="8"/>
      <c r="U29" s="8"/>
      <c r="V29" s="8"/>
      <c r="W29" s="8"/>
      <c r="X29" s="8"/>
      <c r="Y29" s="8"/>
      <c r="Z29" s="8"/>
    </row>
    <row r="30" spans="1:26" ht="15" thickBot="1" x14ac:dyDescent="0.35">
      <c r="A30" s="9">
        <v>27</v>
      </c>
      <c r="B30" s="11">
        <v>17.971699999999998</v>
      </c>
      <c r="C30" s="9">
        <v>26.911999999999999</v>
      </c>
      <c r="D30" s="11">
        <v>17.496600000000001</v>
      </c>
      <c r="E30" s="9">
        <v>27</v>
      </c>
      <c r="F30" s="11">
        <v>16.559000000000001</v>
      </c>
      <c r="G30" s="9">
        <v>27</v>
      </c>
      <c r="H30" s="11">
        <v>16.346599999999999</v>
      </c>
      <c r="I30" s="9">
        <v>27.013999999999999</v>
      </c>
      <c r="J30" s="11">
        <v>16.409800000000001</v>
      </c>
      <c r="K30" s="9">
        <v>26.928000000000001</v>
      </c>
      <c r="L30" s="11">
        <v>17.109100000000002</v>
      </c>
      <c r="R30" s="8"/>
      <c r="S30" s="8"/>
      <c r="T30" s="8"/>
      <c r="U30" s="8"/>
      <c r="V30" s="8"/>
      <c r="W30" s="8"/>
      <c r="X30" s="8"/>
      <c r="Y30" s="8"/>
      <c r="Z30" s="8"/>
    </row>
    <row r="31" spans="1:26" ht="15" thickBot="1" x14ac:dyDescent="0.35">
      <c r="A31" s="9">
        <v>28</v>
      </c>
      <c r="B31" s="11">
        <v>17.900300000000001</v>
      </c>
      <c r="C31" s="9">
        <v>27.911999999999999</v>
      </c>
      <c r="D31" s="11">
        <v>17.454000000000001</v>
      </c>
      <c r="E31" s="9">
        <v>28</v>
      </c>
      <c r="F31" s="11">
        <v>16.529499999999999</v>
      </c>
      <c r="G31" s="9">
        <v>28</v>
      </c>
      <c r="H31" s="11">
        <v>16.323399999999999</v>
      </c>
      <c r="I31" s="9">
        <v>28.013999999999999</v>
      </c>
      <c r="J31" s="11">
        <v>16.388300000000001</v>
      </c>
      <c r="K31" s="9">
        <v>27.928000000000001</v>
      </c>
      <c r="L31" s="11">
        <v>17.085100000000001</v>
      </c>
      <c r="R31" s="8"/>
      <c r="S31" s="8"/>
      <c r="T31" s="8"/>
      <c r="U31" s="8"/>
      <c r="V31" s="8"/>
      <c r="W31" s="8"/>
      <c r="X31" s="8"/>
      <c r="Y31" s="8"/>
      <c r="Z31" s="8"/>
    </row>
    <row r="32" spans="1:26" ht="15" thickBot="1" x14ac:dyDescent="0.35">
      <c r="A32" s="9">
        <v>28.998999999999999</v>
      </c>
      <c r="B32" s="11">
        <v>17.828600000000002</v>
      </c>
      <c r="C32" s="9">
        <v>28.911999999999999</v>
      </c>
      <c r="D32" s="11">
        <v>17.412400000000002</v>
      </c>
      <c r="E32" s="9">
        <v>29</v>
      </c>
      <c r="F32" s="11">
        <v>16.499600000000001</v>
      </c>
      <c r="G32" s="9">
        <v>29</v>
      </c>
      <c r="H32" s="11">
        <v>16.300699999999999</v>
      </c>
      <c r="I32" s="9">
        <v>29.013999999999999</v>
      </c>
      <c r="J32" s="11">
        <v>16.3673</v>
      </c>
      <c r="K32" s="9">
        <v>28.928000000000001</v>
      </c>
      <c r="L32" s="11">
        <v>17.061499999999999</v>
      </c>
      <c r="R32" s="8"/>
      <c r="S32" s="8"/>
      <c r="T32" s="8"/>
      <c r="U32" s="8"/>
      <c r="V32" s="8"/>
      <c r="W32" s="8"/>
      <c r="X32" s="8"/>
      <c r="Y32" s="8"/>
      <c r="Z32" s="8"/>
    </row>
    <row r="33" spans="1:26" ht="15" thickBot="1" x14ac:dyDescent="0.35">
      <c r="A33" s="9">
        <v>30</v>
      </c>
      <c r="B33" s="11">
        <v>17.757100000000001</v>
      </c>
      <c r="C33" s="9">
        <v>29.911999999999999</v>
      </c>
      <c r="D33" s="11">
        <v>17.3705</v>
      </c>
      <c r="E33" s="9">
        <v>30</v>
      </c>
      <c r="F33" s="11">
        <v>16.470400000000001</v>
      </c>
      <c r="G33" s="9">
        <v>30</v>
      </c>
      <c r="H33" s="11">
        <v>16.2776</v>
      </c>
      <c r="I33" s="9">
        <v>30.013999999999999</v>
      </c>
      <c r="J33" s="11">
        <v>16.346499999999999</v>
      </c>
      <c r="K33" s="9">
        <v>29.928000000000001</v>
      </c>
      <c r="L33" s="11">
        <v>17.038</v>
      </c>
      <c r="R33" s="8"/>
      <c r="S33" s="8"/>
      <c r="T33" s="8"/>
      <c r="U33" s="8"/>
      <c r="V33" s="8"/>
      <c r="W33" s="8"/>
      <c r="X33" s="8"/>
      <c r="Y33" s="8"/>
      <c r="Z33" s="8"/>
    </row>
    <row r="34" spans="1:26" ht="15" thickBot="1" x14ac:dyDescent="0.35">
      <c r="A34" s="9">
        <v>31</v>
      </c>
      <c r="B34" s="11">
        <v>17.685700000000001</v>
      </c>
      <c r="C34" s="9">
        <v>30.911999999999999</v>
      </c>
      <c r="D34" s="11">
        <v>17.328399999999998</v>
      </c>
      <c r="E34" s="9">
        <v>31</v>
      </c>
      <c r="F34" s="11">
        <v>16.440799999999999</v>
      </c>
      <c r="G34" s="9">
        <v>31.001000000000001</v>
      </c>
      <c r="H34" s="11">
        <v>16.254799999999999</v>
      </c>
      <c r="I34" s="9">
        <v>31.013999999999999</v>
      </c>
      <c r="J34" s="11">
        <v>16.3262</v>
      </c>
      <c r="K34" s="9">
        <v>30.928000000000001</v>
      </c>
      <c r="L34" s="11">
        <v>17.014600000000002</v>
      </c>
      <c r="R34" s="8"/>
      <c r="S34" s="8"/>
      <c r="T34" s="8"/>
      <c r="U34" s="8"/>
      <c r="V34" s="8"/>
      <c r="W34" s="8"/>
      <c r="X34" s="8"/>
      <c r="Y34" s="8"/>
      <c r="Z34" s="8"/>
    </row>
    <row r="35" spans="1:26" ht="15" thickBot="1" x14ac:dyDescent="0.35">
      <c r="A35" s="9">
        <v>32.000999999999998</v>
      </c>
      <c r="B35" s="11">
        <v>17.615500000000001</v>
      </c>
      <c r="C35" s="9">
        <v>31.911999999999999</v>
      </c>
      <c r="D35" s="11">
        <v>17.287099999999999</v>
      </c>
      <c r="E35" s="9">
        <v>32</v>
      </c>
      <c r="F35" s="11">
        <v>16.4115</v>
      </c>
      <c r="G35" s="9">
        <v>32</v>
      </c>
      <c r="H35" s="11">
        <v>16.231400000000001</v>
      </c>
      <c r="I35" s="9">
        <v>32.014000000000003</v>
      </c>
      <c r="J35" s="11">
        <v>16.3049</v>
      </c>
      <c r="K35" s="9">
        <v>31.928000000000001</v>
      </c>
      <c r="L35" s="11">
        <v>16.992699999999999</v>
      </c>
      <c r="R35" s="8"/>
      <c r="S35" s="8"/>
      <c r="T35" s="8"/>
      <c r="U35" s="8"/>
      <c r="V35" s="8"/>
      <c r="W35" s="8"/>
      <c r="X35" s="8"/>
      <c r="Y35" s="8"/>
      <c r="Z35" s="8"/>
    </row>
    <row r="36" spans="1:26" ht="15" thickBot="1" x14ac:dyDescent="0.35">
      <c r="A36" s="9">
        <v>33</v>
      </c>
      <c r="B36" s="11">
        <v>17.544699999999999</v>
      </c>
      <c r="C36" s="9">
        <v>32.911999999999999</v>
      </c>
      <c r="D36" s="11">
        <v>17.245699999999999</v>
      </c>
      <c r="E36" s="9">
        <v>33</v>
      </c>
      <c r="F36" s="11">
        <v>16.381699999999999</v>
      </c>
      <c r="G36" s="9">
        <v>33</v>
      </c>
      <c r="H36" s="11">
        <v>16.207999999999998</v>
      </c>
      <c r="I36" s="9">
        <v>33.014000000000003</v>
      </c>
      <c r="J36" s="11">
        <v>16.284700000000001</v>
      </c>
      <c r="K36" s="9">
        <v>32.927999999999997</v>
      </c>
      <c r="L36" s="11">
        <v>16.970500000000001</v>
      </c>
      <c r="R36" s="8"/>
      <c r="S36" s="8"/>
      <c r="T36" s="8"/>
      <c r="U36" s="8"/>
      <c r="V36" s="8"/>
      <c r="W36" s="8"/>
      <c r="X36" s="8"/>
      <c r="Y36" s="8"/>
      <c r="Z36" s="8"/>
    </row>
    <row r="37" spans="1:26" ht="15" thickBot="1" x14ac:dyDescent="0.35">
      <c r="A37" s="9">
        <v>34</v>
      </c>
      <c r="B37" s="11">
        <v>17.4742</v>
      </c>
      <c r="C37" s="9">
        <v>33.911999999999999</v>
      </c>
      <c r="D37" s="11">
        <v>17.203700000000001</v>
      </c>
      <c r="E37" s="9">
        <v>34</v>
      </c>
      <c r="F37" s="11">
        <v>16.3523</v>
      </c>
      <c r="G37" s="9">
        <v>34</v>
      </c>
      <c r="H37" s="11">
        <v>16.185099999999998</v>
      </c>
      <c r="I37" s="9">
        <v>34.014000000000003</v>
      </c>
      <c r="J37" s="11">
        <v>16.264299999999999</v>
      </c>
      <c r="K37" s="9">
        <v>33.927999999999997</v>
      </c>
      <c r="L37" s="11">
        <v>16.949000000000002</v>
      </c>
      <c r="R37" s="8"/>
      <c r="S37" s="8"/>
      <c r="T37" s="8"/>
      <c r="U37" s="8"/>
      <c r="V37" s="8"/>
      <c r="W37" s="8"/>
      <c r="X37" s="8"/>
      <c r="Y37" s="8"/>
      <c r="Z37" s="8"/>
    </row>
    <row r="38" spans="1:26" ht="15" thickBot="1" x14ac:dyDescent="0.35">
      <c r="A38" s="9">
        <v>35</v>
      </c>
      <c r="B38" s="11">
        <v>17.405200000000001</v>
      </c>
      <c r="C38" s="9">
        <v>34.911999999999999</v>
      </c>
      <c r="D38" s="11">
        <v>17.162600000000001</v>
      </c>
      <c r="E38" s="9">
        <v>35</v>
      </c>
      <c r="F38" s="11">
        <v>16.3233</v>
      </c>
      <c r="G38" s="9">
        <v>35</v>
      </c>
      <c r="H38" s="11">
        <v>16.1629</v>
      </c>
      <c r="I38" s="9">
        <v>35.014000000000003</v>
      </c>
      <c r="J38" s="11">
        <v>16.243400000000001</v>
      </c>
      <c r="K38" s="9">
        <v>34.927999999999997</v>
      </c>
      <c r="L38" s="11">
        <v>16.927700000000002</v>
      </c>
      <c r="R38" s="8"/>
      <c r="S38" s="8"/>
      <c r="T38" s="8"/>
      <c r="U38" s="8"/>
      <c r="V38" s="8"/>
      <c r="W38" s="8"/>
      <c r="X38" s="8"/>
      <c r="Y38" s="8"/>
      <c r="Z38" s="8"/>
    </row>
    <row r="39" spans="1:26" ht="15" thickBot="1" x14ac:dyDescent="0.35">
      <c r="A39" s="9">
        <v>36</v>
      </c>
      <c r="B39" s="11">
        <v>17.335899999999999</v>
      </c>
      <c r="C39" s="9">
        <v>35.911999999999999</v>
      </c>
      <c r="D39" s="11">
        <v>17.121500000000001</v>
      </c>
      <c r="E39" s="9">
        <v>36</v>
      </c>
      <c r="F39" s="11">
        <v>16.293199999999999</v>
      </c>
      <c r="G39" s="9">
        <v>36</v>
      </c>
      <c r="H39" s="11">
        <v>16.139399999999998</v>
      </c>
      <c r="I39" s="9">
        <v>36.014000000000003</v>
      </c>
      <c r="J39" s="11">
        <v>16.224299999999999</v>
      </c>
      <c r="K39" s="9">
        <v>35.927999999999997</v>
      </c>
      <c r="L39" s="11">
        <v>16.905899999999999</v>
      </c>
      <c r="R39" s="8"/>
      <c r="S39" s="8"/>
      <c r="T39" s="8"/>
      <c r="U39" s="8"/>
      <c r="V39" s="8"/>
      <c r="W39" s="8"/>
      <c r="X39" s="8"/>
      <c r="Y39" s="8"/>
      <c r="Z39" s="8"/>
    </row>
    <row r="40" spans="1:26" ht="15" thickBot="1" x14ac:dyDescent="0.35">
      <c r="A40" s="9">
        <v>37</v>
      </c>
      <c r="B40" s="11">
        <v>17.2668</v>
      </c>
      <c r="C40" s="9">
        <v>36.911999999999999</v>
      </c>
      <c r="D40" s="11">
        <v>17.079899999999999</v>
      </c>
      <c r="E40" s="9">
        <v>37</v>
      </c>
      <c r="F40" s="11">
        <v>16.264700000000001</v>
      </c>
      <c r="G40" s="9">
        <v>37</v>
      </c>
      <c r="H40" s="11">
        <v>16.1172</v>
      </c>
      <c r="I40" s="9">
        <v>37.014000000000003</v>
      </c>
      <c r="J40" s="11">
        <v>16.203800000000001</v>
      </c>
      <c r="K40" s="9">
        <v>36.927999999999997</v>
      </c>
      <c r="L40" s="11">
        <v>16.885200000000001</v>
      </c>
      <c r="R40" s="8"/>
      <c r="S40" s="8"/>
      <c r="T40" s="8"/>
      <c r="U40" s="8"/>
      <c r="V40" s="8"/>
      <c r="W40" s="8"/>
      <c r="X40" s="8"/>
      <c r="Y40" s="8"/>
      <c r="Z40" s="8"/>
    </row>
    <row r="41" spans="1:26" ht="15" thickBot="1" x14ac:dyDescent="0.35">
      <c r="A41" s="9">
        <v>38</v>
      </c>
      <c r="B41" s="11">
        <v>17.1983</v>
      </c>
      <c r="C41" s="9">
        <v>37.911999999999999</v>
      </c>
      <c r="D41" s="11">
        <v>17.038799999999998</v>
      </c>
      <c r="E41" s="9">
        <v>38</v>
      </c>
      <c r="F41" s="11">
        <v>16.2362</v>
      </c>
      <c r="G41" s="9">
        <v>38</v>
      </c>
      <c r="H41" s="11">
        <v>16.094100000000001</v>
      </c>
      <c r="I41" s="9">
        <v>38.014000000000003</v>
      </c>
      <c r="J41" s="11">
        <v>16.184000000000001</v>
      </c>
      <c r="K41" s="9">
        <v>37.927999999999997</v>
      </c>
      <c r="L41" s="11">
        <v>16.8642</v>
      </c>
      <c r="R41" s="8"/>
      <c r="S41" s="8"/>
      <c r="T41" s="8"/>
      <c r="U41" s="8"/>
      <c r="V41" s="8"/>
      <c r="W41" s="8"/>
      <c r="X41" s="8"/>
      <c r="Y41" s="8"/>
      <c r="Z41" s="8"/>
    </row>
    <row r="42" spans="1:26" ht="15" thickBot="1" x14ac:dyDescent="0.35">
      <c r="A42" s="9">
        <v>39</v>
      </c>
      <c r="B42" s="11">
        <v>17.130600000000001</v>
      </c>
      <c r="C42" s="9">
        <v>38.911999999999999</v>
      </c>
      <c r="D42" s="11">
        <v>16.998799999999999</v>
      </c>
      <c r="E42" s="9">
        <v>39</v>
      </c>
      <c r="F42" s="11">
        <v>16.206700000000001</v>
      </c>
      <c r="G42" s="9">
        <v>39</v>
      </c>
      <c r="H42" s="11">
        <v>16.073</v>
      </c>
      <c r="I42" s="9">
        <v>39.014000000000003</v>
      </c>
      <c r="J42" s="11">
        <v>16.1645</v>
      </c>
      <c r="K42" s="9">
        <v>38.927999999999997</v>
      </c>
      <c r="L42" s="11">
        <v>16.844100000000001</v>
      </c>
      <c r="R42" s="8"/>
      <c r="S42" s="8"/>
      <c r="T42" s="8"/>
      <c r="U42" s="8"/>
      <c r="V42" s="8"/>
      <c r="W42" s="8"/>
      <c r="X42" s="8"/>
      <c r="Y42" s="8"/>
      <c r="Z42" s="8"/>
    </row>
    <row r="43" spans="1:26" ht="15" thickBot="1" x14ac:dyDescent="0.35">
      <c r="A43" s="9">
        <v>40</v>
      </c>
      <c r="B43" s="11">
        <v>17.061699999999998</v>
      </c>
      <c r="C43" s="9">
        <v>39.911999999999999</v>
      </c>
      <c r="D43" s="11">
        <v>16.9573</v>
      </c>
      <c r="E43" s="9">
        <v>40</v>
      </c>
      <c r="F43" s="11">
        <v>16.178100000000001</v>
      </c>
      <c r="G43" s="9">
        <v>39.999000000000002</v>
      </c>
      <c r="H43" s="11">
        <v>16.049499999999998</v>
      </c>
      <c r="I43" s="9">
        <v>40.014000000000003</v>
      </c>
      <c r="J43" s="11">
        <v>16.145</v>
      </c>
      <c r="K43" s="9">
        <v>39.929000000000002</v>
      </c>
      <c r="L43" s="11">
        <v>16.822900000000001</v>
      </c>
      <c r="R43" s="8"/>
      <c r="S43" s="8"/>
      <c r="T43" s="8"/>
      <c r="U43" s="8"/>
      <c r="V43" s="8"/>
      <c r="W43" s="8"/>
      <c r="X43" s="8"/>
      <c r="Y43" s="8"/>
      <c r="Z43" s="8"/>
    </row>
    <row r="44" spans="1:26" ht="15" thickBot="1" x14ac:dyDescent="0.35">
      <c r="A44" s="9">
        <v>41</v>
      </c>
      <c r="B44" s="11">
        <v>16.9953</v>
      </c>
      <c r="C44" s="9">
        <v>40.912999999999997</v>
      </c>
      <c r="D44" s="11">
        <v>16.916599999999999</v>
      </c>
      <c r="E44" s="9">
        <v>41</v>
      </c>
      <c r="F44" s="11">
        <v>16.149799999999999</v>
      </c>
      <c r="G44" s="9">
        <v>41</v>
      </c>
      <c r="H44" s="11">
        <v>16.028099999999998</v>
      </c>
      <c r="I44" s="9">
        <v>41.014000000000003</v>
      </c>
      <c r="J44" s="11">
        <v>16.125499999999999</v>
      </c>
      <c r="K44" s="9">
        <v>40.927999999999997</v>
      </c>
      <c r="L44" s="11">
        <v>16.802900000000001</v>
      </c>
      <c r="R44" s="8"/>
      <c r="S44" s="8"/>
      <c r="T44" s="8"/>
      <c r="U44" s="8"/>
      <c r="V44" s="8"/>
      <c r="W44" s="8"/>
      <c r="X44" s="8"/>
      <c r="Y44" s="8"/>
      <c r="Z44" s="8"/>
    </row>
    <row r="45" spans="1:26" ht="15" thickBot="1" x14ac:dyDescent="0.35">
      <c r="A45" s="9">
        <v>42</v>
      </c>
      <c r="B45" s="11">
        <v>16.9269</v>
      </c>
      <c r="C45" s="9">
        <v>41.911999999999999</v>
      </c>
      <c r="D45" s="11">
        <v>16.875499999999999</v>
      </c>
      <c r="E45" s="9">
        <v>42</v>
      </c>
      <c r="F45" s="11">
        <v>16.119900000000001</v>
      </c>
      <c r="G45" s="9">
        <v>42</v>
      </c>
      <c r="H45" s="11">
        <v>16.005099999999999</v>
      </c>
      <c r="I45" s="9">
        <v>42.014000000000003</v>
      </c>
      <c r="J45" s="11">
        <v>16.106400000000001</v>
      </c>
      <c r="K45" s="9">
        <v>41.927999999999997</v>
      </c>
      <c r="L45" s="11">
        <v>16.783000000000001</v>
      </c>
      <c r="R45" s="8"/>
      <c r="S45" s="8"/>
      <c r="T45" s="8"/>
      <c r="U45" s="8"/>
      <c r="V45" s="8"/>
      <c r="W45" s="8"/>
      <c r="X45" s="8"/>
      <c r="Y45" s="8"/>
      <c r="Z45" s="8"/>
    </row>
    <row r="46" spans="1:26" ht="15" thickBot="1" x14ac:dyDescent="0.35">
      <c r="A46" s="9">
        <v>43</v>
      </c>
      <c r="B46" s="11">
        <v>16.8597</v>
      </c>
      <c r="C46" s="9">
        <v>42.911999999999999</v>
      </c>
      <c r="D46" s="11">
        <v>16.835899999999999</v>
      </c>
      <c r="E46" s="9">
        <v>43</v>
      </c>
      <c r="F46" s="11">
        <v>16.090499999999999</v>
      </c>
      <c r="G46" s="9">
        <v>43</v>
      </c>
      <c r="H46" s="11">
        <v>15.9833</v>
      </c>
      <c r="I46" s="9">
        <v>43.014000000000003</v>
      </c>
      <c r="J46" s="11">
        <v>16.086200000000002</v>
      </c>
      <c r="K46" s="9">
        <v>42.927999999999997</v>
      </c>
      <c r="L46" s="11">
        <v>16.763500000000001</v>
      </c>
      <c r="R46" s="8"/>
      <c r="S46" s="8"/>
      <c r="T46" s="8"/>
      <c r="U46" s="8"/>
      <c r="V46" s="8"/>
      <c r="W46" s="8"/>
      <c r="X46" s="8"/>
      <c r="Y46" s="8"/>
      <c r="Z46" s="8"/>
    </row>
    <row r="47" spans="1:26" ht="15" thickBot="1" x14ac:dyDescent="0.35">
      <c r="A47" s="9">
        <v>44</v>
      </c>
      <c r="B47" s="11">
        <v>16.7927</v>
      </c>
      <c r="C47" s="9">
        <v>43.911999999999999</v>
      </c>
      <c r="D47" s="11">
        <v>16.795100000000001</v>
      </c>
      <c r="E47" s="9">
        <v>44</v>
      </c>
      <c r="F47" s="11">
        <v>16.062100000000001</v>
      </c>
      <c r="G47" s="9">
        <v>44</v>
      </c>
      <c r="H47" s="11">
        <v>15.960900000000001</v>
      </c>
      <c r="I47" s="9">
        <v>44.014000000000003</v>
      </c>
      <c r="J47" s="11">
        <v>16.066500000000001</v>
      </c>
      <c r="K47" s="9">
        <v>43.927999999999997</v>
      </c>
      <c r="L47" s="11">
        <v>16.744499999999999</v>
      </c>
      <c r="R47" s="8"/>
      <c r="S47" s="8"/>
      <c r="T47" s="8"/>
      <c r="U47" s="8"/>
      <c r="V47" s="8"/>
      <c r="W47" s="8"/>
      <c r="X47" s="8"/>
      <c r="Y47" s="8"/>
      <c r="Z47" s="8"/>
    </row>
    <row r="48" spans="1:26" ht="15" thickBot="1" x14ac:dyDescent="0.35">
      <c r="A48" s="9">
        <v>45</v>
      </c>
      <c r="B48" s="11">
        <v>16.726900000000001</v>
      </c>
      <c r="C48" s="9">
        <v>44.911999999999999</v>
      </c>
      <c r="D48" s="11">
        <v>16.755600000000001</v>
      </c>
      <c r="E48" s="9">
        <v>45</v>
      </c>
      <c r="F48" s="11">
        <v>16.032800000000002</v>
      </c>
      <c r="G48" s="9">
        <v>45</v>
      </c>
      <c r="H48" s="11">
        <v>15.9392</v>
      </c>
      <c r="I48" s="9">
        <v>45.014000000000003</v>
      </c>
      <c r="J48" s="11">
        <v>16.047999999999998</v>
      </c>
      <c r="K48" s="9">
        <v>44.927999999999997</v>
      </c>
      <c r="L48" s="11">
        <v>16.724900000000002</v>
      </c>
      <c r="R48" s="8"/>
      <c r="S48" s="8"/>
      <c r="T48" s="8"/>
      <c r="U48" s="8"/>
      <c r="V48" s="8"/>
      <c r="W48" s="8"/>
      <c r="X48" s="8"/>
      <c r="Y48" s="8"/>
      <c r="Z48" s="8"/>
    </row>
    <row r="49" spans="1:26" ht="15" thickBot="1" x14ac:dyDescent="0.35">
      <c r="A49" s="9">
        <v>46</v>
      </c>
      <c r="B49" s="11">
        <v>16.66</v>
      </c>
      <c r="C49" s="9">
        <v>45.911999999999999</v>
      </c>
      <c r="D49" s="11">
        <v>16.715399999999999</v>
      </c>
      <c r="E49" s="9">
        <v>46</v>
      </c>
      <c r="F49" s="11">
        <v>16.004899999999999</v>
      </c>
      <c r="G49" s="9">
        <v>46</v>
      </c>
      <c r="H49" s="11">
        <v>15.9177</v>
      </c>
      <c r="I49" s="9">
        <v>46.014000000000003</v>
      </c>
      <c r="J49" s="11">
        <v>16.028400000000001</v>
      </c>
      <c r="K49" s="9">
        <v>45.927999999999997</v>
      </c>
      <c r="L49" s="11">
        <v>16.706499999999998</v>
      </c>
      <c r="R49" s="8"/>
      <c r="S49" s="8"/>
      <c r="T49" s="8"/>
      <c r="U49" s="8"/>
      <c r="V49" s="8"/>
      <c r="W49" s="8"/>
      <c r="X49" s="8"/>
      <c r="Y49" s="8"/>
      <c r="Z49" s="8"/>
    </row>
    <row r="50" spans="1:26" ht="15" thickBot="1" x14ac:dyDescent="0.35">
      <c r="A50" s="9">
        <v>47</v>
      </c>
      <c r="B50" s="11">
        <v>16.594100000000001</v>
      </c>
      <c r="C50" s="9">
        <v>46.911999999999999</v>
      </c>
      <c r="D50" s="11">
        <v>16.6751</v>
      </c>
      <c r="E50" s="9">
        <v>47</v>
      </c>
      <c r="F50" s="11">
        <v>15.976000000000001</v>
      </c>
      <c r="G50" s="9">
        <v>47</v>
      </c>
      <c r="H50" s="11">
        <v>15.8954</v>
      </c>
      <c r="I50" s="9">
        <v>47.015000000000001</v>
      </c>
      <c r="J50" s="11">
        <v>16.0091</v>
      </c>
      <c r="K50" s="9">
        <v>46.927999999999997</v>
      </c>
      <c r="L50" s="11">
        <v>16.687799999999999</v>
      </c>
      <c r="R50" s="8"/>
      <c r="S50" s="8"/>
      <c r="T50" s="8"/>
      <c r="U50" s="8"/>
      <c r="V50" s="8"/>
      <c r="W50" s="8"/>
      <c r="X50" s="8"/>
      <c r="Y50" s="8"/>
      <c r="Z50" s="8"/>
    </row>
    <row r="51" spans="1:26" ht="15" thickBot="1" x14ac:dyDescent="0.35">
      <c r="A51" s="9">
        <v>48.000999999999998</v>
      </c>
      <c r="B51" s="11">
        <v>16.528600000000001</v>
      </c>
      <c r="C51" s="9">
        <v>47.911999999999999</v>
      </c>
      <c r="D51" s="11">
        <v>16.6358</v>
      </c>
      <c r="E51" s="9">
        <v>48</v>
      </c>
      <c r="F51" s="11">
        <v>15.946899999999999</v>
      </c>
      <c r="G51" s="9">
        <v>48</v>
      </c>
      <c r="H51" s="11">
        <v>15.873200000000001</v>
      </c>
      <c r="I51" s="9">
        <v>48.014000000000003</v>
      </c>
      <c r="J51" s="11">
        <v>15.9899</v>
      </c>
      <c r="K51" s="9">
        <v>47.927999999999997</v>
      </c>
      <c r="L51" s="11">
        <v>16.667999999999999</v>
      </c>
      <c r="R51" s="8"/>
      <c r="S51" s="8"/>
      <c r="T51" s="8"/>
      <c r="U51" s="8"/>
      <c r="V51" s="8"/>
      <c r="W51" s="8"/>
      <c r="X51" s="8"/>
      <c r="Y51" s="8"/>
      <c r="Z51" s="8"/>
    </row>
    <row r="52" spans="1:26" ht="15" thickBot="1" x14ac:dyDescent="0.35">
      <c r="A52" s="9">
        <v>49</v>
      </c>
      <c r="B52" s="11">
        <v>16.462700000000002</v>
      </c>
      <c r="C52" s="9">
        <v>48.911999999999999</v>
      </c>
      <c r="D52" s="11">
        <v>16.594799999999999</v>
      </c>
      <c r="E52" s="9">
        <v>49</v>
      </c>
      <c r="F52" s="11">
        <v>15.9191</v>
      </c>
      <c r="G52" s="9">
        <v>49</v>
      </c>
      <c r="H52" s="11">
        <v>15.851100000000001</v>
      </c>
      <c r="I52" s="9">
        <v>49.014000000000003</v>
      </c>
      <c r="J52" s="11">
        <v>15.9709</v>
      </c>
      <c r="K52" s="9">
        <v>48.927999999999997</v>
      </c>
      <c r="L52" s="11">
        <v>16.649799999999999</v>
      </c>
      <c r="R52" s="8"/>
      <c r="S52" s="8"/>
      <c r="T52" s="8"/>
      <c r="U52" s="8"/>
      <c r="V52" s="8"/>
      <c r="W52" s="8"/>
      <c r="X52" s="8"/>
      <c r="Y52" s="8"/>
      <c r="Z52" s="8"/>
    </row>
    <row r="53" spans="1:26" ht="15" thickBot="1" x14ac:dyDescent="0.35">
      <c r="A53" s="9">
        <v>50</v>
      </c>
      <c r="B53" s="11">
        <v>16.396699999999999</v>
      </c>
      <c r="C53" s="9">
        <v>49.911999999999999</v>
      </c>
      <c r="D53" s="11">
        <v>16.554099999999998</v>
      </c>
      <c r="E53" s="9">
        <v>50</v>
      </c>
      <c r="F53" s="11">
        <v>15.89</v>
      </c>
      <c r="G53" s="9">
        <v>50</v>
      </c>
      <c r="H53" s="11">
        <v>15.8291</v>
      </c>
      <c r="I53" s="9">
        <v>50.014000000000003</v>
      </c>
      <c r="J53" s="11">
        <v>15.9518</v>
      </c>
      <c r="K53" s="9">
        <v>49.927999999999997</v>
      </c>
      <c r="L53" s="11">
        <v>16.6313</v>
      </c>
      <c r="R53" s="8"/>
      <c r="S53" s="8"/>
      <c r="T53" s="8"/>
      <c r="U53" s="8"/>
      <c r="V53" s="8"/>
      <c r="W53" s="8"/>
      <c r="X53" s="8"/>
      <c r="Y53" s="8"/>
      <c r="Z53" s="8"/>
    </row>
    <row r="54" spans="1:26" ht="15" thickBot="1" x14ac:dyDescent="0.35">
      <c r="A54" s="9">
        <v>51</v>
      </c>
      <c r="B54" s="11">
        <v>16.331900000000001</v>
      </c>
      <c r="C54" s="9">
        <v>50.911999999999999</v>
      </c>
      <c r="D54" s="11">
        <v>16.5139</v>
      </c>
      <c r="E54" s="9">
        <v>51</v>
      </c>
      <c r="F54" s="11">
        <v>15.861499999999999</v>
      </c>
      <c r="G54" s="9">
        <v>51.000999999999998</v>
      </c>
      <c r="H54" s="11">
        <v>15.807600000000001</v>
      </c>
      <c r="I54" s="9">
        <v>51.014000000000003</v>
      </c>
      <c r="J54" s="11">
        <v>15.932</v>
      </c>
      <c r="K54" s="9">
        <v>50.929000000000002</v>
      </c>
      <c r="L54" s="11">
        <v>16.611899999999999</v>
      </c>
      <c r="R54" s="8"/>
      <c r="S54" s="8"/>
      <c r="T54" s="8"/>
      <c r="U54" s="8"/>
      <c r="V54" s="8"/>
      <c r="W54" s="8"/>
      <c r="X54" s="8"/>
      <c r="Y54" s="8"/>
      <c r="Z54" s="8"/>
    </row>
    <row r="55" spans="1:26" ht="15" thickBot="1" x14ac:dyDescent="0.35">
      <c r="A55" s="9">
        <v>52</v>
      </c>
      <c r="B55" s="11">
        <v>16.267700000000001</v>
      </c>
      <c r="C55" s="9">
        <v>51.911999999999999</v>
      </c>
      <c r="D55" s="11">
        <v>16.473700000000001</v>
      </c>
      <c r="E55" s="9">
        <v>52</v>
      </c>
      <c r="F55" s="11">
        <v>15.832700000000001</v>
      </c>
      <c r="G55" s="9">
        <v>52</v>
      </c>
      <c r="H55" s="11">
        <v>15.784599999999999</v>
      </c>
      <c r="I55" s="9">
        <v>52.014000000000003</v>
      </c>
      <c r="J55" s="11">
        <v>15.9137</v>
      </c>
      <c r="K55" s="9">
        <v>51.927999999999997</v>
      </c>
      <c r="L55" s="11">
        <v>16.594000000000001</v>
      </c>
      <c r="R55" s="8"/>
      <c r="S55" s="8"/>
      <c r="T55" s="8"/>
      <c r="U55" s="8"/>
      <c r="V55" s="8"/>
      <c r="W55" s="8"/>
      <c r="X55" s="8"/>
      <c r="Y55" s="8"/>
      <c r="Z55" s="8"/>
    </row>
    <row r="56" spans="1:26" ht="15" thickBot="1" x14ac:dyDescent="0.35">
      <c r="A56" s="9">
        <v>53</v>
      </c>
      <c r="B56" s="11">
        <v>16.203199999999999</v>
      </c>
      <c r="C56" s="9">
        <v>52.911999999999999</v>
      </c>
      <c r="D56" s="11">
        <v>16.433299999999999</v>
      </c>
      <c r="E56" s="9">
        <v>53</v>
      </c>
      <c r="F56" s="11">
        <v>15.804500000000001</v>
      </c>
      <c r="G56" s="9">
        <v>53</v>
      </c>
      <c r="H56" s="11">
        <v>15.7624</v>
      </c>
      <c r="I56" s="9">
        <v>53.014000000000003</v>
      </c>
      <c r="J56" s="11">
        <v>15.8941</v>
      </c>
      <c r="K56" s="9">
        <v>52.927999999999997</v>
      </c>
      <c r="L56" s="11">
        <v>16.575700000000001</v>
      </c>
      <c r="R56" s="8"/>
      <c r="S56" s="8"/>
      <c r="T56" s="8"/>
      <c r="U56" s="8"/>
      <c r="V56" s="8"/>
      <c r="W56" s="8"/>
      <c r="X56" s="8"/>
      <c r="Y56" s="8"/>
      <c r="Z56" s="8"/>
    </row>
    <row r="57" spans="1:26" ht="15" thickBot="1" x14ac:dyDescent="0.35">
      <c r="A57" s="9">
        <v>54</v>
      </c>
      <c r="B57" s="11">
        <v>16.1387</v>
      </c>
      <c r="C57" s="9">
        <v>53.911999999999999</v>
      </c>
      <c r="D57" s="11">
        <v>16.392800000000001</v>
      </c>
      <c r="E57" s="9">
        <v>54</v>
      </c>
      <c r="F57" s="11">
        <v>15.7766</v>
      </c>
      <c r="G57" s="9">
        <v>54</v>
      </c>
      <c r="H57" s="11">
        <v>15.740399999999999</v>
      </c>
      <c r="I57" s="9">
        <v>54.014000000000003</v>
      </c>
      <c r="J57" s="11">
        <v>15.875400000000001</v>
      </c>
      <c r="K57" s="9">
        <v>53.927999999999997</v>
      </c>
      <c r="L57" s="11">
        <v>16.558</v>
      </c>
      <c r="R57" s="8"/>
      <c r="S57" s="8"/>
      <c r="T57" s="8"/>
      <c r="U57" s="8"/>
      <c r="V57" s="8"/>
      <c r="W57" s="8"/>
      <c r="X57" s="8"/>
      <c r="Y57" s="8"/>
      <c r="Z57" s="8"/>
    </row>
    <row r="58" spans="1:26" ht="15" thickBot="1" x14ac:dyDescent="0.35">
      <c r="A58" s="9">
        <v>55</v>
      </c>
      <c r="B58" s="11">
        <v>16.075099999999999</v>
      </c>
      <c r="C58" s="9">
        <v>54.911999999999999</v>
      </c>
      <c r="D58" s="11">
        <v>16.353000000000002</v>
      </c>
      <c r="E58" s="9">
        <v>55</v>
      </c>
      <c r="F58" s="11">
        <v>15.748699999999999</v>
      </c>
      <c r="G58" s="9">
        <v>55</v>
      </c>
      <c r="H58" s="11">
        <v>15.719200000000001</v>
      </c>
      <c r="I58" s="9">
        <v>55.014000000000003</v>
      </c>
      <c r="J58" s="11">
        <v>15.856</v>
      </c>
      <c r="K58" s="9">
        <v>54.927999999999997</v>
      </c>
      <c r="L58" s="11">
        <v>16.540199999999999</v>
      </c>
      <c r="R58" s="8"/>
      <c r="S58" s="8"/>
      <c r="T58" s="8"/>
      <c r="U58" s="8"/>
      <c r="V58" s="8"/>
      <c r="W58" s="8"/>
      <c r="X58" s="8"/>
      <c r="Y58" s="8"/>
      <c r="Z58" s="8"/>
    </row>
    <row r="59" spans="1:26" ht="15" thickBot="1" x14ac:dyDescent="0.35">
      <c r="A59" s="9">
        <v>56</v>
      </c>
      <c r="B59" s="11">
        <v>16.011800000000001</v>
      </c>
      <c r="C59" s="9">
        <v>55.911999999999999</v>
      </c>
      <c r="D59" s="11">
        <v>16.3127</v>
      </c>
      <c r="E59" s="9">
        <v>56.000999999999998</v>
      </c>
      <c r="F59" s="11">
        <v>15.7195</v>
      </c>
      <c r="G59" s="9">
        <v>56</v>
      </c>
      <c r="H59" s="11">
        <v>15.6974</v>
      </c>
      <c r="I59" s="9">
        <v>56.014000000000003</v>
      </c>
      <c r="J59" s="11">
        <v>15.836499999999999</v>
      </c>
      <c r="K59" s="9">
        <v>55.927999999999997</v>
      </c>
      <c r="L59" s="11">
        <v>16.521799999999999</v>
      </c>
      <c r="R59" s="8"/>
      <c r="S59" s="8"/>
      <c r="T59" s="8"/>
      <c r="U59" s="8"/>
      <c r="V59" s="8"/>
      <c r="W59" s="8"/>
      <c r="X59" s="8"/>
      <c r="Y59" s="8"/>
      <c r="Z59" s="8"/>
    </row>
    <row r="60" spans="1:26" ht="15" thickBot="1" x14ac:dyDescent="0.35">
      <c r="A60" s="9">
        <v>57</v>
      </c>
      <c r="B60" s="11">
        <v>15.947800000000001</v>
      </c>
      <c r="C60" s="9">
        <v>56.911999999999999</v>
      </c>
      <c r="D60" s="11">
        <v>16.2729</v>
      </c>
      <c r="E60" s="9">
        <v>57.000999999999998</v>
      </c>
      <c r="F60" s="11">
        <v>15.691800000000001</v>
      </c>
      <c r="G60" s="9">
        <v>57</v>
      </c>
      <c r="H60" s="11">
        <v>15.675700000000001</v>
      </c>
      <c r="I60" s="9">
        <v>57.014000000000003</v>
      </c>
      <c r="J60" s="11">
        <v>15.818199999999999</v>
      </c>
      <c r="K60" s="9">
        <v>56.927999999999997</v>
      </c>
      <c r="L60" s="11">
        <v>16.504999999999999</v>
      </c>
      <c r="R60" s="8"/>
      <c r="S60" s="8"/>
      <c r="T60" s="8"/>
      <c r="U60" s="8"/>
      <c r="V60" s="8"/>
      <c r="W60" s="8"/>
      <c r="X60" s="8"/>
      <c r="Y60" s="8"/>
      <c r="Z60" s="8"/>
    </row>
    <row r="61" spans="1:26" ht="15" thickBot="1" x14ac:dyDescent="0.35">
      <c r="A61" s="9">
        <v>58</v>
      </c>
      <c r="B61" s="11">
        <v>15.884399999999999</v>
      </c>
      <c r="C61" s="9">
        <v>57.911999999999999</v>
      </c>
      <c r="D61" s="11">
        <v>16.233899999999998</v>
      </c>
      <c r="E61" s="9">
        <v>58</v>
      </c>
      <c r="F61" s="11">
        <v>15.663500000000001</v>
      </c>
      <c r="G61" s="9">
        <v>58</v>
      </c>
      <c r="H61" s="11">
        <v>15.653700000000001</v>
      </c>
      <c r="I61" s="9">
        <v>58.014000000000003</v>
      </c>
      <c r="J61" s="11">
        <v>15.798999999999999</v>
      </c>
      <c r="K61" s="9">
        <v>57.927999999999997</v>
      </c>
      <c r="L61" s="11">
        <v>16.4877</v>
      </c>
      <c r="R61" s="8"/>
      <c r="S61" s="8"/>
      <c r="T61" s="8"/>
      <c r="U61" s="8"/>
      <c r="V61" s="8"/>
      <c r="W61" s="8"/>
      <c r="X61" s="8"/>
      <c r="Y61" s="8"/>
      <c r="Z61" s="8"/>
    </row>
    <row r="62" spans="1:26" ht="15" thickBot="1" x14ac:dyDescent="0.35">
      <c r="A62" s="9">
        <v>59</v>
      </c>
      <c r="B62" s="11">
        <v>15.8217</v>
      </c>
      <c r="C62" s="9">
        <v>58.911999999999999</v>
      </c>
      <c r="D62" s="11">
        <v>16.193100000000001</v>
      </c>
      <c r="E62" s="9">
        <v>59</v>
      </c>
      <c r="F62" s="11">
        <v>15.635899999999999</v>
      </c>
      <c r="G62" s="9">
        <v>59</v>
      </c>
      <c r="H62" s="11">
        <v>15.6319</v>
      </c>
      <c r="I62" s="9">
        <v>59.014000000000003</v>
      </c>
      <c r="J62" s="11">
        <v>15.7806</v>
      </c>
      <c r="K62" s="9">
        <v>58.927999999999997</v>
      </c>
      <c r="L62" s="11">
        <v>16.470199999999998</v>
      </c>
      <c r="R62" s="8"/>
      <c r="S62" s="8"/>
      <c r="T62" s="8"/>
      <c r="U62" s="8"/>
      <c r="V62" s="8"/>
      <c r="W62" s="8"/>
      <c r="X62" s="8"/>
      <c r="Y62" s="8"/>
      <c r="Z62" s="8"/>
    </row>
    <row r="63" spans="1:26" ht="15" thickBot="1" x14ac:dyDescent="0.35">
      <c r="A63" s="9">
        <v>60</v>
      </c>
      <c r="B63" s="11">
        <v>15.7591</v>
      </c>
      <c r="C63" s="9">
        <v>59.911999999999999</v>
      </c>
      <c r="D63" s="11">
        <v>16.153199999999998</v>
      </c>
      <c r="E63" s="9">
        <v>60</v>
      </c>
      <c r="F63" s="11">
        <v>15.607799999999999</v>
      </c>
      <c r="G63" s="9">
        <v>60</v>
      </c>
      <c r="H63" s="11">
        <v>15.609500000000001</v>
      </c>
      <c r="I63" s="9">
        <v>60.014000000000003</v>
      </c>
      <c r="J63" s="11">
        <v>15.7613</v>
      </c>
      <c r="K63" s="9">
        <v>59.927999999999997</v>
      </c>
      <c r="L63" s="11">
        <v>16.452200000000001</v>
      </c>
      <c r="R63" s="8"/>
      <c r="S63" s="8"/>
      <c r="T63" s="8"/>
      <c r="U63" s="8"/>
      <c r="V63" s="8"/>
      <c r="W63" s="8"/>
      <c r="X63" s="8"/>
      <c r="Y63" s="8"/>
      <c r="Z63" s="8"/>
    </row>
    <row r="64" spans="1:26" ht="15" thickBot="1" x14ac:dyDescent="0.35">
      <c r="A64" s="9">
        <v>61</v>
      </c>
      <c r="B64" s="11">
        <v>15.6973</v>
      </c>
      <c r="C64" s="9">
        <v>60.911999999999999</v>
      </c>
      <c r="D64" s="11">
        <v>16.1143</v>
      </c>
      <c r="E64" s="9">
        <v>61</v>
      </c>
      <c r="F64" s="11">
        <v>15.579700000000001</v>
      </c>
      <c r="G64" s="9">
        <v>61</v>
      </c>
      <c r="H64" s="11">
        <v>15.587899999999999</v>
      </c>
      <c r="I64" s="9">
        <v>61.014000000000003</v>
      </c>
      <c r="J64" s="11">
        <v>15.742900000000001</v>
      </c>
      <c r="K64" s="9">
        <v>60.927999999999997</v>
      </c>
      <c r="L64" s="11">
        <v>16.436</v>
      </c>
      <c r="R64" s="8"/>
      <c r="S64" s="8"/>
      <c r="T64" s="8"/>
      <c r="U64" s="8"/>
      <c r="V64" s="8"/>
      <c r="W64" s="8"/>
      <c r="X64" s="8"/>
      <c r="Y64" s="8"/>
      <c r="Z64" s="8"/>
    </row>
    <row r="65" spans="1:26" ht="15" thickBot="1" x14ac:dyDescent="0.35">
      <c r="A65" s="9">
        <v>62</v>
      </c>
      <c r="B65" s="11">
        <v>15.6349</v>
      </c>
      <c r="C65" s="9">
        <v>61.911999999999999</v>
      </c>
      <c r="D65" s="11">
        <v>16.075199999999999</v>
      </c>
      <c r="E65" s="9">
        <v>62</v>
      </c>
      <c r="F65" s="11">
        <v>15.5524</v>
      </c>
      <c r="G65" s="9">
        <v>62</v>
      </c>
      <c r="H65" s="11">
        <v>15.5665</v>
      </c>
      <c r="I65" s="9">
        <v>62.014000000000003</v>
      </c>
      <c r="J65" s="11">
        <v>15.725300000000001</v>
      </c>
      <c r="K65" s="9">
        <v>61.927999999999997</v>
      </c>
      <c r="L65" s="11">
        <v>16.418600000000001</v>
      </c>
      <c r="R65" s="8"/>
      <c r="S65" s="8"/>
      <c r="T65" s="8"/>
      <c r="U65" s="8"/>
      <c r="V65" s="8"/>
      <c r="W65" s="8"/>
      <c r="X65" s="8"/>
      <c r="Y65" s="8"/>
      <c r="Z65" s="8"/>
    </row>
    <row r="66" spans="1:26" ht="15" thickBot="1" x14ac:dyDescent="0.35">
      <c r="A66" s="9">
        <v>63</v>
      </c>
      <c r="B66" s="11">
        <v>15.573600000000001</v>
      </c>
      <c r="C66" s="9">
        <v>62.911999999999999</v>
      </c>
      <c r="D66" s="11">
        <v>16.0352</v>
      </c>
      <c r="E66" s="9">
        <v>63</v>
      </c>
      <c r="F66" s="11">
        <v>15.524699999999999</v>
      </c>
      <c r="G66" s="9">
        <v>63</v>
      </c>
      <c r="H66" s="11">
        <v>15.5449</v>
      </c>
      <c r="I66" s="9">
        <v>63.014000000000003</v>
      </c>
      <c r="J66" s="11">
        <v>15.706799999999999</v>
      </c>
      <c r="K66" s="9">
        <v>62.927999999999997</v>
      </c>
      <c r="L66" s="11">
        <v>16.401199999999999</v>
      </c>
      <c r="R66" s="8"/>
      <c r="S66" s="8"/>
      <c r="T66" s="8"/>
      <c r="U66" s="8"/>
      <c r="V66" s="8"/>
      <c r="W66" s="8"/>
      <c r="X66" s="8"/>
      <c r="Y66" s="8"/>
      <c r="Z66" s="8"/>
    </row>
    <row r="67" spans="1:26" ht="15" thickBot="1" x14ac:dyDescent="0.35">
      <c r="A67" s="9">
        <v>64</v>
      </c>
      <c r="B67" s="11">
        <v>15.512</v>
      </c>
      <c r="C67" s="9">
        <v>63.911999999999999</v>
      </c>
      <c r="D67" s="11">
        <v>15.9969</v>
      </c>
      <c r="E67" s="9">
        <v>64</v>
      </c>
      <c r="F67" s="11">
        <v>15.497</v>
      </c>
      <c r="G67" s="9">
        <v>64</v>
      </c>
      <c r="H67" s="11">
        <v>15.5228</v>
      </c>
      <c r="I67" s="9">
        <v>64.013999999999996</v>
      </c>
      <c r="J67" s="11">
        <v>15.6892</v>
      </c>
      <c r="K67" s="9">
        <v>63.927999999999997</v>
      </c>
      <c r="L67" s="11">
        <v>16.385100000000001</v>
      </c>
      <c r="R67" s="8"/>
      <c r="S67" s="8"/>
      <c r="T67" s="8"/>
      <c r="U67" s="8"/>
      <c r="V67" s="8"/>
      <c r="W67" s="8"/>
      <c r="X67" s="8"/>
      <c r="Y67" s="8"/>
      <c r="Z67" s="8"/>
    </row>
    <row r="68" spans="1:26" ht="15" thickBot="1" x14ac:dyDescent="0.35">
      <c r="A68" s="9">
        <v>65</v>
      </c>
      <c r="B68" s="11">
        <v>15.4513</v>
      </c>
      <c r="C68" s="9">
        <v>64.912000000000006</v>
      </c>
      <c r="D68" s="11">
        <v>15.957700000000001</v>
      </c>
      <c r="E68" s="9">
        <v>65</v>
      </c>
      <c r="F68" s="11">
        <v>15.469200000000001</v>
      </c>
      <c r="G68" s="9">
        <v>65</v>
      </c>
      <c r="H68" s="11">
        <v>15.5009</v>
      </c>
      <c r="I68" s="9">
        <v>65.013999999999996</v>
      </c>
      <c r="J68" s="11">
        <v>15.671200000000001</v>
      </c>
      <c r="K68" s="9">
        <v>64.927999999999997</v>
      </c>
      <c r="L68" s="11">
        <v>16.3674</v>
      </c>
      <c r="R68" s="8"/>
      <c r="S68" s="8"/>
      <c r="T68" s="8"/>
      <c r="U68" s="8"/>
      <c r="V68" s="8"/>
      <c r="W68" s="8"/>
      <c r="X68" s="8"/>
      <c r="Y68" s="8"/>
      <c r="Z68" s="8"/>
    </row>
    <row r="69" spans="1:26" ht="15" thickBot="1" x14ac:dyDescent="0.35">
      <c r="A69" s="9">
        <v>66</v>
      </c>
      <c r="B69" s="11">
        <v>15.3902</v>
      </c>
      <c r="C69" s="9">
        <v>65.912000000000006</v>
      </c>
      <c r="D69" s="11">
        <v>15.918900000000001</v>
      </c>
      <c r="E69" s="9">
        <v>66</v>
      </c>
      <c r="F69" s="11">
        <v>15.4415</v>
      </c>
      <c r="G69" s="9">
        <v>66</v>
      </c>
      <c r="H69" s="11">
        <v>15.478199999999999</v>
      </c>
      <c r="I69" s="9">
        <v>66.013999999999996</v>
      </c>
      <c r="J69" s="11">
        <v>15.653</v>
      </c>
      <c r="K69" s="9">
        <v>65.927999999999997</v>
      </c>
      <c r="L69" s="11">
        <v>16.351099999999999</v>
      </c>
      <c r="R69" s="8"/>
      <c r="S69" s="8"/>
      <c r="T69" s="8"/>
      <c r="U69" s="8"/>
      <c r="V69" s="8"/>
      <c r="W69" s="8"/>
      <c r="X69" s="8"/>
      <c r="Y69" s="8"/>
      <c r="Z69" s="8"/>
    </row>
    <row r="70" spans="1:26" ht="15" thickBot="1" x14ac:dyDescent="0.35">
      <c r="A70" s="9">
        <v>67</v>
      </c>
      <c r="B70" s="11">
        <v>15.33</v>
      </c>
      <c r="C70" s="9">
        <v>66.912000000000006</v>
      </c>
      <c r="D70" s="11">
        <v>15.8803</v>
      </c>
      <c r="E70" s="9">
        <v>67</v>
      </c>
      <c r="F70" s="11">
        <v>15.4137</v>
      </c>
      <c r="G70" s="9">
        <v>67</v>
      </c>
      <c r="H70" s="11">
        <v>15.457000000000001</v>
      </c>
      <c r="I70" s="9">
        <v>67.013999999999996</v>
      </c>
      <c r="J70" s="11">
        <v>15.635300000000001</v>
      </c>
      <c r="K70" s="9">
        <v>66.927999999999997</v>
      </c>
      <c r="L70" s="11">
        <v>16.335000000000001</v>
      </c>
      <c r="R70" s="8"/>
      <c r="S70" s="8"/>
      <c r="T70" s="8"/>
      <c r="U70" s="8"/>
      <c r="V70" s="8"/>
      <c r="W70" s="8"/>
      <c r="X70" s="8"/>
      <c r="Y70" s="8"/>
      <c r="Z70" s="8"/>
    </row>
    <row r="71" spans="1:26" ht="15" thickBot="1" x14ac:dyDescent="0.35">
      <c r="A71" s="9">
        <v>68.001000000000005</v>
      </c>
      <c r="B71" s="11">
        <v>15.270200000000001</v>
      </c>
      <c r="C71" s="9">
        <v>67.912000000000006</v>
      </c>
      <c r="D71" s="11">
        <v>15.842000000000001</v>
      </c>
      <c r="E71" s="9">
        <v>68</v>
      </c>
      <c r="F71" s="11">
        <v>15.3863</v>
      </c>
      <c r="G71" s="9">
        <v>68</v>
      </c>
      <c r="H71" s="11">
        <v>15.434799999999999</v>
      </c>
      <c r="I71" s="9">
        <v>68.013999999999996</v>
      </c>
      <c r="J71" s="11">
        <v>15.617900000000001</v>
      </c>
      <c r="K71" s="9">
        <v>67.927999999999997</v>
      </c>
      <c r="L71" s="11">
        <v>16.3188</v>
      </c>
      <c r="R71" s="8"/>
      <c r="S71" s="8"/>
      <c r="T71" s="8"/>
      <c r="U71" s="8"/>
      <c r="V71" s="8"/>
      <c r="W71" s="8"/>
      <c r="X71" s="8"/>
      <c r="Y71" s="8"/>
      <c r="Z71" s="8"/>
    </row>
    <row r="72" spans="1:26" ht="15" thickBot="1" x14ac:dyDescent="0.35">
      <c r="A72" s="9">
        <v>69</v>
      </c>
      <c r="B72" s="11">
        <v>15.21</v>
      </c>
      <c r="C72" s="9">
        <v>68.912000000000006</v>
      </c>
      <c r="D72" s="11">
        <v>15.8032</v>
      </c>
      <c r="E72" s="9">
        <v>69</v>
      </c>
      <c r="F72" s="11">
        <v>15.358599999999999</v>
      </c>
      <c r="G72" s="9">
        <v>69</v>
      </c>
      <c r="H72" s="11">
        <v>15.4131</v>
      </c>
      <c r="I72" s="9">
        <v>69.013999999999996</v>
      </c>
      <c r="J72" s="11">
        <v>15.5992</v>
      </c>
      <c r="K72" s="9">
        <v>68.929000000000002</v>
      </c>
      <c r="L72" s="11">
        <v>16.301400000000001</v>
      </c>
      <c r="R72" s="8"/>
      <c r="S72" s="8"/>
      <c r="T72" s="8"/>
      <c r="U72" s="8"/>
      <c r="V72" s="8"/>
      <c r="W72" s="8"/>
      <c r="X72" s="8"/>
      <c r="Y72" s="8"/>
      <c r="Z72" s="8"/>
    </row>
    <row r="73" spans="1:26" ht="15" thickBot="1" x14ac:dyDescent="0.35">
      <c r="A73" s="9">
        <v>70</v>
      </c>
      <c r="B73" s="11">
        <v>15.1511</v>
      </c>
      <c r="C73" s="9">
        <v>69.912000000000006</v>
      </c>
      <c r="D73" s="11">
        <v>15.7659</v>
      </c>
      <c r="E73" s="9">
        <v>70</v>
      </c>
      <c r="F73" s="11">
        <v>15.330299999999999</v>
      </c>
      <c r="G73" s="9">
        <v>70</v>
      </c>
      <c r="H73" s="11">
        <v>15.3912</v>
      </c>
      <c r="I73" s="9">
        <v>70.013999999999996</v>
      </c>
      <c r="J73" s="11">
        <v>15.5823</v>
      </c>
      <c r="K73" s="9">
        <v>69.927999999999997</v>
      </c>
      <c r="L73" s="11">
        <v>16.285</v>
      </c>
      <c r="R73" s="8"/>
      <c r="S73" s="8"/>
      <c r="T73" s="8"/>
      <c r="U73" s="8"/>
      <c r="V73" s="8"/>
      <c r="W73" s="8"/>
      <c r="X73" s="8"/>
      <c r="Y73" s="8"/>
      <c r="Z73" s="8"/>
    </row>
    <row r="74" spans="1:26" ht="15" thickBot="1" x14ac:dyDescent="0.35">
      <c r="A74" s="9">
        <v>71</v>
      </c>
      <c r="B74" s="11">
        <v>15.0908</v>
      </c>
      <c r="C74" s="9">
        <v>70.912000000000006</v>
      </c>
      <c r="D74" s="11">
        <v>15.728199999999999</v>
      </c>
      <c r="E74" s="9">
        <v>71</v>
      </c>
      <c r="F74" s="11">
        <v>15.303699999999999</v>
      </c>
      <c r="G74" s="9">
        <v>71</v>
      </c>
      <c r="H74" s="11">
        <v>15.3695</v>
      </c>
      <c r="I74" s="9">
        <v>71.013999999999996</v>
      </c>
      <c r="J74" s="11">
        <v>15.564399999999999</v>
      </c>
      <c r="K74" s="9">
        <v>70.927999999999997</v>
      </c>
      <c r="L74" s="11">
        <v>16.268599999999999</v>
      </c>
      <c r="R74" s="8"/>
      <c r="S74" s="8"/>
      <c r="T74" s="8"/>
      <c r="U74" s="8"/>
      <c r="V74" s="8"/>
      <c r="W74" s="8"/>
      <c r="X74" s="8"/>
      <c r="Y74" s="8"/>
      <c r="Z74" s="8"/>
    </row>
    <row r="75" spans="1:26" ht="15" thickBot="1" x14ac:dyDescent="0.35">
      <c r="A75" s="9">
        <v>72</v>
      </c>
      <c r="B75" s="11">
        <v>15.031599999999999</v>
      </c>
      <c r="C75" s="9">
        <v>71.912000000000006</v>
      </c>
      <c r="D75" s="11">
        <v>15.691000000000001</v>
      </c>
      <c r="E75" s="9">
        <v>72</v>
      </c>
      <c r="F75" s="11">
        <v>15.2758</v>
      </c>
      <c r="G75" s="9">
        <v>72</v>
      </c>
      <c r="H75" s="11">
        <v>15.3475</v>
      </c>
      <c r="I75" s="9">
        <v>72.013999999999996</v>
      </c>
      <c r="J75" s="11">
        <v>15.546799999999999</v>
      </c>
      <c r="K75" s="9">
        <v>71.927999999999997</v>
      </c>
      <c r="L75" s="11">
        <v>16.252300000000002</v>
      </c>
      <c r="R75" s="8"/>
      <c r="S75" s="8"/>
      <c r="T75" s="8"/>
      <c r="U75" s="8"/>
      <c r="V75" s="8"/>
      <c r="W75" s="8"/>
      <c r="X75" s="8"/>
      <c r="Y75" s="8"/>
      <c r="Z75" s="8"/>
    </row>
    <row r="76" spans="1:26" ht="15" thickBot="1" x14ac:dyDescent="0.35">
      <c r="A76" s="9">
        <v>73</v>
      </c>
      <c r="B76" s="11">
        <v>14.9733</v>
      </c>
      <c r="C76" s="9">
        <v>72.912000000000006</v>
      </c>
      <c r="D76" s="11">
        <v>15.6526</v>
      </c>
      <c r="E76" s="9">
        <v>73</v>
      </c>
      <c r="F76" s="11">
        <v>15.2479</v>
      </c>
      <c r="G76" s="9">
        <v>73</v>
      </c>
      <c r="H76" s="11">
        <v>15.327199999999999</v>
      </c>
      <c r="I76" s="9">
        <v>73.013999999999996</v>
      </c>
      <c r="J76" s="11">
        <v>15.529299999999999</v>
      </c>
      <c r="K76" s="9">
        <v>72.927999999999997</v>
      </c>
      <c r="L76" s="11">
        <v>16.237200000000001</v>
      </c>
      <c r="R76" s="8"/>
      <c r="S76" s="8"/>
      <c r="T76" s="8"/>
      <c r="U76" s="8"/>
      <c r="V76" s="8"/>
      <c r="W76" s="8"/>
      <c r="X76" s="8"/>
      <c r="Y76" s="8"/>
      <c r="Z76" s="8"/>
    </row>
    <row r="77" spans="1:26" ht="15" thickBot="1" x14ac:dyDescent="0.35">
      <c r="A77" s="9">
        <v>74</v>
      </c>
      <c r="B77" s="11">
        <v>14.914300000000001</v>
      </c>
      <c r="C77" s="9">
        <v>73.912000000000006</v>
      </c>
      <c r="D77" s="11">
        <v>15.6165</v>
      </c>
      <c r="E77" s="9">
        <v>74</v>
      </c>
      <c r="F77" s="11">
        <v>15.219900000000001</v>
      </c>
      <c r="G77" s="9">
        <v>74</v>
      </c>
      <c r="H77" s="11">
        <v>15.306100000000001</v>
      </c>
      <c r="I77" s="9">
        <v>74.013999999999996</v>
      </c>
      <c r="J77" s="11">
        <v>15.5123</v>
      </c>
      <c r="K77" s="9">
        <v>73.927999999999997</v>
      </c>
      <c r="L77" s="11">
        <v>16.220500000000001</v>
      </c>
      <c r="R77" s="8"/>
      <c r="S77" s="8"/>
      <c r="T77" s="8"/>
      <c r="U77" s="8"/>
      <c r="V77" s="8"/>
      <c r="W77" s="8"/>
      <c r="X77" s="8"/>
      <c r="Y77" s="8"/>
      <c r="Z77" s="8"/>
    </row>
    <row r="78" spans="1:26" ht="15" thickBot="1" x14ac:dyDescent="0.35">
      <c r="A78" s="9">
        <v>75</v>
      </c>
      <c r="B78" s="11">
        <v>14.855499999999999</v>
      </c>
      <c r="C78" s="9">
        <v>74.912000000000006</v>
      </c>
      <c r="D78" s="11">
        <v>15.578099999999999</v>
      </c>
      <c r="E78" s="9">
        <v>75</v>
      </c>
      <c r="F78" s="11">
        <v>15.1929</v>
      </c>
      <c r="G78" s="9">
        <v>75</v>
      </c>
      <c r="H78" s="11">
        <v>15.2842</v>
      </c>
      <c r="I78" s="9">
        <v>75.013999999999996</v>
      </c>
      <c r="J78" s="11">
        <v>15.494899999999999</v>
      </c>
      <c r="K78" s="9">
        <v>74.927999999999997</v>
      </c>
      <c r="L78" s="11">
        <v>16.204499999999999</v>
      </c>
      <c r="R78" s="8"/>
      <c r="S78" s="8"/>
      <c r="T78" s="8"/>
      <c r="U78" s="8"/>
      <c r="V78" s="8"/>
      <c r="W78" s="8"/>
      <c r="X78" s="8"/>
      <c r="Y78" s="8"/>
      <c r="Z78" s="8"/>
    </row>
    <row r="79" spans="1:26" ht="15" thickBot="1" x14ac:dyDescent="0.35">
      <c r="A79" s="9">
        <v>76</v>
      </c>
      <c r="B79" s="11">
        <v>14.7972</v>
      </c>
      <c r="C79" s="9">
        <v>75.912000000000006</v>
      </c>
      <c r="D79" s="11">
        <v>15.5413</v>
      </c>
      <c r="E79" s="9">
        <v>76</v>
      </c>
      <c r="F79" s="11">
        <v>15.1662</v>
      </c>
      <c r="G79" s="9">
        <v>76</v>
      </c>
      <c r="H79" s="11">
        <v>15.263400000000001</v>
      </c>
      <c r="I79" s="9">
        <v>76.013999999999996</v>
      </c>
      <c r="J79" s="11">
        <v>15.477499999999999</v>
      </c>
      <c r="K79" s="9">
        <v>75.927999999999997</v>
      </c>
      <c r="L79" s="11">
        <v>16.189299999999999</v>
      </c>
      <c r="R79" s="8"/>
      <c r="S79" s="8"/>
      <c r="T79" s="8"/>
      <c r="U79" s="8"/>
      <c r="V79" s="8"/>
      <c r="W79" s="8"/>
      <c r="X79" s="8"/>
      <c r="Y79" s="8"/>
      <c r="Z79" s="8"/>
    </row>
    <row r="80" spans="1:26" ht="15" thickBot="1" x14ac:dyDescent="0.35">
      <c r="A80" s="9">
        <v>77</v>
      </c>
      <c r="B80" s="11">
        <v>14.738899999999999</v>
      </c>
      <c r="C80" s="9">
        <v>76.912000000000006</v>
      </c>
      <c r="D80" s="11">
        <v>15.5047</v>
      </c>
      <c r="E80" s="9">
        <v>77</v>
      </c>
      <c r="F80" s="11">
        <v>15.138400000000001</v>
      </c>
      <c r="G80" s="9">
        <v>77</v>
      </c>
      <c r="H80" s="11">
        <v>15.242000000000001</v>
      </c>
      <c r="I80" s="9">
        <v>77.013999999999996</v>
      </c>
      <c r="J80" s="11">
        <v>15.459300000000001</v>
      </c>
      <c r="K80" s="9">
        <v>76.927999999999997</v>
      </c>
      <c r="L80" s="11">
        <v>16.172999999999998</v>
      </c>
      <c r="R80" s="8"/>
      <c r="S80" s="8"/>
      <c r="T80" s="8"/>
      <c r="U80" s="8"/>
      <c r="V80" s="8"/>
      <c r="W80" s="8"/>
      <c r="X80" s="8"/>
      <c r="Y80" s="8"/>
      <c r="Z80" s="8"/>
    </row>
    <row r="81" spans="1:26" ht="15" thickBot="1" x14ac:dyDescent="0.35">
      <c r="A81" s="9">
        <v>78</v>
      </c>
      <c r="B81" s="11">
        <v>14.680999999999999</v>
      </c>
      <c r="C81" s="9">
        <v>77.912000000000006</v>
      </c>
      <c r="D81" s="11">
        <v>15.4678</v>
      </c>
      <c r="E81" s="9">
        <v>78</v>
      </c>
      <c r="F81" s="11">
        <v>15.1113</v>
      </c>
      <c r="G81" s="9">
        <v>78</v>
      </c>
      <c r="H81" s="11">
        <v>15.220499999999999</v>
      </c>
      <c r="I81" s="9">
        <v>78.013999999999996</v>
      </c>
      <c r="J81" s="11">
        <v>15.442399999999999</v>
      </c>
      <c r="K81" s="9">
        <v>77.927999999999997</v>
      </c>
      <c r="L81" s="11">
        <v>16.1569</v>
      </c>
      <c r="R81" s="8"/>
      <c r="S81" s="8"/>
      <c r="T81" s="8"/>
      <c r="U81" s="8"/>
      <c r="V81" s="8"/>
      <c r="W81" s="8"/>
      <c r="X81" s="8"/>
      <c r="Y81" s="8"/>
      <c r="Z81" s="8"/>
    </row>
    <row r="82" spans="1:26" ht="15" thickBot="1" x14ac:dyDescent="0.35">
      <c r="A82" s="9">
        <v>79</v>
      </c>
      <c r="B82" s="11">
        <v>14.6229</v>
      </c>
      <c r="C82" s="9">
        <v>78.912000000000006</v>
      </c>
      <c r="D82" s="11">
        <v>15.430300000000001</v>
      </c>
      <c r="E82" s="9">
        <v>79</v>
      </c>
      <c r="F82" s="11">
        <v>15.0847</v>
      </c>
      <c r="G82" s="9">
        <v>79</v>
      </c>
      <c r="H82" s="11">
        <v>15.1999</v>
      </c>
      <c r="I82" s="9">
        <v>79.013999999999996</v>
      </c>
      <c r="J82" s="11">
        <v>15.425000000000001</v>
      </c>
      <c r="K82" s="9">
        <v>78.927999999999997</v>
      </c>
      <c r="L82" s="11">
        <v>16.141300000000001</v>
      </c>
      <c r="R82" s="8"/>
      <c r="S82" s="8"/>
      <c r="T82" s="8"/>
      <c r="U82" s="8"/>
      <c r="V82" s="8"/>
      <c r="W82" s="8"/>
      <c r="X82" s="8"/>
      <c r="Y82" s="8"/>
      <c r="Z82" s="8"/>
    </row>
    <row r="83" spans="1:26" ht="15" thickBot="1" x14ac:dyDescent="0.35">
      <c r="A83" s="9">
        <v>80</v>
      </c>
      <c r="B83" s="11">
        <v>14.5657</v>
      </c>
      <c r="C83" s="9">
        <v>79.912000000000006</v>
      </c>
      <c r="D83" s="11">
        <v>15.3932</v>
      </c>
      <c r="E83" s="9">
        <v>80</v>
      </c>
      <c r="F83" s="11">
        <v>15.056699999999999</v>
      </c>
      <c r="G83" s="9">
        <v>80</v>
      </c>
      <c r="H83" s="11">
        <v>15.179399999999999</v>
      </c>
      <c r="I83" s="9">
        <v>80.013999999999996</v>
      </c>
      <c r="J83" s="11">
        <v>15.408799999999999</v>
      </c>
      <c r="K83" s="9">
        <v>79.927999999999997</v>
      </c>
      <c r="L83" s="11">
        <v>16.125399999999999</v>
      </c>
      <c r="R83" s="8"/>
      <c r="S83" s="8"/>
      <c r="T83" s="8"/>
      <c r="U83" s="8"/>
      <c r="V83" s="8"/>
      <c r="W83" s="8"/>
      <c r="X83" s="8"/>
      <c r="Y83" s="8"/>
      <c r="Z83" s="8"/>
    </row>
    <row r="84" spans="1:26" ht="15" thickBot="1" x14ac:dyDescent="0.35">
      <c r="A84" s="9">
        <v>81</v>
      </c>
      <c r="B84" s="11">
        <v>14.508900000000001</v>
      </c>
      <c r="C84" s="9">
        <v>80.912000000000006</v>
      </c>
      <c r="D84" s="11">
        <v>15.3567</v>
      </c>
      <c r="E84" s="9">
        <v>81</v>
      </c>
      <c r="F84" s="11">
        <v>15.0298</v>
      </c>
      <c r="G84" s="9">
        <v>81</v>
      </c>
      <c r="H84" s="11">
        <v>15.1586</v>
      </c>
      <c r="I84" s="9">
        <v>81.013999999999996</v>
      </c>
      <c r="J84" s="11">
        <v>15.391500000000001</v>
      </c>
      <c r="K84" s="9">
        <v>80.927999999999997</v>
      </c>
      <c r="L84" s="11">
        <v>16.110600000000002</v>
      </c>
      <c r="R84" s="8"/>
      <c r="S84" s="8"/>
      <c r="T84" s="8"/>
      <c r="U84" s="8"/>
      <c r="V84" s="8"/>
      <c r="W84" s="8"/>
      <c r="X84" s="8"/>
      <c r="Y84" s="8"/>
      <c r="Z84" s="8"/>
    </row>
    <row r="85" spans="1:26" ht="15" thickBot="1" x14ac:dyDescent="0.35">
      <c r="A85" s="9">
        <v>82</v>
      </c>
      <c r="B85" s="11">
        <v>14.4514</v>
      </c>
      <c r="C85" s="9">
        <v>81.912000000000006</v>
      </c>
      <c r="D85" s="11">
        <v>15.3195</v>
      </c>
      <c r="E85" s="9">
        <v>82</v>
      </c>
      <c r="F85" s="11">
        <v>15.0023</v>
      </c>
      <c r="G85" s="9">
        <v>82</v>
      </c>
      <c r="H85" s="11">
        <v>15.1373</v>
      </c>
      <c r="I85" s="9">
        <v>82.015000000000001</v>
      </c>
      <c r="J85" s="11">
        <v>15.373200000000001</v>
      </c>
      <c r="K85" s="9">
        <v>81.927999999999997</v>
      </c>
      <c r="L85" s="11">
        <v>16.094799999999999</v>
      </c>
      <c r="R85" s="8"/>
      <c r="S85" s="8"/>
      <c r="T85" s="8"/>
      <c r="U85" s="8"/>
      <c r="V85" s="8"/>
      <c r="W85" s="8"/>
      <c r="X85" s="8"/>
      <c r="Y85" s="8"/>
      <c r="Z85" s="8"/>
    </row>
    <row r="86" spans="1:26" ht="15" thickBot="1" x14ac:dyDescent="0.35">
      <c r="A86" s="9">
        <v>83</v>
      </c>
      <c r="B86" s="11">
        <v>14.394500000000001</v>
      </c>
      <c r="C86" s="9">
        <v>82.912000000000006</v>
      </c>
      <c r="D86" s="11">
        <v>15.2828</v>
      </c>
      <c r="E86" s="9">
        <v>83</v>
      </c>
      <c r="F86" s="11">
        <v>14.9754</v>
      </c>
      <c r="G86" s="9">
        <v>83</v>
      </c>
      <c r="H86" s="11">
        <v>15.1166</v>
      </c>
      <c r="I86" s="9">
        <v>83.013999999999996</v>
      </c>
      <c r="J86" s="11">
        <v>15.356299999999999</v>
      </c>
      <c r="K86" s="9">
        <v>82.927999999999997</v>
      </c>
      <c r="L86" s="11">
        <v>16.0793</v>
      </c>
      <c r="R86" s="8"/>
      <c r="S86" s="8"/>
      <c r="T86" s="8"/>
      <c r="U86" s="8"/>
      <c r="V86" s="8"/>
      <c r="W86" s="8"/>
      <c r="X86" s="8"/>
      <c r="Y86" s="8"/>
      <c r="Z86" s="8"/>
    </row>
    <row r="87" spans="1:26" ht="15" thickBot="1" x14ac:dyDescent="0.35">
      <c r="A87" s="9">
        <v>84</v>
      </c>
      <c r="B87" s="11">
        <v>14.3393</v>
      </c>
      <c r="C87" s="9">
        <v>83.912000000000006</v>
      </c>
      <c r="D87" s="11">
        <v>15.247299999999999</v>
      </c>
      <c r="E87" s="9">
        <v>84</v>
      </c>
      <c r="F87" s="11">
        <v>14.947699999999999</v>
      </c>
      <c r="G87" s="9">
        <v>84</v>
      </c>
      <c r="H87" s="11">
        <v>15.0961</v>
      </c>
      <c r="I87" s="9">
        <v>84.013999999999996</v>
      </c>
      <c r="J87" s="11">
        <v>15.338900000000001</v>
      </c>
      <c r="K87" s="9">
        <v>83.927999999999997</v>
      </c>
      <c r="L87" s="11">
        <v>16.063700000000001</v>
      </c>
      <c r="R87" s="8"/>
      <c r="S87" s="8"/>
      <c r="T87" s="8"/>
      <c r="U87" s="8"/>
      <c r="V87" s="8"/>
      <c r="W87" s="8"/>
      <c r="X87" s="8"/>
      <c r="Y87" s="8"/>
      <c r="Z87" s="8"/>
    </row>
    <row r="88" spans="1:26" ht="15" thickBot="1" x14ac:dyDescent="0.35">
      <c r="A88" s="9">
        <v>85</v>
      </c>
      <c r="B88" s="11">
        <v>14.2821</v>
      </c>
      <c r="C88" s="9">
        <v>84.912000000000006</v>
      </c>
      <c r="D88" s="11">
        <v>15.2103</v>
      </c>
      <c r="E88" s="9">
        <v>85</v>
      </c>
      <c r="F88" s="11">
        <v>14.9207</v>
      </c>
      <c r="G88" s="9">
        <v>85</v>
      </c>
      <c r="H88" s="11">
        <v>15.0755</v>
      </c>
      <c r="I88" s="9">
        <v>85.013999999999996</v>
      </c>
      <c r="J88" s="11">
        <v>15.3222</v>
      </c>
      <c r="K88" s="9">
        <v>84.927999999999997</v>
      </c>
      <c r="L88" s="11">
        <v>16.0487</v>
      </c>
      <c r="R88" s="8"/>
      <c r="S88" s="8"/>
      <c r="T88" s="8"/>
      <c r="U88" s="8"/>
      <c r="V88" s="8"/>
      <c r="W88" s="8"/>
      <c r="X88" s="8"/>
      <c r="Y88" s="8"/>
      <c r="Z88" s="8"/>
    </row>
    <row r="89" spans="1:26" ht="15" thickBot="1" x14ac:dyDescent="0.35">
      <c r="A89" s="9">
        <v>86</v>
      </c>
      <c r="B89" s="11">
        <v>14.226699999999999</v>
      </c>
      <c r="C89" s="9">
        <v>85.912999999999997</v>
      </c>
      <c r="D89" s="11">
        <v>15.172800000000001</v>
      </c>
      <c r="E89" s="9">
        <v>86</v>
      </c>
      <c r="F89" s="11">
        <v>14.8925</v>
      </c>
      <c r="G89" s="9">
        <v>86</v>
      </c>
      <c r="H89" s="11">
        <v>15.054600000000001</v>
      </c>
      <c r="I89" s="9">
        <v>86.013999999999996</v>
      </c>
      <c r="J89" s="11">
        <v>15.305300000000001</v>
      </c>
      <c r="K89" s="9">
        <v>85.927999999999997</v>
      </c>
      <c r="L89" s="11">
        <v>16.034300000000002</v>
      </c>
      <c r="R89" s="8"/>
      <c r="S89" s="8"/>
      <c r="T89" s="8"/>
      <c r="U89" s="8"/>
      <c r="V89" s="8"/>
      <c r="W89" s="8"/>
      <c r="X89" s="8"/>
      <c r="Y89" s="8"/>
      <c r="Z89" s="8"/>
    </row>
    <row r="90" spans="1:26" ht="15" thickBot="1" x14ac:dyDescent="0.35">
      <c r="A90" s="9">
        <v>87</v>
      </c>
      <c r="B90" s="11">
        <v>14.1708</v>
      </c>
      <c r="C90" s="9">
        <v>86.912000000000006</v>
      </c>
      <c r="D90" s="11">
        <v>15.136900000000001</v>
      </c>
      <c r="E90" s="9">
        <v>87.001000000000005</v>
      </c>
      <c r="F90" s="11">
        <v>14.865500000000001</v>
      </c>
      <c r="G90" s="9">
        <v>87</v>
      </c>
      <c r="H90" s="11">
        <v>15.0337</v>
      </c>
      <c r="I90" s="9">
        <v>87.013999999999996</v>
      </c>
      <c r="J90" s="11">
        <v>15.288500000000001</v>
      </c>
      <c r="K90" s="9">
        <v>86.927999999999997</v>
      </c>
      <c r="L90" s="11">
        <v>16.018799999999999</v>
      </c>
      <c r="R90" s="8"/>
      <c r="S90" s="8"/>
      <c r="T90" s="8"/>
      <c r="U90" s="8"/>
      <c r="V90" s="8"/>
      <c r="W90" s="8"/>
      <c r="X90" s="8"/>
      <c r="Y90" s="8"/>
      <c r="Z90" s="8"/>
    </row>
    <row r="91" spans="1:26" ht="15" thickBot="1" x14ac:dyDescent="0.35">
      <c r="A91" s="9">
        <v>88</v>
      </c>
      <c r="B91" s="11">
        <v>14.115500000000001</v>
      </c>
      <c r="C91" s="9">
        <v>87.912000000000006</v>
      </c>
      <c r="D91" s="11">
        <v>15.101900000000001</v>
      </c>
      <c r="E91" s="9">
        <v>88</v>
      </c>
      <c r="F91" s="11">
        <v>14.838900000000001</v>
      </c>
      <c r="G91" s="9">
        <v>88.001000000000005</v>
      </c>
      <c r="H91" s="11">
        <v>15.013400000000001</v>
      </c>
      <c r="I91" s="9">
        <v>88.013999999999996</v>
      </c>
      <c r="J91" s="11">
        <v>15.271000000000001</v>
      </c>
      <c r="K91" s="9">
        <v>87.927999999999997</v>
      </c>
      <c r="L91" s="11">
        <v>16.004000000000001</v>
      </c>
      <c r="R91" s="8"/>
      <c r="S91" s="8"/>
      <c r="T91" s="8"/>
      <c r="U91" s="8"/>
      <c r="V91" s="8"/>
      <c r="W91" s="8"/>
      <c r="X91" s="8"/>
      <c r="Y91" s="8"/>
      <c r="Z91" s="8"/>
    </row>
    <row r="92" spans="1:26" ht="15" thickBot="1" x14ac:dyDescent="0.35">
      <c r="A92" s="9">
        <v>89</v>
      </c>
      <c r="B92" s="11">
        <v>14.060700000000001</v>
      </c>
      <c r="C92" s="9">
        <v>88.912000000000006</v>
      </c>
      <c r="D92" s="11">
        <v>15.065</v>
      </c>
      <c r="E92" s="9">
        <v>89</v>
      </c>
      <c r="F92" s="11">
        <v>14.8119</v>
      </c>
      <c r="G92" s="9">
        <v>89</v>
      </c>
      <c r="H92" s="11">
        <v>14.992900000000001</v>
      </c>
      <c r="I92" s="9">
        <v>89.013999999999996</v>
      </c>
      <c r="J92" s="11">
        <v>15.254</v>
      </c>
      <c r="K92" s="9">
        <v>88.927999999999997</v>
      </c>
      <c r="L92" s="11">
        <v>15.988899999999999</v>
      </c>
      <c r="R92" s="8"/>
      <c r="S92" s="8"/>
      <c r="T92" s="8"/>
      <c r="U92" s="8"/>
      <c r="V92" s="8"/>
      <c r="W92" s="8"/>
      <c r="X92" s="8"/>
      <c r="Y92" s="8"/>
      <c r="Z92" s="8"/>
    </row>
    <row r="93" spans="1:26" ht="15" thickBot="1" x14ac:dyDescent="0.35">
      <c r="A93" s="9">
        <v>90</v>
      </c>
      <c r="B93" s="11">
        <v>14.004300000000001</v>
      </c>
      <c r="C93" s="9">
        <v>89.912000000000006</v>
      </c>
      <c r="D93" s="11">
        <v>15.030099999999999</v>
      </c>
      <c r="E93" s="9">
        <v>90</v>
      </c>
      <c r="F93" s="11">
        <v>14.785399999999999</v>
      </c>
      <c r="G93" s="9">
        <v>90</v>
      </c>
      <c r="H93" s="11">
        <v>14.972799999999999</v>
      </c>
      <c r="I93" s="9">
        <v>90.013999999999996</v>
      </c>
      <c r="J93" s="11">
        <v>15.237500000000001</v>
      </c>
      <c r="K93" s="9">
        <v>89.927999999999997</v>
      </c>
      <c r="L93" s="11">
        <v>15.974399999999999</v>
      </c>
      <c r="R93" s="8"/>
      <c r="S93" s="8"/>
      <c r="T93" s="8"/>
      <c r="U93" s="8"/>
      <c r="V93" s="8"/>
      <c r="W93" s="8"/>
      <c r="X93" s="8"/>
      <c r="Y93" s="8"/>
      <c r="Z93" s="8"/>
    </row>
    <row r="94" spans="1:26" ht="15" thickBot="1" x14ac:dyDescent="0.35">
      <c r="A94" s="9">
        <v>91</v>
      </c>
      <c r="B94" s="11">
        <v>13.9503</v>
      </c>
      <c r="C94" s="9">
        <v>90.912000000000006</v>
      </c>
      <c r="D94" s="11">
        <v>14.9938</v>
      </c>
      <c r="E94" s="9">
        <v>91</v>
      </c>
      <c r="F94" s="11">
        <v>14.7582</v>
      </c>
      <c r="G94" s="9">
        <v>91</v>
      </c>
      <c r="H94" s="11">
        <v>14.9527</v>
      </c>
      <c r="I94" s="9">
        <v>91.013999999999996</v>
      </c>
      <c r="J94" s="11">
        <v>15.22</v>
      </c>
      <c r="K94" s="9">
        <v>90.927999999999997</v>
      </c>
      <c r="L94" s="11">
        <v>15.9597</v>
      </c>
      <c r="R94" s="8"/>
      <c r="S94" s="8"/>
      <c r="T94" s="8"/>
      <c r="U94" s="8"/>
      <c r="V94" s="8"/>
      <c r="W94" s="8"/>
      <c r="X94" s="8"/>
      <c r="Y94" s="8"/>
      <c r="Z94" s="8"/>
    </row>
    <row r="95" spans="1:26" ht="15" thickBot="1" x14ac:dyDescent="0.35">
      <c r="A95" s="9">
        <v>92</v>
      </c>
      <c r="B95" s="11">
        <v>13.8956</v>
      </c>
      <c r="C95" s="9">
        <v>91.912000000000006</v>
      </c>
      <c r="D95" s="11">
        <v>14.956899999999999</v>
      </c>
      <c r="E95" s="9">
        <v>92</v>
      </c>
      <c r="F95" s="11">
        <v>14.730700000000001</v>
      </c>
      <c r="G95" s="9">
        <v>92</v>
      </c>
      <c r="H95" s="11">
        <v>14.932499999999999</v>
      </c>
      <c r="I95" s="9">
        <v>92.013999999999996</v>
      </c>
      <c r="J95" s="11">
        <v>15.2035</v>
      </c>
      <c r="K95" s="9">
        <v>91.927999999999997</v>
      </c>
      <c r="L95" s="11">
        <v>15.9452</v>
      </c>
      <c r="R95" s="8"/>
      <c r="S95" s="8"/>
      <c r="T95" s="8"/>
      <c r="U95" s="8"/>
      <c r="V95" s="8"/>
      <c r="W95" s="8"/>
      <c r="X95" s="8"/>
      <c r="Y95" s="8"/>
      <c r="Z95" s="8"/>
    </row>
    <row r="96" spans="1:26" ht="15" thickBot="1" x14ac:dyDescent="0.35">
      <c r="A96" s="9">
        <v>93</v>
      </c>
      <c r="B96" s="11">
        <v>13.8408</v>
      </c>
      <c r="C96" s="9">
        <v>92.912000000000006</v>
      </c>
      <c r="D96" s="11">
        <v>14.920999999999999</v>
      </c>
      <c r="E96" s="9">
        <v>93</v>
      </c>
      <c r="F96" s="11">
        <v>14.705</v>
      </c>
      <c r="G96" s="9">
        <v>93</v>
      </c>
      <c r="H96" s="11">
        <v>14.911799999999999</v>
      </c>
      <c r="I96" s="9">
        <v>93.013999999999996</v>
      </c>
      <c r="J96" s="11">
        <v>15.187200000000001</v>
      </c>
      <c r="K96" s="9">
        <v>92.927999999999997</v>
      </c>
      <c r="L96" s="11">
        <v>15.9298</v>
      </c>
      <c r="R96" s="8"/>
      <c r="S96" s="8"/>
      <c r="T96" s="8"/>
      <c r="U96" s="8"/>
      <c r="V96" s="8"/>
      <c r="W96" s="8"/>
      <c r="X96" s="8"/>
      <c r="Y96" s="8"/>
      <c r="Z96" s="8"/>
    </row>
    <row r="97" spans="1:26" ht="15" thickBot="1" x14ac:dyDescent="0.35">
      <c r="A97" s="9">
        <v>94</v>
      </c>
      <c r="B97" s="11">
        <v>13.7866</v>
      </c>
      <c r="C97" s="9">
        <v>93.912000000000006</v>
      </c>
      <c r="D97" s="11">
        <v>14.885899999999999</v>
      </c>
      <c r="E97" s="9">
        <v>94</v>
      </c>
      <c r="F97" s="11">
        <v>14.6784</v>
      </c>
      <c r="G97" s="9">
        <v>94</v>
      </c>
      <c r="H97" s="11">
        <v>14.8918</v>
      </c>
      <c r="I97" s="9">
        <v>94.013999999999996</v>
      </c>
      <c r="J97" s="11">
        <v>15.170199999999999</v>
      </c>
      <c r="K97" s="9">
        <v>93.927999999999997</v>
      </c>
      <c r="L97" s="11">
        <v>15.915800000000001</v>
      </c>
      <c r="R97" s="8"/>
      <c r="S97" s="8"/>
      <c r="T97" s="8"/>
      <c r="U97" s="8"/>
      <c r="V97" s="8"/>
      <c r="W97" s="8"/>
      <c r="X97" s="8"/>
      <c r="Y97" s="8"/>
      <c r="Z97" s="8"/>
    </row>
    <row r="98" spans="1:26" ht="15" thickBot="1" x14ac:dyDescent="0.35">
      <c r="A98" s="9">
        <v>94.998999999999995</v>
      </c>
      <c r="B98" s="11">
        <v>13.7324</v>
      </c>
      <c r="C98" s="9">
        <v>94.912000000000006</v>
      </c>
      <c r="D98" s="11">
        <v>14.849500000000001</v>
      </c>
      <c r="E98" s="9">
        <v>95</v>
      </c>
      <c r="F98" s="11">
        <v>14.652799999999999</v>
      </c>
      <c r="G98" s="9">
        <v>95</v>
      </c>
      <c r="H98" s="11">
        <v>14.871499999999999</v>
      </c>
      <c r="I98" s="9">
        <v>95.013999999999996</v>
      </c>
      <c r="J98" s="11">
        <v>15.1534</v>
      </c>
      <c r="K98" s="9">
        <v>94.927999999999997</v>
      </c>
      <c r="L98" s="11">
        <v>15.9018</v>
      </c>
      <c r="R98" s="8"/>
      <c r="S98" s="8"/>
      <c r="T98" s="8"/>
      <c r="U98" s="8"/>
      <c r="V98" s="8"/>
      <c r="W98" s="8"/>
      <c r="X98" s="8"/>
      <c r="Y98" s="8"/>
      <c r="Z98" s="8"/>
    </row>
    <row r="99" spans="1:26" ht="15" thickBot="1" x14ac:dyDescent="0.35">
      <c r="A99" s="9">
        <v>96</v>
      </c>
      <c r="B99" s="11">
        <v>13.6783</v>
      </c>
      <c r="C99" s="9">
        <v>95.912000000000006</v>
      </c>
      <c r="D99" s="11">
        <v>14.813599999999999</v>
      </c>
      <c r="E99" s="9">
        <v>96</v>
      </c>
      <c r="F99" s="11">
        <v>14.6265</v>
      </c>
      <c r="G99" s="9">
        <v>96</v>
      </c>
      <c r="H99" s="11">
        <v>14.8512</v>
      </c>
      <c r="I99" s="9">
        <v>96.013999999999996</v>
      </c>
      <c r="J99" s="11">
        <v>15.1371</v>
      </c>
      <c r="K99" s="9">
        <v>95.927999999999997</v>
      </c>
      <c r="L99" s="11">
        <v>15.887499999999999</v>
      </c>
      <c r="R99" s="8"/>
      <c r="S99" s="8"/>
      <c r="T99" s="8"/>
      <c r="U99" s="8"/>
      <c r="V99" s="8"/>
      <c r="W99" s="8"/>
      <c r="X99" s="8"/>
      <c r="Y99" s="8"/>
      <c r="Z99" s="8"/>
    </row>
    <row r="100" spans="1:26" ht="15" thickBot="1" x14ac:dyDescent="0.35">
      <c r="A100" s="9">
        <v>97</v>
      </c>
      <c r="B100" s="11">
        <v>13.625299999999999</v>
      </c>
      <c r="C100" s="9">
        <v>96.912000000000006</v>
      </c>
      <c r="D100" s="11">
        <v>14.7782</v>
      </c>
      <c r="E100" s="9">
        <v>97</v>
      </c>
      <c r="F100" s="11">
        <v>14.5997</v>
      </c>
      <c r="G100" s="9">
        <v>97</v>
      </c>
      <c r="H100" s="11">
        <v>14.830500000000001</v>
      </c>
      <c r="I100" s="9">
        <v>97.013999999999996</v>
      </c>
      <c r="J100" s="11">
        <v>15.12</v>
      </c>
      <c r="K100" s="9">
        <v>96.927999999999997</v>
      </c>
      <c r="L100" s="11">
        <v>15.8726</v>
      </c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" thickBot="1" x14ac:dyDescent="0.35">
      <c r="A101" s="9">
        <v>98</v>
      </c>
      <c r="B101" s="11">
        <v>13.571899999999999</v>
      </c>
      <c r="C101" s="9">
        <v>97.912000000000006</v>
      </c>
      <c r="D101" s="11">
        <v>14.7431</v>
      </c>
      <c r="E101" s="9">
        <v>98</v>
      </c>
      <c r="F101" s="11">
        <v>14.574199999999999</v>
      </c>
      <c r="G101" s="9">
        <v>98</v>
      </c>
      <c r="H101" s="11">
        <v>14.8108</v>
      </c>
      <c r="I101" s="9">
        <v>98.013999999999996</v>
      </c>
      <c r="J101" s="11">
        <v>15.1037</v>
      </c>
      <c r="K101" s="9">
        <v>97.927999999999997</v>
      </c>
      <c r="L101" s="11">
        <v>15.8581</v>
      </c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" thickBot="1" x14ac:dyDescent="0.35">
      <c r="A102" s="9">
        <v>99</v>
      </c>
      <c r="B102" s="11">
        <v>13.518599999999999</v>
      </c>
      <c r="C102" s="9">
        <v>98.912999999999997</v>
      </c>
      <c r="D102" s="11">
        <v>14.708</v>
      </c>
      <c r="E102" s="9">
        <v>99</v>
      </c>
      <c r="F102" s="11">
        <v>14.5482</v>
      </c>
      <c r="G102" s="9">
        <v>99</v>
      </c>
      <c r="H102" s="11">
        <v>14.791600000000001</v>
      </c>
      <c r="I102" s="9">
        <v>99.013999999999996</v>
      </c>
      <c r="J102" s="11">
        <v>15.0869</v>
      </c>
      <c r="K102" s="9">
        <v>98.927999999999997</v>
      </c>
      <c r="L102" s="11">
        <v>15.843400000000001</v>
      </c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" thickBot="1" x14ac:dyDescent="0.35">
      <c r="A103" s="9">
        <v>100</v>
      </c>
      <c r="B103" s="11">
        <v>13.465299999999999</v>
      </c>
      <c r="C103" s="9">
        <v>99.912000000000006</v>
      </c>
      <c r="D103" s="11">
        <v>14.6723</v>
      </c>
      <c r="E103" s="9">
        <v>100</v>
      </c>
      <c r="F103" s="11">
        <v>14.522500000000001</v>
      </c>
      <c r="G103" s="9">
        <v>100.001</v>
      </c>
      <c r="H103" s="11">
        <v>14.771800000000001</v>
      </c>
      <c r="I103" s="9">
        <v>100.014</v>
      </c>
      <c r="J103" s="11">
        <v>15.070499999999999</v>
      </c>
      <c r="K103" s="9">
        <v>99.927999999999997</v>
      </c>
      <c r="L103" s="11">
        <v>15.8302</v>
      </c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" thickBot="1" x14ac:dyDescent="0.35">
      <c r="A104" s="9">
        <v>101</v>
      </c>
      <c r="B104" s="11">
        <v>13.4133</v>
      </c>
      <c r="C104" s="9">
        <v>100.91200000000001</v>
      </c>
      <c r="D104" s="11">
        <v>14.6365</v>
      </c>
      <c r="E104" s="9">
        <v>101</v>
      </c>
      <c r="F104" s="11">
        <v>14.496499999999999</v>
      </c>
      <c r="G104" s="9">
        <v>101</v>
      </c>
      <c r="H104" s="11">
        <v>14.7517</v>
      </c>
      <c r="I104" s="9">
        <v>101.014</v>
      </c>
      <c r="J104" s="11">
        <v>15.053699999999999</v>
      </c>
      <c r="K104" s="9">
        <v>100.929</v>
      </c>
      <c r="L104" s="11">
        <v>15.8157</v>
      </c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" thickBot="1" x14ac:dyDescent="0.35">
      <c r="A105" s="9">
        <v>102</v>
      </c>
      <c r="B105" s="11">
        <v>13.360099999999999</v>
      </c>
      <c r="C105" s="9">
        <v>101.91200000000001</v>
      </c>
      <c r="D105" s="11">
        <v>14.6012</v>
      </c>
      <c r="E105" s="9">
        <v>102</v>
      </c>
      <c r="F105" s="11">
        <v>14.470700000000001</v>
      </c>
      <c r="G105" s="9">
        <v>102</v>
      </c>
      <c r="H105" s="11">
        <v>14.732100000000001</v>
      </c>
      <c r="I105" s="9">
        <v>102.014</v>
      </c>
      <c r="J105" s="11">
        <v>15.0374</v>
      </c>
      <c r="K105" s="9">
        <v>101.928</v>
      </c>
      <c r="L105" s="11">
        <v>15.801399999999999</v>
      </c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" thickBot="1" x14ac:dyDescent="0.35">
      <c r="A106" s="9">
        <v>103</v>
      </c>
      <c r="B106" s="11">
        <v>13.3079</v>
      </c>
      <c r="C106" s="9">
        <v>102.91200000000001</v>
      </c>
      <c r="D106" s="11">
        <v>14.566700000000001</v>
      </c>
      <c r="E106" s="9">
        <v>103</v>
      </c>
      <c r="F106" s="11">
        <v>14.445</v>
      </c>
      <c r="G106" s="9">
        <v>103</v>
      </c>
      <c r="H106" s="11">
        <v>14.7113</v>
      </c>
      <c r="I106" s="9">
        <v>103.014</v>
      </c>
      <c r="J106" s="11">
        <v>15.0205</v>
      </c>
      <c r="K106" s="9">
        <v>102.928</v>
      </c>
      <c r="L106" s="11">
        <v>15.7882</v>
      </c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" thickBot="1" x14ac:dyDescent="0.35">
      <c r="A107" s="9">
        <v>104</v>
      </c>
      <c r="B107" s="11">
        <v>13.256</v>
      </c>
      <c r="C107" s="9">
        <v>103.91200000000001</v>
      </c>
      <c r="D107" s="11">
        <v>14.531599999999999</v>
      </c>
      <c r="E107" s="9">
        <v>104</v>
      </c>
      <c r="F107" s="11">
        <v>14.419499999999999</v>
      </c>
      <c r="G107" s="9">
        <v>104</v>
      </c>
      <c r="H107" s="11">
        <v>14.691000000000001</v>
      </c>
      <c r="I107" s="9">
        <v>104.01300000000001</v>
      </c>
      <c r="J107" s="11">
        <v>15.004099999999999</v>
      </c>
      <c r="K107" s="9">
        <v>103.928</v>
      </c>
      <c r="L107" s="11">
        <v>15.773400000000001</v>
      </c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" thickBot="1" x14ac:dyDescent="0.35">
      <c r="A108" s="9">
        <v>105</v>
      </c>
      <c r="B108" s="11">
        <v>13.2034</v>
      </c>
      <c r="C108" s="9">
        <v>104.91200000000001</v>
      </c>
      <c r="D108" s="11">
        <v>14.4963</v>
      </c>
      <c r="E108" s="9">
        <v>105</v>
      </c>
      <c r="F108" s="11">
        <v>14.393800000000001</v>
      </c>
      <c r="G108" s="9">
        <v>105</v>
      </c>
      <c r="H108" s="11">
        <v>14.6716</v>
      </c>
      <c r="I108" s="9">
        <v>105.014</v>
      </c>
      <c r="J108" s="11">
        <v>14.987500000000001</v>
      </c>
      <c r="K108" s="9">
        <v>104.928</v>
      </c>
      <c r="L108" s="11">
        <v>15.7593</v>
      </c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" thickBot="1" x14ac:dyDescent="0.35">
      <c r="A109" s="9">
        <v>106</v>
      </c>
      <c r="B109" s="11">
        <v>13.152100000000001</v>
      </c>
      <c r="C109" s="9">
        <v>105.91200000000001</v>
      </c>
      <c r="D109" s="11">
        <v>14.4618</v>
      </c>
      <c r="E109" s="9">
        <v>106</v>
      </c>
      <c r="F109" s="11">
        <v>14.368600000000001</v>
      </c>
      <c r="G109" s="9">
        <v>106</v>
      </c>
      <c r="H109" s="11">
        <v>14.651199999999999</v>
      </c>
      <c r="I109" s="9">
        <v>106.014</v>
      </c>
      <c r="J109" s="11">
        <v>14.970800000000001</v>
      </c>
      <c r="K109" s="9">
        <v>105.928</v>
      </c>
      <c r="L109" s="11">
        <v>15.744899999999999</v>
      </c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" thickBot="1" x14ac:dyDescent="0.35">
      <c r="A110" s="9">
        <v>107</v>
      </c>
      <c r="B110" s="11">
        <v>13.101000000000001</v>
      </c>
      <c r="C110" s="9">
        <v>106.91200000000001</v>
      </c>
      <c r="D110" s="11">
        <v>14.4274</v>
      </c>
      <c r="E110" s="9">
        <v>107</v>
      </c>
      <c r="F110" s="11">
        <v>14.343500000000001</v>
      </c>
      <c r="G110" s="9">
        <v>107.001</v>
      </c>
      <c r="H110" s="11">
        <v>14.6311</v>
      </c>
      <c r="I110" s="9">
        <v>107.014</v>
      </c>
      <c r="J110" s="11">
        <v>14.954499999999999</v>
      </c>
      <c r="K110" s="9">
        <v>106.928</v>
      </c>
      <c r="L110" s="11">
        <v>15.7308</v>
      </c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" thickBot="1" x14ac:dyDescent="0.35">
      <c r="A111" s="9">
        <v>108.001</v>
      </c>
      <c r="B111" s="11">
        <v>13.049899999999999</v>
      </c>
      <c r="C111" s="9">
        <v>107.91200000000001</v>
      </c>
      <c r="D111" s="11">
        <v>14.3926</v>
      </c>
      <c r="E111" s="9">
        <v>108</v>
      </c>
      <c r="F111" s="11">
        <v>14.318099999999999</v>
      </c>
      <c r="G111" s="9">
        <v>108</v>
      </c>
      <c r="H111" s="11">
        <v>14.612</v>
      </c>
      <c r="I111" s="9">
        <v>108.014</v>
      </c>
      <c r="J111" s="11">
        <v>14.938000000000001</v>
      </c>
      <c r="K111" s="9">
        <v>107.928</v>
      </c>
      <c r="L111" s="11">
        <v>15.7178</v>
      </c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" thickBot="1" x14ac:dyDescent="0.35">
      <c r="A112" s="9">
        <v>109</v>
      </c>
      <c r="B112" s="11">
        <v>12.998699999999999</v>
      </c>
      <c r="C112" s="9">
        <v>108.91200000000001</v>
      </c>
      <c r="D112" s="11">
        <v>14.3584</v>
      </c>
      <c r="E112" s="9">
        <v>109.001</v>
      </c>
      <c r="F112" s="11">
        <v>14.293200000000001</v>
      </c>
      <c r="G112" s="9">
        <v>109</v>
      </c>
      <c r="H112" s="11">
        <v>14.5915</v>
      </c>
      <c r="I112" s="9">
        <v>109.014</v>
      </c>
      <c r="J112" s="11">
        <v>14.9209</v>
      </c>
      <c r="K112" s="9">
        <v>108.928</v>
      </c>
      <c r="L112" s="11">
        <v>15.7041</v>
      </c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" thickBot="1" x14ac:dyDescent="0.35">
      <c r="A113" s="9">
        <v>110.001</v>
      </c>
      <c r="B113" s="11">
        <v>12.948</v>
      </c>
      <c r="C113" s="9">
        <v>109.91200000000001</v>
      </c>
      <c r="D113" s="11">
        <v>14.3232</v>
      </c>
      <c r="E113" s="9">
        <v>110</v>
      </c>
      <c r="F113" s="11">
        <v>14.267899999999999</v>
      </c>
      <c r="G113" s="9">
        <v>110</v>
      </c>
      <c r="H113" s="11">
        <v>14.571300000000001</v>
      </c>
      <c r="I113" s="9">
        <v>110.014</v>
      </c>
      <c r="J113" s="11">
        <v>14.904400000000001</v>
      </c>
      <c r="K113" s="9">
        <v>109.928</v>
      </c>
      <c r="L113" s="11">
        <v>15.689500000000001</v>
      </c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" thickBot="1" x14ac:dyDescent="0.35">
      <c r="A114" s="9">
        <v>111</v>
      </c>
      <c r="B114" s="11">
        <v>12.898</v>
      </c>
      <c r="C114" s="9">
        <v>110.91200000000001</v>
      </c>
      <c r="D114" s="11">
        <v>14.2887</v>
      </c>
      <c r="E114" s="9">
        <v>111</v>
      </c>
      <c r="F114" s="11">
        <v>14.242800000000001</v>
      </c>
      <c r="G114" s="9">
        <v>111</v>
      </c>
      <c r="H114" s="11">
        <v>14.551500000000001</v>
      </c>
      <c r="I114" s="9">
        <v>111.014</v>
      </c>
      <c r="J114" s="11">
        <v>14.8872</v>
      </c>
      <c r="K114" s="9">
        <v>110.928</v>
      </c>
      <c r="L114" s="11">
        <v>15.6754</v>
      </c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" thickBot="1" x14ac:dyDescent="0.35">
      <c r="A115" s="9">
        <v>112</v>
      </c>
      <c r="B115" s="11">
        <v>12.847099999999999</v>
      </c>
      <c r="C115" s="9">
        <v>111.91200000000001</v>
      </c>
      <c r="D115" s="11">
        <v>14.254799999999999</v>
      </c>
      <c r="E115" s="9">
        <v>112</v>
      </c>
      <c r="F115" s="11">
        <v>14.2181</v>
      </c>
      <c r="G115" s="9">
        <v>112</v>
      </c>
      <c r="H115" s="11">
        <v>14.531599999999999</v>
      </c>
      <c r="I115" s="9">
        <v>112.014</v>
      </c>
      <c r="J115" s="11">
        <v>14.8712</v>
      </c>
      <c r="K115" s="9">
        <v>111.928</v>
      </c>
      <c r="L115" s="11">
        <v>15.662000000000001</v>
      </c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" thickBot="1" x14ac:dyDescent="0.35">
      <c r="A116" s="9">
        <v>113</v>
      </c>
      <c r="B116" s="11">
        <v>12.7967</v>
      </c>
      <c r="C116" s="9">
        <v>112.91200000000001</v>
      </c>
      <c r="D116" s="11">
        <v>14.2201</v>
      </c>
      <c r="E116" s="9">
        <v>113</v>
      </c>
      <c r="F116" s="11">
        <v>14.1929</v>
      </c>
      <c r="G116" s="9">
        <v>113</v>
      </c>
      <c r="H116" s="11">
        <v>14.5116</v>
      </c>
      <c r="I116" s="9">
        <v>113.014</v>
      </c>
      <c r="J116" s="11">
        <v>14.8545</v>
      </c>
      <c r="K116" s="9">
        <v>112.928</v>
      </c>
      <c r="L116" s="11">
        <v>15.6492</v>
      </c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" thickBot="1" x14ac:dyDescent="0.35">
      <c r="A117" s="9">
        <v>114</v>
      </c>
      <c r="B117" s="11">
        <v>12.746600000000001</v>
      </c>
      <c r="C117" s="9">
        <v>113.91200000000001</v>
      </c>
      <c r="D117" s="11">
        <v>14.1858</v>
      </c>
      <c r="E117" s="9">
        <v>114</v>
      </c>
      <c r="F117" s="11">
        <v>14.1693</v>
      </c>
      <c r="G117" s="9">
        <v>114</v>
      </c>
      <c r="H117" s="11">
        <v>14.4918</v>
      </c>
      <c r="I117" s="9">
        <v>114.014</v>
      </c>
      <c r="J117" s="11">
        <v>14.8376</v>
      </c>
      <c r="K117" s="9">
        <v>113.92700000000001</v>
      </c>
      <c r="L117" s="11">
        <v>15.6355</v>
      </c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" thickBot="1" x14ac:dyDescent="0.35">
      <c r="A118" s="9">
        <v>115</v>
      </c>
      <c r="B118" s="11">
        <v>12.6974</v>
      </c>
      <c r="C118" s="9">
        <v>114.91200000000001</v>
      </c>
      <c r="D118" s="11">
        <v>14.1518</v>
      </c>
      <c r="E118" s="9">
        <v>115</v>
      </c>
      <c r="F118" s="11">
        <v>14.1435</v>
      </c>
      <c r="G118" s="9">
        <v>115</v>
      </c>
      <c r="H118" s="11">
        <v>14.472</v>
      </c>
      <c r="I118" s="9">
        <v>115.014</v>
      </c>
      <c r="J118" s="11">
        <v>14.821199999999999</v>
      </c>
      <c r="K118" s="9">
        <v>114.928</v>
      </c>
      <c r="L118" s="11">
        <v>15.6214</v>
      </c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" thickBot="1" x14ac:dyDescent="0.35">
      <c r="A119" s="9">
        <v>116</v>
      </c>
      <c r="B119" s="11">
        <v>12.648099999999999</v>
      </c>
      <c r="C119" s="9">
        <v>115.91200000000001</v>
      </c>
      <c r="D119" s="11">
        <v>14.118</v>
      </c>
      <c r="E119" s="9">
        <v>116</v>
      </c>
      <c r="F119" s="11">
        <v>14.1187</v>
      </c>
      <c r="G119" s="9">
        <v>116</v>
      </c>
      <c r="H119" s="11">
        <v>14.4526</v>
      </c>
      <c r="I119" s="9">
        <v>116.014</v>
      </c>
      <c r="J119" s="11">
        <v>14.803800000000001</v>
      </c>
      <c r="K119" s="9">
        <v>115.928</v>
      </c>
      <c r="L119" s="11">
        <v>15.6081</v>
      </c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" thickBot="1" x14ac:dyDescent="0.35">
      <c r="A120" s="9">
        <v>117</v>
      </c>
      <c r="B120" s="11">
        <v>12.598100000000001</v>
      </c>
      <c r="C120" s="9">
        <v>116.91200000000001</v>
      </c>
      <c r="D120" s="11">
        <v>14.083299999999999</v>
      </c>
      <c r="E120" s="9">
        <v>117</v>
      </c>
      <c r="F120" s="11">
        <v>14.093500000000001</v>
      </c>
      <c r="G120" s="9">
        <v>117</v>
      </c>
      <c r="H120" s="11">
        <v>14.4323</v>
      </c>
      <c r="I120" s="9">
        <v>117.014</v>
      </c>
      <c r="J120" s="11">
        <v>14.787800000000001</v>
      </c>
      <c r="K120" s="9">
        <v>116.928</v>
      </c>
      <c r="L120" s="11">
        <v>15.5945</v>
      </c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" thickBot="1" x14ac:dyDescent="0.35">
      <c r="A121" s="9">
        <v>118</v>
      </c>
      <c r="B121" s="11">
        <v>12.5497</v>
      </c>
      <c r="C121" s="9">
        <v>117.91200000000001</v>
      </c>
      <c r="D121" s="11">
        <v>14.050700000000001</v>
      </c>
      <c r="E121" s="9">
        <v>118</v>
      </c>
      <c r="F121" s="11">
        <v>14.069100000000001</v>
      </c>
      <c r="G121" s="9">
        <v>118</v>
      </c>
      <c r="H121" s="11">
        <v>14.412599999999999</v>
      </c>
      <c r="I121" s="9">
        <v>118.014</v>
      </c>
      <c r="J121" s="11">
        <v>14.771599999999999</v>
      </c>
      <c r="K121" s="9">
        <v>117.928</v>
      </c>
      <c r="L121" s="11">
        <v>15.5809</v>
      </c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" thickBot="1" x14ac:dyDescent="0.35">
      <c r="A122" s="9">
        <v>119</v>
      </c>
      <c r="B122" s="11">
        <v>12.500400000000001</v>
      </c>
      <c r="C122" s="9">
        <v>118.91200000000001</v>
      </c>
      <c r="D122" s="11">
        <v>14.017099999999999</v>
      </c>
      <c r="E122" s="9">
        <v>119</v>
      </c>
      <c r="F122" s="11">
        <v>14.0448</v>
      </c>
      <c r="G122" s="9">
        <v>119</v>
      </c>
      <c r="H122" s="11">
        <v>14.392799999999999</v>
      </c>
      <c r="I122" s="9">
        <v>119.014</v>
      </c>
      <c r="J122" s="11">
        <v>14.755699999999999</v>
      </c>
      <c r="K122" s="9">
        <v>118.928</v>
      </c>
      <c r="L122" s="11">
        <v>15.567600000000001</v>
      </c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" thickBot="1" x14ac:dyDescent="0.35">
      <c r="A123" s="9">
        <v>120.001</v>
      </c>
      <c r="B123" s="11">
        <v>12.4527</v>
      </c>
      <c r="C123" s="9">
        <v>119.91200000000001</v>
      </c>
      <c r="D123" s="11">
        <v>13.9826</v>
      </c>
      <c r="E123" s="9">
        <v>120</v>
      </c>
      <c r="F123" s="11">
        <v>14.020300000000001</v>
      </c>
      <c r="G123" s="9">
        <v>120</v>
      </c>
      <c r="H123" s="11">
        <v>14.3735</v>
      </c>
      <c r="I123" s="9">
        <v>120.014</v>
      </c>
      <c r="J123" s="11">
        <v>14.738200000000001</v>
      </c>
      <c r="K123" s="9">
        <v>119.928</v>
      </c>
      <c r="L123" s="11">
        <v>15.5534</v>
      </c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" thickBot="1" x14ac:dyDescent="0.35">
      <c r="A124" s="9">
        <v>121</v>
      </c>
      <c r="B124" s="11">
        <v>12.403600000000001</v>
      </c>
      <c r="C124" s="9">
        <v>120.91200000000001</v>
      </c>
      <c r="D124" s="11">
        <v>13.9496</v>
      </c>
      <c r="E124" s="9">
        <v>121</v>
      </c>
      <c r="F124" s="11">
        <v>13.9946</v>
      </c>
      <c r="G124" s="9">
        <v>121</v>
      </c>
      <c r="H124" s="11">
        <v>14.354200000000001</v>
      </c>
      <c r="I124" s="9">
        <v>121.014</v>
      </c>
      <c r="J124" s="11">
        <v>14.7224</v>
      </c>
      <c r="K124" s="9">
        <v>120.928</v>
      </c>
      <c r="L124" s="11">
        <v>15.5397</v>
      </c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" thickBot="1" x14ac:dyDescent="0.35">
      <c r="A125" s="9">
        <v>122</v>
      </c>
      <c r="B125" s="11">
        <v>12.3552</v>
      </c>
      <c r="C125" s="9">
        <v>121.91200000000001</v>
      </c>
      <c r="D125" s="11">
        <v>13.916700000000001</v>
      </c>
      <c r="E125" s="9">
        <v>122</v>
      </c>
      <c r="F125" s="11">
        <v>13.9704</v>
      </c>
      <c r="G125" s="9">
        <v>122.001</v>
      </c>
      <c r="H125" s="11">
        <v>14.334</v>
      </c>
      <c r="I125" s="9">
        <v>122.014</v>
      </c>
      <c r="J125" s="11">
        <v>14.705399999999999</v>
      </c>
      <c r="K125" s="9">
        <v>121.928</v>
      </c>
      <c r="L125" s="11">
        <v>15.526400000000001</v>
      </c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" thickBot="1" x14ac:dyDescent="0.35">
      <c r="A126" s="9">
        <v>123</v>
      </c>
      <c r="B126" s="11">
        <v>12.3079</v>
      </c>
      <c r="C126" s="9">
        <v>122.91200000000001</v>
      </c>
      <c r="D126" s="11">
        <v>13.883599999999999</v>
      </c>
      <c r="E126" s="9">
        <v>123</v>
      </c>
      <c r="F126" s="11">
        <v>13.946</v>
      </c>
      <c r="G126" s="9">
        <v>123</v>
      </c>
      <c r="H126" s="11">
        <v>14.315</v>
      </c>
      <c r="I126" s="9">
        <v>123.014</v>
      </c>
      <c r="J126" s="11">
        <v>14.6891</v>
      </c>
      <c r="K126" s="9">
        <v>122.928</v>
      </c>
      <c r="L126" s="11">
        <v>15.5137</v>
      </c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" thickBot="1" x14ac:dyDescent="0.35">
      <c r="A127" s="9">
        <v>124</v>
      </c>
      <c r="B127" s="11">
        <v>12.259499999999999</v>
      </c>
      <c r="C127" s="9">
        <v>123.91200000000001</v>
      </c>
      <c r="D127" s="11">
        <v>13.8504</v>
      </c>
      <c r="E127" s="9">
        <v>124</v>
      </c>
      <c r="F127" s="11">
        <v>13.920500000000001</v>
      </c>
      <c r="G127" s="9">
        <v>124</v>
      </c>
      <c r="H127" s="11">
        <v>14.295999999999999</v>
      </c>
      <c r="I127" s="9">
        <v>124.014</v>
      </c>
      <c r="J127" s="11">
        <v>14.6722</v>
      </c>
      <c r="K127" s="9">
        <v>123.928</v>
      </c>
      <c r="L127" s="11">
        <v>15.500500000000001</v>
      </c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" thickBot="1" x14ac:dyDescent="0.35">
      <c r="A128" s="9">
        <v>125</v>
      </c>
      <c r="B128" s="11">
        <v>12.212199999999999</v>
      </c>
      <c r="C128" s="9">
        <v>124.91200000000001</v>
      </c>
      <c r="D128" s="11">
        <v>13.817299999999999</v>
      </c>
      <c r="E128" s="9">
        <v>125</v>
      </c>
      <c r="F128" s="11">
        <v>13.8962</v>
      </c>
      <c r="G128" s="9">
        <v>125</v>
      </c>
      <c r="H128" s="11">
        <v>14.277100000000001</v>
      </c>
      <c r="I128" s="9">
        <v>125.014</v>
      </c>
      <c r="J128" s="11">
        <v>14.6562</v>
      </c>
      <c r="K128" s="9">
        <v>124.928</v>
      </c>
      <c r="L128" s="11">
        <v>15.486800000000001</v>
      </c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" thickBot="1" x14ac:dyDescent="0.35">
      <c r="A129" s="9">
        <v>126</v>
      </c>
      <c r="B129" s="11">
        <v>12.1648</v>
      </c>
      <c r="C129" s="9">
        <v>125.91200000000001</v>
      </c>
      <c r="D129" s="11">
        <v>13.783799999999999</v>
      </c>
      <c r="E129" s="9">
        <v>126.001</v>
      </c>
      <c r="F129" s="11">
        <v>13.871499999999999</v>
      </c>
      <c r="G129" s="9">
        <v>126</v>
      </c>
      <c r="H129" s="11">
        <v>14.2577</v>
      </c>
      <c r="I129" s="9">
        <v>126.014</v>
      </c>
      <c r="J129" s="11">
        <v>14.639900000000001</v>
      </c>
      <c r="K129" s="9">
        <v>125.928</v>
      </c>
      <c r="L129" s="11">
        <v>15.4726</v>
      </c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" thickBot="1" x14ac:dyDescent="0.35">
      <c r="A130" s="9">
        <v>127.001</v>
      </c>
      <c r="B130" s="11">
        <v>12.117900000000001</v>
      </c>
      <c r="C130" s="9">
        <v>126.91200000000001</v>
      </c>
      <c r="D130" s="11">
        <v>13.7508</v>
      </c>
      <c r="E130" s="9">
        <v>127</v>
      </c>
      <c r="F130" s="11">
        <v>13.8466</v>
      </c>
      <c r="G130" s="9">
        <v>127</v>
      </c>
      <c r="H130" s="11">
        <v>14.239100000000001</v>
      </c>
      <c r="I130" s="9">
        <v>127.014</v>
      </c>
      <c r="J130" s="11">
        <v>14.6236</v>
      </c>
      <c r="K130" s="9">
        <v>126.928</v>
      </c>
      <c r="L130" s="11">
        <v>15.459199999999999</v>
      </c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" thickBot="1" x14ac:dyDescent="0.35">
      <c r="A131" s="9">
        <v>128</v>
      </c>
      <c r="B131" s="11">
        <v>12.07</v>
      </c>
      <c r="C131" s="9">
        <v>127.91200000000001</v>
      </c>
      <c r="D131" s="11">
        <v>13.7186</v>
      </c>
      <c r="E131" s="9">
        <v>128</v>
      </c>
      <c r="F131" s="11">
        <v>13.8225</v>
      </c>
      <c r="G131" s="9">
        <v>128</v>
      </c>
      <c r="H131" s="11">
        <v>14.2197</v>
      </c>
      <c r="I131" s="9">
        <v>128.01300000000001</v>
      </c>
      <c r="J131" s="11">
        <v>14.6075</v>
      </c>
      <c r="K131" s="9">
        <v>127.928</v>
      </c>
      <c r="L131" s="11">
        <v>15.445499999999999</v>
      </c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" thickBot="1" x14ac:dyDescent="0.35">
      <c r="A132" s="9">
        <v>129</v>
      </c>
      <c r="B132" s="11">
        <v>12.0235</v>
      </c>
      <c r="C132" s="9">
        <v>128.91200000000001</v>
      </c>
      <c r="D132" s="11">
        <v>13.685499999999999</v>
      </c>
      <c r="E132" s="9">
        <v>129</v>
      </c>
      <c r="F132" s="11">
        <v>13.796900000000001</v>
      </c>
      <c r="G132" s="9">
        <v>129</v>
      </c>
      <c r="H132" s="11">
        <v>14.200200000000001</v>
      </c>
      <c r="I132" s="9">
        <v>129.01400000000001</v>
      </c>
      <c r="J132" s="11">
        <v>14.5916</v>
      </c>
      <c r="K132" s="9">
        <v>128.928</v>
      </c>
      <c r="L132" s="11">
        <v>15.432399999999999</v>
      </c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" thickBot="1" x14ac:dyDescent="0.35">
      <c r="A133" s="9">
        <v>130</v>
      </c>
      <c r="B133" s="11">
        <v>11.9765</v>
      </c>
      <c r="C133" s="9">
        <v>129.91200000000001</v>
      </c>
      <c r="D133" s="11">
        <v>13.652200000000001</v>
      </c>
      <c r="E133" s="9">
        <v>130</v>
      </c>
      <c r="F133" s="11">
        <v>13.773099999999999</v>
      </c>
      <c r="G133" s="9">
        <v>130</v>
      </c>
      <c r="H133" s="11">
        <v>14.180899999999999</v>
      </c>
      <c r="I133" s="9">
        <v>130.01400000000001</v>
      </c>
      <c r="J133" s="11">
        <v>14.575900000000001</v>
      </c>
      <c r="K133" s="9">
        <v>129.928</v>
      </c>
      <c r="L133" s="11">
        <v>15.4194</v>
      </c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" thickBot="1" x14ac:dyDescent="0.35">
      <c r="A134" s="9">
        <v>131</v>
      </c>
      <c r="B134" s="11">
        <v>11.9293</v>
      </c>
      <c r="C134" s="9">
        <v>130.91200000000001</v>
      </c>
      <c r="D134" s="11">
        <v>13.6196</v>
      </c>
      <c r="E134" s="9">
        <v>131</v>
      </c>
      <c r="F134" s="11">
        <v>13.7483</v>
      </c>
      <c r="G134" s="9">
        <v>131</v>
      </c>
      <c r="H134" s="11">
        <v>14.1617</v>
      </c>
      <c r="I134" s="9">
        <v>131.01400000000001</v>
      </c>
      <c r="J134" s="11">
        <v>14.5588</v>
      </c>
      <c r="K134" s="9">
        <v>130.928</v>
      </c>
      <c r="L134" s="11">
        <v>15.406000000000001</v>
      </c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" thickBot="1" x14ac:dyDescent="0.35">
      <c r="A135" s="9">
        <v>132</v>
      </c>
      <c r="B135" s="11">
        <v>11.8834</v>
      </c>
      <c r="C135" s="9">
        <v>131.91200000000001</v>
      </c>
      <c r="D135" s="11">
        <v>13.586600000000001</v>
      </c>
      <c r="E135" s="9">
        <v>132</v>
      </c>
      <c r="F135" s="11">
        <v>13.7235</v>
      </c>
      <c r="G135" s="9">
        <v>132</v>
      </c>
      <c r="H135" s="11">
        <v>14.142799999999999</v>
      </c>
      <c r="I135" s="9">
        <v>132.01400000000001</v>
      </c>
      <c r="J135" s="11">
        <v>14.5425</v>
      </c>
      <c r="K135" s="9">
        <v>131.929</v>
      </c>
      <c r="L135" s="11">
        <v>15.3933</v>
      </c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" thickBot="1" x14ac:dyDescent="0.35">
      <c r="A136" s="9">
        <v>133</v>
      </c>
      <c r="B136" s="11">
        <v>11.837199999999999</v>
      </c>
      <c r="C136" s="9">
        <v>132.91200000000001</v>
      </c>
      <c r="D136" s="11">
        <v>13.553699999999999</v>
      </c>
      <c r="E136" s="9">
        <v>133</v>
      </c>
      <c r="F136" s="11">
        <v>13.699</v>
      </c>
      <c r="G136" s="9">
        <v>133</v>
      </c>
      <c r="H136" s="11">
        <v>14.1236</v>
      </c>
      <c r="I136" s="9">
        <v>133.01499999999999</v>
      </c>
      <c r="J136" s="11">
        <v>14.5273</v>
      </c>
      <c r="K136" s="9">
        <v>132.928</v>
      </c>
      <c r="L136" s="11">
        <v>15.379899999999999</v>
      </c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" thickBot="1" x14ac:dyDescent="0.35">
      <c r="A137" s="9">
        <v>134</v>
      </c>
      <c r="B137" s="11">
        <v>11.791399999999999</v>
      </c>
      <c r="C137" s="9">
        <v>133.91200000000001</v>
      </c>
      <c r="D137" s="11">
        <v>13.520300000000001</v>
      </c>
      <c r="E137" s="9">
        <v>134</v>
      </c>
      <c r="F137" s="11">
        <v>13.674200000000001</v>
      </c>
      <c r="G137" s="9">
        <v>134</v>
      </c>
      <c r="H137" s="11">
        <v>14.103999999999999</v>
      </c>
      <c r="I137" s="9">
        <v>134.01400000000001</v>
      </c>
      <c r="J137" s="11">
        <v>14.5116</v>
      </c>
      <c r="K137" s="9">
        <v>133.928</v>
      </c>
      <c r="L137" s="11">
        <v>15.3666</v>
      </c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" thickBot="1" x14ac:dyDescent="0.35">
      <c r="A138" s="9">
        <v>135</v>
      </c>
      <c r="B138" s="11">
        <v>11.745200000000001</v>
      </c>
      <c r="C138" s="9">
        <v>134.91200000000001</v>
      </c>
      <c r="D138" s="11">
        <v>13.487299999999999</v>
      </c>
      <c r="E138" s="9">
        <v>135</v>
      </c>
      <c r="F138" s="11">
        <v>13.649800000000001</v>
      </c>
      <c r="G138" s="9">
        <v>135</v>
      </c>
      <c r="H138" s="11">
        <v>14.0846</v>
      </c>
      <c r="I138" s="9">
        <v>135.01400000000001</v>
      </c>
      <c r="J138" s="11">
        <v>14.495200000000001</v>
      </c>
      <c r="K138" s="9">
        <v>134.928</v>
      </c>
      <c r="L138" s="11">
        <v>15.3529</v>
      </c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" thickBot="1" x14ac:dyDescent="0.35">
      <c r="A139" s="9">
        <v>136</v>
      </c>
      <c r="B139" s="11">
        <v>11.6999</v>
      </c>
      <c r="C139" s="9">
        <v>135.91200000000001</v>
      </c>
      <c r="D139" s="11">
        <v>13.455</v>
      </c>
      <c r="E139" s="9">
        <v>136</v>
      </c>
      <c r="F139" s="11">
        <v>13.6248</v>
      </c>
      <c r="G139" s="9">
        <v>136</v>
      </c>
      <c r="H139" s="11">
        <v>14.0657</v>
      </c>
      <c r="I139" s="9">
        <v>136.01400000000001</v>
      </c>
      <c r="J139" s="11">
        <v>14.479699999999999</v>
      </c>
      <c r="K139" s="9">
        <v>135.928</v>
      </c>
      <c r="L139" s="11">
        <v>15.340199999999999</v>
      </c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" thickBot="1" x14ac:dyDescent="0.35">
      <c r="A140" s="9">
        <v>137</v>
      </c>
      <c r="B140" s="11">
        <v>11.6549</v>
      </c>
      <c r="C140" s="9">
        <v>136.91200000000001</v>
      </c>
      <c r="D140" s="11">
        <v>13.4224</v>
      </c>
      <c r="E140" s="9">
        <v>137.001</v>
      </c>
      <c r="F140" s="11">
        <v>13.600199999999999</v>
      </c>
      <c r="G140" s="9">
        <v>137</v>
      </c>
      <c r="H140" s="11">
        <v>14.047000000000001</v>
      </c>
      <c r="I140" s="9">
        <v>137.01400000000001</v>
      </c>
      <c r="J140" s="11">
        <v>14.4635</v>
      </c>
      <c r="K140" s="9">
        <v>136.928</v>
      </c>
      <c r="L140" s="11">
        <v>15.3269</v>
      </c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" thickBot="1" x14ac:dyDescent="0.35">
      <c r="A141" s="9">
        <v>138</v>
      </c>
      <c r="B141" s="11">
        <v>11.6097</v>
      </c>
      <c r="C141" s="9">
        <v>137.91200000000001</v>
      </c>
      <c r="D141" s="11">
        <v>13.3893</v>
      </c>
      <c r="E141" s="9">
        <v>138</v>
      </c>
      <c r="F141" s="11">
        <v>13.5762</v>
      </c>
      <c r="G141" s="9">
        <v>138</v>
      </c>
      <c r="H141" s="11">
        <v>14.0274</v>
      </c>
      <c r="I141" s="9">
        <v>138.01400000000001</v>
      </c>
      <c r="J141" s="11">
        <v>14.447100000000001</v>
      </c>
      <c r="K141" s="9">
        <v>137.928</v>
      </c>
      <c r="L141" s="11">
        <v>15.314</v>
      </c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" thickBot="1" x14ac:dyDescent="0.35">
      <c r="A142" s="9">
        <v>139</v>
      </c>
      <c r="B142" s="11">
        <v>11.5649</v>
      </c>
      <c r="C142" s="9">
        <v>138.91200000000001</v>
      </c>
      <c r="D142" s="11">
        <v>13.3575</v>
      </c>
      <c r="E142" s="9">
        <v>139</v>
      </c>
      <c r="F142" s="11">
        <v>13.552</v>
      </c>
      <c r="G142" s="9">
        <v>139</v>
      </c>
      <c r="H142" s="11">
        <v>14.008100000000001</v>
      </c>
      <c r="I142" s="9">
        <v>139.01400000000001</v>
      </c>
      <c r="J142" s="11">
        <v>14.431100000000001</v>
      </c>
      <c r="K142" s="9">
        <v>138.928</v>
      </c>
      <c r="L142" s="11">
        <v>15.3001</v>
      </c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" thickBot="1" x14ac:dyDescent="0.35">
      <c r="A143" s="9">
        <v>140</v>
      </c>
      <c r="B143" s="11">
        <v>11.520200000000001</v>
      </c>
      <c r="C143" s="9">
        <v>139.91200000000001</v>
      </c>
      <c r="D143" s="11">
        <v>13.3253</v>
      </c>
      <c r="E143" s="9">
        <v>140</v>
      </c>
      <c r="F143" s="11">
        <v>13.5276</v>
      </c>
      <c r="G143" s="9">
        <v>140</v>
      </c>
      <c r="H143" s="11">
        <v>13.9894</v>
      </c>
      <c r="I143" s="9">
        <v>140.01400000000001</v>
      </c>
      <c r="J143" s="11">
        <v>14.415699999999999</v>
      </c>
      <c r="K143" s="9">
        <v>139.928</v>
      </c>
      <c r="L143" s="11">
        <v>15.2859</v>
      </c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" thickBot="1" x14ac:dyDescent="0.35">
      <c r="A144" s="9">
        <v>141</v>
      </c>
      <c r="B144" s="11">
        <v>11.475300000000001</v>
      </c>
      <c r="C144" s="9">
        <v>140.91200000000001</v>
      </c>
      <c r="D144" s="11">
        <v>13.292899999999999</v>
      </c>
      <c r="E144" s="9">
        <v>141.001</v>
      </c>
      <c r="F144" s="11">
        <v>13.5037</v>
      </c>
      <c r="G144" s="9">
        <v>141</v>
      </c>
      <c r="H144" s="11">
        <v>13.97</v>
      </c>
      <c r="I144" s="9">
        <v>141.01400000000001</v>
      </c>
      <c r="J144" s="11">
        <v>14.3994</v>
      </c>
      <c r="K144" s="9">
        <v>140.928</v>
      </c>
      <c r="L144" s="11">
        <v>15.273</v>
      </c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" thickBot="1" x14ac:dyDescent="0.35">
      <c r="A145" s="9">
        <v>142</v>
      </c>
      <c r="B145" s="11">
        <v>11.4308</v>
      </c>
      <c r="C145" s="9">
        <v>141.91200000000001</v>
      </c>
      <c r="D145" s="11">
        <v>13.260899999999999</v>
      </c>
      <c r="E145" s="9">
        <v>142</v>
      </c>
      <c r="F145" s="11">
        <v>13.48</v>
      </c>
      <c r="G145" s="9">
        <v>142</v>
      </c>
      <c r="H145" s="11">
        <v>13.9514</v>
      </c>
      <c r="I145" s="9">
        <v>142.01400000000001</v>
      </c>
      <c r="J145" s="11">
        <v>14.3835</v>
      </c>
      <c r="K145" s="9">
        <v>141.928</v>
      </c>
      <c r="L145" s="11">
        <v>15.2597</v>
      </c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" thickBot="1" x14ac:dyDescent="0.35">
      <c r="A146" s="9">
        <v>143</v>
      </c>
      <c r="B146" s="11">
        <v>11.3874</v>
      </c>
      <c r="C146" s="9">
        <v>142.91200000000001</v>
      </c>
      <c r="D146" s="11">
        <v>13.2294</v>
      </c>
      <c r="E146" s="9">
        <v>143</v>
      </c>
      <c r="F146" s="11">
        <v>13.456200000000001</v>
      </c>
      <c r="G146" s="9">
        <v>143</v>
      </c>
      <c r="H146" s="11">
        <v>13.932499999999999</v>
      </c>
      <c r="I146" s="9">
        <v>143.01400000000001</v>
      </c>
      <c r="J146" s="11">
        <v>14.367800000000001</v>
      </c>
      <c r="K146" s="9">
        <v>142.929</v>
      </c>
      <c r="L146" s="11">
        <v>15.246700000000001</v>
      </c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" thickBot="1" x14ac:dyDescent="0.35">
      <c r="A147" s="9">
        <v>144</v>
      </c>
      <c r="B147" s="11">
        <v>11.342000000000001</v>
      </c>
      <c r="C147" s="9">
        <v>143.91200000000001</v>
      </c>
      <c r="D147" s="11">
        <v>13.1976</v>
      </c>
      <c r="E147" s="9">
        <v>144</v>
      </c>
      <c r="F147" s="11">
        <v>13.4321</v>
      </c>
      <c r="G147" s="9">
        <v>144</v>
      </c>
      <c r="H147" s="11">
        <v>13.913</v>
      </c>
      <c r="I147" s="9">
        <v>144.01400000000001</v>
      </c>
      <c r="J147" s="11">
        <v>14.3514</v>
      </c>
      <c r="K147" s="9">
        <v>143.928</v>
      </c>
      <c r="L147" s="11">
        <v>15.2341</v>
      </c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" thickBot="1" x14ac:dyDescent="0.35">
      <c r="A148" s="9">
        <v>145</v>
      </c>
      <c r="B148" s="11">
        <v>11.2995</v>
      </c>
      <c r="C148" s="9">
        <v>144.91200000000001</v>
      </c>
      <c r="D148" s="11">
        <v>13.1655</v>
      </c>
      <c r="E148" s="9">
        <v>145</v>
      </c>
      <c r="F148" s="11">
        <v>13.4084</v>
      </c>
      <c r="G148" s="9">
        <v>145</v>
      </c>
      <c r="H148" s="11">
        <v>13.8948</v>
      </c>
      <c r="I148" s="9">
        <v>145.01400000000001</v>
      </c>
      <c r="J148" s="11">
        <v>14.336</v>
      </c>
      <c r="K148" s="9">
        <v>144.928</v>
      </c>
      <c r="L148" s="11">
        <v>15.220700000000001</v>
      </c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" thickBot="1" x14ac:dyDescent="0.35">
      <c r="A149" s="9">
        <v>146</v>
      </c>
      <c r="B149" s="11">
        <v>11.2554</v>
      </c>
      <c r="C149" s="9">
        <v>145.91200000000001</v>
      </c>
      <c r="D149" s="11">
        <v>13.133900000000001</v>
      </c>
      <c r="E149" s="9">
        <v>146</v>
      </c>
      <c r="F149" s="11">
        <v>13.383800000000001</v>
      </c>
      <c r="G149" s="9">
        <v>146</v>
      </c>
      <c r="H149" s="11">
        <v>13.8765</v>
      </c>
      <c r="I149" s="9">
        <v>146.01400000000001</v>
      </c>
      <c r="J149" s="11">
        <v>14.321300000000001</v>
      </c>
      <c r="K149" s="9">
        <v>145.928</v>
      </c>
      <c r="L149" s="11">
        <v>15.208</v>
      </c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" thickBot="1" x14ac:dyDescent="0.35">
      <c r="A150" s="9">
        <v>147</v>
      </c>
      <c r="B150" s="11">
        <v>11.213200000000001</v>
      </c>
      <c r="C150" s="9">
        <v>146.91200000000001</v>
      </c>
      <c r="D150" s="11">
        <v>13.1021</v>
      </c>
      <c r="E150" s="9">
        <v>147</v>
      </c>
      <c r="F150" s="11">
        <v>13.3614</v>
      </c>
      <c r="G150" s="9">
        <v>147</v>
      </c>
      <c r="H150" s="11">
        <v>13.8576</v>
      </c>
      <c r="I150" s="9">
        <v>147.01400000000001</v>
      </c>
      <c r="J150" s="11">
        <v>14.305300000000001</v>
      </c>
      <c r="K150" s="9">
        <v>146.928</v>
      </c>
      <c r="L150" s="11">
        <v>15.193899999999999</v>
      </c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" thickBot="1" x14ac:dyDescent="0.35">
      <c r="A151" s="9">
        <v>148</v>
      </c>
      <c r="B151" s="11">
        <v>11.1698</v>
      </c>
      <c r="C151" s="9">
        <v>147.91200000000001</v>
      </c>
      <c r="D151" s="11">
        <v>13.0707</v>
      </c>
      <c r="E151" s="9">
        <v>148</v>
      </c>
      <c r="F151" s="11">
        <v>13.3371</v>
      </c>
      <c r="G151" s="9">
        <v>148</v>
      </c>
      <c r="H151" s="11">
        <v>13.837899999999999</v>
      </c>
      <c r="I151" s="9">
        <v>148.01400000000001</v>
      </c>
      <c r="J151" s="11">
        <v>14.2897</v>
      </c>
      <c r="K151" s="9">
        <v>147.928</v>
      </c>
      <c r="L151" s="11">
        <v>15.181100000000001</v>
      </c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" thickBot="1" x14ac:dyDescent="0.35">
      <c r="A152" s="9">
        <v>149</v>
      </c>
      <c r="B152" s="11">
        <v>11.126300000000001</v>
      </c>
      <c r="C152" s="9">
        <v>148.91200000000001</v>
      </c>
      <c r="D152" s="11">
        <v>13.039300000000001</v>
      </c>
      <c r="E152" s="9">
        <v>149</v>
      </c>
      <c r="F152" s="11">
        <v>13.314399999999999</v>
      </c>
      <c r="G152" s="9">
        <v>149</v>
      </c>
      <c r="H152" s="11">
        <v>13.818300000000001</v>
      </c>
      <c r="I152" s="9">
        <v>149.01400000000001</v>
      </c>
      <c r="J152" s="11">
        <v>14.2735</v>
      </c>
      <c r="K152" s="9">
        <v>148.928</v>
      </c>
      <c r="L152" s="11">
        <v>15.1675</v>
      </c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" thickBot="1" x14ac:dyDescent="0.35">
      <c r="A153" s="9">
        <v>150</v>
      </c>
      <c r="B153" s="11">
        <v>11.083399999999999</v>
      </c>
      <c r="C153" s="9">
        <v>149.91300000000001</v>
      </c>
      <c r="D153" s="11">
        <v>13.0078</v>
      </c>
      <c r="E153" s="9">
        <v>150</v>
      </c>
      <c r="F153" s="11">
        <v>13.289400000000001</v>
      </c>
      <c r="G153" s="9">
        <v>150</v>
      </c>
      <c r="H153" s="11">
        <v>13.8001</v>
      </c>
      <c r="I153" s="9">
        <v>150.01400000000001</v>
      </c>
      <c r="J153" s="11">
        <v>14.257899999999999</v>
      </c>
      <c r="K153" s="9">
        <v>149.928</v>
      </c>
      <c r="L153" s="11">
        <v>15.1546</v>
      </c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" thickBot="1" x14ac:dyDescent="0.35">
      <c r="A154" s="9">
        <v>151</v>
      </c>
      <c r="B154" s="11">
        <v>11.0406</v>
      </c>
      <c r="C154" s="9">
        <v>150.91200000000001</v>
      </c>
      <c r="D154" s="11">
        <v>12.976000000000001</v>
      </c>
      <c r="E154" s="9">
        <v>151</v>
      </c>
      <c r="F154" s="11">
        <v>13.2667</v>
      </c>
      <c r="G154" s="9">
        <v>151</v>
      </c>
      <c r="H154" s="11">
        <v>13.78</v>
      </c>
      <c r="I154" s="9">
        <v>151.01400000000001</v>
      </c>
      <c r="J154" s="11">
        <v>14.241899999999999</v>
      </c>
      <c r="K154" s="9">
        <v>150.928</v>
      </c>
      <c r="L154" s="11">
        <v>15.141500000000001</v>
      </c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" thickBot="1" x14ac:dyDescent="0.35">
      <c r="A155" s="9">
        <v>152</v>
      </c>
      <c r="B155" s="11">
        <v>10.9985</v>
      </c>
      <c r="C155" s="9">
        <v>151.91200000000001</v>
      </c>
      <c r="D155" s="11">
        <v>12.9451</v>
      </c>
      <c r="E155" s="9">
        <v>152</v>
      </c>
      <c r="F155" s="11">
        <v>13.243</v>
      </c>
      <c r="G155" s="9">
        <v>152</v>
      </c>
      <c r="H155" s="11">
        <v>13.7622</v>
      </c>
      <c r="I155" s="9">
        <v>152.01400000000001</v>
      </c>
      <c r="J155" s="11">
        <v>14.2264</v>
      </c>
      <c r="K155" s="9">
        <v>151.928</v>
      </c>
      <c r="L155" s="11">
        <v>15.128</v>
      </c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" thickBot="1" x14ac:dyDescent="0.35">
      <c r="A156" s="9">
        <v>153</v>
      </c>
      <c r="B156" s="11">
        <v>10.9558</v>
      </c>
      <c r="C156" s="9">
        <v>152.91200000000001</v>
      </c>
      <c r="D156" s="11">
        <v>12.9138</v>
      </c>
      <c r="E156" s="9">
        <v>153</v>
      </c>
      <c r="F156" s="11">
        <v>13.2193</v>
      </c>
      <c r="G156" s="9">
        <v>153</v>
      </c>
      <c r="H156" s="11">
        <v>13.743399999999999</v>
      </c>
      <c r="I156" s="9">
        <v>153.01400000000001</v>
      </c>
      <c r="J156" s="11">
        <v>14.210900000000001</v>
      </c>
      <c r="K156" s="9">
        <v>152.928</v>
      </c>
      <c r="L156" s="11">
        <v>15.114100000000001</v>
      </c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" thickBot="1" x14ac:dyDescent="0.35">
      <c r="A157" s="9">
        <v>154</v>
      </c>
      <c r="B157" s="11">
        <v>10.914400000000001</v>
      </c>
      <c r="C157" s="9">
        <v>153.91200000000001</v>
      </c>
      <c r="D157" s="11">
        <v>12.8818</v>
      </c>
      <c r="E157" s="9">
        <v>154</v>
      </c>
      <c r="F157" s="11">
        <v>13.196899999999999</v>
      </c>
      <c r="G157" s="9">
        <v>154</v>
      </c>
      <c r="H157" s="11">
        <v>13.7235</v>
      </c>
      <c r="I157" s="9">
        <v>154.01400000000001</v>
      </c>
      <c r="J157" s="11">
        <v>14.195499999999999</v>
      </c>
      <c r="K157" s="9">
        <v>153.928</v>
      </c>
      <c r="L157" s="11">
        <v>15.102</v>
      </c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" thickBot="1" x14ac:dyDescent="0.35">
      <c r="A158" s="9">
        <v>155</v>
      </c>
      <c r="B158" s="11">
        <v>10.873200000000001</v>
      </c>
      <c r="C158" s="9">
        <v>154.91200000000001</v>
      </c>
      <c r="D158" s="11">
        <v>12.8506</v>
      </c>
      <c r="E158" s="9">
        <v>155</v>
      </c>
      <c r="F158" s="11">
        <v>13.173</v>
      </c>
      <c r="G158" s="9">
        <v>155.00200000000001</v>
      </c>
      <c r="H158" s="11">
        <v>13.703099999999999</v>
      </c>
      <c r="I158" s="9">
        <v>155.01400000000001</v>
      </c>
      <c r="J158" s="11">
        <v>14.1797</v>
      </c>
      <c r="K158" s="9">
        <v>154.928</v>
      </c>
      <c r="L158" s="11">
        <v>15.0883</v>
      </c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" thickBot="1" x14ac:dyDescent="0.35">
      <c r="A159" s="9">
        <v>156</v>
      </c>
      <c r="B159" s="11">
        <v>10.831</v>
      </c>
      <c r="C159" s="9">
        <v>155.91200000000001</v>
      </c>
      <c r="D159" s="11">
        <v>12.8203</v>
      </c>
      <c r="E159" s="9">
        <v>156</v>
      </c>
      <c r="F159" s="11">
        <v>13.15</v>
      </c>
      <c r="G159" s="9">
        <v>156.001</v>
      </c>
      <c r="H159" s="11">
        <v>13.684900000000001</v>
      </c>
      <c r="I159" s="9">
        <v>156.01400000000001</v>
      </c>
      <c r="J159" s="11">
        <v>14.164</v>
      </c>
      <c r="K159" s="9">
        <v>155.928</v>
      </c>
      <c r="L159" s="11">
        <v>15.0753</v>
      </c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" thickBot="1" x14ac:dyDescent="0.35">
      <c r="A160" s="9">
        <v>157</v>
      </c>
      <c r="B160" s="11">
        <v>10.789400000000001</v>
      </c>
      <c r="C160" s="9">
        <v>156.91200000000001</v>
      </c>
      <c r="D160" s="11">
        <v>12.789400000000001</v>
      </c>
      <c r="E160" s="9">
        <v>157</v>
      </c>
      <c r="F160" s="11">
        <v>13.1271</v>
      </c>
      <c r="G160" s="9">
        <v>157</v>
      </c>
      <c r="H160" s="11">
        <v>13.6671</v>
      </c>
      <c r="I160" s="9">
        <v>157.01400000000001</v>
      </c>
      <c r="J160" s="11">
        <v>14.1478</v>
      </c>
      <c r="K160" s="9">
        <v>156.928</v>
      </c>
      <c r="L160" s="11">
        <v>15.0624</v>
      </c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" thickBot="1" x14ac:dyDescent="0.35">
      <c r="A161" s="9">
        <v>158</v>
      </c>
      <c r="B161" s="11">
        <v>10.748799999999999</v>
      </c>
      <c r="C161" s="9">
        <v>157.91200000000001</v>
      </c>
      <c r="D161" s="11">
        <v>12.757899999999999</v>
      </c>
      <c r="E161" s="9">
        <v>158</v>
      </c>
      <c r="F161" s="11">
        <v>13.104200000000001</v>
      </c>
      <c r="G161" s="9">
        <v>158</v>
      </c>
      <c r="H161" s="11">
        <v>13.648199999999999</v>
      </c>
      <c r="I161" s="9">
        <v>158.01400000000001</v>
      </c>
      <c r="J161" s="11">
        <v>14.132199999999999</v>
      </c>
      <c r="K161" s="9">
        <v>157.928</v>
      </c>
      <c r="L161" s="11">
        <v>15.049799999999999</v>
      </c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" thickBot="1" x14ac:dyDescent="0.35">
      <c r="A162" s="9">
        <v>159</v>
      </c>
      <c r="B162" s="11">
        <v>10.7065</v>
      </c>
      <c r="C162" s="9">
        <v>158.91200000000001</v>
      </c>
      <c r="D162" s="11">
        <v>12.728199999999999</v>
      </c>
      <c r="E162" s="9">
        <v>159</v>
      </c>
      <c r="F162" s="11">
        <v>13.081300000000001</v>
      </c>
      <c r="G162" s="9">
        <v>159.001</v>
      </c>
      <c r="H162" s="11">
        <v>13.6288</v>
      </c>
      <c r="I162" s="9">
        <v>159.01400000000001</v>
      </c>
      <c r="J162" s="11">
        <v>14.1181</v>
      </c>
      <c r="K162" s="9">
        <v>158.928</v>
      </c>
      <c r="L162" s="11">
        <v>15.0364</v>
      </c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" thickBot="1" x14ac:dyDescent="0.35">
      <c r="A163" s="9">
        <v>160</v>
      </c>
      <c r="B163" s="11">
        <v>10.665800000000001</v>
      </c>
      <c r="C163" s="9">
        <v>159.91200000000001</v>
      </c>
      <c r="D163" s="11">
        <v>12.6966</v>
      </c>
      <c r="E163" s="9">
        <v>160</v>
      </c>
      <c r="F163" s="11">
        <v>13.058</v>
      </c>
      <c r="G163" s="9">
        <v>160</v>
      </c>
      <c r="H163" s="11">
        <v>13.6106</v>
      </c>
      <c r="I163" s="9">
        <v>160.01400000000001</v>
      </c>
      <c r="J163" s="11">
        <v>14.102</v>
      </c>
      <c r="K163" s="9">
        <v>159.928</v>
      </c>
      <c r="L163" s="11">
        <v>15.0227</v>
      </c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" thickBot="1" x14ac:dyDescent="0.35">
      <c r="A164" s="9">
        <v>161</v>
      </c>
      <c r="B164" s="11">
        <v>10.623900000000001</v>
      </c>
      <c r="C164" s="9">
        <v>160.91200000000001</v>
      </c>
      <c r="D164" s="11">
        <v>12.666600000000001</v>
      </c>
      <c r="E164" s="9">
        <v>161</v>
      </c>
      <c r="F164" s="11">
        <v>13.0352</v>
      </c>
      <c r="G164" s="9">
        <v>161</v>
      </c>
      <c r="H164" s="11">
        <v>13.5921</v>
      </c>
      <c r="I164" s="9">
        <v>161.01400000000001</v>
      </c>
      <c r="J164" s="11">
        <v>14.086</v>
      </c>
      <c r="K164" s="9">
        <v>160.928</v>
      </c>
      <c r="L164" s="11">
        <v>15.009499999999999</v>
      </c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" thickBot="1" x14ac:dyDescent="0.35">
      <c r="A165" s="9">
        <v>161.999</v>
      </c>
      <c r="B165" s="11">
        <v>10.582599999999999</v>
      </c>
      <c r="C165" s="9">
        <v>161.91200000000001</v>
      </c>
      <c r="D165" s="11">
        <v>12.6357</v>
      </c>
      <c r="E165" s="9">
        <v>162</v>
      </c>
      <c r="F165" s="11">
        <v>13.013199999999999</v>
      </c>
      <c r="G165" s="9">
        <v>162</v>
      </c>
      <c r="H165" s="11">
        <v>13.5738</v>
      </c>
      <c r="I165" s="9">
        <v>162.01400000000001</v>
      </c>
      <c r="J165" s="11">
        <v>14.07</v>
      </c>
      <c r="K165" s="9">
        <v>161.928</v>
      </c>
      <c r="L165" s="11">
        <v>14.997199999999999</v>
      </c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" thickBot="1" x14ac:dyDescent="0.35">
      <c r="A166" s="9">
        <v>162.999</v>
      </c>
      <c r="B166" s="11">
        <v>10.5411</v>
      </c>
      <c r="C166" s="9">
        <v>162.91200000000001</v>
      </c>
      <c r="D166" s="11">
        <v>12.605600000000001</v>
      </c>
      <c r="E166" s="9">
        <v>163</v>
      </c>
      <c r="F166" s="11">
        <v>12.989699999999999</v>
      </c>
      <c r="G166" s="9">
        <v>163</v>
      </c>
      <c r="H166" s="11">
        <v>13.555199999999999</v>
      </c>
      <c r="I166" s="9">
        <v>163.01400000000001</v>
      </c>
      <c r="J166" s="11">
        <v>14.055099999999999</v>
      </c>
      <c r="K166" s="9">
        <v>162.928</v>
      </c>
      <c r="L166" s="11">
        <v>14.984299999999999</v>
      </c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" thickBot="1" x14ac:dyDescent="0.35">
      <c r="A167" s="9">
        <v>163.999</v>
      </c>
      <c r="B167" s="11">
        <v>10.500500000000001</v>
      </c>
      <c r="C167" s="9">
        <v>163.91200000000001</v>
      </c>
      <c r="D167" s="11">
        <v>12.5748</v>
      </c>
      <c r="E167" s="9">
        <v>164</v>
      </c>
      <c r="F167" s="11">
        <v>12.966699999999999</v>
      </c>
      <c r="G167" s="9">
        <v>164</v>
      </c>
      <c r="H167" s="11">
        <v>13.5372</v>
      </c>
      <c r="I167" s="9">
        <v>164.01400000000001</v>
      </c>
      <c r="J167" s="11">
        <v>14.0397</v>
      </c>
      <c r="K167" s="9">
        <v>163.928</v>
      </c>
      <c r="L167" s="11">
        <v>14.971299999999999</v>
      </c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" thickBot="1" x14ac:dyDescent="0.35">
      <c r="A168" s="9">
        <v>164.999</v>
      </c>
      <c r="B168" s="11">
        <v>10.460599999999999</v>
      </c>
      <c r="C168" s="9">
        <v>164.91200000000001</v>
      </c>
      <c r="D168" s="11">
        <v>12.5444</v>
      </c>
      <c r="E168" s="9">
        <v>165</v>
      </c>
      <c r="F168" s="11">
        <v>12.9445</v>
      </c>
      <c r="G168" s="9">
        <v>165</v>
      </c>
      <c r="H168" s="11">
        <v>13.518700000000001</v>
      </c>
      <c r="I168" s="9">
        <v>165.01400000000001</v>
      </c>
      <c r="J168" s="11">
        <v>14.0243</v>
      </c>
      <c r="K168" s="9">
        <v>164.928</v>
      </c>
      <c r="L168" s="11">
        <v>14.957599999999999</v>
      </c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" thickBot="1" x14ac:dyDescent="0.35">
      <c r="A169" s="9">
        <v>165.999</v>
      </c>
      <c r="B169" s="11">
        <v>10.4201</v>
      </c>
      <c r="C169" s="9">
        <v>165.91300000000001</v>
      </c>
      <c r="D169" s="11">
        <v>12.5145</v>
      </c>
      <c r="E169" s="9">
        <v>166.001</v>
      </c>
      <c r="F169" s="11">
        <v>12.921200000000001</v>
      </c>
      <c r="G169" s="9">
        <v>166.001</v>
      </c>
      <c r="H169" s="11">
        <v>13.5001</v>
      </c>
      <c r="I169" s="9">
        <v>166.01400000000001</v>
      </c>
      <c r="J169" s="11">
        <v>14.008800000000001</v>
      </c>
      <c r="K169" s="9">
        <v>165.928</v>
      </c>
      <c r="L169" s="11">
        <v>14.9438</v>
      </c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" thickBot="1" x14ac:dyDescent="0.35">
      <c r="A170" s="9">
        <v>166.999</v>
      </c>
      <c r="B170" s="11">
        <v>10.380100000000001</v>
      </c>
      <c r="C170" s="9">
        <v>166.91200000000001</v>
      </c>
      <c r="D170" s="11">
        <v>12.484</v>
      </c>
      <c r="E170" s="9">
        <v>167</v>
      </c>
      <c r="F170" s="11">
        <v>12.8986</v>
      </c>
      <c r="G170" s="9">
        <v>167</v>
      </c>
      <c r="H170" s="11">
        <v>13.4815</v>
      </c>
      <c r="I170" s="9">
        <v>167.01400000000001</v>
      </c>
      <c r="J170" s="11">
        <v>13.993399999999999</v>
      </c>
      <c r="K170" s="9">
        <v>166.928</v>
      </c>
      <c r="L170" s="11">
        <v>14.9313</v>
      </c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" thickBot="1" x14ac:dyDescent="0.35">
      <c r="A171" s="9">
        <v>167.99799999999999</v>
      </c>
      <c r="B171" s="11">
        <v>10.3406</v>
      </c>
      <c r="C171" s="9">
        <v>167.91200000000001</v>
      </c>
      <c r="D171" s="11">
        <v>12.455</v>
      </c>
      <c r="E171" s="9">
        <v>168</v>
      </c>
      <c r="F171" s="11">
        <v>12.8751</v>
      </c>
      <c r="G171" s="9">
        <v>168</v>
      </c>
      <c r="H171" s="11">
        <v>13.4633</v>
      </c>
      <c r="I171" s="9">
        <v>168.01400000000001</v>
      </c>
      <c r="J171" s="11">
        <v>13.9785</v>
      </c>
      <c r="K171" s="9">
        <v>167.928</v>
      </c>
      <c r="L171" s="11">
        <v>14.917400000000001</v>
      </c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" thickBot="1" x14ac:dyDescent="0.35">
      <c r="A172" s="9">
        <v>168.999</v>
      </c>
      <c r="B172" s="11">
        <v>10.300700000000001</v>
      </c>
      <c r="C172" s="9">
        <v>168.91200000000001</v>
      </c>
      <c r="D172" s="11">
        <v>12.424799999999999</v>
      </c>
      <c r="E172" s="9">
        <v>169</v>
      </c>
      <c r="F172" s="11">
        <v>12.8529</v>
      </c>
      <c r="G172" s="9">
        <v>169</v>
      </c>
      <c r="H172" s="11">
        <v>13.4451</v>
      </c>
      <c r="I172" s="9">
        <v>169.01400000000001</v>
      </c>
      <c r="J172" s="11">
        <v>13.963200000000001</v>
      </c>
      <c r="K172" s="9">
        <v>168.928</v>
      </c>
      <c r="L172" s="11">
        <v>14.9056</v>
      </c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" thickBot="1" x14ac:dyDescent="0.35">
      <c r="A173" s="9">
        <v>169.999</v>
      </c>
      <c r="B173" s="11">
        <v>10.2608</v>
      </c>
      <c r="C173" s="9">
        <v>169.91200000000001</v>
      </c>
      <c r="D173" s="11">
        <v>12.3947</v>
      </c>
      <c r="E173" s="9">
        <v>170</v>
      </c>
      <c r="F173" s="11">
        <v>12.83</v>
      </c>
      <c r="G173" s="9">
        <v>170</v>
      </c>
      <c r="H173" s="11">
        <v>13.4269</v>
      </c>
      <c r="I173" s="9">
        <v>170.01400000000001</v>
      </c>
      <c r="J173" s="11">
        <v>13.9483</v>
      </c>
      <c r="K173" s="9">
        <v>169.928</v>
      </c>
      <c r="L173" s="11">
        <v>14.8933</v>
      </c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" thickBot="1" x14ac:dyDescent="0.35">
      <c r="A174" s="9">
        <v>170.999</v>
      </c>
      <c r="B174" s="11">
        <v>10.2211</v>
      </c>
      <c r="C174" s="9">
        <v>170.91200000000001</v>
      </c>
      <c r="D174" s="11">
        <v>12.364800000000001</v>
      </c>
      <c r="E174" s="9">
        <v>171</v>
      </c>
      <c r="F174" s="11">
        <v>12.808</v>
      </c>
      <c r="G174" s="9">
        <v>171</v>
      </c>
      <c r="H174" s="11">
        <v>13.408799999999999</v>
      </c>
      <c r="I174" s="9">
        <v>171.01400000000001</v>
      </c>
      <c r="J174" s="11">
        <v>13.9331</v>
      </c>
      <c r="K174" s="9">
        <v>170.928</v>
      </c>
      <c r="L174" s="11">
        <v>14.879899999999999</v>
      </c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" thickBot="1" x14ac:dyDescent="0.35">
      <c r="A175" s="9">
        <v>171.999</v>
      </c>
      <c r="B175" s="11">
        <v>10.181900000000001</v>
      </c>
      <c r="C175" s="9">
        <v>171.91200000000001</v>
      </c>
      <c r="D175" s="11">
        <v>12.335599999999999</v>
      </c>
      <c r="E175" s="9">
        <v>172</v>
      </c>
      <c r="F175" s="11">
        <v>12.785500000000001</v>
      </c>
      <c r="G175" s="9">
        <v>172</v>
      </c>
      <c r="H175" s="11">
        <v>13.3896</v>
      </c>
      <c r="I175" s="9">
        <v>172.01400000000001</v>
      </c>
      <c r="J175" s="11">
        <v>13.9175</v>
      </c>
      <c r="K175" s="9">
        <v>171.928</v>
      </c>
      <c r="L175" s="11">
        <v>14.8674</v>
      </c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" thickBot="1" x14ac:dyDescent="0.35">
      <c r="A176" s="9">
        <v>172.999</v>
      </c>
      <c r="B176" s="11">
        <v>10.1426</v>
      </c>
      <c r="C176" s="9">
        <v>172.91300000000001</v>
      </c>
      <c r="D176" s="11">
        <v>12.305099999999999</v>
      </c>
      <c r="E176" s="9">
        <v>173</v>
      </c>
      <c r="F176" s="11">
        <v>12.7624</v>
      </c>
      <c r="G176" s="9">
        <v>173</v>
      </c>
      <c r="H176" s="11">
        <v>13.371499999999999</v>
      </c>
      <c r="I176" s="9">
        <v>173.01400000000001</v>
      </c>
      <c r="J176" s="11">
        <v>13.9024</v>
      </c>
      <c r="K176" s="9">
        <v>172.928</v>
      </c>
      <c r="L176" s="11">
        <v>14.854799999999999</v>
      </c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" thickBot="1" x14ac:dyDescent="0.35">
      <c r="A177" s="9">
        <v>173.999</v>
      </c>
      <c r="B177" s="11">
        <v>10.1037</v>
      </c>
      <c r="C177" s="9">
        <v>173.91200000000001</v>
      </c>
      <c r="D177" s="11">
        <v>12.275700000000001</v>
      </c>
      <c r="E177" s="9">
        <v>174</v>
      </c>
      <c r="F177" s="11">
        <v>12.741199999999999</v>
      </c>
      <c r="G177" s="9">
        <v>174</v>
      </c>
      <c r="H177" s="11">
        <v>13.3544</v>
      </c>
      <c r="I177" s="9">
        <v>174.01400000000001</v>
      </c>
      <c r="J177" s="11">
        <v>13.887499999999999</v>
      </c>
      <c r="K177" s="9">
        <v>173.928</v>
      </c>
      <c r="L177" s="11">
        <v>14.8424</v>
      </c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" thickBot="1" x14ac:dyDescent="0.35">
      <c r="A178" s="9">
        <v>174.999</v>
      </c>
      <c r="B178" s="11">
        <v>10.064399999999999</v>
      </c>
      <c r="C178" s="9">
        <v>174.91200000000001</v>
      </c>
      <c r="D178" s="11">
        <v>12.245900000000001</v>
      </c>
      <c r="E178" s="9">
        <v>175</v>
      </c>
      <c r="F178" s="11">
        <v>12.718</v>
      </c>
      <c r="G178" s="9">
        <v>175</v>
      </c>
      <c r="H178" s="11">
        <v>13.335900000000001</v>
      </c>
      <c r="I178" s="9">
        <v>175.01400000000001</v>
      </c>
      <c r="J178" s="11">
        <v>13.8729</v>
      </c>
      <c r="K178" s="9">
        <v>174.928</v>
      </c>
      <c r="L178" s="11">
        <v>14.830399999999999</v>
      </c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" thickBot="1" x14ac:dyDescent="0.35">
      <c r="A179" s="9">
        <v>175.999</v>
      </c>
      <c r="B179" s="11">
        <v>10.025700000000001</v>
      </c>
      <c r="C179" s="9">
        <v>175.91200000000001</v>
      </c>
      <c r="D179" s="11">
        <v>12.2173</v>
      </c>
      <c r="E179" s="9">
        <v>176.001</v>
      </c>
      <c r="F179" s="11">
        <v>12.695600000000001</v>
      </c>
      <c r="G179" s="9">
        <v>176</v>
      </c>
      <c r="H179" s="11">
        <v>13.317</v>
      </c>
      <c r="I179" s="9">
        <v>176.01400000000001</v>
      </c>
      <c r="J179" s="11">
        <v>13.856999999999999</v>
      </c>
      <c r="K179" s="9">
        <v>175.928</v>
      </c>
      <c r="L179" s="11">
        <v>14.818</v>
      </c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" thickBot="1" x14ac:dyDescent="0.35">
      <c r="A180" s="9">
        <v>177</v>
      </c>
      <c r="B180" s="11">
        <v>9.9870000000000001</v>
      </c>
      <c r="C180" s="9">
        <v>176.91200000000001</v>
      </c>
      <c r="D180" s="11">
        <v>12.1877</v>
      </c>
      <c r="E180" s="9">
        <v>177</v>
      </c>
      <c r="F180" s="11">
        <v>12.6737</v>
      </c>
      <c r="G180" s="9">
        <v>177</v>
      </c>
      <c r="H180" s="11">
        <v>13.299200000000001</v>
      </c>
      <c r="I180" s="9">
        <v>177.01400000000001</v>
      </c>
      <c r="J180" s="11">
        <v>13.841100000000001</v>
      </c>
      <c r="K180" s="9">
        <v>176.928</v>
      </c>
      <c r="L180" s="11">
        <v>14.805</v>
      </c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" thickBot="1" x14ac:dyDescent="0.35">
      <c r="A181" s="9">
        <v>178</v>
      </c>
      <c r="B181" s="11">
        <v>9.9494000000000007</v>
      </c>
      <c r="C181" s="9">
        <v>177.91200000000001</v>
      </c>
      <c r="D181" s="11">
        <v>12.1579</v>
      </c>
      <c r="E181" s="9">
        <v>178</v>
      </c>
      <c r="F181" s="11">
        <v>12.651199999999999</v>
      </c>
      <c r="G181" s="9">
        <v>178</v>
      </c>
      <c r="H181" s="11">
        <v>13.2806</v>
      </c>
      <c r="I181" s="9">
        <v>178.01400000000001</v>
      </c>
      <c r="J181" s="11">
        <v>13.8262</v>
      </c>
      <c r="K181" s="9">
        <v>177.928</v>
      </c>
      <c r="L181" s="11">
        <v>14.793100000000001</v>
      </c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" thickBot="1" x14ac:dyDescent="0.35">
      <c r="A182" s="9">
        <v>179</v>
      </c>
      <c r="B182" s="11">
        <v>9.9108999999999998</v>
      </c>
      <c r="C182" s="9">
        <v>178.91200000000001</v>
      </c>
      <c r="D182" s="11">
        <v>12.130100000000001</v>
      </c>
      <c r="E182" s="9">
        <v>179.001</v>
      </c>
      <c r="F182" s="11">
        <v>12.6295</v>
      </c>
      <c r="G182" s="9">
        <v>179</v>
      </c>
      <c r="H182" s="11">
        <v>13.262600000000001</v>
      </c>
      <c r="I182" s="9">
        <v>179.01400000000001</v>
      </c>
      <c r="J182" s="11">
        <v>13.811500000000001</v>
      </c>
      <c r="K182" s="9">
        <v>178.928</v>
      </c>
      <c r="L182" s="11">
        <v>14.780200000000001</v>
      </c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" thickBot="1" x14ac:dyDescent="0.35">
      <c r="A183" s="9">
        <v>180</v>
      </c>
      <c r="B183" s="11">
        <v>9.8719000000000001</v>
      </c>
      <c r="C183" s="9">
        <v>179.91200000000001</v>
      </c>
      <c r="D183" s="11">
        <v>12.101000000000001</v>
      </c>
      <c r="E183" s="9">
        <v>180</v>
      </c>
      <c r="F183" s="11">
        <v>12.6075</v>
      </c>
      <c r="G183" s="9">
        <v>180</v>
      </c>
      <c r="H183" s="11">
        <v>13.244999999999999</v>
      </c>
      <c r="I183" s="9">
        <v>180.01400000000001</v>
      </c>
      <c r="J183" s="11">
        <v>13.7967</v>
      </c>
      <c r="K183" s="9">
        <v>179.928</v>
      </c>
      <c r="L183" s="11">
        <v>14.7681</v>
      </c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" thickBot="1" x14ac:dyDescent="0.35">
      <c r="A184" s="9">
        <v>181</v>
      </c>
      <c r="B184" s="11">
        <v>9.8346999999999998</v>
      </c>
      <c r="C184" s="9">
        <v>180.91200000000001</v>
      </c>
      <c r="D184" s="11">
        <v>12.0718</v>
      </c>
      <c r="E184" s="9">
        <v>181</v>
      </c>
      <c r="F184" s="11">
        <v>12.585100000000001</v>
      </c>
      <c r="G184" s="9">
        <v>181</v>
      </c>
      <c r="H184" s="11">
        <v>13.226900000000001</v>
      </c>
      <c r="I184" s="9">
        <v>181.01400000000001</v>
      </c>
      <c r="J184" s="11">
        <v>13.7814</v>
      </c>
      <c r="K184" s="9">
        <v>180.928</v>
      </c>
      <c r="L184" s="11">
        <v>14.7559</v>
      </c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" thickBot="1" x14ac:dyDescent="0.35">
      <c r="A185" s="9">
        <v>182</v>
      </c>
      <c r="B185" s="11">
        <v>9.7970000000000006</v>
      </c>
      <c r="C185" s="9">
        <v>181.91200000000001</v>
      </c>
      <c r="D185" s="11">
        <v>12.0434</v>
      </c>
      <c r="E185" s="9">
        <v>182</v>
      </c>
      <c r="F185" s="11">
        <v>12.5631</v>
      </c>
      <c r="G185" s="9">
        <v>182</v>
      </c>
      <c r="H185" s="11">
        <v>13.208500000000001</v>
      </c>
      <c r="I185" s="9">
        <v>182.01400000000001</v>
      </c>
      <c r="J185" s="11">
        <v>13.7661</v>
      </c>
      <c r="K185" s="9">
        <v>181.928</v>
      </c>
      <c r="L185" s="11">
        <v>14.743499999999999</v>
      </c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" thickBot="1" x14ac:dyDescent="0.35">
      <c r="A186" s="9">
        <v>183</v>
      </c>
      <c r="B186" s="11">
        <v>9.7596000000000007</v>
      </c>
      <c r="C186" s="9">
        <v>182.91200000000001</v>
      </c>
      <c r="D186" s="11">
        <v>12.014900000000001</v>
      </c>
      <c r="E186" s="9">
        <v>183</v>
      </c>
      <c r="F186" s="11">
        <v>12.5403</v>
      </c>
      <c r="G186" s="9">
        <v>183</v>
      </c>
      <c r="H186" s="11">
        <v>13.191000000000001</v>
      </c>
      <c r="I186" s="9">
        <v>183.01400000000001</v>
      </c>
      <c r="J186" s="11">
        <v>13.7516</v>
      </c>
      <c r="K186" s="9">
        <v>182.928</v>
      </c>
      <c r="L186" s="11">
        <v>14.7311</v>
      </c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" thickBot="1" x14ac:dyDescent="0.35">
      <c r="A187" s="9">
        <v>184</v>
      </c>
      <c r="B187" s="11">
        <v>9.7222000000000008</v>
      </c>
      <c r="C187" s="9">
        <v>183.91200000000001</v>
      </c>
      <c r="D187" s="11">
        <v>11.9862</v>
      </c>
      <c r="E187" s="9">
        <v>184</v>
      </c>
      <c r="F187" s="11">
        <v>12.518800000000001</v>
      </c>
      <c r="G187" s="9">
        <v>184</v>
      </c>
      <c r="H187" s="11">
        <v>13.173500000000001</v>
      </c>
      <c r="I187" s="9">
        <v>184.01400000000001</v>
      </c>
      <c r="J187" s="11">
        <v>13.736499999999999</v>
      </c>
      <c r="K187" s="9">
        <v>183.928</v>
      </c>
      <c r="L187" s="11">
        <v>14.718500000000001</v>
      </c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" thickBot="1" x14ac:dyDescent="0.35">
      <c r="A188" s="9">
        <v>185</v>
      </c>
      <c r="B188" s="11">
        <v>9.6844000000000001</v>
      </c>
      <c r="C188" s="9">
        <v>184.91200000000001</v>
      </c>
      <c r="D188" s="11">
        <v>11.957700000000001</v>
      </c>
      <c r="E188" s="9">
        <v>185</v>
      </c>
      <c r="F188" s="11">
        <v>12.497</v>
      </c>
      <c r="G188" s="9">
        <v>185</v>
      </c>
      <c r="H188" s="11">
        <v>13.155900000000001</v>
      </c>
      <c r="I188" s="9">
        <v>185.01400000000001</v>
      </c>
      <c r="J188" s="11">
        <v>13.722300000000001</v>
      </c>
      <c r="K188" s="9">
        <v>184.928</v>
      </c>
      <c r="L188" s="11">
        <v>14.7065</v>
      </c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" thickBot="1" x14ac:dyDescent="0.35">
      <c r="A189" s="9">
        <v>186</v>
      </c>
      <c r="B189" s="11">
        <v>9.6472999999999995</v>
      </c>
      <c r="C189" s="9">
        <v>185.91200000000001</v>
      </c>
      <c r="D189" s="11">
        <v>11.929399999999999</v>
      </c>
      <c r="E189" s="9">
        <v>186</v>
      </c>
      <c r="F189" s="11">
        <v>12.474299999999999</v>
      </c>
      <c r="G189" s="9">
        <v>186</v>
      </c>
      <c r="H189" s="11">
        <v>13.138299999999999</v>
      </c>
      <c r="I189" s="9">
        <v>186.01400000000001</v>
      </c>
      <c r="J189" s="11">
        <v>13.7073</v>
      </c>
      <c r="K189" s="9">
        <v>185.928</v>
      </c>
      <c r="L189" s="11">
        <v>14.694800000000001</v>
      </c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" thickBot="1" x14ac:dyDescent="0.35">
      <c r="A190" s="9">
        <v>187</v>
      </c>
      <c r="B190" s="11">
        <v>9.6102000000000007</v>
      </c>
      <c r="C190" s="9">
        <v>186.91200000000001</v>
      </c>
      <c r="D190" s="11">
        <v>11.9016</v>
      </c>
      <c r="E190" s="9">
        <v>187</v>
      </c>
      <c r="F190" s="11">
        <v>12.4527</v>
      </c>
      <c r="G190" s="9">
        <v>187</v>
      </c>
      <c r="H190" s="11">
        <v>13.1195</v>
      </c>
      <c r="I190" s="9">
        <v>187.01499999999999</v>
      </c>
      <c r="J190" s="11">
        <v>13.692299999999999</v>
      </c>
      <c r="K190" s="9">
        <v>186.928</v>
      </c>
      <c r="L190" s="11">
        <v>14.682399999999999</v>
      </c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" thickBot="1" x14ac:dyDescent="0.35">
      <c r="A191" s="10"/>
      <c r="B191" s="10"/>
      <c r="C191" s="9">
        <v>187.91200000000001</v>
      </c>
      <c r="D191" s="11">
        <v>11.873699999999999</v>
      </c>
      <c r="E191" s="9">
        <v>188</v>
      </c>
      <c r="F191" s="11">
        <v>12.430999999999999</v>
      </c>
      <c r="G191" s="9">
        <v>188</v>
      </c>
      <c r="H191" s="11">
        <v>13.103400000000001</v>
      </c>
      <c r="I191" s="9">
        <v>188.01400000000001</v>
      </c>
      <c r="J191" s="11">
        <v>13.6776</v>
      </c>
      <c r="K191" s="9">
        <v>187.928</v>
      </c>
      <c r="L191" s="11">
        <v>14.670299999999999</v>
      </c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" thickBot="1" x14ac:dyDescent="0.35">
      <c r="A192" s="10"/>
      <c r="B192" s="10"/>
      <c r="C192" s="9">
        <v>188.91200000000001</v>
      </c>
      <c r="D192" s="11">
        <v>11.846299999999999</v>
      </c>
      <c r="E192" s="9">
        <v>189</v>
      </c>
      <c r="F192" s="11">
        <v>12.4095</v>
      </c>
      <c r="G192" s="9">
        <v>189</v>
      </c>
      <c r="H192" s="11">
        <v>13.085699999999999</v>
      </c>
      <c r="I192" s="9">
        <v>189.01400000000001</v>
      </c>
      <c r="J192" s="11">
        <v>13.662800000000001</v>
      </c>
      <c r="K192" s="9">
        <v>188.928</v>
      </c>
      <c r="L192" s="11">
        <v>14.6578</v>
      </c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" thickBot="1" x14ac:dyDescent="0.35">
      <c r="A193" s="10"/>
      <c r="B193" s="10"/>
      <c r="C193" s="9">
        <v>189.91200000000001</v>
      </c>
      <c r="D193" s="11">
        <v>11.818300000000001</v>
      </c>
      <c r="E193" s="9">
        <v>190</v>
      </c>
      <c r="F193" s="11">
        <v>12.386799999999999</v>
      </c>
      <c r="G193" s="9">
        <v>190</v>
      </c>
      <c r="H193" s="11">
        <v>13.0684</v>
      </c>
      <c r="I193" s="9">
        <v>190.01400000000001</v>
      </c>
      <c r="J193" s="11">
        <v>13.6472</v>
      </c>
      <c r="K193" s="9">
        <v>189.928</v>
      </c>
      <c r="L193" s="11">
        <v>14.6456</v>
      </c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" thickBot="1" x14ac:dyDescent="0.35">
      <c r="A194" s="10"/>
      <c r="B194" s="10"/>
      <c r="C194" s="9">
        <v>190.91300000000001</v>
      </c>
      <c r="D194" s="11">
        <v>11.7904</v>
      </c>
      <c r="E194" s="9">
        <v>191.001</v>
      </c>
      <c r="F194" s="11">
        <v>12.365399999999999</v>
      </c>
      <c r="G194" s="9">
        <v>191</v>
      </c>
      <c r="H194" s="11">
        <v>13.0511</v>
      </c>
      <c r="I194" s="9">
        <v>191.01400000000001</v>
      </c>
      <c r="J194" s="11">
        <v>13.6332</v>
      </c>
      <c r="K194" s="9">
        <v>190.928</v>
      </c>
      <c r="L194" s="11">
        <v>14.6326</v>
      </c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" thickBot="1" x14ac:dyDescent="0.35">
      <c r="A195" s="10"/>
      <c r="B195" s="10"/>
      <c r="C195" s="9">
        <v>191.91200000000001</v>
      </c>
      <c r="D195" s="11">
        <v>11.763400000000001</v>
      </c>
      <c r="E195" s="9">
        <v>192</v>
      </c>
      <c r="F195" s="11">
        <v>12.3436</v>
      </c>
      <c r="G195" s="9">
        <v>192.001</v>
      </c>
      <c r="H195" s="11">
        <v>13.033099999999999</v>
      </c>
      <c r="I195" s="9">
        <v>192.01400000000001</v>
      </c>
      <c r="J195" s="11">
        <v>13.618499999999999</v>
      </c>
      <c r="K195" s="9">
        <v>191.928</v>
      </c>
      <c r="L195" s="11">
        <v>14.620699999999999</v>
      </c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" thickBot="1" x14ac:dyDescent="0.35">
      <c r="A196" s="10"/>
      <c r="B196" s="10"/>
      <c r="C196" s="9">
        <v>192.91200000000001</v>
      </c>
      <c r="D196" s="11">
        <v>11.736000000000001</v>
      </c>
      <c r="E196" s="9">
        <v>193</v>
      </c>
      <c r="F196" s="11">
        <v>12.3217</v>
      </c>
      <c r="G196" s="9">
        <v>193</v>
      </c>
      <c r="H196" s="11">
        <v>13.0161</v>
      </c>
      <c r="I196" s="9">
        <v>193.01400000000001</v>
      </c>
      <c r="J196" s="11">
        <v>13.6038</v>
      </c>
      <c r="K196" s="9">
        <v>192.928</v>
      </c>
      <c r="L196" s="11">
        <v>14.608499999999999</v>
      </c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" thickBot="1" x14ac:dyDescent="0.35">
      <c r="A197" s="10"/>
      <c r="B197" s="10"/>
      <c r="C197" s="9">
        <v>193.91200000000001</v>
      </c>
      <c r="D197" s="11">
        <v>11.7087</v>
      </c>
      <c r="E197" s="9">
        <v>194</v>
      </c>
      <c r="F197" s="11">
        <v>12.3005</v>
      </c>
      <c r="G197" s="9">
        <v>194</v>
      </c>
      <c r="H197" s="11">
        <v>12.998799999999999</v>
      </c>
      <c r="I197" s="9">
        <v>194.01400000000001</v>
      </c>
      <c r="J197" s="11">
        <v>13.5886</v>
      </c>
      <c r="K197" s="9">
        <v>193.928</v>
      </c>
      <c r="L197" s="11">
        <v>14.5962</v>
      </c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" thickBot="1" x14ac:dyDescent="0.35">
      <c r="A198" s="10"/>
      <c r="B198" s="10"/>
      <c r="C198" s="9">
        <v>194.91200000000001</v>
      </c>
      <c r="D198" s="11">
        <v>11.680400000000001</v>
      </c>
      <c r="E198" s="9">
        <v>195</v>
      </c>
      <c r="F198" s="11">
        <v>12.2788</v>
      </c>
      <c r="G198" s="9">
        <v>195</v>
      </c>
      <c r="H198" s="11">
        <v>12.9819</v>
      </c>
      <c r="I198" s="9">
        <v>195.01400000000001</v>
      </c>
      <c r="J198" s="11">
        <v>13.573600000000001</v>
      </c>
      <c r="K198" s="9">
        <v>194.928</v>
      </c>
      <c r="L198" s="11">
        <v>14.5855</v>
      </c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" thickBot="1" x14ac:dyDescent="0.35">
      <c r="A199" s="10"/>
      <c r="B199" s="10"/>
      <c r="C199" s="9">
        <v>195.91200000000001</v>
      </c>
      <c r="D199" s="11">
        <v>11.652900000000001</v>
      </c>
      <c r="E199" s="9">
        <v>196.001</v>
      </c>
      <c r="F199" s="11">
        <v>12.256399999999999</v>
      </c>
      <c r="G199" s="9">
        <v>196</v>
      </c>
      <c r="H199" s="11">
        <v>12.9641</v>
      </c>
      <c r="I199" s="9">
        <v>196.01400000000001</v>
      </c>
      <c r="J199" s="11">
        <v>13.5594</v>
      </c>
      <c r="K199" s="9">
        <v>195.928</v>
      </c>
      <c r="L199" s="11">
        <v>14.5732</v>
      </c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" thickBot="1" x14ac:dyDescent="0.35">
      <c r="A200" s="10"/>
      <c r="B200" s="10"/>
      <c r="C200" s="9">
        <v>196.91300000000001</v>
      </c>
      <c r="D200" s="11">
        <v>11.6257</v>
      </c>
      <c r="E200" s="9">
        <v>197</v>
      </c>
      <c r="F200" s="11">
        <v>12.2349</v>
      </c>
      <c r="G200" s="9">
        <v>197</v>
      </c>
      <c r="H200" s="11">
        <v>12.948</v>
      </c>
      <c r="I200" s="9">
        <v>197.01400000000001</v>
      </c>
      <c r="J200" s="11">
        <v>13.544700000000001</v>
      </c>
      <c r="K200" s="9">
        <v>196.928</v>
      </c>
      <c r="L200" s="11">
        <v>14.5608</v>
      </c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" thickBot="1" x14ac:dyDescent="0.35">
      <c r="A201" s="10"/>
      <c r="B201" s="10"/>
      <c r="C201" s="9">
        <v>197.91200000000001</v>
      </c>
      <c r="D201" s="11">
        <v>11.5982</v>
      </c>
      <c r="E201" s="9">
        <v>198</v>
      </c>
      <c r="F201" s="11">
        <v>12.213800000000001</v>
      </c>
      <c r="G201" s="9">
        <v>198</v>
      </c>
      <c r="H201" s="11">
        <v>12.929600000000001</v>
      </c>
      <c r="I201" s="9">
        <v>198.01400000000001</v>
      </c>
      <c r="J201" s="11">
        <v>13.53</v>
      </c>
      <c r="K201" s="9">
        <v>197.928</v>
      </c>
      <c r="L201" s="11">
        <v>14.5487</v>
      </c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" thickBot="1" x14ac:dyDescent="0.35">
      <c r="A202" s="10"/>
      <c r="B202" s="10"/>
      <c r="C202" s="9">
        <v>198.91200000000001</v>
      </c>
      <c r="D202" s="11">
        <v>11.5715</v>
      </c>
      <c r="E202" s="9">
        <v>199</v>
      </c>
      <c r="F202" s="11">
        <v>12.191700000000001</v>
      </c>
      <c r="G202" s="9">
        <v>199.001</v>
      </c>
      <c r="H202" s="11">
        <v>12.9117</v>
      </c>
      <c r="I202" s="9">
        <v>199.01400000000001</v>
      </c>
      <c r="J202" s="11">
        <v>13.5153</v>
      </c>
      <c r="K202" s="9">
        <v>198.928</v>
      </c>
      <c r="L202" s="11">
        <v>14.536799999999999</v>
      </c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" thickBot="1" x14ac:dyDescent="0.35">
      <c r="A203" s="10"/>
      <c r="B203" s="10"/>
      <c r="C203" s="9">
        <v>199.91200000000001</v>
      </c>
      <c r="D203" s="11">
        <v>11.5449</v>
      </c>
      <c r="E203" s="9">
        <v>200</v>
      </c>
      <c r="F203" s="11">
        <v>12.1709</v>
      </c>
      <c r="G203" s="9">
        <v>200</v>
      </c>
      <c r="H203" s="11">
        <v>12.8942</v>
      </c>
      <c r="I203" s="9">
        <v>200.01400000000001</v>
      </c>
      <c r="J203" s="11">
        <v>13.5009</v>
      </c>
      <c r="K203" s="9">
        <v>199.928</v>
      </c>
      <c r="L203" s="11">
        <v>14.5246</v>
      </c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" thickBot="1" x14ac:dyDescent="0.35">
      <c r="A204" s="10"/>
      <c r="B204" s="10"/>
      <c r="C204" s="9">
        <v>200.91200000000001</v>
      </c>
      <c r="D204" s="11">
        <v>11.5174</v>
      </c>
      <c r="E204" s="9">
        <v>201</v>
      </c>
      <c r="F204" s="11">
        <v>12.148300000000001</v>
      </c>
      <c r="G204" s="9">
        <v>201</v>
      </c>
      <c r="H204" s="11">
        <v>12.8775</v>
      </c>
      <c r="I204" s="9">
        <v>201.01400000000001</v>
      </c>
      <c r="J204" s="11">
        <v>13.4864</v>
      </c>
      <c r="K204" s="9">
        <v>200.928</v>
      </c>
      <c r="L204" s="11">
        <v>14.5123</v>
      </c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" thickBot="1" x14ac:dyDescent="0.35">
      <c r="A205" s="10"/>
      <c r="B205" s="10"/>
      <c r="C205" s="9">
        <v>201.91200000000001</v>
      </c>
      <c r="D205" s="11">
        <v>11.4908</v>
      </c>
      <c r="E205" s="9">
        <v>202</v>
      </c>
      <c r="F205" s="11">
        <v>12.1273</v>
      </c>
      <c r="G205" s="9">
        <v>202</v>
      </c>
      <c r="H205" s="11">
        <v>12.860799999999999</v>
      </c>
      <c r="I205" s="9">
        <v>202.01400000000001</v>
      </c>
      <c r="J205" s="11">
        <v>13.472</v>
      </c>
      <c r="K205" s="9">
        <v>201.928</v>
      </c>
      <c r="L205" s="11">
        <v>14.500299999999999</v>
      </c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" thickBot="1" x14ac:dyDescent="0.35">
      <c r="A206" s="10"/>
      <c r="B206" s="10"/>
      <c r="C206" s="9">
        <v>202.91200000000001</v>
      </c>
      <c r="D206" s="11">
        <v>11.4628</v>
      </c>
      <c r="E206" s="9">
        <v>203</v>
      </c>
      <c r="F206" s="11">
        <v>12.105499999999999</v>
      </c>
      <c r="G206" s="9">
        <v>203</v>
      </c>
      <c r="H206" s="11">
        <v>12.842700000000001</v>
      </c>
      <c r="I206" s="9">
        <v>203.01400000000001</v>
      </c>
      <c r="J206" s="11">
        <v>13.457800000000001</v>
      </c>
      <c r="K206" s="9">
        <v>202.928</v>
      </c>
      <c r="L206" s="11">
        <v>14.488</v>
      </c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" thickBot="1" x14ac:dyDescent="0.35">
      <c r="A207" s="10"/>
      <c r="B207" s="10"/>
      <c r="C207" s="9">
        <v>203.91200000000001</v>
      </c>
      <c r="D207" s="11">
        <v>11.4361</v>
      </c>
      <c r="E207" s="9">
        <v>204</v>
      </c>
      <c r="F207" s="11">
        <v>12.0838</v>
      </c>
      <c r="G207" s="9">
        <v>204</v>
      </c>
      <c r="H207" s="11">
        <v>12.825799999999999</v>
      </c>
      <c r="I207" s="9">
        <v>204.01400000000001</v>
      </c>
      <c r="J207" s="11">
        <v>13.442600000000001</v>
      </c>
      <c r="K207" s="9">
        <v>203.928</v>
      </c>
      <c r="L207" s="11">
        <v>14.4758</v>
      </c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" thickBot="1" x14ac:dyDescent="0.35">
      <c r="A208" s="10"/>
      <c r="B208" s="10"/>
      <c r="C208" s="9">
        <v>204.91200000000001</v>
      </c>
      <c r="D208" s="11">
        <v>11.408799999999999</v>
      </c>
      <c r="E208" s="9">
        <v>205</v>
      </c>
      <c r="F208" s="11">
        <v>12.062200000000001</v>
      </c>
      <c r="G208" s="9">
        <v>205</v>
      </c>
      <c r="H208" s="11">
        <v>12.808199999999999</v>
      </c>
      <c r="I208" s="9">
        <v>205.01400000000001</v>
      </c>
      <c r="J208" s="11">
        <v>13.4284</v>
      </c>
      <c r="K208" s="9">
        <v>204.928</v>
      </c>
      <c r="L208" s="11">
        <v>14.463100000000001</v>
      </c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" thickBot="1" x14ac:dyDescent="0.35">
      <c r="A209" s="10"/>
      <c r="B209" s="10"/>
      <c r="C209" s="9">
        <v>205.91200000000001</v>
      </c>
      <c r="D209" s="11">
        <v>11.382</v>
      </c>
      <c r="E209" s="9">
        <v>206.001</v>
      </c>
      <c r="F209" s="11">
        <v>12.0404</v>
      </c>
      <c r="G209" s="9">
        <v>206</v>
      </c>
      <c r="H209" s="11">
        <v>12.791</v>
      </c>
      <c r="I209" s="9">
        <v>206.01400000000001</v>
      </c>
      <c r="J209" s="11">
        <v>13.414199999999999</v>
      </c>
      <c r="K209" s="9">
        <v>205.928</v>
      </c>
      <c r="L209" s="11">
        <v>14.4506</v>
      </c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" thickBot="1" x14ac:dyDescent="0.35">
      <c r="A210" s="10"/>
      <c r="B210" s="10"/>
      <c r="C210" s="9">
        <v>206.91200000000001</v>
      </c>
      <c r="D210" s="11">
        <v>11.354799999999999</v>
      </c>
      <c r="E210" s="9">
        <v>207</v>
      </c>
      <c r="F210" s="11">
        <v>12.0191</v>
      </c>
      <c r="G210" s="9">
        <v>207</v>
      </c>
      <c r="H210" s="11">
        <v>12.773199999999999</v>
      </c>
      <c r="I210" s="9">
        <v>207.01400000000001</v>
      </c>
      <c r="J210" s="11">
        <v>13.400399999999999</v>
      </c>
      <c r="K210" s="9">
        <v>206.928</v>
      </c>
      <c r="L210" s="11">
        <v>14.4381</v>
      </c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" thickBot="1" x14ac:dyDescent="0.35">
      <c r="A211" s="10"/>
      <c r="B211" s="10"/>
      <c r="C211" s="9">
        <v>207.91200000000001</v>
      </c>
      <c r="D211" s="11">
        <v>11.327400000000001</v>
      </c>
      <c r="E211" s="9">
        <v>208</v>
      </c>
      <c r="F211" s="11">
        <v>11.9976</v>
      </c>
      <c r="G211" s="9">
        <v>208</v>
      </c>
      <c r="H211" s="11">
        <v>12.7575</v>
      </c>
      <c r="I211" s="9">
        <v>208.01400000000001</v>
      </c>
      <c r="J211" s="11">
        <v>13.3855</v>
      </c>
      <c r="K211" s="9">
        <v>207.928</v>
      </c>
      <c r="L211" s="11">
        <v>14.426</v>
      </c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" thickBot="1" x14ac:dyDescent="0.35">
      <c r="A212" s="10"/>
      <c r="B212" s="10"/>
      <c r="C212" s="9">
        <v>208.91200000000001</v>
      </c>
      <c r="D212" s="11">
        <v>11.301299999999999</v>
      </c>
      <c r="E212" s="9">
        <v>209.001</v>
      </c>
      <c r="F212" s="11">
        <v>11.9763</v>
      </c>
      <c r="G212" s="9">
        <v>209</v>
      </c>
      <c r="H212" s="11">
        <v>12.739800000000001</v>
      </c>
      <c r="I212" s="9">
        <v>209.01400000000001</v>
      </c>
      <c r="J212" s="11">
        <v>13.371600000000001</v>
      </c>
      <c r="K212" s="9">
        <v>208.928</v>
      </c>
      <c r="L212" s="11">
        <v>14.413399999999999</v>
      </c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" thickBot="1" x14ac:dyDescent="0.35">
      <c r="A213" s="10"/>
      <c r="B213" s="10"/>
      <c r="C213" s="9">
        <v>209.91200000000001</v>
      </c>
      <c r="D213" s="11">
        <v>11.2738</v>
      </c>
      <c r="E213" s="9">
        <v>210</v>
      </c>
      <c r="F213" s="11">
        <v>11.954599999999999</v>
      </c>
      <c r="G213" s="9">
        <v>210.001</v>
      </c>
      <c r="H213" s="11">
        <v>12.7233</v>
      </c>
      <c r="I213" s="9">
        <v>210.01400000000001</v>
      </c>
      <c r="J213" s="11">
        <v>13.3569</v>
      </c>
      <c r="K213" s="9">
        <v>209.928</v>
      </c>
      <c r="L213" s="11">
        <v>14.401</v>
      </c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" thickBot="1" x14ac:dyDescent="0.35">
      <c r="A214" s="10"/>
      <c r="B214" s="10"/>
      <c r="C214" s="9">
        <v>210.91200000000001</v>
      </c>
      <c r="D214" s="11">
        <v>11.2475</v>
      </c>
      <c r="E214" s="9">
        <v>211.001</v>
      </c>
      <c r="F214" s="11">
        <v>11.9344</v>
      </c>
      <c r="G214" s="9">
        <v>211</v>
      </c>
      <c r="H214" s="11">
        <v>12.7057</v>
      </c>
      <c r="I214" s="9">
        <v>211.01400000000001</v>
      </c>
      <c r="J214" s="11">
        <v>13.3429</v>
      </c>
      <c r="K214" s="9">
        <v>210.928</v>
      </c>
      <c r="L214" s="11">
        <v>14.389200000000001</v>
      </c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" thickBot="1" x14ac:dyDescent="0.35">
      <c r="A215" s="10"/>
      <c r="B215" s="10"/>
      <c r="C215" s="9">
        <v>211.91200000000001</v>
      </c>
      <c r="D215" s="11">
        <v>11.220499999999999</v>
      </c>
      <c r="E215" s="9">
        <v>212</v>
      </c>
      <c r="F215" s="11">
        <v>11.9133</v>
      </c>
      <c r="G215" s="9">
        <v>212</v>
      </c>
      <c r="H215" s="11">
        <v>12.6882</v>
      </c>
      <c r="I215" s="9">
        <v>212.01400000000001</v>
      </c>
      <c r="J215" s="11">
        <v>13.328799999999999</v>
      </c>
      <c r="K215" s="9">
        <v>211.928</v>
      </c>
      <c r="L215" s="11">
        <v>14.377000000000001</v>
      </c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" thickBot="1" x14ac:dyDescent="0.35">
      <c r="A216" s="10"/>
      <c r="B216" s="10"/>
      <c r="C216" s="9">
        <v>212.91200000000001</v>
      </c>
      <c r="D216" s="11">
        <v>11.1937</v>
      </c>
      <c r="E216" s="9">
        <v>213</v>
      </c>
      <c r="F216" s="11">
        <v>11.8918</v>
      </c>
      <c r="G216" s="9">
        <v>213</v>
      </c>
      <c r="H216" s="11">
        <v>12.671900000000001</v>
      </c>
      <c r="I216" s="9">
        <v>213.01400000000001</v>
      </c>
      <c r="J216" s="11">
        <v>13.314500000000001</v>
      </c>
      <c r="K216" s="9">
        <v>212.928</v>
      </c>
      <c r="L216" s="11">
        <v>14.364100000000001</v>
      </c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" thickBot="1" x14ac:dyDescent="0.35">
      <c r="A217" s="10"/>
      <c r="B217" s="10"/>
      <c r="C217" s="9">
        <v>213.91200000000001</v>
      </c>
      <c r="D217" s="11">
        <v>11.1669</v>
      </c>
      <c r="E217" s="9">
        <v>214</v>
      </c>
      <c r="F217" s="11">
        <v>11.8711</v>
      </c>
      <c r="G217" s="9">
        <v>214</v>
      </c>
      <c r="H217" s="11">
        <v>12.6541</v>
      </c>
      <c r="I217" s="9">
        <v>214.01400000000001</v>
      </c>
      <c r="J217" s="11">
        <v>13.2996</v>
      </c>
      <c r="K217" s="9">
        <v>213.928</v>
      </c>
      <c r="L217" s="11">
        <v>14.351800000000001</v>
      </c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" thickBot="1" x14ac:dyDescent="0.35">
      <c r="A218" s="10"/>
      <c r="B218" s="10"/>
      <c r="C218" s="9">
        <v>214.91300000000001</v>
      </c>
      <c r="D218" s="11">
        <v>11.140499999999999</v>
      </c>
      <c r="E218" s="9">
        <v>215</v>
      </c>
      <c r="F218" s="11">
        <v>11.850899999999999</v>
      </c>
      <c r="G218" s="9">
        <v>215</v>
      </c>
      <c r="H218" s="11">
        <v>12.638299999999999</v>
      </c>
      <c r="I218" s="9">
        <v>215.01400000000001</v>
      </c>
      <c r="J218" s="11">
        <v>13.2859</v>
      </c>
      <c r="K218" s="9">
        <v>214.928</v>
      </c>
      <c r="L218" s="11">
        <v>14.3399</v>
      </c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" thickBot="1" x14ac:dyDescent="0.35">
      <c r="A219" s="10"/>
      <c r="B219" s="10"/>
      <c r="C219" s="9">
        <v>215.91200000000001</v>
      </c>
      <c r="D219" s="11">
        <v>11.1134</v>
      </c>
      <c r="E219" s="9">
        <v>216</v>
      </c>
      <c r="F219" s="11">
        <v>11.8292</v>
      </c>
      <c r="G219" s="9">
        <v>216</v>
      </c>
      <c r="H219" s="11">
        <v>12.620200000000001</v>
      </c>
      <c r="I219" s="9">
        <v>216.01400000000001</v>
      </c>
      <c r="J219" s="11">
        <v>13.2721</v>
      </c>
      <c r="K219" s="9">
        <v>215.928</v>
      </c>
      <c r="L219" s="11">
        <v>14.3278</v>
      </c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" thickBot="1" x14ac:dyDescent="0.35">
      <c r="A220" s="10"/>
      <c r="B220" s="10"/>
      <c r="C220" s="9">
        <v>216.91200000000001</v>
      </c>
      <c r="D220" s="11">
        <v>11.0869</v>
      </c>
      <c r="E220" s="9">
        <v>217</v>
      </c>
      <c r="F220" s="11">
        <v>11.8093</v>
      </c>
      <c r="G220" s="9">
        <v>217</v>
      </c>
      <c r="H220" s="11">
        <v>12.6027</v>
      </c>
      <c r="I220" s="9">
        <v>217.01400000000001</v>
      </c>
      <c r="J220" s="11">
        <v>13.257899999999999</v>
      </c>
      <c r="K220" s="9">
        <v>216.928</v>
      </c>
      <c r="L220" s="11">
        <v>14.3155</v>
      </c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" thickBot="1" x14ac:dyDescent="0.35">
      <c r="A221" s="10"/>
      <c r="B221" s="10"/>
      <c r="C221" s="9">
        <v>217.91200000000001</v>
      </c>
      <c r="D221" s="11">
        <v>11.06</v>
      </c>
      <c r="E221" s="9">
        <v>218</v>
      </c>
      <c r="F221" s="11">
        <v>11.7888</v>
      </c>
      <c r="G221" s="9">
        <v>218</v>
      </c>
      <c r="H221" s="11">
        <v>12.5863</v>
      </c>
      <c r="I221" s="9">
        <v>218.01400000000001</v>
      </c>
      <c r="J221" s="11">
        <v>13.243399999999999</v>
      </c>
      <c r="K221" s="9">
        <v>217.928</v>
      </c>
      <c r="L221" s="11">
        <v>14.303100000000001</v>
      </c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" thickBot="1" x14ac:dyDescent="0.35">
      <c r="A222" s="10"/>
      <c r="B222" s="10"/>
      <c r="C222" s="9">
        <v>218.91200000000001</v>
      </c>
      <c r="D222" s="11">
        <v>11.0328</v>
      </c>
      <c r="E222" s="9">
        <v>219</v>
      </c>
      <c r="F222" s="11">
        <v>11.768000000000001</v>
      </c>
      <c r="G222" s="9">
        <v>219</v>
      </c>
      <c r="H222" s="11">
        <v>12.569100000000001</v>
      </c>
      <c r="I222" s="9">
        <v>219.01400000000001</v>
      </c>
      <c r="J222" s="11">
        <v>13.2294</v>
      </c>
      <c r="K222" s="9">
        <v>218.928</v>
      </c>
      <c r="L222" s="11">
        <v>14.2904</v>
      </c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" thickBot="1" x14ac:dyDescent="0.35">
      <c r="A223" s="10"/>
      <c r="B223" s="10"/>
      <c r="C223" s="9">
        <v>219.91200000000001</v>
      </c>
      <c r="D223" s="11">
        <v>11.196400000000001</v>
      </c>
      <c r="E223" s="9">
        <v>220.001</v>
      </c>
      <c r="F223" s="11">
        <v>11.7471</v>
      </c>
      <c r="G223" s="9">
        <v>220</v>
      </c>
      <c r="H223" s="11">
        <v>12.5524</v>
      </c>
      <c r="I223" s="9">
        <v>220.01400000000001</v>
      </c>
      <c r="J223" s="11">
        <v>13.214600000000001</v>
      </c>
      <c r="K223" s="9">
        <v>219.928</v>
      </c>
      <c r="L223" s="11">
        <v>14.278700000000001</v>
      </c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" thickBot="1" x14ac:dyDescent="0.35">
      <c r="A224" s="10"/>
      <c r="B224" s="10"/>
      <c r="C224" s="9">
        <v>220.91200000000001</v>
      </c>
      <c r="D224" s="11">
        <v>10.9795</v>
      </c>
      <c r="E224" s="9">
        <v>221</v>
      </c>
      <c r="F224" s="11">
        <v>11.7272</v>
      </c>
      <c r="G224" s="9">
        <v>221</v>
      </c>
      <c r="H224" s="11">
        <v>12.5358</v>
      </c>
      <c r="I224" s="9">
        <v>221.01400000000001</v>
      </c>
      <c r="J224" s="11">
        <v>13.201599999999999</v>
      </c>
      <c r="K224" s="9">
        <v>220.928</v>
      </c>
      <c r="L224" s="11">
        <v>14.267300000000001</v>
      </c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" thickBot="1" x14ac:dyDescent="0.35">
      <c r="A225" s="10"/>
      <c r="B225" s="10"/>
      <c r="C225" s="9">
        <v>221.91200000000001</v>
      </c>
      <c r="D225" s="11">
        <v>10.9536</v>
      </c>
      <c r="E225" s="9">
        <v>222</v>
      </c>
      <c r="F225" s="11">
        <v>11.706200000000001</v>
      </c>
      <c r="G225" s="9">
        <v>222</v>
      </c>
      <c r="H225" s="11">
        <v>12.519</v>
      </c>
      <c r="I225" s="9">
        <v>222.01400000000001</v>
      </c>
      <c r="J225" s="11">
        <v>13.1873</v>
      </c>
      <c r="K225" s="9">
        <v>221.928</v>
      </c>
      <c r="L225" s="11">
        <v>14.254899999999999</v>
      </c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" thickBot="1" x14ac:dyDescent="0.35">
      <c r="A226" s="10"/>
      <c r="B226" s="10"/>
      <c r="C226" s="9">
        <v>222.91200000000001</v>
      </c>
      <c r="D226" s="11">
        <v>10.9274</v>
      </c>
      <c r="E226" s="9">
        <v>223</v>
      </c>
      <c r="F226" s="11">
        <v>11.686400000000001</v>
      </c>
      <c r="G226" s="9">
        <v>223</v>
      </c>
      <c r="H226" s="11">
        <v>12.5017</v>
      </c>
      <c r="I226" s="9">
        <v>223.01400000000001</v>
      </c>
      <c r="J226" s="11">
        <v>13.173400000000001</v>
      </c>
      <c r="K226" s="9">
        <v>222.928</v>
      </c>
      <c r="L226" s="11">
        <v>14.2418</v>
      </c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" thickBot="1" x14ac:dyDescent="0.35">
      <c r="A227" s="10"/>
      <c r="B227" s="10"/>
      <c r="C227" s="9">
        <v>223.91200000000001</v>
      </c>
      <c r="D227" s="11">
        <v>10.900700000000001</v>
      </c>
      <c r="E227" s="9">
        <v>224</v>
      </c>
      <c r="F227" s="11">
        <v>11.665699999999999</v>
      </c>
      <c r="G227" s="9">
        <v>224</v>
      </c>
      <c r="H227" s="11">
        <v>12.4854</v>
      </c>
      <c r="I227" s="9">
        <v>224.01400000000001</v>
      </c>
      <c r="J227" s="11">
        <v>13.159700000000001</v>
      </c>
      <c r="K227" s="9">
        <v>223.928</v>
      </c>
      <c r="L227" s="11">
        <v>14.2308</v>
      </c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" thickBot="1" x14ac:dyDescent="0.35">
      <c r="A228" s="10"/>
      <c r="B228" s="10"/>
      <c r="C228" s="9">
        <v>224.91200000000001</v>
      </c>
      <c r="D228" s="11">
        <v>10.874599999999999</v>
      </c>
      <c r="E228" s="9">
        <v>225.001</v>
      </c>
      <c r="F228" s="11">
        <v>11.6447</v>
      </c>
      <c r="G228" s="9">
        <v>225</v>
      </c>
      <c r="H228" s="11">
        <v>12.467700000000001</v>
      </c>
      <c r="I228" s="9">
        <v>225.01400000000001</v>
      </c>
      <c r="J228" s="11">
        <v>13.1463</v>
      </c>
      <c r="K228" s="9">
        <v>224.928</v>
      </c>
      <c r="L228" s="11">
        <v>14.218500000000001</v>
      </c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" thickBot="1" x14ac:dyDescent="0.35">
      <c r="A229" s="10"/>
      <c r="B229" s="10"/>
      <c r="C229" s="9">
        <v>225.91200000000001</v>
      </c>
      <c r="D229" s="11">
        <v>10.8482</v>
      </c>
      <c r="E229" s="9">
        <v>226</v>
      </c>
      <c r="F229" s="11">
        <v>11.624499999999999</v>
      </c>
      <c r="G229" s="9">
        <v>226</v>
      </c>
      <c r="H229" s="11">
        <v>12.4518</v>
      </c>
      <c r="I229" s="9">
        <v>226.01400000000001</v>
      </c>
      <c r="J229" s="11">
        <v>13.1335</v>
      </c>
      <c r="K229" s="9">
        <v>225.928</v>
      </c>
      <c r="L229" s="11">
        <v>14.2072</v>
      </c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" thickBot="1" x14ac:dyDescent="0.35">
      <c r="A230" s="10"/>
      <c r="B230" s="10"/>
      <c r="C230" s="9">
        <v>226.91200000000001</v>
      </c>
      <c r="D230" s="11">
        <v>10.823</v>
      </c>
      <c r="E230" s="9">
        <v>227</v>
      </c>
      <c r="F230" s="11">
        <v>11.604200000000001</v>
      </c>
      <c r="G230" s="9">
        <v>227</v>
      </c>
      <c r="H230" s="11">
        <v>12.434200000000001</v>
      </c>
      <c r="I230" s="9">
        <v>227.01400000000001</v>
      </c>
      <c r="J230" s="11">
        <v>13.1197</v>
      </c>
      <c r="K230" s="9">
        <v>226.928</v>
      </c>
      <c r="L230" s="11">
        <v>14.1957</v>
      </c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" thickBot="1" x14ac:dyDescent="0.35">
      <c r="A231" s="10"/>
      <c r="B231" s="10"/>
      <c r="C231" s="9">
        <v>227.91200000000001</v>
      </c>
      <c r="D231" s="11">
        <v>10.797000000000001</v>
      </c>
      <c r="E231" s="9">
        <v>228</v>
      </c>
      <c r="F231" s="11">
        <v>11.583299999999999</v>
      </c>
      <c r="G231" s="9">
        <v>228.001</v>
      </c>
      <c r="H231" s="11">
        <v>12.4171</v>
      </c>
      <c r="I231" s="9">
        <v>228.01499999999999</v>
      </c>
      <c r="J231" s="11">
        <v>13.105499999999999</v>
      </c>
      <c r="K231" s="9">
        <v>227.928</v>
      </c>
      <c r="L231" s="11">
        <v>14.1837</v>
      </c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" thickBot="1" x14ac:dyDescent="0.35">
      <c r="A232" s="10"/>
      <c r="B232" s="10"/>
      <c r="C232" s="9">
        <v>228.91200000000001</v>
      </c>
      <c r="D232" s="11">
        <v>10.772</v>
      </c>
      <c r="E232" s="9">
        <v>229</v>
      </c>
      <c r="F232" s="11">
        <v>11.5633</v>
      </c>
      <c r="G232" s="9">
        <v>229</v>
      </c>
      <c r="H232" s="11">
        <v>12.401</v>
      </c>
      <c r="I232" s="9">
        <v>229.01400000000001</v>
      </c>
      <c r="J232" s="11">
        <v>13.0931</v>
      </c>
      <c r="K232" s="9">
        <v>228.928</v>
      </c>
      <c r="L232" s="11">
        <v>14.1715</v>
      </c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" thickBot="1" x14ac:dyDescent="0.35">
      <c r="A233" s="10"/>
      <c r="B233" s="10"/>
      <c r="C233" s="9">
        <v>229.91300000000001</v>
      </c>
      <c r="D233" s="11">
        <v>10.746</v>
      </c>
      <c r="E233" s="9">
        <v>230</v>
      </c>
      <c r="F233" s="11">
        <v>11.542</v>
      </c>
      <c r="G233" s="9">
        <v>230</v>
      </c>
      <c r="H233" s="11">
        <v>12.3843</v>
      </c>
      <c r="I233" s="9">
        <v>230.01499999999999</v>
      </c>
      <c r="J233" s="11">
        <v>13.078200000000001</v>
      </c>
      <c r="K233" s="9">
        <v>229.929</v>
      </c>
      <c r="L233" s="11">
        <v>14.160299999999999</v>
      </c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" thickBot="1" x14ac:dyDescent="0.35">
      <c r="A234" s="10"/>
      <c r="B234" s="10"/>
      <c r="C234" s="9">
        <v>230.91200000000001</v>
      </c>
      <c r="D234" s="11">
        <v>10.721</v>
      </c>
      <c r="E234" s="9">
        <v>231</v>
      </c>
      <c r="F234" s="11">
        <v>11.5222</v>
      </c>
      <c r="G234" s="9">
        <v>231</v>
      </c>
      <c r="H234" s="11">
        <v>12.367699999999999</v>
      </c>
      <c r="I234" s="9">
        <v>231.01499999999999</v>
      </c>
      <c r="J234" s="11">
        <v>13.0649</v>
      </c>
      <c r="K234" s="9">
        <v>230.928</v>
      </c>
      <c r="L234" s="11">
        <v>14.148999999999999</v>
      </c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" thickBot="1" x14ac:dyDescent="0.35">
      <c r="A235" s="10"/>
      <c r="B235" s="10"/>
      <c r="C235" s="9">
        <v>231.91200000000001</v>
      </c>
      <c r="D235" s="11">
        <v>10.695600000000001</v>
      </c>
      <c r="E235" s="9">
        <v>232</v>
      </c>
      <c r="F235" s="11">
        <v>11.5023</v>
      </c>
      <c r="G235" s="9">
        <v>232.001</v>
      </c>
      <c r="H235" s="11">
        <v>12.3504</v>
      </c>
      <c r="I235" s="9">
        <v>232.01499999999999</v>
      </c>
      <c r="J235" s="11">
        <v>13.052</v>
      </c>
      <c r="K235" s="9">
        <v>231.928</v>
      </c>
      <c r="L235" s="11">
        <v>14.1371</v>
      </c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" thickBot="1" x14ac:dyDescent="0.35">
      <c r="A236" s="10"/>
      <c r="B236" s="10"/>
      <c r="C236" s="9">
        <v>232.91200000000001</v>
      </c>
      <c r="D236" s="11">
        <v>10.6706</v>
      </c>
      <c r="E236" s="9">
        <v>233</v>
      </c>
      <c r="F236" s="11">
        <v>11.482100000000001</v>
      </c>
      <c r="G236" s="9">
        <v>233</v>
      </c>
      <c r="H236" s="11">
        <v>12.3352</v>
      </c>
      <c r="I236" s="9">
        <v>233.01400000000001</v>
      </c>
      <c r="J236" s="11">
        <v>13.0387</v>
      </c>
      <c r="K236" s="9">
        <v>232.928</v>
      </c>
      <c r="L236" s="11">
        <v>14.125299999999999</v>
      </c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" thickBot="1" x14ac:dyDescent="0.35">
      <c r="A237" s="10"/>
      <c r="B237" s="10"/>
      <c r="C237" s="9">
        <v>233.91200000000001</v>
      </c>
      <c r="D237" s="11">
        <v>10.6454</v>
      </c>
      <c r="E237" s="9">
        <v>234</v>
      </c>
      <c r="F237" s="11">
        <v>11.4617</v>
      </c>
      <c r="G237" s="9">
        <v>234.001</v>
      </c>
      <c r="H237" s="11">
        <v>12.317600000000001</v>
      </c>
      <c r="I237" s="9">
        <v>234.01400000000001</v>
      </c>
      <c r="J237" s="11">
        <v>13.025</v>
      </c>
      <c r="K237" s="9">
        <v>233.928</v>
      </c>
      <c r="L237" s="11">
        <v>14.113899999999999</v>
      </c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" thickBot="1" x14ac:dyDescent="0.35">
      <c r="A238" s="10"/>
      <c r="B238" s="10"/>
      <c r="C238" s="9">
        <v>234.91200000000001</v>
      </c>
      <c r="D238" s="11">
        <v>10.620699999999999</v>
      </c>
      <c r="E238" s="9">
        <v>235</v>
      </c>
      <c r="F238" s="11">
        <v>11.4415</v>
      </c>
      <c r="G238" s="9">
        <v>235</v>
      </c>
      <c r="H238" s="11">
        <v>12.301500000000001</v>
      </c>
      <c r="I238" s="9">
        <v>235.01499999999999</v>
      </c>
      <c r="J238" s="11">
        <v>13.0114</v>
      </c>
      <c r="K238" s="9">
        <v>234.928</v>
      </c>
      <c r="L238" s="11">
        <v>14.101800000000001</v>
      </c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" thickBot="1" x14ac:dyDescent="0.35">
      <c r="A239" s="10"/>
      <c r="B239" s="10"/>
      <c r="C239" s="9">
        <v>235.911</v>
      </c>
      <c r="D239" s="11">
        <v>10.596399999999999</v>
      </c>
      <c r="E239" s="9">
        <v>236</v>
      </c>
      <c r="F239" s="11">
        <v>11.421099999999999</v>
      </c>
      <c r="G239" s="9">
        <v>236.001</v>
      </c>
      <c r="H239" s="11">
        <v>12.284599999999999</v>
      </c>
      <c r="I239" s="9">
        <v>236.01400000000001</v>
      </c>
      <c r="J239" s="11">
        <v>12.997999999999999</v>
      </c>
      <c r="K239" s="9">
        <v>235.928</v>
      </c>
      <c r="L239" s="11">
        <v>14.089700000000001</v>
      </c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" thickBot="1" x14ac:dyDescent="0.35">
      <c r="A240" s="10"/>
      <c r="B240" s="10"/>
      <c r="C240" s="9">
        <v>236.911</v>
      </c>
      <c r="D240" s="11">
        <v>10.571300000000001</v>
      </c>
      <c r="E240" s="9">
        <v>237</v>
      </c>
      <c r="F240" s="11">
        <v>11.401999999999999</v>
      </c>
      <c r="G240" s="9">
        <v>237</v>
      </c>
      <c r="H240" s="11">
        <v>12.268599999999999</v>
      </c>
      <c r="I240" s="9">
        <v>237.01499999999999</v>
      </c>
      <c r="J240" s="11">
        <v>12.984</v>
      </c>
      <c r="K240" s="9">
        <v>236.928</v>
      </c>
      <c r="L240" s="11">
        <v>14.0783</v>
      </c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" thickBot="1" x14ac:dyDescent="0.35">
      <c r="A241" s="10"/>
      <c r="B241" s="10"/>
      <c r="C241" s="9">
        <v>237.911</v>
      </c>
      <c r="D241" s="11">
        <v>10.5463</v>
      </c>
      <c r="E241" s="9">
        <v>238</v>
      </c>
      <c r="F241" s="11">
        <v>11.3812</v>
      </c>
      <c r="G241" s="9">
        <v>238</v>
      </c>
      <c r="H241" s="11">
        <v>12.2524</v>
      </c>
      <c r="I241" s="9">
        <v>238.01400000000001</v>
      </c>
      <c r="J241" s="11">
        <v>12.9702</v>
      </c>
      <c r="K241" s="9">
        <v>237.928</v>
      </c>
      <c r="L241" s="11">
        <v>14.067399999999999</v>
      </c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" thickBot="1" x14ac:dyDescent="0.35">
      <c r="A242" s="10"/>
      <c r="B242" s="10"/>
      <c r="C242" s="9">
        <v>238.911</v>
      </c>
      <c r="D242" s="11">
        <v>10.5212</v>
      </c>
      <c r="E242" s="9">
        <v>239</v>
      </c>
      <c r="F242" s="11">
        <v>11.3619</v>
      </c>
      <c r="G242" s="9">
        <v>239.001</v>
      </c>
      <c r="H242" s="11">
        <v>12.2356</v>
      </c>
      <c r="I242" s="9">
        <v>239.01400000000001</v>
      </c>
      <c r="J242" s="11">
        <v>12.957000000000001</v>
      </c>
      <c r="K242" s="9">
        <v>238.928</v>
      </c>
      <c r="L242" s="11">
        <v>14.055099999999999</v>
      </c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" thickBot="1" x14ac:dyDescent="0.35">
      <c r="A243" s="10"/>
      <c r="B243" s="10"/>
      <c r="C243" s="9">
        <v>239.911</v>
      </c>
      <c r="D243" s="11">
        <v>10.496600000000001</v>
      </c>
      <c r="E243" s="9">
        <v>240</v>
      </c>
      <c r="F243" s="11">
        <v>11.3416</v>
      </c>
      <c r="G243" s="9">
        <v>240</v>
      </c>
      <c r="H243" s="11">
        <v>12.219900000000001</v>
      </c>
      <c r="I243" s="9">
        <v>240.01400000000001</v>
      </c>
      <c r="J243" s="11">
        <v>12.9427</v>
      </c>
      <c r="K243" s="9">
        <v>239.928</v>
      </c>
      <c r="L243" s="11">
        <v>14.043799999999999</v>
      </c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" thickBot="1" x14ac:dyDescent="0.35">
      <c r="A244" s="10"/>
      <c r="B244" s="10"/>
      <c r="C244" s="9">
        <v>240.911</v>
      </c>
      <c r="D244" s="11">
        <v>10.472</v>
      </c>
      <c r="E244" s="9">
        <v>241</v>
      </c>
      <c r="F244" s="11">
        <v>11.322100000000001</v>
      </c>
      <c r="G244" s="9">
        <v>241</v>
      </c>
      <c r="H244" s="11">
        <v>12.2033</v>
      </c>
      <c r="I244" s="9">
        <v>241.01400000000001</v>
      </c>
      <c r="J244" s="11">
        <v>12.9293</v>
      </c>
      <c r="K244" s="9">
        <v>240.928</v>
      </c>
      <c r="L244" s="11">
        <v>14.032</v>
      </c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" thickBot="1" x14ac:dyDescent="0.35">
      <c r="A245" s="10"/>
      <c r="B245" s="10"/>
      <c r="C245" s="9">
        <v>241.91</v>
      </c>
      <c r="D245" s="11">
        <v>10.4481</v>
      </c>
      <c r="E245" s="9">
        <v>242</v>
      </c>
      <c r="F245" s="11">
        <v>11.302199999999999</v>
      </c>
      <c r="G245" s="9">
        <v>242</v>
      </c>
      <c r="H245" s="11">
        <v>12.1883</v>
      </c>
      <c r="I245" s="9">
        <v>242.01400000000001</v>
      </c>
      <c r="J245" s="11">
        <v>12.915699999999999</v>
      </c>
      <c r="K245" s="9">
        <v>241.928</v>
      </c>
      <c r="L245" s="11">
        <v>14.020200000000001</v>
      </c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" thickBot="1" x14ac:dyDescent="0.35">
      <c r="A246" s="10"/>
      <c r="B246" s="10"/>
      <c r="C246" s="9">
        <v>242.911</v>
      </c>
      <c r="D246" s="11">
        <v>10.4231</v>
      </c>
      <c r="E246" s="9">
        <v>243</v>
      </c>
      <c r="F246" s="11">
        <v>11.282299999999999</v>
      </c>
      <c r="G246" s="9">
        <v>243</v>
      </c>
      <c r="H246" s="11">
        <v>12.1713</v>
      </c>
      <c r="I246" s="9">
        <v>243.01400000000001</v>
      </c>
      <c r="J246" s="11">
        <v>12.9018</v>
      </c>
      <c r="K246" s="9">
        <v>242.928</v>
      </c>
      <c r="L246" s="11">
        <v>14.009399999999999</v>
      </c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" thickBot="1" x14ac:dyDescent="0.35">
      <c r="A247" s="10"/>
      <c r="B247" s="10"/>
      <c r="C247" s="9">
        <v>243.911</v>
      </c>
      <c r="D247" s="11">
        <v>10.398099999999999</v>
      </c>
      <c r="E247" s="9">
        <v>244</v>
      </c>
      <c r="F247" s="11">
        <v>11.262499999999999</v>
      </c>
      <c r="G247" s="9">
        <v>244</v>
      </c>
      <c r="H247" s="11">
        <v>12.1562</v>
      </c>
      <c r="I247" s="9">
        <v>244.01400000000001</v>
      </c>
      <c r="J247" s="11">
        <v>12.888</v>
      </c>
      <c r="K247" s="9">
        <v>243.928</v>
      </c>
      <c r="L247" s="11">
        <v>13.9979</v>
      </c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" thickBot="1" x14ac:dyDescent="0.35">
      <c r="A248" s="10"/>
      <c r="B248" s="10"/>
      <c r="C248" s="9">
        <v>244.911</v>
      </c>
      <c r="D248" s="11">
        <v>10.3735</v>
      </c>
      <c r="E248" s="9">
        <v>245</v>
      </c>
      <c r="F248" s="11">
        <v>11.2438</v>
      </c>
      <c r="G248" s="9">
        <v>245</v>
      </c>
      <c r="H248" s="11">
        <v>12.1404</v>
      </c>
      <c r="I248" s="9">
        <v>245.01400000000001</v>
      </c>
      <c r="J248" s="11">
        <v>12.874000000000001</v>
      </c>
      <c r="K248" s="9">
        <v>244.928</v>
      </c>
      <c r="L248" s="11">
        <v>13.985900000000001</v>
      </c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" thickBot="1" x14ac:dyDescent="0.35">
      <c r="A249" s="10"/>
      <c r="B249" s="10"/>
      <c r="C249" s="9">
        <v>245.911</v>
      </c>
      <c r="D249" s="11">
        <v>10.3489</v>
      </c>
      <c r="E249" s="9">
        <v>246</v>
      </c>
      <c r="F249" s="11">
        <v>11.2235</v>
      </c>
      <c r="G249" s="9">
        <v>246</v>
      </c>
      <c r="H249" s="11">
        <v>12.125500000000001</v>
      </c>
      <c r="I249" s="9">
        <v>246.01400000000001</v>
      </c>
      <c r="J249" s="11">
        <v>12.8604</v>
      </c>
      <c r="K249" s="9">
        <v>245.93</v>
      </c>
      <c r="L249" s="11">
        <v>13.9747</v>
      </c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" thickBot="1" x14ac:dyDescent="0.35">
      <c r="A250" s="10"/>
      <c r="B250" s="10"/>
      <c r="C250" s="9">
        <v>246.911</v>
      </c>
      <c r="D250" s="11">
        <v>10.3255</v>
      </c>
      <c r="E250" s="9">
        <v>247</v>
      </c>
      <c r="F250" s="11">
        <v>11.203900000000001</v>
      </c>
      <c r="G250" s="9">
        <v>247</v>
      </c>
      <c r="H250" s="11">
        <v>12.109299999999999</v>
      </c>
      <c r="I250" s="9">
        <v>247.01400000000001</v>
      </c>
      <c r="J250" s="11">
        <v>12.8459</v>
      </c>
      <c r="K250" s="9">
        <v>246.928</v>
      </c>
      <c r="L250" s="11">
        <v>13.963100000000001</v>
      </c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" thickBot="1" x14ac:dyDescent="0.35">
      <c r="A251" s="10"/>
      <c r="B251" s="10"/>
      <c r="C251" s="9">
        <v>247.911</v>
      </c>
      <c r="D251" s="11">
        <v>10.3005</v>
      </c>
      <c r="E251" s="9">
        <v>248</v>
      </c>
      <c r="F251" s="11">
        <v>11.1852</v>
      </c>
      <c r="G251" s="9">
        <v>248</v>
      </c>
      <c r="H251" s="11">
        <v>12.0937</v>
      </c>
      <c r="I251" s="9">
        <v>248.01400000000001</v>
      </c>
      <c r="J251" s="11">
        <v>12.831899999999999</v>
      </c>
      <c r="K251" s="9">
        <v>247.928</v>
      </c>
      <c r="L251" s="11">
        <v>13.952199999999999</v>
      </c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" thickBot="1" x14ac:dyDescent="0.35">
      <c r="A252" s="10"/>
      <c r="B252" s="10"/>
      <c r="C252" s="9">
        <v>248.911</v>
      </c>
      <c r="D252" s="11">
        <v>10.2775</v>
      </c>
      <c r="E252" s="9">
        <v>249</v>
      </c>
      <c r="F252" s="11">
        <v>11.1654</v>
      </c>
      <c r="G252" s="9">
        <v>249</v>
      </c>
      <c r="H252" s="11">
        <v>12.076499999999999</v>
      </c>
      <c r="I252" s="9">
        <v>249.01400000000001</v>
      </c>
      <c r="J252" s="11">
        <v>12.8184</v>
      </c>
      <c r="K252" s="9">
        <v>248.928</v>
      </c>
      <c r="L252" s="11">
        <v>13.9405</v>
      </c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" thickBot="1" x14ac:dyDescent="0.35">
      <c r="A253" s="10"/>
      <c r="B253" s="10"/>
      <c r="C253" s="9">
        <v>249.911</v>
      </c>
      <c r="D253" s="11">
        <v>10.2516</v>
      </c>
      <c r="E253" s="9">
        <v>250</v>
      </c>
      <c r="F253" s="11">
        <v>11.146100000000001</v>
      </c>
      <c r="G253" s="9">
        <v>250</v>
      </c>
      <c r="H253" s="11">
        <v>12.0616</v>
      </c>
      <c r="I253" s="9">
        <v>250.01400000000001</v>
      </c>
      <c r="J253" s="11">
        <v>12.804500000000001</v>
      </c>
      <c r="K253" s="9">
        <v>249.928</v>
      </c>
      <c r="L253" s="11">
        <v>13.928800000000001</v>
      </c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" thickBot="1" x14ac:dyDescent="0.35">
      <c r="A254" s="10"/>
      <c r="B254" s="10"/>
      <c r="C254" s="9">
        <v>250.911</v>
      </c>
      <c r="D254" s="11">
        <v>10.2287</v>
      </c>
      <c r="E254" s="9">
        <v>251</v>
      </c>
      <c r="F254" s="11">
        <v>11.126099999999999</v>
      </c>
      <c r="G254" s="9">
        <v>251</v>
      </c>
      <c r="H254" s="11">
        <v>12.0456</v>
      </c>
      <c r="I254" s="9">
        <v>251.01400000000001</v>
      </c>
      <c r="J254" s="11">
        <v>12.790699999999999</v>
      </c>
      <c r="K254" s="9">
        <v>250.928</v>
      </c>
      <c r="L254" s="11">
        <v>13.917899999999999</v>
      </c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" thickBot="1" x14ac:dyDescent="0.35">
      <c r="A255" s="10"/>
      <c r="B255" s="10"/>
      <c r="C255" s="9">
        <v>251.911</v>
      </c>
      <c r="D255" s="11">
        <v>10.2043</v>
      </c>
      <c r="E255" s="9">
        <v>252</v>
      </c>
      <c r="F255" s="11">
        <v>11.107100000000001</v>
      </c>
      <c r="G255" s="9">
        <v>252</v>
      </c>
      <c r="H255" s="11">
        <v>12.029400000000001</v>
      </c>
      <c r="I255" s="9">
        <v>252.01400000000001</v>
      </c>
      <c r="J255" s="11">
        <v>12.776999999999999</v>
      </c>
      <c r="K255" s="9">
        <v>251.928</v>
      </c>
      <c r="L255" s="11">
        <v>13.907</v>
      </c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" thickBot="1" x14ac:dyDescent="0.35">
      <c r="A256" s="10"/>
      <c r="B256" s="10"/>
      <c r="C256" s="9">
        <v>252.911</v>
      </c>
      <c r="D256" s="11">
        <v>10.1806</v>
      </c>
      <c r="E256" s="9">
        <v>253</v>
      </c>
      <c r="F256" s="11">
        <v>11.0877</v>
      </c>
      <c r="G256" s="9">
        <v>253</v>
      </c>
      <c r="H256" s="11">
        <v>12.014200000000001</v>
      </c>
      <c r="I256" s="9">
        <v>253.01400000000001</v>
      </c>
      <c r="J256" s="11">
        <v>12.763400000000001</v>
      </c>
      <c r="K256" s="9">
        <v>252.928</v>
      </c>
      <c r="L256" s="11">
        <v>13.8954</v>
      </c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" thickBot="1" x14ac:dyDescent="0.35">
      <c r="A257" s="10"/>
      <c r="B257" s="10"/>
      <c r="C257" s="9">
        <v>253.911</v>
      </c>
      <c r="D257" s="11">
        <v>10.1563</v>
      </c>
      <c r="E257" s="9">
        <v>254</v>
      </c>
      <c r="F257" s="11">
        <v>11.069100000000001</v>
      </c>
      <c r="G257" s="9">
        <v>254</v>
      </c>
      <c r="H257" s="11">
        <v>11.9983</v>
      </c>
      <c r="I257" s="9">
        <v>254.01400000000001</v>
      </c>
      <c r="J257" s="11">
        <v>12.748699999999999</v>
      </c>
      <c r="K257" s="9">
        <v>253.928</v>
      </c>
      <c r="L257" s="11">
        <v>13.8842</v>
      </c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" thickBot="1" x14ac:dyDescent="0.35">
      <c r="A258" s="10"/>
      <c r="B258" s="10"/>
      <c r="C258" s="9">
        <v>254.911</v>
      </c>
      <c r="D258" s="11">
        <v>10.132099999999999</v>
      </c>
      <c r="E258" s="9">
        <v>255</v>
      </c>
      <c r="F258" s="11">
        <v>11.0502</v>
      </c>
      <c r="G258" s="9">
        <v>255</v>
      </c>
      <c r="H258" s="11">
        <v>11.9826</v>
      </c>
      <c r="I258" s="9">
        <v>255.01400000000001</v>
      </c>
      <c r="J258" s="11">
        <v>12.7354</v>
      </c>
      <c r="K258" s="9">
        <v>254.928</v>
      </c>
      <c r="L258" s="11">
        <v>13.872400000000001</v>
      </c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" thickBot="1" x14ac:dyDescent="0.35">
      <c r="A259" s="10"/>
      <c r="B259" s="10"/>
      <c r="C259" s="9">
        <v>255.911</v>
      </c>
      <c r="D259" s="11">
        <v>10.1073</v>
      </c>
      <c r="E259" s="9">
        <v>256</v>
      </c>
      <c r="F259" s="11">
        <v>11.032400000000001</v>
      </c>
      <c r="G259" s="9">
        <v>256.00099999999998</v>
      </c>
      <c r="H259" s="11">
        <v>11.9671</v>
      </c>
      <c r="I259" s="9">
        <v>256.01400000000001</v>
      </c>
      <c r="J259" s="11">
        <v>12.7211</v>
      </c>
      <c r="K259" s="9">
        <v>255.928</v>
      </c>
      <c r="L259" s="11">
        <v>13.8606</v>
      </c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" thickBot="1" x14ac:dyDescent="0.35">
      <c r="A260" s="10"/>
      <c r="B260" s="10"/>
      <c r="C260" s="9">
        <v>256.911</v>
      </c>
      <c r="D260" s="11">
        <v>10.0837</v>
      </c>
      <c r="E260" s="9">
        <v>257</v>
      </c>
      <c r="F260" s="11">
        <v>11.011900000000001</v>
      </c>
      <c r="G260" s="9">
        <v>257</v>
      </c>
      <c r="H260" s="11">
        <v>11.951000000000001</v>
      </c>
      <c r="I260" s="9">
        <v>257.01400000000001</v>
      </c>
      <c r="J260" s="11">
        <v>12.7075</v>
      </c>
      <c r="K260" s="9">
        <v>256.928</v>
      </c>
      <c r="L260" s="11">
        <v>13.8492</v>
      </c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" thickBot="1" x14ac:dyDescent="0.35">
      <c r="A261" s="10"/>
      <c r="B261" s="10"/>
      <c r="C261" s="9">
        <v>257.911</v>
      </c>
      <c r="D261" s="11">
        <v>10.0595</v>
      </c>
      <c r="E261" s="9">
        <v>258</v>
      </c>
      <c r="F261" s="11">
        <v>10.9937</v>
      </c>
      <c r="G261" s="9">
        <v>258</v>
      </c>
      <c r="H261" s="11">
        <v>11.9345</v>
      </c>
      <c r="I261" s="9">
        <v>258.01400000000001</v>
      </c>
      <c r="J261" s="11">
        <v>12.693899999999999</v>
      </c>
      <c r="K261" s="9">
        <v>257.928</v>
      </c>
      <c r="L261" s="11">
        <v>13.838200000000001</v>
      </c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" thickBot="1" x14ac:dyDescent="0.35">
      <c r="A262" s="10"/>
      <c r="B262" s="10"/>
      <c r="C262" s="9">
        <v>258.911</v>
      </c>
      <c r="D262" s="11">
        <v>10.0359</v>
      </c>
      <c r="E262" s="9">
        <v>259</v>
      </c>
      <c r="F262" s="11">
        <v>10.974500000000001</v>
      </c>
      <c r="G262" s="9">
        <v>259</v>
      </c>
      <c r="H262" s="11">
        <v>11.9194</v>
      </c>
      <c r="I262" s="9">
        <v>259.01400000000001</v>
      </c>
      <c r="J262" s="11">
        <v>12.68</v>
      </c>
      <c r="K262" s="9">
        <v>258.928</v>
      </c>
      <c r="L262" s="11">
        <v>13.827</v>
      </c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" thickBot="1" x14ac:dyDescent="0.35">
      <c r="A263" s="10"/>
      <c r="B263" s="10"/>
      <c r="C263" s="9">
        <v>259.911</v>
      </c>
      <c r="D263" s="11">
        <v>10.0113</v>
      </c>
      <c r="E263" s="9">
        <v>260</v>
      </c>
      <c r="F263" s="11">
        <v>10.954700000000001</v>
      </c>
      <c r="G263" s="9">
        <v>260.00099999999998</v>
      </c>
      <c r="H263" s="11">
        <v>11.9039</v>
      </c>
      <c r="I263" s="9">
        <v>260.01400000000001</v>
      </c>
      <c r="J263" s="11">
        <v>12.666600000000001</v>
      </c>
      <c r="K263" s="9">
        <v>259.928</v>
      </c>
      <c r="L263" s="11">
        <v>13.815899999999999</v>
      </c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" thickBot="1" x14ac:dyDescent="0.35">
      <c r="A264" s="10"/>
      <c r="B264" s="10"/>
      <c r="C264" s="9">
        <v>260.91199999999998</v>
      </c>
      <c r="D264" s="11">
        <v>9.9871999999999996</v>
      </c>
      <c r="E264" s="9">
        <v>261</v>
      </c>
      <c r="F264" s="11">
        <v>10.935700000000001</v>
      </c>
      <c r="G264" s="9">
        <v>261</v>
      </c>
      <c r="H264" s="11">
        <v>11.888</v>
      </c>
      <c r="I264" s="9">
        <v>261.01400000000001</v>
      </c>
      <c r="J264" s="11">
        <v>12.6532</v>
      </c>
      <c r="K264" s="9">
        <v>260.928</v>
      </c>
      <c r="L264" s="11">
        <v>13.804399999999999</v>
      </c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" thickBot="1" x14ac:dyDescent="0.35">
      <c r="A265" s="10"/>
      <c r="B265" s="10"/>
      <c r="C265" s="9">
        <v>261.91199999999998</v>
      </c>
      <c r="D265" s="11">
        <v>9.9635999999999996</v>
      </c>
      <c r="E265" s="9">
        <v>262</v>
      </c>
      <c r="F265" s="11">
        <v>10.9176</v>
      </c>
      <c r="G265" s="9">
        <v>262</v>
      </c>
      <c r="H265" s="11">
        <v>11.871700000000001</v>
      </c>
      <c r="I265" s="9">
        <v>262.01400000000001</v>
      </c>
      <c r="J265" s="11">
        <v>12.639699999999999</v>
      </c>
      <c r="K265" s="9">
        <v>261.928</v>
      </c>
      <c r="L265" s="11">
        <v>13.793100000000001</v>
      </c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" thickBot="1" x14ac:dyDescent="0.35">
      <c r="A266" s="10"/>
      <c r="B266" s="10"/>
      <c r="C266" s="9">
        <v>262.91199999999998</v>
      </c>
      <c r="D266" s="11">
        <v>9.9396000000000004</v>
      </c>
      <c r="E266" s="9">
        <v>263</v>
      </c>
      <c r="F266" s="11">
        <v>10.8987</v>
      </c>
      <c r="G266" s="9">
        <v>263</v>
      </c>
      <c r="H266" s="11">
        <v>11.855600000000001</v>
      </c>
      <c r="I266" s="9">
        <v>263.01400000000001</v>
      </c>
      <c r="J266" s="11">
        <v>12.6266</v>
      </c>
      <c r="K266" s="9">
        <v>262.928</v>
      </c>
      <c r="L266" s="11">
        <v>13.782500000000001</v>
      </c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" thickBot="1" x14ac:dyDescent="0.35">
      <c r="A267" s="10"/>
      <c r="B267" s="10"/>
      <c r="C267" s="9">
        <v>263.91199999999998</v>
      </c>
      <c r="D267" s="11">
        <v>9.9148999999999994</v>
      </c>
      <c r="E267" s="9">
        <v>264.00099999999998</v>
      </c>
      <c r="F267" s="11">
        <v>10.8788</v>
      </c>
      <c r="G267" s="9">
        <v>264.00099999999998</v>
      </c>
      <c r="H267" s="11">
        <v>11.8401</v>
      </c>
      <c r="I267" s="9">
        <v>264.01400000000001</v>
      </c>
      <c r="J267" s="11">
        <v>12.6129</v>
      </c>
      <c r="K267" s="9">
        <v>263.928</v>
      </c>
      <c r="L267" s="11">
        <v>13.771100000000001</v>
      </c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" thickBot="1" x14ac:dyDescent="0.35">
      <c r="A268" s="10"/>
      <c r="B268" s="10"/>
      <c r="C268" s="9">
        <v>264.91199999999998</v>
      </c>
      <c r="D268" s="11">
        <v>9.8916000000000004</v>
      </c>
      <c r="E268" s="9">
        <v>265</v>
      </c>
      <c r="F268" s="11">
        <v>10.860200000000001</v>
      </c>
      <c r="G268" s="9">
        <v>265</v>
      </c>
      <c r="H268" s="11">
        <v>11.824400000000001</v>
      </c>
      <c r="I268" s="9">
        <v>265.01400000000001</v>
      </c>
      <c r="J268" s="11">
        <v>12.5992</v>
      </c>
      <c r="K268" s="9">
        <v>264.928</v>
      </c>
      <c r="L268" s="11">
        <v>13.761100000000001</v>
      </c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" thickBot="1" x14ac:dyDescent="0.35">
      <c r="A269" s="10"/>
      <c r="B269" s="10"/>
      <c r="C269" s="9">
        <v>265.91199999999998</v>
      </c>
      <c r="D269" s="11">
        <v>9.8667999999999996</v>
      </c>
      <c r="E269" s="9">
        <v>266</v>
      </c>
      <c r="F269" s="11">
        <v>10.8414</v>
      </c>
      <c r="G269" s="9">
        <v>266</v>
      </c>
      <c r="H269" s="11">
        <v>11.807700000000001</v>
      </c>
      <c r="I269" s="9">
        <v>266.01400000000001</v>
      </c>
      <c r="J269" s="11">
        <v>12.586</v>
      </c>
      <c r="K269" s="9">
        <v>265.928</v>
      </c>
      <c r="L269" s="11">
        <v>13.750500000000001</v>
      </c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" thickBot="1" x14ac:dyDescent="0.35">
      <c r="A270" s="10"/>
      <c r="B270" s="10"/>
      <c r="C270" s="9">
        <v>266.91199999999998</v>
      </c>
      <c r="D270" s="11">
        <v>9.8434000000000008</v>
      </c>
      <c r="E270" s="9">
        <v>267</v>
      </c>
      <c r="F270" s="11">
        <v>10.8224</v>
      </c>
      <c r="G270" s="9">
        <v>267</v>
      </c>
      <c r="H270" s="11">
        <v>11.7918</v>
      </c>
      <c r="I270" s="9">
        <v>267.01400000000001</v>
      </c>
      <c r="J270" s="11">
        <v>12.572800000000001</v>
      </c>
      <c r="K270" s="9">
        <v>266.928</v>
      </c>
      <c r="L270" s="11">
        <v>13.738899999999999</v>
      </c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" thickBot="1" x14ac:dyDescent="0.35">
      <c r="A271" s="10"/>
      <c r="B271" s="10"/>
      <c r="C271" s="9">
        <v>267.91199999999998</v>
      </c>
      <c r="D271" s="11">
        <v>9.8193999999999999</v>
      </c>
      <c r="E271" s="9">
        <v>268</v>
      </c>
      <c r="F271" s="11">
        <v>10.8041</v>
      </c>
      <c r="G271" s="9">
        <v>268</v>
      </c>
      <c r="H271" s="11">
        <v>11.776199999999999</v>
      </c>
      <c r="I271" s="9">
        <v>268.01400000000001</v>
      </c>
      <c r="J271" s="11">
        <v>12.5595</v>
      </c>
      <c r="K271" s="9">
        <v>267.928</v>
      </c>
      <c r="L271" s="11">
        <v>13.728400000000001</v>
      </c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" thickBot="1" x14ac:dyDescent="0.35">
      <c r="A272" s="10"/>
      <c r="B272" s="10"/>
      <c r="C272" s="9">
        <v>268.91199999999998</v>
      </c>
      <c r="D272" s="11">
        <v>9.7957999999999998</v>
      </c>
      <c r="E272" s="9">
        <v>269</v>
      </c>
      <c r="F272" s="11">
        <v>10.784800000000001</v>
      </c>
      <c r="G272" s="9">
        <v>269</v>
      </c>
      <c r="H272" s="11">
        <v>11.760400000000001</v>
      </c>
      <c r="I272" s="9">
        <v>269.01400000000001</v>
      </c>
      <c r="J272" s="11">
        <v>12.545999999999999</v>
      </c>
      <c r="K272" s="9">
        <v>268.928</v>
      </c>
      <c r="L272" s="11">
        <v>13.718</v>
      </c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" thickBot="1" x14ac:dyDescent="0.35">
      <c r="A273" s="10"/>
      <c r="B273" s="10"/>
      <c r="C273" s="10"/>
      <c r="D273" s="10"/>
      <c r="E273" s="9">
        <v>270</v>
      </c>
      <c r="F273" s="11">
        <v>10.766</v>
      </c>
      <c r="G273" s="9">
        <v>270</v>
      </c>
      <c r="H273" s="11">
        <v>11.743399999999999</v>
      </c>
      <c r="I273" s="9">
        <v>270.01400000000001</v>
      </c>
      <c r="J273" s="11">
        <v>12.533099999999999</v>
      </c>
      <c r="K273" s="9">
        <v>269.928</v>
      </c>
      <c r="L273" s="11">
        <v>13.7072</v>
      </c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" thickBot="1" x14ac:dyDescent="0.35">
      <c r="A274" s="10"/>
      <c r="B274" s="10"/>
      <c r="C274" s="10"/>
      <c r="D274" s="10"/>
      <c r="E274" s="9">
        <v>271</v>
      </c>
      <c r="F274" s="11">
        <v>10.747</v>
      </c>
      <c r="G274" s="9">
        <v>271</v>
      </c>
      <c r="H274" s="11">
        <v>11.7277</v>
      </c>
      <c r="I274" s="9">
        <v>271.01499999999999</v>
      </c>
      <c r="J274" s="11">
        <v>12.5206</v>
      </c>
      <c r="K274" s="9">
        <v>270.928</v>
      </c>
      <c r="L274" s="11">
        <v>13.696099999999999</v>
      </c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" thickBot="1" x14ac:dyDescent="0.35">
      <c r="A275" s="10"/>
      <c r="B275" s="10"/>
      <c r="C275" s="10"/>
      <c r="D275" s="10"/>
      <c r="E275" s="9">
        <v>272</v>
      </c>
      <c r="F275" s="11">
        <v>10.7293</v>
      </c>
      <c r="G275" s="9">
        <v>272</v>
      </c>
      <c r="H275" s="11">
        <v>11.7121</v>
      </c>
      <c r="I275" s="9">
        <v>272.01299999999998</v>
      </c>
      <c r="J275" s="11">
        <v>12.507300000000001</v>
      </c>
      <c r="K275" s="9">
        <v>271.928</v>
      </c>
      <c r="L275" s="11">
        <v>13.6851</v>
      </c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" thickBot="1" x14ac:dyDescent="0.35">
      <c r="A276" s="10"/>
      <c r="B276" s="10"/>
      <c r="C276" s="10"/>
      <c r="D276" s="10"/>
      <c r="E276" s="9">
        <v>273</v>
      </c>
      <c r="F276" s="11">
        <v>10.71</v>
      </c>
      <c r="G276" s="9">
        <v>273</v>
      </c>
      <c r="H276" s="11">
        <v>11.6959</v>
      </c>
      <c r="I276" s="9">
        <v>273.01400000000001</v>
      </c>
      <c r="J276" s="11">
        <v>12.4941</v>
      </c>
      <c r="K276" s="9">
        <v>272.928</v>
      </c>
      <c r="L276" s="11">
        <v>13.6732</v>
      </c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" thickBot="1" x14ac:dyDescent="0.35">
      <c r="A277" s="10"/>
      <c r="B277" s="10"/>
      <c r="C277" s="10"/>
      <c r="D277" s="10"/>
      <c r="E277" s="9">
        <v>274</v>
      </c>
      <c r="F277" s="11">
        <v>10.6912</v>
      </c>
      <c r="G277" s="9">
        <v>274</v>
      </c>
      <c r="H277" s="11">
        <v>11.678800000000001</v>
      </c>
      <c r="I277" s="9">
        <v>274.01400000000001</v>
      </c>
      <c r="J277" s="11">
        <v>12.481400000000001</v>
      </c>
      <c r="K277" s="9">
        <v>273.928</v>
      </c>
      <c r="L277" s="11">
        <v>13.6631</v>
      </c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" thickBot="1" x14ac:dyDescent="0.35">
      <c r="A278" s="10"/>
      <c r="B278" s="10"/>
      <c r="C278" s="10"/>
      <c r="D278" s="10"/>
      <c r="E278" s="9">
        <v>275</v>
      </c>
      <c r="F278" s="11">
        <v>10.6729</v>
      </c>
      <c r="G278" s="9">
        <v>275</v>
      </c>
      <c r="H278" s="11">
        <v>11.664099999999999</v>
      </c>
      <c r="I278" s="9">
        <v>275.01400000000001</v>
      </c>
      <c r="J278" s="11">
        <v>12.468500000000001</v>
      </c>
      <c r="K278" s="9">
        <v>274.928</v>
      </c>
      <c r="L278" s="11">
        <v>13.651199999999999</v>
      </c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" thickBot="1" x14ac:dyDescent="0.35">
      <c r="A279" s="10"/>
      <c r="B279" s="10"/>
      <c r="C279" s="10"/>
      <c r="D279" s="10"/>
      <c r="E279" s="9">
        <v>276</v>
      </c>
      <c r="F279" s="11">
        <v>10.653700000000001</v>
      </c>
      <c r="G279" s="9">
        <v>276</v>
      </c>
      <c r="H279" s="11">
        <v>11.6486</v>
      </c>
      <c r="I279" s="9">
        <v>276.01400000000001</v>
      </c>
      <c r="J279" s="11">
        <v>12.455399999999999</v>
      </c>
      <c r="K279" s="9">
        <v>275.928</v>
      </c>
      <c r="L279" s="11">
        <v>13.640499999999999</v>
      </c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" thickBot="1" x14ac:dyDescent="0.35">
      <c r="A280" s="10"/>
      <c r="B280" s="10"/>
      <c r="C280" s="10"/>
      <c r="D280" s="10"/>
      <c r="E280" s="9">
        <v>277</v>
      </c>
      <c r="F280" s="11">
        <v>10.6356</v>
      </c>
      <c r="G280" s="9">
        <v>277</v>
      </c>
      <c r="H280" s="11">
        <v>11.632300000000001</v>
      </c>
      <c r="I280" s="9">
        <v>277.01400000000001</v>
      </c>
      <c r="J280" s="11">
        <v>12.441700000000001</v>
      </c>
      <c r="K280" s="9">
        <v>276.928</v>
      </c>
      <c r="L280" s="11">
        <v>13.628500000000001</v>
      </c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" thickBot="1" x14ac:dyDescent="0.35">
      <c r="A281" s="10"/>
      <c r="B281" s="10"/>
      <c r="C281" s="10"/>
      <c r="D281" s="10"/>
      <c r="E281" s="9">
        <v>278</v>
      </c>
      <c r="F281" s="11">
        <v>10.6165</v>
      </c>
      <c r="G281" s="9">
        <v>278</v>
      </c>
      <c r="H281" s="11">
        <v>11.6172</v>
      </c>
      <c r="I281" s="9">
        <v>278.01400000000001</v>
      </c>
      <c r="J281" s="11">
        <v>12.428699999999999</v>
      </c>
      <c r="K281" s="9">
        <v>277.928</v>
      </c>
      <c r="L281" s="11">
        <v>13.617599999999999</v>
      </c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" thickBot="1" x14ac:dyDescent="0.35">
      <c r="A282" s="10"/>
      <c r="B282" s="10"/>
      <c r="C282" s="10"/>
      <c r="D282" s="10"/>
      <c r="E282" s="9">
        <v>278.99900000000002</v>
      </c>
      <c r="F282" s="11">
        <v>10.5974</v>
      </c>
      <c r="G282" s="9">
        <v>279</v>
      </c>
      <c r="H282" s="11">
        <v>11.6015</v>
      </c>
      <c r="I282" s="9">
        <v>279.01499999999999</v>
      </c>
      <c r="J282" s="11">
        <v>12.416</v>
      </c>
      <c r="K282" s="9">
        <v>278.928</v>
      </c>
      <c r="L282" s="11">
        <v>13.6066</v>
      </c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" thickBot="1" x14ac:dyDescent="0.35">
      <c r="A283" s="10"/>
      <c r="B283" s="10"/>
      <c r="C283" s="10"/>
      <c r="D283" s="10"/>
      <c r="E283" s="9">
        <v>279.99900000000002</v>
      </c>
      <c r="F283" s="11">
        <v>10.58</v>
      </c>
      <c r="G283" s="9">
        <v>280</v>
      </c>
      <c r="H283" s="11">
        <v>11.5861</v>
      </c>
      <c r="I283" s="9">
        <v>280.01400000000001</v>
      </c>
      <c r="J283" s="11">
        <v>12.4031</v>
      </c>
      <c r="K283" s="9">
        <v>279.928</v>
      </c>
      <c r="L283" s="11">
        <v>13.594900000000001</v>
      </c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" thickBot="1" x14ac:dyDescent="0.35">
      <c r="A284" s="10"/>
      <c r="B284" s="10"/>
      <c r="C284" s="10"/>
      <c r="D284" s="10"/>
      <c r="E284" s="9">
        <v>281</v>
      </c>
      <c r="F284" s="11">
        <v>10.561400000000001</v>
      </c>
      <c r="G284" s="9">
        <v>281.00099999999998</v>
      </c>
      <c r="H284" s="11">
        <v>11.570399999999999</v>
      </c>
      <c r="I284" s="9">
        <v>281.01400000000001</v>
      </c>
      <c r="J284" s="11">
        <v>12.389900000000001</v>
      </c>
      <c r="K284" s="9">
        <v>280.928</v>
      </c>
      <c r="L284" s="11">
        <v>13.5832</v>
      </c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" thickBot="1" x14ac:dyDescent="0.35">
      <c r="A285" s="10"/>
      <c r="B285" s="10"/>
      <c r="C285" s="10"/>
      <c r="D285" s="10"/>
      <c r="E285" s="9">
        <v>281.99900000000002</v>
      </c>
      <c r="F285" s="11">
        <v>10.5428</v>
      </c>
      <c r="G285" s="9">
        <v>282</v>
      </c>
      <c r="H285" s="11">
        <v>11.555099999999999</v>
      </c>
      <c r="I285" s="9">
        <v>282.01400000000001</v>
      </c>
      <c r="J285" s="11">
        <v>12.376799999999999</v>
      </c>
      <c r="K285" s="9">
        <v>281.928</v>
      </c>
      <c r="L285" s="11">
        <v>13.5723</v>
      </c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" thickBot="1" x14ac:dyDescent="0.35">
      <c r="A286" s="10"/>
      <c r="B286" s="10"/>
      <c r="C286" s="10"/>
      <c r="D286" s="10"/>
      <c r="E286" s="9">
        <v>282.99900000000002</v>
      </c>
      <c r="F286" s="11">
        <v>10.5237</v>
      </c>
      <c r="G286" s="9">
        <v>283</v>
      </c>
      <c r="H286" s="11">
        <v>11.5395</v>
      </c>
      <c r="I286" s="9">
        <v>283.01400000000001</v>
      </c>
      <c r="J286" s="11">
        <v>12.3636</v>
      </c>
      <c r="K286" s="9">
        <v>282.928</v>
      </c>
      <c r="L286" s="11">
        <v>13.561400000000001</v>
      </c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" thickBot="1" x14ac:dyDescent="0.35">
      <c r="A287" s="10"/>
      <c r="B287" s="10"/>
      <c r="C287" s="10"/>
      <c r="D287" s="10"/>
      <c r="E287" s="9">
        <v>283.99900000000002</v>
      </c>
      <c r="F287" s="11">
        <v>10.505100000000001</v>
      </c>
      <c r="G287" s="9">
        <v>284</v>
      </c>
      <c r="H287" s="11">
        <v>11.524100000000001</v>
      </c>
      <c r="I287" s="9">
        <v>284.01400000000001</v>
      </c>
      <c r="J287" s="11">
        <v>12.3508</v>
      </c>
      <c r="K287" s="9">
        <v>283.928</v>
      </c>
      <c r="L287" s="11">
        <v>13.55</v>
      </c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" thickBot="1" x14ac:dyDescent="0.35">
      <c r="A288" s="10"/>
      <c r="B288" s="10"/>
      <c r="C288" s="10"/>
      <c r="D288" s="10"/>
      <c r="E288" s="9">
        <v>284.99900000000002</v>
      </c>
      <c r="F288" s="11">
        <v>10.4861</v>
      </c>
      <c r="G288" s="9">
        <v>285</v>
      </c>
      <c r="H288" s="11">
        <v>11.5091</v>
      </c>
      <c r="I288" s="9">
        <v>285.01400000000001</v>
      </c>
      <c r="J288" s="11">
        <v>12.3384</v>
      </c>
      <c r="K288" s="9">
        <v>284.928</v>
      </c>
      <c r="L288" s="11">
        <v>13.539</v>
      </c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" thickBot="1" x14ac:dyDescent="0.35">
      <c r="A289" s="10"/>
      <c r="B289" s="10"/>
      <c r="C289" s="10"/>
      <c r="D289" s="10"/>
      <c r="E289" s="9">
        <v>285.99900000000002</v>
      </c>
      <c r="F289" s="11">
        <v>10.4679</v>
      </c>
      <c r="G289" s="9">
        <v>286</v>
      </c>
      <c r="H289" s="11">
        <v>11.493</v>
      </c>
      <c r="I289" s="9">
        <v>286.01400000000001</v>
      </c>
      <c r="J289" s="11">
        <v>12.3255</v>
      </c>
      <c r="K289" s="9">
        <v>285.928</v>
      </c>
      <c r="L289" s="11">
        <v>13.5276</v>
      </c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" thickBot="1" x14ac:dyDescent="0.35">
      <c r="A290" s="10"/>
      <c r="B290" s="10"/>
      <c r="C290" s="10"/>
      <c r="D290" s="10"/>
      <c r="E290" s="9">
        <v>286.99900000000002</v>
      </c>
      <c r="F290" s="11">
        <v>10.449400000000001</v>
      </c>
      <c r="G290" s="9">
        <v>287</v>
      </c>
      <c r="H290" s="11">
        <v>11.477399999999999</v>
      </c>
      <c r="I290" s="9">
        <v>287.01400000000001</v>
      </c>
      <c r="J290" s="11">
        <v>12.312799999999999</v>
      </c>
      <c r="K290" s="9">
        <v>286.928</v>
      </c>
      <c r="L290" s="11">
        <v>13.516500000000001</v>
      </c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" thickBot="1" x14ac:dyDescent="0.35">
      <c r="A291" s="10"/>
      <c r="B291" s="10"/>
      <c r="C291" s="10"/>
      <c r="D291" s="10"/>
      <c r="E291" s="9">
        <v>287.99900000000002</v>
      </c>
      <c r="F291" s="11">
        <v>10.430899999999999</v>
      </c>
      <c r="G291" s="9">
        <v>288</v>
      </c>
      <c r="H291" s="11">
        <v>11.462199999999999</v>
      </c>
      <c r="I291" s="9">
        <v>288.01400000000001</v>
      </c>
      <c r="J291" s="11">
        <v>12.3</v>
      </c>
      <c r="K291" s="9">
        <v>287.928</v>
      </c>
      <c r="L291" s="11">
        <v>13.5054</v>
      </c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" thickBot="1" x14ac:dyDescent="0.35">
      <c r="A292" s="10"/>
      <c r="B292" s="10"/>
      <c r="C292" s="10"/>
      <c r="D292" s="10"/>
      <c r="E292" s="9">
        <v>288.99900000000002</v>
      </c>
      <c r="F292" s="11">
        <v>10.4129</v>
      </c>
      <c r="G292" s="9">
        <v>289</v>
      </c>
      <c r="H292" s="11">
        <v>11.4467</v>
      </c>
      <c r="I292" s="9">
        <v>289.01400000000001</v>
      </c>
      <c r="J292" s="11">
        <v>12.2872</v>
      </c>
      <c r="K292" s="9">
        <v>288.928</v>
      </c>
      <c r="L292" s="11">
        <v>13.4938</v>
      </c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" thickBot="1" x14ac:dyDescent="0.35">
      <c r="A293" s="10"/>
      <c r="B293" s="10"/>
      <c r="C293" s="10"/>
      <c r="D293" s="10"/>
      <c r="E293" s="9">
        <v>289.99900000000002</v>
      </c>
      <c r="F293" s="11">
        <v>10.3947</v>
      </c>
      <c r="G293" s="9">
        <v>290</v>
      </c>
      <c r="H293" s="11">
        <v>11.431699999999999</v>
      </c>
      <c r="I293" s="9">
        <v>290.01400000000001</v>
      </c>
      <c r="J293" s="11">
        <v>12.274100000000001</v>
      </c>
      <c r="K293" s="9">
        <v>289.928</v>
      </c>
      <c r="L293" s="11">
        <v>13.4826</v>
      </c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" thickBot="1" x14ac:dyDescent="0.35">
      <c r="A294" s="10"/>
      <c r="B294" s="10"/>
      <c r="C294" s="10"/>
      <c r="D294" s="10"/>
      <c r="E294" s="9">
        <v>290.99900000000002</v>
      </c>
      <c r="F294" s="11">
        <v>10.3765</v>
      </c>
      <c r="G294" s="9">
        <v>291</v>
      </c>
      <c r="H294" s="11">
        <v>11.416</v>
      </c>
      <c r="I294" s="9">
        <v>291.01400000000001</v>
      </c>
      <c r="J294" s="11">
        <v>12.2608</v>
      </c>
      <c r="K294" s="9">
        <v>290.928</v>
      </c>
      <c r="L294" s="11">
        <v>13.471399999999999</v>
      </c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" thickBot="1" x14ac:dyDescent="0.35">
      <c r="A295" s="10"/>
      <c r="B295" s="10"/>
      <c r="C295" s="10"/>
      <c r="D295" s="10"/>
      <c r="E295" s="9">
        <v>291.99900000000002</v>
      </c>
      <c r="F295" s="11">
        <v>10.358499999999999</v>
      </c>
      <c r="G295" s="9">
        <v>292</v>
      </c>
      <c r="H295" s="11">
        <v>11.4018</v>
      </c>
      <c r="I295" s="9">
        <v>292.01400000000001</v>
      </c>
      <c r="J295" s="11">
        <v>12.246700000000001</v>
      </c>
      <c r="K295" s="9">
        <v>291.928</v>
      </c>
      <c r="L295" s="11">
        <v>13.4605</v>
      </c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" thickBot="1" x14ac:dyDescent="0.35">
      <c r="A296" s="10"/>
      <c r="B296" s="10"/>
      <c r="C296" s="10"/>
      <c r="D296" s="10"/>
      <c r="E296" s="9">
        <v>292.99900000000002</v>
      </c>
      <c r="F296" s="11">
        <v>10.339600000000001</v>
      </c>
      <c r="G296" s="9">
        <v>293</v>
      </c>
      <c r="H296" s="11">
        <v>11.3863</v>
      </c>
      <c r="I296" s="9">
        <v>293.01400000000001</v>
      </c>
      <c r="J296" s="11">
        <v>12.233599999999999</v>
      </c>
      <c r="K296" s="9">
        <v>292.928</v>
      </c>
      <c r="L296" s="11">
        <v>13.449199999999999</v>
      </c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" thickBot="1" x14ac:dyDescent="0.35">
      <c r="A297" s="10"/>
      <c r="B297" s="10"/>
      <c r="C297" s="10"/>
      <c r="D297" s="10"/>
      <c r="E297" s="9">
        <v>293.99900000000002</v>
      </c>
      <c r="F297" s="11">
        <v>10.322100000000001</v>
      </c>
      <c r="G297" s="9">
        <v>294</v>
      </c>
      <c r="H297" s="11">
        <v>11.3714</v>
      </c>
      <c r="I297" s="9">
        <v>294.01400000000001</v>
      </c>
      <c r="J297" s="11">
        <v>12.220800000000001</v>
      </c>
      <c r="K297" s="9">
        <v>293.928</v>
      </c>
      <c r="L297" s="11">
        <v>13.438599999999999</v>
      </c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" thickBot="1" x14ac:dyDescent="0.35">
      <c r="A298" s="10"/>
      <c r="B298" s="10"/>
      <c r="C298" s="10"/>
      <c r="D298" s="10"/>
      <c r="E298" s="9">
        <v>294.99900000000002</v>
      </c>
      <c r="F298" s="11">
        <v>10.303699999999999</v>
      </c>
      <c r="G298" s="9">
        <v>295</v>
      </c>
      <c r="H298" s="11">
        <v>11.356299999999999</v>
      </c>
      <c r="I298" s="9">
        <v>295.01400000000001</v>
      </c>
      <c r="J298" s="11">
        <v>12.2081</v>
      </c>
      <c r="K298" s="9">
        <v>294.928</v>
      </c>
      <c r="L298" s="11">
        <v>13.4277</v>
      </c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" thickBot="1" x14ac:dyDescent="0.35">
      <c r="A299" s="10"/>
      <c r="B299" s="10"/>
      <c r="C299" s="10"/>
      <c r="D299" s="10"/>
      <c r="E299" s="9">
        <v>295.99900000000002</v>
      </c>
      <c r="F299" s="11">
        <v>10.2857</v>
      </c>
      <c r="G299" s="9">
        <v>296</v>
      </c>
      <c r="H299" s="11">
        <v>11.3414</v>
      </c>
      <c r="I299" s="9">
        <v>296.01400000000001</v>
      </c>
      <c r="J299" s="11">
        <v>12.195399999999999</v>
      </c>
      <c r="K299" s="9">
        <v>295.928</v>
      </c>
      <c r="L299" s="11">
        <v>13.416</v>
      </c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" thickBot="1" x14ac:dyDescent="0.35">
      <c r="A300" s="10"/>
      <c r="B300" s="10"/>
      <c r="C300" s="10"/>
      <c r="D300" s="10"/>
      <c r="E300" s="9">
        <v>296.99900000000002</v>
      </c>
      <c r="F300" s="11">
        <v>10.2683</v>
      </c>
      <c r="G300" s="9">
        <v>297</v>
      </c>
      <c r="H300" s="11">
        <v>11.3271</v>
      </c>
      <c r="I300" s="9">
        <v>297.01400000000001</v>
      </c>
      <c r="J300" s="11">
        <v>12.182600000000001</v>
      </c>
      <c r="K300" s="9">
        <v>296.928</v>
      </c>
      <c r="L300" s="11">
        <v>13.4049</v>
      </c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" thickBot="1" x14ac:dyDescent="0.35">
      <c r="A301" s="10"/>
      <c r="B301" s="10"/>
      <c r="C301" s="10"/>
      <c r="D301" s="10"/>
      <c r="E301" s="9">
        <v>297.99900000000002</v>
      </c>
      <c r="F301" s="11">
        <v>10.2492</v>
      </c>
      <c r="G301" s="9">
        <v>298</v>
      </c>
      <c r="H301" s="11">
        <v>11.3119</v>
      </c>
      <c r="I301" s="9">
        <v>298.01400000000001</v>
      </c>
      <c r="J301" s="11">
        <v>12.1691</v>
      </c>
      <c r="K301" s="9">
        <v>297.928</v>
      </c>
      <c r="L301" s="11">
        <v>13.394299999999999</v>
      </c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" thickBot="1" x14ac:dyDescent="0.35">
      <c r="A302" s="10"/>
      <c r="B302" s="10"/>
      <c r="C302" s="10"/>
      <c r="D302" s="10"/>
      <c r="E302" s="9">
        <v>298.99900000000002</v>
      </c>
      <c r="F302" s="11">
        <v>10.232100000000001</v>
      </c>
      <c r="G302" s="9">
        <v>299</v>
      </c>
      <c r="H302" s="11">
        <v>11.297000000000001</v>
      </c>
      <c r="I302" s="9">
        <v>299.01400000000001</v>
      </c>
      <c r="J302" s="11">
        <v>12.1554</v>
      </c>
      <c r="K302" s="9">
        <v>298.928</v>
      </c>
      <c r="L302" s="11">
        <v>13.3833</v>
      </c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" thickBot="1" x14ac:dyDescent="0.35">
      <c r="A303" s="10"/>
      <c r="B303" s="10"/>
      <c r="C303" s="10"/>
      <c r="D303" s="10"/>
      <c r="E303" s="9">
        <v>299.99900000000002</v>
      </c>
      <c r="F303" s="11">
        <v>10.214399999999999</v>
      </c>
      <c r="G303" s="9">
        <v>300</v>
      </c>
      <c r="H303" s="11">
        <v>11.2821</v>
      </c>
      <c r="I303" s="9">
        <v>300.01400000000001</v>
      </c>
      <c r="J303" s="11">
        <v>12.1425</v>
      </c>
      <c r="K303" s="9">
        <v>299.928</v>
      </c>
      <c r="L303" s="11">
        <v>13.3726</v>
      </c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" thickBot="1" x14ac:dyDescent="0.35">
      <c r="A304" s="10"/>
      <c r="B304" s="10"/>
      <c r="C304" s="10"/>
      <c r="D304" s="10"/>
      <c r="E304" s="9">
        <v>300.99900000000002</v>
      </c>
      <c r="F304" s="11">
        <v>10.196300000000001</v>
      </c>
      <c r="G304" s="9">
        <v>301.00099999999998</v>
      </c>
      <c r="H304" s="11">
        <v>11.2667</v>
      </c>
      <c r="I304" s="9">
        <v>301.01400000000001</v>
      </c>
      <c r="J304" s="11">
        <v>12.1302</v>
      </c>
      <c r="K304" s="9">
        <v>300.928</v>
      </c>
      <c r="L304" s="11">
        <v>13.3619</v>
      </c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" thickBot="1" x14ac:dyDescent="0.35">
      <c r="A305" s="10"/>
      <c r="B305" s="10"/>
      <c r="C305" s="10"/>
      <c r="D305" s="10"/>
      <c r="E305" s="9">
        <v>301.99900000000002</v>
      </c>
      <c r="F305" s="11">
        <v>10.179399999999999</v>
      </c>
      <c r="G305" s="9">
        <v>302</v>
      </c>
      <c r="H305" s="11">
        <v>11.2524</v>
      </c>
      <c r="I305" s="9">
        <v>302.01400000000001</v>
      </c>
      <c r="J305" s="11">
        <v>12.1183</v>
      </c>
      <c r="K305" s="9">
        <v>301.928</v>
      </c>
      <c r="L305" s="11">
        <v>13.351100000000001</v>
      </c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" thickBot="1" x14ac:dyDescent="0.35">
      <c r="A306" s="10"/>
      <c r="B306" s="10"/>
      <c r="C306" s="10"/>
      <c r="D306" s="10"/>
      <c r="E306" s="9">
        <v>302.99900000000002</v>
      </c>
      <c r="F306" s="11">
        <v>10.1615</v>
      </c>
      <c r="G306" s="9">
        <v>303</v>
      </c>
      <c r="H306" s="11">
        <v>11.238</v>
      </c>
      <c r="I306" s="9">
        <v>303.01400000000001</v>
      </c>
      <c r="J306" s="11">
        <v>12.105499999999999</v>
      </c>
      <c r="K306" s="9">
        <v>302.928</v>
      </c>
      <c r="L306" s="11">
        <v>13.3401</v>
      </c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" thickBot="1" x14ac:dyDescent="0.35">
      <c r="A307" s="10"/>
      <c r="B307" s="10"/>
      <c r="C307" s="10"/>
      <c r="D307" s="10"/>
      <c r="E307" s="9">
        <v>303.99900000000002</v>
      </c>
      <c r="F307" s="11">
        <v>10.144</v>
      </c>
      <c r="G307" s="9">
        <v>304</v>
      </c>
      <c r="H307" s="11">
        <v>11.223000000000001</v>
      </c>
      <c r="I307" s="9">
        <v>304.01400000000001</v>
      </c>
      <c r="J307" s="11">
        <v>12.092499999999999</v>
      </c>
      <c r="K307" s="9">
        <v>303.928</v>
      </c>
      <c r="L307" s="11">
        <v>13.3285</v>
      </c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" thickBot="1" x14ac:dyDescent="0.35">
      <c r="A308" s="10"/>
      <c r="B308" s="10"/>
      <c r="C308" s="10"/>
      <c r="D308" s="10"/>
      <c r="E308" s="9">
        <v>304.99900000000002</v>
      </c>
      <c r="F308" s="11">
        <v>10.1266</v>
      </c>
      <c r="G308" s="9">
        <v>305</v>
      </c>
      <c r="H308" s="11">
        <v>11.2082</v>
      </c>
      <c r="I308" s="9">
        <v>305.01400000000001</v>
      </c>
      <c r="J308" s="11">
        <v>12.080500000000001</v>
      </c>
      <c r="K308" s="9">
        <v>304.928</v>
      </c>
      <c r="L308" s="11">
        <v>13.318899999999999</v>
      </c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" thickBot="1" x14ac:dyDescent="0.35">
      <c r="A309" s="10"/>
      <c r="B309" s="10"/>
      <c r="C309" s="10"/>
      <c r="D309" s="10"/>
      <c r="E309" s="9">
        <v>305.99900000000002</v>
      </c>
      <c r="F309" s="11">
        <v>10.1089</v>
      </c>
      <c r="G309" s="9">
        <v>306</v>
      </c>
      <c r="H309" s="11">
        <v>11.1938</v>
      </c>
      <c r="I309" s="9">
        <v>306.01400000000001</v>
      </c>
      <c r="J309" s="11">
        <v>12.0684</v>
      </c>
      <c r="K309" s="9">
        <v>305.928</v>
      </c>
      <c r="L309" s="11">
        <v>13.3071</v>
      </c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" thickBot="1" x14ac:dyDescent="0.35">
      <c r="A310" s="10"/>
      <c r="B310" s="10"/>
      <c r="C310" s="10"/>
      <c r="D310" s="10"/>
      <c r="E310" s="9">
        <v>306.99900000000002</v>
      </c>
      <c r="F310" s="11">
        <v>10.0914</v>
      </c>
      <c r="G310" s="9">
        <v>307</v>
      </c>
      <c r="H310" s="11">
        <v>11.178900000000001</v>
      </c>
      <c r="I310" s="9">
        <v>307.01400000000001</v>
      </c>
      <c r="J310" s="11">
        <v>12.055400000000001</v>
      </c>
      <c r="K310" s="9">
        <v>306.928</v>
      </c>
      <c r="L310" s="11">
        <v>13.2965</v>
      </c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" thickBot="1" x14ac:dyDescent="0.35">
      <c r="A311" s="10"/>
      <c r="B311" s="10"/>
      <c r="C311" s="10"/>
      <c r="D311" s="10"/>
      <c r="E311" s="9">
        <v>307.99900000000002</v>
      </c>
      <c r="F311" s="11">
        <v>10.074400000000001</v>
      </c>
      <c r="G311" s="9">
        <v>308</v>
      </c>
      <c r="H311" s="11">
        <v>11.164199999999999</v>
      </c>
      <c r="I311" s="9">
        <v>308.01400000000001</v>
      </c>
      <c r="J311" s="11">
        <v>12.0425</v>
      </c>
      <c r="K311" s="9">
        <v>307.928</v>
      </c>
      <c r="L311" s="11">
        <v>13.285600000000001</v>
      </c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" thickBot="1" x14ac:dyDescent="0.35">
      <c r="A312" s="10"/>
      <c r="B312" s="10"/>
      <c r="C312" s="10"/>
      <c r="D312" s="10"/>
      <c r="E312" s="9">
        <v>308.99900000000002</v>
      </c>
      <c r="F312" s="11">
        <v>10.056900000000001</v>
      </c>
      <c r="G312" s="9">
        <v>309</v>
      </c>
      <c r="H312" s="11">
        <v>11.1494</v>
      </c>
      <c r="I312" s="9">
        <v>309.01400000000001</v>
      </c>
      <c r="J312" s="11">
        <v>12.0303</v>
      </c>
      <c r="K312" s="9">
        <v>308.928</v>
      </c>
      <c r="L312" s="11">
        <v>13.2759</v>
      </c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" thickBot="1" x14ac:dyDescent="0.35">
      <c r="A313" s="10"/>
      <c r="B313" s="10"/>
      <c r="C313" s="10"/>
      <c r="D313" s="10"/>
      <c r="E313" s="9">
        <v>309.99900000000002</v>
      </c>
      <c r="F313" s="11">
        <v>10.0395</v>
      </c>
      <c r="G313" s="9">
        <v>310.00099999999998</v>
      </c>
      <c r="H313" s="11">
        <v>11.134600000000001</v>
      </c>
      <c r="I313" s="9">
        <v>310.01499999999999</v>
      </c>
      <c r="J313" s="11">
        <v>12.0181</v>
      </c>
      <c r="K313" s="9">
        <v>309.928</v>
      </c>
      <c r="L313" s="11">
        <v>13.2646</v>
      </c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" thickBot="1" x14ac:dyDescent="0.35">
      <c r="A314" s="10"/>
      <c r="B314" s="10"/>
      <c r="C314" s="10"/>
      <c r="D314" s="10"/>
      <c r="E314" s="9">
        <v>310.99900000000002</v>
      </c>
      <c r="F314" s="11">
        <v>10.022</v>
      </c>
      <c r="G314" s="9">
        <v>311</v>
      </c>
      <c r="H314" s="11">
        <v>11.1211</v>
      </c>
      <c r="I314" s="9">
        <v>311.01499999999999</v>
      </c>
      <c r="J314" s="11">
        <v>12.1957</v>
      </c>
      <c r="K314" s="9">
        <v>310.928</v>
      </c>
      <c r="L314" s="11">
        <v>13.254</v>
      </c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" thickBot="1" x14ac:dyDescent="0.35">
      <c r="A315" s="10"/>
      <c r="B315" s="10"/>
      <c r="C315" s="10"/>
      <c r="D315" s="10"/>
      <c r="E315" s="9">
        <v>311.99900000000002</v>
      </c>
      <c r="F315" s="11">
        <v>10.1938</v>
      </c>
      <c r="G315" s="9">
        <v>312</v>
      </c>
      <c r="H315" s="11">
        <v>11.1065</v>
      </c>
      <c r="I315" s="9">
        <v>312.01400000000001</v>
      </c>
      <c r="J315" s="11">
        <v>11.992900000000001</v>
      </c>
      <c r="K315" s="9">
        <v>311.928</v>
      </c>
      <c r="L315" s="11">
        <v>13.244</v>
      </c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" thickBot="1" x14ac:dyDescent="0.35">
      <c r="A316" s="10"/>
      <c r="B316" s="10"/>
      <c r="C316" s="10"/>
      <c r="D316" s="10"/>
      <c r="E316" s="9">
        <v>313</v>
      </c>
      <c r="F316" s="11">
        <v>9.9875000000000007</v>
      </c>
      <c r="G316" s="9">
        <v>313</v>
      </c>
      <c r="H316" s="11">
        <v>11.091900000000001</v>
      </c>
      <c r="I316" s="9">
        <v>313.01400000000001</v>
      </c>
      <c r="J316" s="11">
        <v>11.98</v>
      </c>
      <c r="K316" s="9">
        <v>312.928</v>
      </c>
      <c r="L316" s="11">
        <v>13.2334</v>
      </c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" thickBot="1" x14ac:dyDescent="0.35">
      <c r="A317" s="10"/>
      <c r="B317" s="10"/>
      <c r="C317" s="10"/>
      <c r="D317" s="10"/>
      <c r="E317" s="9">
        <v>314</v>
      </c>
      <c r="F317" s="11">
        <v>9.9702999999999999</v>
      </c>
      <c r="G317" s="9">
        <v>314</v>
      </c>
      <c r="H317" s="11">
        <v>11.077199999999999</v>
      </c>
      <c r="I317" s="9">
        <v>314.01400000000001</v>
      </c>
      <c r="J317" s="11">
        <v>11.9671</v>
      </c>
      <c r="K317" s="9">
        <v>313.928</v>
      </c>
      <c r="L317" s="11">
        <v>13.222200000000001</v>
      </c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" thickBot="1" x14ac:dyDescent="0.35">
      <c r="A318" s="10"/>
      <c r="B318" s="10"/>
      <c r="C318" s="10"/>
      <c r="D318" s="10"/>
      <c r="E318" s="9">
        <v>315</v>
      </c>
      <c r="F318" s="11">
        <v>9.9526000000000003</v>
      </c>
      <c r="G318" s="9">
        <v>315</v>
      </c>
      <c r="H318" s="11">
        <v>11.0632</v>
      </c>
      <c r="I318" s="9">
        <v>315.01400000000001</v>
      </c>
      <c r="J318" s="11">
        <v>11.954499999999999</v>
      </c>
      <c r="K318" s="9">
        <v>314.928</v>
      </c>
      <c r="L318" s="11">
        <v>13.2119</v>
      </c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" thickBot="1" x14ac:dyDescent="0.35">
      <c r="A319" s="10"/>
      <c r="B319" s="10"/>
      <c r="C319" s="10"/>
      <c r="D319" s="10"/>
      <c r="E319" s="9">
        <v>316</v>
      </c>
      <c r="F319" s="11">
        <v>9.9361999999999995</v>
      </c>
      <c r="G319" s="9">
        <v>316.00099999999998</v>
      </c>
      <c r="H319" s="11">
        <v>11.048500000000001</v>
      </c>
      <c r="I319" s="9">
        <v>316.01400000000001</v>
      </c>
      <c r="J319" s="11">
        <v>11.942399999999999</v>
      </c>
      <c r="K319" s="9">
        <v>315.928</v>
      </c>
      <c r="L319" s="11">
        <v>13.2011</v>
      </c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" thickBot="1" x14ac:dyDescent="0.35">
      <c r="A320" s="10"/>
      <c r="B320" s="10"/>
      <c r="C320" s="10"/>
      <c r="D320" s="10"/>
      <c r="E320" s="9">
        <v>317</v>
      </c>
      <c r="F320" s="11">
        <v>9.9191000000000003</v>
      </c>
      <c r="G320" s="9">
        <v>317</v>
      </c>
      <c r="H320" s="11">
        <v>11.033899999999999</v>
      </c>
      <c r="I320" s="9">
        <v>317.01400000000001</v>
      </c>
      <c r="J320" s="11">
        <v>11.9297</v>
      </c>
      <c r="K320" s="9">
        <v>316.928</v>
      </c>
      <c r="L320" s="11">
        <v>13.1907</v>
      </c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" thickBot="1" x14ac:dyDescent="0.35">
      <c r="A321" s="10"/>
      <c r="B321" s="10"/>
      <c r="C321" s="10"/>
      <c r="D321" s="10"/>
      <c r="E321" s="9">
        <v>318</v>
      </c>
      <c r="F321" s="11">
        <v>9.9010999999999996</v>
      </c>
      <c r="G321" s="9">
        <v>318</v>
      </c>
      <c r="H321" s="11">
        <v>11.019600000000001</v>
      </c>
      <c r="I321" s="9">
        <v>318.01400000000001</v>
      </c>
      <c r="J321" s="11">
        <v>11.9169</v>
      </c>
      <c r="K321" s="9">
        <v>317.928</v>
      </c>
      <c r="L321" s="11">
        <v>13.1812</v>
      </c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" thickBot="1" x14ac:dyDescent="0.35">
      <c r="A322" s="10"/>
      <c r="B322" s="10"/>
      <c r="C322" s="10"/>
      <c r="D322" s="10"/>
      <c r="E322" s="9">
        <v>319</v>
      </c>
      <c r="F322" s="11">
        <v>9.8842999999999996</v>
      </c>
      <c r="G322" s="9">
        <v>319</v>
      </c>
      <c r="H322" s="11">
        <v>11.194800000000001</v>
      </c>
      <c r="I322" s="9">
        <v>319.01400000000001</v>
      </c>
      <c r="J322" s="11">
        <v>11.904999999999999</v>
      </c>
      <c r="K322" s="9">
        <v>318.928</v>
      </c>
      <c r="L322" s="11">
        <v>13.1701</v>
      </c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" thickBot="1" x14ac:dyDescent="0.35">
      <c r="A323" s="10"/>
      <c r="B323" s="10"/>
      <c r="C323" s="10"/>
      <c r="D323" s="10"/>
      <c r="E323" s="9">
        <v>320</v>
      </c>
      <c r="F323" s="11">
        <v>9.8675999999999995</v>
      </c>
      <c r="G323" s="9">
        <v>320</v>
      </c>
      <c r="H323" s="11">
        <v>10.991300000000001</v>
      </c>
      <c r="I323" s="9">
        <v>320.01400000000001</v>
      </c>
      <c r="J323" s="11">
        <v>11.892200000000001</v>
      </c>
      <c r="K323" s="9">
        <v>319.928</v>
      </c>
      <c r="L323" s="11">
        <v>13.1594</v>
      </c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" thickBot="1" x14ac:dyDescent="0.35">
      <c r="A324" s="10"/>
      <c r="B324" s="10"/>
      <c r="C324" s="10"/>
      <c r="D324" s="10"/>
      <c r="E324" s="9">
        <v>321</v>
      </c>
      <c r="F324" s="11">
        <v>9.8506</v>
      </c>
      <c r="G324" s="9">
        <v>321</v>
      </c>
      <c r="H324" s="11">
        <v>10.9771</v>
      </c>
      <c r="I324" s="9">
        <v>321.01400000000001</v>
      </c>
      <c r="J324" s="11">
        <v>11.879799999999999</v>
      </c>
      <c r="K324" s="9">
        <v>320.928</v>
      </c>
      <c r="L324" s="11">
        <v>13.148899999999999</v>
      </c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" thickBot="1" x14ac:dyDescent="0.35">
      <c r="A325" s="10"/>
      <c r="B325" s="10"/>
      <c r="C325" s="10"/>
      <c r="D325" s="10"/>
      <c r="E325" s="9">
        <v>322</v>
      </c>
      <c r="F325" s="11">
        <v>9.8339999999999996</v>
      </c>
      <c r="G325" s="9">
        <v>322</v>
      </c>
      <c r="H325" s="11">
        <v>10.962300000000001</v>
      </c>
      <c r="I325" s="9">
        <v>322.01400000000001</v>
      </c>
      <c r="J325" s="11">
        <v>11.867599999999999</v>
      </c>
      <c r="K325" s="9">
        <v>321.928</v>
      </c>
      <c r="L325" s="11">
        <v>13.1395</v>
      </c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" thickBot="1" x14ac:dyDescent="0.35">
      <c r="A326" s="10"/>
      <c r="B326" s="10"/>
      <c r="C326" s="10"/>
      <c r="D326" s="10"/>
      <c r="E326" s="10"/>
      <c r="F326" s="10"/>
      <c r="G326" s="9">
        <v>323</v>
      </c>
      <c r="H326" s="11">
        <v>10.948600000000001</v>
      </c>
      <c r="I326" s="9">
        <v>323.01400000000001</v>
      </c>
      <c r="J326" s="11">
        <v>11.854699999999999</v>
      </c>
      <c r="K326" s="9">
        <v>322.928</v>
      </c>
      <c r="L326" s="11">
        <v>13.128399999999999</v>
      </c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" thickBot="1" x14ac:dyDescent="0.35">
      <c r="A327" s="10"/>
      <c r="B327" s="10"/>
      <c r="C327" s="10"/>
      <c r="D327" s="10"/>
      <c r="E327" s="10"/>
      <c r="F327" s="10"/>
      <c r="G327" s="9">
        <v>324.00099999999998</v>
      </c>
      <c r="H327" s="11">
        <v>10.9336</v>
      </c>
      <c r="I327" s="9">
        <v>324.01400000000001</v>
      </c>
      <c r="J327" s="11">
        <v>11.842700000000001</v>
      </c>
      <c r="K327" s="9">
        <v>323.928</v>
      </c>
      <c r="L327" s="11">
        <v>13.117000000000001</v>
      </c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" thickBot="1" x14ac:dyDescent="0.35">
      <c r="A328" s="10"/>
      <c r="B328" s="10"/>
      <c r="C328" s="10"/>
      <c r="D328" s="10"/>
      <c r="E328" s="10"/>
      <c r="F328" s="10"/>
      <c r="G328" s="9">
        <v>325</v>
      </c>
      <c r="H328" s="11">
        <v>10.920299999999999</v>
      </c>
      <c r="I328" s="9">
        <v>325.01499999999999</v>
      </c>
      <c r="J328" s="11">
        <v>11.829599999999999</v>
      </c>
      <c r="K328" s="9">
        <v>324.928</v>
      </c>
      <c r="L328" s="11">
        <v>13.106299999999999</v>
      </c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" thickBot="1" x14ac:dyDescent="0.35">
      <c r="A329" s="10"/>
      <c r="B329" s="10"/>
      <c r="C329" s="10"/>
      <c r="D329" s="10"/>
      <c r="E329" s="10"/>
      <c r="F329" s="10"/>
      <c r="G329" s="9">
        <v>326</v>
      </c>
      <c r="H329" s="11">
        <v>10.9069</v>
      </c>
      <c r="I329" s="9">
        <v>326.01400000000001</v>
      </c>
      <c r="J329" s="11">
        <v>11.8178</v>
      </c>
      <c r="K329" s="9">
        <v>325.928</v>
      </c>
      <c r="L329" s="11">
        <v>13.095599999999999</v>
      </c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" thickBot="1" x14ac:dyDescent="0.35">
      <c r="A330" s="10"/>
      <c r="B330" s="10"/>
      <c r="C330" s="10"/>
      <c r="D330" s="10"/>
      <c r="E330" s="10"/>
      <c r="F330" s="10"/>
      <c r="G330" s="9">
        <v>327.00099999999998</v>
      </c>
      <c r="H330" s="11">
        <v>10.8918</v>
      </c>
      <c r="I330" s="9">
        <v>327.01400000000001</v>
      </c>
      <c r="J330" s="11">
        <v>11.805300000000001</v>
      </c>
      <c r="K330" s="9">
        <v>326.92899999999997</v>
      </c>
      <c r="L330" s="11">
        <v>13.084899999999999</v>
      </c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" thickBot="1" x14ac:dyDescent="0.35">
      <c r="A331" s="10"/>
      <c r="B331" s="10"/>
      <c r="C331" s="10"/>
      <c r="D331" s="10"/>
      <c r="E331" s="10"/>
      <c r="F331" s="10"/>
      <c r="G331" s="9">
        <v>328</v>
      </c>
      <c r="H331" s="11">
        <v>10.8781</v>
      </c>
      <c r="I331" s="9">
        <v>328.01400000000001</v>
      </c>
      <c r="J331" s="11">
        <v>11.792400000000001</v>
      </c>
      <c r="K331" s="9">
        <v>327.928</v>
      </c>
      <c r="L331" s="11">
        <v>13.0748</v>
      </c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" thickBot="1" x14ac:dyDescent="0.35">
      <c r="A332" s="10"/>
      <c r="B332" s="10"/>
      <c r="C332" s="10"/>
      <c r="D332" s="10"/>
      <c r="E332" s="10"/>
      <c r="F332" s="10"/>
      <c r="G332" s="9">
        <v>329</v>
      </c>
      <c r="H332" s="11">
        <v>10.863899999999999</v>
      </c>
      <c r="I332" s="9">
        <v>329.01400000000001</v>
      </c>
      <c r="J332" s="11">
        <v>11.7797</v>
      </c>
      <c r="K332" s="9">
        <v>328.928</v>
      </c>
      <c r="L332" s="11">
        <v>13.064299999999999</v>
      </c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" thickBot="1" x14ac:dyDescent="0.35">
      <c r="A333" s="10"/>
      <c r="B333" s="10"/>
      <c r="C333" s="10"/>
      <c r="D333" s="10"/>
      <c r="E333" s="10"/>
      <c r="F333" s="10"/>
      <c r="G333" s="9">
        <v>330</v>
      </c>
      <c r="H333" s="11">
        <v>10.8492</v>
      </c>
      <c r="I333" s="9">
        <v>330.01400000000001</v>
      </c>
      <c r="J333" s="11">
        <v>11.7669</v>
      </c>
      <c r="K333" s="9">
        <v>329.928</v>
      </c>
      <c r="L333" s="11">
        <v>13.0533</v>
      </c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" thickBot="1" x14ac:dyDescent="0.35">
      <c r="A334" s="10"/>
      <c r="B334" s="10"/>
      <c r="C334" s="10"/>
      <c r="D334" s="10"/>
      <c r="E334" s="10"/>
      <c r="F334" s="10"/>
      <c r="G334" s="9">
        <v>331</v>
      </c>
      <c r="H334" s="11">
        <v>10.8362</v>
      </c>
      <c r="I334" s="9">
        <v>331.01400000000001</v>
      </c>
      <c r="J334" s="11">
        <v>11.754300000000001</v>
      </c>
      <c r="K334" s="9">
        <v>330.92899999999997</v>
      </c>
      <c r="L334" s="11">
        <v>13.0427</v>
      </c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" thickBot="1" x14ac:dyDescent="0.35">
      <c r="A335" s="10"/>
      <c r="B335" s="10"/>
      <c r="C335" s="10"/>
      <c r="D335" s="10"/>
      <c r="E335" s="10"/>
      <c r="F335" s="10"/>
      <c r="G335" s="9">
        <v>332</v>
      </c>
      <c r="H335" s="11">
        <v>10.821400000000001</v>
      </c>
      <c r="I335" s="9">
        <v>332.01400000000001</v>
      </c>
      <c r="J335" s="11">
        <v>11.742000000000001</v>
      </c>
      <c r="K335" s="9">
        <v>331.928</v>
      </c>
      <c r="L335" s="11">
        <v>13.032400000000001</v>
      </c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" thickBot="1" x14ac:dyDescent="0.35">
      <c r="A336" s="10"/>
      <c r="B336" s="10"/>
      <c r="C336" s="10"/>
      <c r="D336" s="10"/>
      <c r="E336" s="10"/>
      <c r="F336" s="10"/>
      <c r="G336" s="9">
        <v>333</v>
      </c>
      <c r="H336" s="11">
        <v>10.807499999999999</v>
      </c>
      <c r="I336" s="9">
        <v>333.01400000000001</v>
      </c>
      <c r="J336" s="11">
        <v>11.7288</v>
      </c>
      <c r="K336" s="9">
        <v>332.928</v>
      </c>
      <c r="L336" s="11">
        <v>13.0213</v>
      </c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" thickBot="1" x14ac:dyDescent="0.35">
      <c r="A337" s="10"/>
      <c r="B337" s="10"/>
      <c r="C337" s="10"/>
      <c r="D337" s="10"/>
      <c r="E337" s="10"/>
      <c r="F337" s="10"/>
      <c r="G337" s="9">
        <v>334</v>
      </c>
      <c r="H337" s="11">
        <v>10.7926</v>
      </c>
      <c r="I337" s="9">
        <v>334.01400000000001</v>
      </c>
      <c r="J337" s="11">
        <v>11.716100000000001</v>
      </c>
      <c r="K337" s="9">
        <v>333.928</v>
      </c>
      <c r="L337" s="11">
        <v>13.0105</v>
      </c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" thickBot="1" x14ac:dyDescent="0.35">
      <c r="A338" s="10"/>
      <c r="B338" s="10"/>
      <c r="C338" s="10"/>
      <c r="D338" s="10"/>
      <c r="E338" s="10"/>
      <c r="F338" s="10"/>
      <c r="G338" s="9">
        <v>335</v>
      </c>
      <c r="H338" s="11">
        <v>10.779</v>
      </c>
      <c r="I338" s="9">
        <v>335.01400000000001</v>
      </c>
      <c r="J338" s="11">
        <v>11.7036</v>
      </c>
      <c r="K338" s="9">
        <v>334.928</v>
      </c>
      <c r="L338" s="11">
        <v>13.0008</v>
      </c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" thickBot="1" x14ac:dyDescent="0.35">
      <c r="A339" s="10"/>
      <c r="B339" s="10"/>
      <c r="C339" s="10"/>
      <c r="D339" s="10"/>
      <c r="E339" s="10"/>
      <c r="F339" s="10"/>
      <c r="G339" s="9">
        <v>336</v>
      </c>
      <c r="H339" s="11">
        <v>10.764099999999999</v>
      </c>
      <c r="I339" s="9">
        <v>336.01400000000001</v>
      </c>
      <c r="J339" s="11">
        <v>11.6912</v>
      </c>
      <c r="K339" s="9">
        <v>335.928</v>
      </c>
      <c r="L339" s="11">
        <v>12.9895</v>
      </c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" thickBot="1" x14ac:dyDescent="0.35">
      <c r="A340" s="10"/>
      <c r="B340" s="10"/>
      <c r="C340" s="10"/>
      <c r="D340" s="10"/>
      <c r="E340" s="10"/>
      <c r="F340" s="10"/>
      <c r="G340" s="9">
        <v>337</v>
      </c>
      <c r="H340" s="11">
        <v>10.7507</v>
      </c>
      <c r="I340" s="9">
        <v>337.01400000000001</v>
      </c>
      <c r="J340" s="11">
        <v>11.678699999999999</v>
      </c>
      <c r="K340" s="9">
        <v>336.92899999999997</v>
      </c>
      <c r="L340" s="11">
        <v>12.9793</v>
      </c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" thickBot="1" x14ac:dyDescent="0.35">
      <c r="A341" s="10"/>
      <c r="B341" s="10"/>
      <c r="C341" s="10"/>
      <c r="D341" s="10"/>
      <c r="E341" s="10"/>
      <c r="F341" s="10"/>
      <c r="G341" s="9">
        <v>338</v>
      </c>
      <c r="H341" s="11">
        <v>10.736599999999999</v>
      </c>
      <c r="I341" s="9">
        <v>338.01400000000001</v>
      </c>
      <c r="J341" s="11">
        <v>11.6661</v>
      </c>
      <c r="K341" s="9">
        <v>337.928</v>
      </c>
      <c r="L341" s="11">
        <v>12.9678</v>
      </c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" thickBot="1" x14ac:dyDescent="0.35">
      <c r="A342" s="10"/>
      <c r="B342" s="10"/>
      <c r="C342" s="10"/>
      <c r="D342" s="10"/>
      <c r="E342" s="10"/>
      <c r="F342" s="10"/>
      <c r="G342" s="9">
        <v>339</v>
      </c>
      <c r="H342" s="11">
        <v>10.722099999999999</v>
      </c>
      <c r="I342" s="9">
        <v>339.01400000000001</v>
      </c>
      <c r="J342" s="11">
        <v>11.654500000000001</v>
      </c>
      <c r="K342" s="9">
        <v>338.92899999999997</v>
      </c>
      <c r="L342" s="11">
        <v>12.9581</v>
      </c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" thickBot="1" x14ac:dyDescent="0.35">
      <c r="A343" s="10"/>
      <c r="B343" s="10"/>
      <c r="C343" s="10"/>
      <c r="D343" s="10"/>
      <c r="E343" s="10"/>
      <c r="F343" s="10"/>
      <c r="G343" s="9">
        <v>340</v>
      </c>
      <c r="H343" s="11">
        <v>10.709</v>
      </c>
      <c r="I343" s="9">
        <v>340.01400000000001</v>
      </c>
      <c r="J343" s="11">
        <v>11.6419</v>
      </c>
      <c r="K343" s="9">
        <v>339.928</v>
      </c>
      <c r="L343" s="11">
        <v>12.947100000000001</v>
      </c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" thickBot="1" x14ac:dyDescent="0.35">
      <c r="A344" s="10"/>
      <c r="B344" s="10"/>
      <c r="C344" s="10"/>
      <c r="D344" s="10"/>
      <c r="E344" s="10"/>
      <c r="F344" s="10"/>
      <c r="G344" s="9">
        <v>341</v>
      </c>
      <c r="H344" s="11">
        <v>10.694599999999999</v>
      </c>
      <c r="I344" s="9">
        <v>341.01400000000001</v>
      </c>
      <c r="J344" s="11">
        <v>11.629200000000001</v>
      </c>
      <c r="K344" s="9">
        <v>340.928</v>
      </c>
      <c r="L344" s="11">
        <v>12.9367</v>
      </c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" thickBot="1" x14ac:dyDescent="0.35">
      <c r="A345" s="10"/>
      <c r="B345" s="10"/>
      <c r="C345" s="10"/>
      <c r="D345" s="10"/>
      <c r="E345" s="10"/>
      <c r="F345" s="10"/>
      <c r="G345" s="9">
        <v>342</v>
      </c>
      <c r="H345" s="11">
        <v>10.6805</v>
      </c>
      <c r="I345" s="9">
        <v>342.01400000000001</v>
      </c>
      <c r="J345" s="11">
        <v>11.617000000000001</v>
      </c>
      <c r="K345" s="9">
        <v>341.928</v>
      </c>
      <c r="L345" s="11">
        <v>12.9255</v>
      </c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" thickBot="1" x14ac:dyDescent="0.35">
      <c r="A346" s="10"/>
      <c r="B346" s="10"/>
      <c r="C346" s="10"/>
      <c r="D346" s="10"/>
      <c r="E346" s="10"/>
      <c r="F346" s="10"/>
      <c r="G346" s="9">
        <v>343</v>
      </c>
      <c r="H346" s="11">
        <v>10.6662</v>
      </c>
      <c r="I346" s="9">
        <v>343.01400000000001</v>
      </c>
      <c r="J346" s="11">
        <v>11.6046</v>
      </c>
      <c r="K346" s="9">
        <v>342.928</v>
      </c>
      <c r="L346" s="11">
        <v>12.9152</v>
      </c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" thickBot="1" x14ac:dyDescent="0.35">
      <c r="A347" s="10"/>
      <c r="B347" s="10"/>
      <c r="C347" s="10"/>
      <c r="D347" s="10"/>
      <c r="E347" s="10"/>
      <c r="F347" s="10"/>
      <c r="G347" s="9">
        <v>344</v>
      </c>
      <c r="H347" s="11">
        <v>10.652699999999999</v>
      </c>
      <c r="I347" s="9">
        <v>344.01400000000001</v>
      </c>
      <c r="J347" s="11">
        <v>11.5928</v>
      </c>
      <c r="K347" s="9">
        <v>343.928</v>
      </c>
      <c r="L347" s="11">
        <v>12.904199999999999</v>
      </c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" thickBot="1" x14ac:dyDescent="0.35">
      <c r="A348" s="10"/>
      <c r="B348" s="10"/>
      <c r="C348" s="10"/>
      <c r="D348" s="10"/>
      <c r="E348" s="10"/>
      <c r="F348" s="10"/>
      <c r="G348" s="9">
        <v>345</v>
      </c>
      <c r="H348" s="11">
        <v>10.639200000000001</v>
      </c>
      <c r="I348" s="9">
        <v>345.01400000000001</v>
      </c>
      <c r="J348" s="11">
        <v>11.580500000000001</v>
      </c>
      <c r="K348" s="9">
        <v>344.928</v>
      </c>
      <c r="L348" s="11">
        <v>12.893700000000001</v>
      </c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" thickBot="1" x14ac:dyDescent="0.35">
      <c r="A349" s="10"/>
      <c r="B349" s="10"/>
      <c r="C349" s="10"/>
      <c r="D349" s="10"/>
      <c r="E349" s="10"/>
      <c r="F349" s="10"/>
      <c r="G349" s="9">
        <v>346</v>
      </c>
      <c r="H349" s="11">
        <v>10.624700000000001</v>
      </c>
      <c r="I349" s="9">
        <v>346.01400000000001</v>
      </c>
      <c r="J349" s="11">
        <v>11.568300000000001</v>
      </c>
      <c r="K349" s="9">
        <v>345.928</v>
      </c>
      <c r="L349" s="11">
        <v>12.882999999999999</v>
      </c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" thickBot="1" x14ac:dyDescent="0.35">
      <c r="A350" s="10"/>
      <c r="B350" s="10"/>
      <c r="C350" s="10"/>
      <c r="D350" s="10"/>
      <c r="E350" s="10"/>
      <c r="F350" s="10"/>
      <c r="G350" s="9">
        <v>346.99900000000002</v>
      </c>
      <c r="H350" s="11">
        <v>10.6105</v>
      </c>
      <c r="I350" s="9">
        <v>347.01400000000001</v>
      </c>
      <c r="J350" s="11">
        <v>11.555899999999999</v>
      </c>
      <c r="K350" s="9">
        <v>346.928</v>
      </c>
      <c r="L350" s="11">
        <v>12.8726</v>
      </c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" thickBot="1" x14ac:dyDescent="0.35">
      <c r="A351" s="10"/>
      <c r="B351" s="10"/>
      <c r="C351" s="10"/>
      <c r="D351" s="10"/>
      <c r="E351" s="10"/>
      <c r="F351" s="10"/>
      <c r="G351" s="9">
        <v>347.99900000000002</v>
      </c>
      <c r="H351" s="11">
        <v>10.596299999999999</v>
      </c>
      <c r="I351" s="9">
        <v>348.01400000000001</v>
      </c>
      <c r="J351" s="11">
        <v>11.543900000000001</v>
      </c>
      <c r="K351" s="9">
        <v>347.928</v>
      </c>
      <c r="L351" s="11">
        <v>12.862399999999999</v>
      </c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" thickBot="1" x14ac:dyDescent="0.35">
      <c r="A352" s="10"/>
      <c r="B352" s="10"/>
      <c r="C352" s="10"/>
      <c r="D352" s="10"/>
      <c r="E352" s="10"/>
      <c r="F352" s="10"/>
      <c r="G352" s="9">
        <v>348.99900000000002</v>
      </c>
      <c r="H352" s="11">
        <v>10.583500000000001</v>
      </c>
      <c r="I352" s="9">
        <v>349.01400000000001</v>
      </c>
      <c r="J352" s="11">
        <v>11.5318</v>
      </c>
      <c r="K352" s="9">
        <v>348.928</v>
      </c>
      <c r="L352" s="11">
        <v>12.852</v>
      </c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" thickBot="1" x14ac:dyDescent="0.35">
      <c r="A353" s="10"/>
      <c r="B353" s="10"/>
      <c r="C353" s="10"/>
      <c r="D353" s="10"/>
      <c r="E353" s="10"/>
      <c r="F353" s="10"/>
      <c r="G353" s="9">
        <v>349.99900000000002</v>
      </c>
      <c r="H353" s="11">
        <v>10.569800000000001</v>
      </c>
      <c r="I353" s="9">
        <v>350.01400000000001</v>
      </c>
      <c r="J353" s="11">
        <v>11.52</v>
      </c>
      <c r="K353" s="9">
        <v>349.928</v>
      </c>
      <c r="L353" s="11">
        <v>12.8424</v>
      </c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" thickBot="1" x14ac:dyDescent="0.35">
      <c r="A354" s="10"/>
      <c r="B354" s="10"/>
      <c r="C354" s="10"/>
      <c r="D354" s="10"/>
      <c r="E354" s="10"/>
      <c r="F354" s="10"/>
      <c r="G354" s="9">
        <v>350.99900000000002</v>
      </c>
      <c r="H354" s="11">
        <v>10.5556</v>
      </c>
      <c r="I354" s="9">
        <v>351.01499999999999</v>
      </c>
      <c r="J354" s="11">
        <v>11.5077</v>
      </c>
      <c r="K354" s="9">
        <v>350.928</v>
      </c>
      <c r="L354" s="11">
        <v>12.831200000000001</v>
      </c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" thickBot="1" x14ac:dyDescent="0.35">
      <c r="A355" s="10"/>
      <c r="B355" s="10"/>
      <c r="C355" s="10"/>
      <c r="D355" s="10"/>
      <c r="E355" s="10"/>
      <c r="F355" s="10"/>
      <c r="G355" s="9">
        <v>351.99900000000002</v>
      </c>
      <c r="H355" s="11">
        <v>10.541600000000001</v>
      </c>
      <c r="I355" s="9">
        <v>352.01400000000001</v>
      </c>
      <c r="J355" s="11">
        <v>11.4961</v>
      </c>
      <c r="K355" s="9">
        <v>351.928</v>
      </c>
      <c r="L355" s="11">
        <v>12.821199999999999</v>
      </c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" thickBot="1" x14ac:dyDescent="0.35">
      <c r="A356" s="10"/>
      <c r="B356" s="10"/>
      <c r="C356" s="10"/>
      <c r="D356" s="10"/>
      <c r="E356" s="10"/>
      <c r="F356" s="10"/>
      <c r="G356" s="9">
        <v>352.99900000000002</v>
      </c>
      <c r="H356" s="11">
        <v>10.5274</v>
      </c>
      <c r="I356" s="9">
        <v>353.01499999999999</v>
      </c>
      <c r="J356" s="11">
        <v>11.4834</v>
      </c>
      <c r="K356" s="9">
        <v>352.928</v>
      </c>
      <c r="L356" s="11">
        <v>12.810600000000001</v>
      </c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" thickBot="1" x14ac:dyDescent="0.35">
      <c r="A357" s="10"/>
      <c r="B357" s="10"/>
      <c r="C357" s="10"/>
      <c r="D357" s="10"/>
      <c r="E357" s="10"/>
      <c r="F357" s="10"/>
      <c r="G357" s="9">
        <v>353.99900000000002</v>
      </c>
      <c r="H357" s="11">
        <v>10.5129</v>
      </c>
      <c r="I357" s="9">
        <v>354.01400000000001</v>
      </c>
      <c r="J357" s="11">
        <v>11.4716</v>
      </c>
      <c r="K357" s="9">
        <v>353.928</v>
      </c>
      <c r="L357" s="11">
        <v>12.8</v>
      </c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" thickBot="1" x14ac:dyDescent="0.35">
      <c r="A358" s="10"/>
      <c r="B358" s="10"/>
      <c r="C358" s="10"/>
      <c r="D358" s="10"/>
      <c r="E358" s="10"/>
      <c r="F358" s="10"/>
      <c r="G358" s="9">
        <v>354.99900000000002</v>
      </c>
      <c r="H358" s="11">
        <v>10.4992</v>
      </c>
      <c r="I358" s="9">
        <v>355.01400000000001</v>
      </c>
      <c r="J358" s="11">
        <v>11.4595</v>
      </c>
      <c r="K358" s="9">
        <v>354.928</v>
      </c>
      <c r="L358" s="11">
        <v>12.7906</v>
      </c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" thickBot="1" x14ac:dyDescent="0.35">
      <c r="A359" s="10"/>
      <c r="B359" s="10"/>
      <c r="C359" s="10"/>
      <c r="D359" s="10"/>
      <c r="E359" s="10"/>
      <c r="F359" s="10"/>
      <c r="G359" s="9">
        <v>355.99799999999999</v>
      </c>
      <c r="H359" s="11">
        <v>10.4857</v>
      </c>
      <c r="I359" s="9">
        <v>356.01400000000001</v>
      </c>
      <c r="J359" s="11">
        <v>11.4476</v>
      </c>
      <c r="K359" s="9">
        <v>355.928</v>
      </c>
      <c r="L359" s="11">
        <v>12.7799</v>
      </c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" thickBot="1" x14ac:dyDescent="0.35">
      <c r="A360" s="10"/>
      <c r="B360" s="10"/>
      <c r="C360" s="10"/>
      <c r="D360" s="10"/>
      <c r="E360" s="10"/>
      <c r="F360" s="10"/>
      <c r="G360" s="9">
        <v>356.99900000000002</v>
      </c>
      <c r="H360" s="11">
        <v>10.472099999999999</v>
      </c>
      <c r="I360" s="9">
        <v>357.01400000000001</v>
      </c>
      <c r="J360" s="11">
        <v>11.435700000000001</v>
      </c>
      <c r="K360" s="9">
        <v>356.928</v>
      </c>
      <c r="L360" s="11">
        <v>12.770099999999999</v>
      </c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" thickBot="1" x14ac:dyDescent="0.35">
      <c r="A361" s="10"/>
      <c r="B361" s="10"/>
      <c r="C361" s="10"/>
      <c r="D361" s="10"/>
      <c r="E361" s="10"/>
      <c r="F361" s="10"/>
      <c r="G361" s="9">
        <v>357.99900000000002</v>
      </c>
      <c r="H361" s="11">
        <v>10.458299999999999</v>
      </c>
      <c r="I361" s="9">
        <v>358.01400000000001</v>
      </c>
      <c r="J361" s="11">
        <v>11.4244</v>
      </c>
      <c r="K361" s="9">
        <v>357.928</v>
      </c>
      <c r="L361" s="11">
        <v>12.7606</v>
      </c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" thickBot="1" x14ac:dyDescent="0.35">
      <c r="A362" s="10"/>
      <c r="B362" s="10"/>
      <c r="C362" s="10"/>
      <c r="D362" s="10"/>
      <c r="E362" s="10"/>
      <c r="F362" s="10"/>
      <c r="G362" s="9">
        <v>358.99900000000002</v>
      </c>
      <c r="H362" s="11">
        <v>10.444599999999999</v>
      </c>
      <c r="I362" s="9">
        <v>359.01499999999999</v>
      </c>
      <c r="J362" s="11">
        <v>11.411899999999999</v>
      </c>
      <c r="K362" s="9">
        <v>358.928</v>
      </c>
      <c r="L362" s="11">
        <v>12.750299999999999</v>
      </c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" thickBot="1" x14ac:dyDescent="0.35">
      <c r="A363" s="10"/>
      <c r="B363" s="10"/>
      <c r="C363" s="10"/>
      <c r="D363" s="10"/>
      <c r="E363" s="10"/>
      <c r="F363" s="10"/>
      <c r="G363" s="9">
        <v>359.99900000000002</v>
      </c>
      <c r="H363" s="11">
        <v>10.430899999999999</v>
      </c>
      <c r="I363" s="9">
        <v>360.01400000000001</v>
      </c>
      <c r="J363" s="11">
        <v>11.400499999999999</v>
      </c>
      <c r="K363" s="9">
        <v>359.928</v>
      </c>
      <c r="L363" s="11">
        <v>12.741199999999999</v>
      </c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" thickBot="1" x14ac:dyDescent="0.35">
      <c r="A364" s="10"/>
      <c r="B364" s="10"/>
      <c r="C364" s="10"/>
      <c r="D364" s="10"/>
      <c r="E364" s="10"/>
      <c r="F364" s="10"/>
      <c r="G364" s="9">
        <v>360.99900000000002</v>
      </c>
      <c r="H364" s="11">
        <v>10.417</v>
      </c>
      <c r="I364" s="9">
        <v>361.01400000000001</v>
      </c>
      <c r="J364" s="11">
        <v>11.388299999999999</v>
      </c>
      <c r="K364" s="9">
        <v>360.928</v>
      </c>
      <c r="L364" s="11">
        <v>12.731299999999999</v>
      </c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" thickBot="1" x14ac:dyDescent="0.35">
      <c r="A365" s="10"/>
      <c r="B365" s="10"/>
      <c r="C365" s="10"/>
      <c r="D365" s="10"/>
      <c r="E365" s="10"/>
      <c r="F365" s="10"/>
      <c r="G365" s="9">
        <v>361.99900000000002</v>
      </c>
      <c r="H365" s="11">
        <v>10.403600000000001</v>
      </c>
      <c r="I365" s="9">
        <v>362.01400000000001</v>
      </c>
      <c r="J365" s="11">
        <v>11.3764</v>
      </c>
      <c r="K365" s="9">
        <v>361.928</v>
      </c>
      <c r="L365" s="11">
        <v>12.722099999999999</v>
      </c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" thickBot="1" x14ac:dyDescent="0.35">
      <c r="A366" s="10"/>
      <c r="B366" s="10"/>
      <c r="C366" s="10"/>
      <c r="D366" s="10"/>
      <c r="E366" s="10"/>
      <c r="F366" s="10"/>
      <c r="G366" s="9">
        <v>362.99900000000002</v>
      </c>
      <c r="H366" s="11">
        <v>10.388999999999999</v>
      </c>
      <c r="I366" s="9">
        <v>363.01400000000001</v>
      </c>
      <c r="J366" s="11">
        <v>11.3642</v>
      </c>
      <c r="K366" s="9">
        <v>362.928</v>
      </c>
      <c r="L366" s="11">
        <v>12.7117</v>
      </c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" thickBot="1" x14ac:dyDescent="0.35">
      <c r="A367" s="10"/>
      <c r="B367" s="10"/>
      <c r="C367" s="10"/>
      <c r="D367" s="10"/>
      <c r="E367" s="10"/>
      <c r="F367" s="10"/>
      <c r="G367" s="9">
        <v>363.99900000000002</v>
      </c>
      <c r="H367" s="11">
        <v>10.3764</v>
      </c>
      <c r="I367" s="9">
        <v>364.01400000000001</v>
      </c>
      <c r="J367" s="11">
        <v>11.3521</v>
      </c>
      <c r="K367" s="9">
        <v>363.928</v>
      </c>
      <c r="L367" s="11">
        <v>12.701599999999999</v>
      </c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" thickBot="1" x14ac:dyDescent="0.35">
      <c r="A368" s="10"/>
      <c r="B368" s="10"/>
      <c r="C368" s="10"/>
      <c r="D368" s="10"/>
      <c r="E368" s="10"/>
      <c r="F368" s="10"/>
      <c r="G368" s="9">
        <v>364.99900000000002</v>
      </c>
      <c r="H368" s="11">
        <v>10.3628</v>
      </c>
      <c r="I368" s="9">
        <v>365.01400000000001</v>
      </c>
      <c r="J368" s="11">
        <v>11.3409</v>
      </c>
      <c r="K368" s="9">
        <v>364.928</v>
      </c>
      <c r="L368" s="11">
        <v>12.691800000000001</v>
      </c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" thickBot="1" x14ac:dyDescent="0.35">
      <c r="A369" s="10"/>
      <c r="B369" s="10"/>
      <c r="C369" s="10"/>
      <c r="D369" s="10"/>
      <c r="E369" s="10"/>
      <c r="F369" s="10"/>
      <c r="G369" s="9">
        <v>365.99900000000002</v>
      </c>
      <c r="H369" s="11">
        <v>10.349600000000001</v>
      </c>
      <c r="I369" s="9">
        <v>366.01400000000001</v>
      </c>
      <c r="J369" s="11">
        <v>11.3291</v>
      </c>
      <c r="K369" s="9">
        <v>365.928</v>
      </c>
      <c r="L369" s="11">
        <v>12.6831</v>
      </c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" thickBot="1" x14ac:dyDescent="0.35">
      <c r="A370" s="10"/>
      <c r="B370" s="10"/>
      <c r="C370" s="10"/>
      <c r="D370" s="10"/>
      <c r="E370" s="10"/>
      <c r="F370" s="10"/>
      <c r="G370" s="9">
        <v>366.99900000000002</v>
      </c>
      <c r="H370" s="11">
        <v>10.335599999999999</v>
      </c>
      <c r="I370" s="9">
        <v>367.01400000000001</v>
      </c>
      <c r="J370" s="11">
        <v>11.317299999999999</v>
      </c>
      <c r="K370" s="9">
        <v>366.928</v>
      </c>
      <c r="L370" s="11">
        <v>12.673299999999999</v>
      </c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" thickBot="1" x14ac:dyDescent="0.35">
      <c r="A371" s="10"/>
      <c r="B371" s="10"/>
      <c r="C371" s="10"/>
      <c r="D371" s="10"/>
      <c r="E371" s="10"/>
      <c r="F371" s="10"/>
      <c r="G371" s="9">
        <v>367.99900000000002</v>
      </c>
      <c r="H371" s="11">
        <v>10.3224</v>
      </c>
      <c r="I371" s="9">
        <v>368.01400000000001</v>
      </c>
      <c r="J371" s="11">
        <v>11.306100000000001</v>
      </c>
      <c r="K371" s="9">
        <v>367.928</v>
      </c>
      <c r="L371" s="11">
        <v>12.6637</v>
      </c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" thickBot="1" x14ac:dyDescent="0.35">
      <c r="A372" s="10"/>
      <c r="B372" s="10"/>
      <c r="C372" s="10"/>
      <c r="D372" s="10"/>
      <c r="E372" s="10"/>
      <c r="F372" s="10"/>
      <c r="G372" s="9">
        <v>368.99900000000002</v>
      </c>
      <c r="H372" s="11">
        <v>10.308400000000001</v>
      </c>
      <c r="I372" s="9">
        <v>369.01400000000001</v>
      </c>
      <c r="J372" s="11">
        <v>11.2943</v>
      </c>
      <c r="K372" s="9">
        <v>368.928</v>
      </c>
      <c r="L372" s="11">
        <v>12.654</v>
      </c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" thickBot="1" x14ac:dyDescent="0.35">
      <c r="A373" s="10"/>
      <c r="B373" s="10"/>
      <c r="C373" s="10"/>
      <c r="D373" s="10"/>
      <c r="E373" s="10"/>
      <c r="F373" s="10"/>
      <c r="G373" s="9">
        <v>369.99900000000002</v>
      </c>
      <c r="H373" s="11">
        <v>10.295199999999999</v>
      </c>
      <c r="I373" s="9">
        <v>370.01400000000001</v>
      </c>
      <c r="J373" s="11">
        <v>11.282</v>
      </c>
      <c r="K373" s="9">
        <v>369.928</v>
      </c>
      <c r="L373" s="11">
        <v>12.645899999999999</v>
      </c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" thickBot="1" x14ac:dyDescent="0.35">
      <c r="A374" s="10"/>
      <c r="B374" s="10"/>
      <c r="C374" s="10"/>
      <c r="D374" s="10"/>
      <c r="E374" s="10"/>
      <c r="F374" s="10"/>
      <c r="G374" s="9">
        <v>370.99900000000002</v>
      </c>
      <c r="H374" s="11">
        <v>10.2829</v>
      </c>
      <c r="I374" s="9">
        <v>371.01400000000001</v>
      </c>
      <c r="J374" s="11">
        <v>11.270300000000001</v>
      </c>
      <c r="K374" s="9">
        <v>370.928</v>
      </c>
      <c r="L374" s="11">
        <v>12.635199999999999</v>
      </c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" thickBot="1" x14ac:dyDescent="0.35">
      <c r="A375" s="10"/>
      <c r="B375" s="10"/>
      <c r="C375" s="10"/>
      <c r="D375" s="10"/>
      <c r="E375" s="10"/>
      <c r="F375" s="10"/>
      <c r="G375" s="9">
        <v>371.99900000000002</v>
      </c>
      <c r="H375" s="11">
        <v>10.2699</v>
      </c>
      <c r="I375" s="9">
        <v>372.01400000000001</v>
      </c>
      <c r="J375" s="11">
        <v>11.2598</v>
      </c>
      <c r="K375" s="9">
        <v>371.928</v>
      </c>
      <c r="L375" s="11">
        <v>12.625299999999999</v>
      </c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" thickBot="1" x14ac:dyDescent="0.35">
      <c r="A376" s="10"/>
      <c r="B376" s="10"/>
      <c r="C376" s="10"/>
      <c r="D376" s="10"/>
      <c r="E376" s="10"/>
      <c r="F376" s="10"/>
      <c r="G376" s="9">
        <v>372.99900000000002</v>
      </c>
      <c r="H376" s="11">
        <v>10.256600000000001</v>
      </c>
      <c r="I376" s="9">
        <v>373.01400000000001</v>
      </c>
      <c r="J376" s="11">
        <v>11.247</v>
      </c>
      <c r="K376" s="9">
        <v>372.928</v>
      </c>
      <c r="L376" s="11">
        <v>12.6088</v>
      </c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" thickBot="1" x14ac:dyDescent="0.35">
      <c r="A377" s="10"/>
      <c r="B377" s="10"/>
      <c r="C377" s="10"/>
      <c r="D377" s="10"/>
      <c r="E377" s="10"/>
      <c r="F377" s="10"/>
      <c r="G377" s="9">
        <v>373.99900000000002</v>
      </c>
      <c r="H377" s="11">
        <v>10.2433</v>
      </c>
      <c r="I377" s="9">
        <v>374.01400000000001</v>
      </c>
      <c r="J377" s="11">
        <v>11.235300000000001</v>
      </c>
      <c r="K377" s="9">
        <v>373.928</v>
      </c>
      <c r="L377" s="11">
        <v>12.596399999999999</v>
      </c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" thickBot="1" x14ac:dyDescent="0.35">
      <c r="A378" s="10"/>
      <c r="B378" s="10"/>
      <c r="C378" s="10"/>
      <c r="D378" s="10"/>
      <c r="E378" s="10"/>
      <c r="F378" s="10"/>
      <c r="G378" s="9">
        <v>374.99900000000002</v>
      </c>
      <c r="H378" s="11">
        <v>10.230600000000001</v>
      </c>
      <c r="I378" s="9">
        <v>375.01400000000001</v>
      </c>
      <c r="J378" s="11">
        <v>11.224</v>
      </c>
      <c r="K378" s="9">
        <v>374.928</v>
      </c>
      <c r="L378" s="11">
        <v>12.586</v>
      </c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" thickBot="1" x14ac:dyDescent="0.35">
      <c r="A379" s="10"/>
      <c r="B379" s="10"/>
      <c r="C379" s="10"/>
      <c r="D379" s="10"/>
      <c r="E379" s="10"/>
      <c r="F379" s="10"/>
      <c r="G379" s="9">
        <v>375.99900000000002</v>
      </c>
      <c r="H379" s="11">
        <v>10.215999999999999</v>
      </c>
      <c r="I379" s="9">
        <v>376.01400000000001</v>
      </c>
      <c r="J379" s="11">
        <v>11.212</v>
      </c>
      <c r="K379" s="9">
        <v>375.928</v>
      </c>
      <c r="L379" s="11">
        <v>12.5753</v>
      </c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" thickBot="1" x14ac:dyDescent="0.35">
      <c r="A380" s="10"/>
      <c r="B380" s="10"/>
      <c r="C380" s="10"/>
      <c r="D380" s="10"/>
      <c r="E380" s="10"/>
      <c r="F380" s="10"/>
      <c r="G380" s="9">
        <v>376.99900000000002</v>
      </c>
      <c r="H380" s="11">
        <v>10.2035</v>
      </c>
      <c r="I380" s="9">
        <v>377.01400000000001</v>
      </c>
      <c r="J380" s="11">
        <v>11.201000000000001</v>
      </c>
      <c r="K380" s="9">
        <v>376.928</v>
      </c>
      <c r="L380" s="11">
        <v>12.5663</v>
      </c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" thickBot="1" x14ac:dyDescent="0.35">
      <c r="A381" s="10"/>
      <c r="B381" s="10"/>
      <c r="C381" s="10"/>
      <c r="D381" s="10"/>
      <c r="E381" s="10"/>
      <c r="F381" s="10"/>
      <c r="G381" s="9">
        <v>377.99900000000002</v>
      </c>
      <c r="H381" s="11">
        <v>10.190300000000001</v>
      </c>
      <c r="I381" s="9">
        <v>378.01400000000001</v>
      </c>
      <c r="J381" s="11">
        <v>11.1905</v>
      </c>
      <c r="K381" s="9">
        <v>377.92899999999997</v>
      </c>
      <c r="L381" s="11">
        <v>12.556900000000001</v>
      </c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" thickBot="1" x14ac:dyDescent="0.35">
      <c r="A382" s="10"/>
      <c r="B382" s="10"/>
      <c r="C382" s="10"/>
      <c r="D382" s="10"/>
      <c r="E382" s="10"/>
      <c r="F382" s="10"/>
      <c r="G382" s="9">
        <v>378.99900000000002</v>
      </c>
      <c r="H382" s="11">
        <v>10.177300000000001</v>
      </c>
      <c r="I382" s="9">
        <v>379.01400000000001</v>
      </c>
      <c r="J382" s="11">
        <v>11.178599999999999</v>
      </c>
      <c r="K382" s="9">
        <v>378.928</v>
      </c>
      <c r="L382" s="11">
        <v>12.5459</v>
      </c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" thickBot="1" x14ac:dyDescent="0.35">
      <c r="A383" s="10"/>
      <c r="B383" s="10"/>
      <c r="C383" s="10"/>
      <c r="D383" s="10"/>
      <c r="E383" s="10"/>
      <c r="F383" s="10"/>
      <c r="G383" s="9">
        <v>379.99900000000002</v>
      </c>
      <c r="H383" s="11">
        <v>10.164400000000001</v>
      </c>
      <c r="I383" s="9">
        <v>380.01400000000001</v>
      </c>
      <c r="J383" s="11">
        <v>11.166600000000001</v>
      </c>
      <c r="K383" s="9">
        <v>379.928</v>
      </c>
      <c r="L383" s="11">
        <v>12.536199999999999</v>
      </c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" thickBot="1" x14ac:dyDescent="0.35">
      <c r="A384" s="10"/>
      <c r="B384" s="10"/>
      <c r="C384" s="10"/>
      <c r="D384" s="10"/>
      <c r="E384" s="10"/>
      <c r="F384" s="10"/>
      <c r="G384" s="9">
        <v>380.99900000000002</v>
      </c>
      <c r="H384" s="11">
        <v>10.150399999999999</v>
      </c>
      <c r="I384" s="9">
        <v>381.01400000000001</v>
      </c>
      <c r="J384" s="11">
        <v>11.1557</v>
      </c>
      <c r="K384" s="9">
        <v>380.928</v>
      </c>
      <c r="L384" s="11">
        <v>12.5258</v>
      </c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" thickBot="1" x14ac:dyDescent="0.35">
      <c r="A385" s="10"/>
      <c r="B385" s="10"/>
      <c r="C385" s="10"/>
      <c r="D385" s="10"/>
      <c r="E385" s="10"/>
      <c r="F385" s="10"/>
      <c r="G385" s="9">
        <v>381.99799999999999</v>
      </c>
      <c r="H385" s="11">
        <v>10.1379</v>
      </c>
      <c r="I385" s="9">
        <v>382.01400000000001</v>
      </c>
      <c r="J385" s="11">
        <v>11.145</v>
      </c>
      <c r="K385" s="9">
        <v>381.928</v>
      </c>
      <c r="L385" s="11">
        <v>12.516400000000001</v>
      </c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" thickBot="1" x14ac:dyDescent="0.35">
      <c r="A386" s="10"/>
      <c r="B386" s="10"/>
      <c r="C386" s="10"/>
      <c r="D386" s="10"/>
      <c r="E386" s="10"/>
      <c r="F386" s="10"/>
      <c r="G386" s="9">
        <v>382.99900000000002</v>
      </c>
      <c r="H386" s="11">
        <v>10.1251</v>
      </c>
      <c r="I386" s="9">
        <v>383.01400000000001</v>
      </c>
      <c r="J386" s="11">
        <v>11.133800000000001</v>
      </c>
      <c r="K386" s="9">
        <v>382.928</v>
      </c>
      <c r="L386" s="11">
        <v>12.5061</v>
      </c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" thickBot="1" x14ac:dyDescent="0.35">
      <c r="A387" s="10"/>
      <c r="B387" s="10"/>
      <c r="C387" s="10"/>
      <c r="D387" s="10"/>
      <c r="E387" s="10"/>
      <c r="F387" s="10"/>
      <c r="G387" s="9">
        <v>383.99900000000002</v>
      </c>
      <c r="H387" s="11">
        <v>10.111800000000001</v>
      </c>
      <c r="I387" s="9">
        <v>384.01400000000001</v>
      </c>
      <c r="J387" s="11">
        <v>11.121700000000001</v>
      </c>
      <c r="K387" s="9">
        <v>383.92899999999997</v>
      </c>
      <c r="L387" s="11">
        <v>12.496700000000001</v>
      </c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" thickBot="1" x14ac:dyDescent="0.35">
      <c r="A388" s="10"/>
      <c r="B388" s="10"/>
      <c r="C388" s="10"/>
      <c r="D388" s="10"/>
      <c r="E388" s="10"/>
      <c r="F388" s="10"/>
      <c r="G388" s="9">
        <v>384.99900000000002</v>
      </c>
      <c r="H388" s="11">
        <v>10.0984</v>
      </c>
      <c r="I388" s="9">
        <v>385.01400000000001</v>
      </c>
      <c r="J388" s="11">
        <v>11.1104</v>
      </c>
      <c r="K388" s="9">
        <v>384.928</v>
      </c>
      <c r="L388" s="11">
        <v>12.485900000000001</v>
      </c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" thickBot="1" x14ac:dyDescent="0.35">
      <c r="A389" s="10"/>
      <c r="B389" s="10"/>
      <c r="C389" s="10"/>
      <c r="D389" s="10"/>
      <c r="E389" s="10"/>
      <c r="F389" s="10"/>
      <c r="G389" s="9">
        <v>385.99900000000002</v>
      </c>
      <c r="H389" s="11">
        <v>10.0853</v>
      </c>
      <c r="I389" s="9">
        <v>386.01400000000001</v>
      </c>
      <c r="J389" s="11">
        <v>11.099600000000001</v>
      </c>
      <c r="K389" s="9">
        <v>385.928</v>
      </c>
      <c r="L389" s="11">
        <v>12.475899999999999</v>
      </c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" thickBot="1" x14ac:dyDescent="0.35">
      <c r="A390" s="10"/>
      <c r="B390" s="10"/>
      <c r="C390" s="10"/>
      <c r="D390" s="10"/>
      <c r="E390" s="10"/>
      <c r="F390" s="10"/>
      <c r="G390" s="9">
        <v>386.99900000000002</v>
      </c>
      <c r="H390" s="11">
        <v>10.071899999999999</v>
      </c>
      <c r="I390" s="9">
        <v>387.01400000000001</v>
      </c>
      <c r="J390" s="11">
        <v>11.087999999999999</v>
      </c>
      <c r="K390" s="9">
        <v>386.928</v>
      </c>
      <c r="L390" s="11">
        <v>12.4649</v>
      </c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" thickBot="1" x14ac:dyDescent="0.35">
      <c r="A391" s="10"/>
      <c r="B391" s="10"/>
      <c r="C391" s="10"/>
      <c r="D391" s="10"/>
      <c r="E391" s="10"/>
      <c r="F391" s="10"/>
      <c r="G391" s="9">
        <v>387.99900000000002</v>
      </c>
      <c r="H391" s="11">
        <v>10.059100000000001</v>
      </c>
      <c r="I391" s="9">
        <v>388.01400000000001</v>
      </c>
      <c r="J391" s="11">
        <v>11.076700000000001</v>
      </c>
      <c r="K391" s="9">
        <v>387.928</v>
      </c>
      <c r="L391" s="11">
        <v>12.455299999999999</v>
      </c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" thickBot="1" x14ac:dyDescent="0.35">
      <c r="A392" s="10"/>
      <c r="B392" s="10"/>
      <c r="C392" s="10"/>
      <c r="D392" s="10"/>
      <c r="E392" s="10"/>
      <c r="F392" s="10"/>
      <c r="G392" s="9">
        <v>388.99900000000002</v>
      </c>
      <c r="H392" s="11">
        <v>10.046099999999999</v>
      </c>
      <c r="I392" s="9">
        <v>389.01400000000001</v>
      </c>
      <c r="J392" s="11">
        <v>11.065200000000001</v>
      </c>
      <c r="K392" s="9">
        <v>388.928</v>
      </c>
      <c r="L392" s="11">
        <v>12.445499999999999</v>
      </c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" thickBot="1" x14ac:dyDescent="0.35">
      <c r="A393" s="10"/>
      <c r="B393" s="10"/>
      <c r="C393" s="10"/>
      <c r="D393" s="10"/>
      <c r="E393" s="10"/>
      <c r="F393" s="10"/>
      <c r="G393" s="9">
        <v>389.99900000000002</v>
      </c>
      <c r="H393" s="11">
        <v>10.032299999999999</v>
      </c>
      <c r="I393" s="9">
        <v>390.01400000000001</v>
      </c>
      <c r="J393" s="11">
        <v>11.054</v>
      </c>
      <c r="K393" s="9">
        <v>389.928</v>
      </c>
      <c r="L393" s="11">
        <v>12.435</v>
      </c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" thickBot="1" x14ac:dyDescent="0.35">
      <c r="A394" s="10"/>
      <c r="B394" s="10"/>
      <c r="C394" s="10"/>
      <c r="D394" s="10"/>
      <c r="E394" s="10"/>
      <c r="F394" s="10"/>
      <c r="G394" s="9">
        <v>390.99900000000002</v>
      </c>
      <c r="H394" s="11">
        <v>10.019600000000001</v>
      </c>
      <c r="I394" s="9">
        <v>391.01400000000001</v>
      </c>
      <c r="J394" s="11">
        <v>11.0421</v>
      </c>
      <c r="K394" s="9">
        <v>390.928</v>
      </c>
      <c r="L394" s="11">
        <v>12.4251</v>
      </c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" thickBot="1" x14ac:dyDescent="0.35">
      <c r="A395" s="10"/>
      <c r="B395" s="10"/>
      <c r="C395" s="10"/>
      <c r="D395" s="10"/>
      <c r="E395" s="10"/>
      <c r="F395" s="10"/>
      <c r="G395" s="9">
        <v>391.99900000000002</v>
      </c>
      <c r="H395" s="11">
        <v>10.196300000000001</v>
      </c>
      <c r="I395" s="9">
        <v>392.01400000000001</v>
      </c>
      <c r="J395" s="11">
        <v>11.0307</v>
      </c>
      <c r="K395" s="9">
        <v>391.928</v>
      </c>
      <c r="L395" s="11">
        <v>12.4155</v>
      </c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" thickBot="1" x14ac:dyDescent="0.35">
      <c r="A396" s="10"/>
      <c r="B396" s="10"/>
      <c r="C396" s="10"/>
      <c r="D396" s="10"/>
      <c r="E396" s="10"/>
      <c r="F396" s="10"/>
      <c r="G396" s="9">
        <v>393</v>
      </c>
      <c r="H396" s="11">
        <v>9.9934999999999992</v>
      </c>
      <c r="I396" s="9">
        <v>393.01400000000001</v>
      </c>
      <c r="J396" s="11">
        <v>11.0191</v>
      </c>
      <c r="K396" s="9">
        <v>392.928</v>
      </c>
      <c r="L396" s="11">
        <v>12.404500000000001</v>
      </c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" thickBot="1" x14ac:dyDescent="0.35">
      <c r="A397" s="10"/>
      <c r="B397" s="10"/>
      <c r="C397" s="10"/>
      <c r="D397" s="10"/>
      <c r="E397" s="10"/>
      <c r="F397" s="10"/>
      <c r="G397" s="9">
        <v>394</v>
      </c>
      <c r="H397" s="11">
        <v>9.9808000000000003</v>
      </c>
      <c r="I397" s="9">
        <v>394.01400000000001</v>
      </c>
      <c r="J397" s="11">
        <v>11.199199999999999</v>
      </c>
      <c r="K397" s="9">
        <v>393.928</v>
      </c>
      <c r="L397" s="11">
        <v>12.3941</v>
      </c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" thickBot="1" x14ac:dyDescent="0.35">
      <c r="A398" s="10"/>
      <c r="B398" s="10"/>
      <c r="C398" s="10"/>
      <c r="D398" s="10"/>
      <c r="E398" s="10"/>
      <c r="F398" s="10"/>
      <c r="G398" s="9">
        <v>395</v>
      </c>
      <c r="H398" s="11">
        <v>9.9675999999999991</v>
      </c>
      <c r="I398" s="10"/>
      <c r="J398" s="10"/>
      <c r="K398" s="9">
        <v>394.928</v>
      </c>
      <c r="L398" s="11">
        <v>12.3847</v>
      </c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" thickBot="1" x14ac:dyDescent="0.35">
      <c r="A399" s="10"/>
      <c r="B399" s="10"/>
      <c r="C399" s="10"/>
      <c r="D399" s="10"/>
      <c r="E399" s="10"/>
      <c r="F399" s="10"/>
      <c r="G399" s="9">
        <v>396</v>
      </c>
      <c r="H399" s="11">
        <v>9.9535</v>
      </c>
      <c r="I399" s="10"/>
      <c r="J399" s="10"/>
      <c r="K399" s="9">
        <v>395.928</v>
      </c>
      <c r="L399" s="11">
        <v>12.375</v>
      </c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" thickBot="1" x14ac:dyDescent="0.35">
      <c r="A400" s="10"/>
      <c r="B400" s="10"/>
      <c r="C400" s="10"/>
      <c r="D400" s="10"/>
      <c r="E400" s="10"/>
      <c r="F400" s="10"/>
      <c r="G400" s="9">
        <v>397</v>
      </c>
      <c r="H400" s="11">
        <v>9.9405000000000001</v>
      </c>
      <c r="I400" s="10"/>
      <c r="J400" s="10"/>
      <c r="K400" s="9">
        <v>396.928</v>
      </c>
      <c r="L400" s="11">
        <v>12.3642</v>
      </c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" thickBot="1" x14ac:dyDescent="0.35">
      <c r="A401" s="10"/>
      <c r="B401" s="10"/>
      <c r="C401" s="10"/>
      <c r="D401" s="10"/>
      <c r="E401" s="10"/>
      <c r="F401" s="10"/>
      <c r="G401" s="9">
        <v>398</v>
      </c>
      <c r="H401" s="11">
        <v>9.9275000000000002</v>
      </c>
      <c r="I401" s="10"/>
      <c r="J401" s="10"/>
      <c r="K401" s="9">
        <v>397.928</v>
      </c>
      <c r="L401" s="11">
        <v>12.354699999999999</v>
      </c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" thickBot="1" x14ac:dyDescent="0.35">
      <c r="A402" s="10"/>
      <c r="B402" s="10"/>
      <c r="C402" s="10"/>
      <c r="D402" s="10"/>
      <c r="E402" s="10"/>
      <c r="F402" s="10"/>
      <c r="G402" s="9">
        <v>399.00099999999998</v>
      </c>
      <c r="H402" s="11">
        <v>9.9138999999999999</v>
      </c>
      <c r="I402" s="10"/>
      <c r="J402" s="10"/>
      <c r="K402" s="9">
        <v>398.928</v>
      </c>
      <c r="L402" s="11">
        <v>12.344200000000001</v>
      </c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" thickBot="1" x14ac:dyDescent="0.35">
      <c r="A403" s="10"/>
      <c r="B403" s="10"/>
      <c r="C403" s="10"/>
      <c r="D403" s="10"/>
      <c r="E403" s="10"/>
      <c r="F403" s="10"/>
      <c r="G403" s="9">
        <v>400</v>
      </c>
      <c r="H403" s="11">
        <v>9.9006000000000007</v>
      </c>
      <c r="I403" s="10"/>
      <c r="J403" s="10"/>
      <c r="K403" s="9">
        <v>399.928</v>
      </c>
      <c r="L403" s="11">
        <v>12.3355</v>
      </c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" thickBot="1" x14ac:dyDescent="0.35">
      <c r="A404" s="10"/>
      <c r="B404" s="10"/>
      <c r="C404" s="10"/>
      <c r="D404" s="10"/>
      <c r="E404" s="10"/>
      <c r="F404" s="10"/>
      <c r="G404" s="9">
        <v>401</v>
      </c>
      <c r="H404" s="11">
        <v>9.8870000000000005</v>
      </c>
      <c r="I404" s="10"/>
      <c r="J404" s="10"/>
      <c r="K404" s="9">
        <v>400.928</v>
      </c>
      <c r="L404" s="11">
        <v>12.325699999999999</v>
      </c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" thickBot="1" x14ac:dyDescent="0.35">
      <c r="A405" s="10"/>
      <c r="B405" s="10"/>
      <c r="C405" s="10"/>
      <c r="D405" s="10"/>
      <c r="E405" s="10"/>
      <c r="F405" s="10"/>
      <c r="G405" s="9">
        <v>402</v>
      </c>
      <c r="H405" s="11">
        <v>9.8742999999999999</v>
      </c>
      <c r="I405" s="10"/>
      <c r="J405" s="10"/>
      <c r="K405" s="9">
        <v>401.928</v>
      </c>
      <c r="L405" s="11">
        <v>12.3154</v>
      </c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" thickBot="1" x14ac:dyDescent="0.35">
      <c r="A406" s="10"/>
      <c r="B406" s="10"/>
      <c r="C406" s="10"/>
      <c r="D406" s="10"/>
      <c r="E406" s="10"/>
      <c r="F406" s="10"/>
      <c r="G406" s="9">
        <v>403</v>
      </c>
      <c r="H406" s="11">
        <v>9.8612000000000002</v>
      </c>
      <c r="I406" s="10"/>
      <c r="J406" s="10"/>
      <c r="K406" s="9">
        <v>402.928</v>
      </c>
      <c r="L406" s="11">
        <v>12.3063</v>
      </c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" thickBot="1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9">
        <v>403.928</v>
      </c>
      <c r="L407" s="11">
        <v>12.296799999999999</v>
      </c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" thickBot="1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9">
        <v>404.928</v>
      </c>
      <c r="L408" s="11">
        <v>12.287000000000001</v>
      </c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" thickBot="1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9">
        <v>405.928</v>
      </c>
      <c r="L409" s="11">
        <v>12.277200000000001</v>
      </c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" thickBot="1" x14ac:dyDescent="0.3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" thickBot="1" x14ac:dyDescent="0.3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" thickBot="1" x14ac:dyDescent="0.3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" thickBot="1" x14ac:dyDescent="0.3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" thickBot="1" x14ac:dyDescent="0.3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" thickBot="1" x14ac:dyDescent="0.3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" thickBot="1" x14ac:dyDescent="0.3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" thickBot="1" x14ac:dyDescent="0.3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" thickBot="1" x14ac:dyDescent="0.3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" thickBot="1" x14ac:dyDescent="0.3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" thickBot="1" x14ac:dyDescent="0.3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" thickBot="1" x14ac:dyDescent="0.3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" thickBot="1" x14ac:dyDescent="0.3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" thickBot="1" x14ac:dyDescent="0.3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" thickBot="1" x14ac:dyDescent="0.3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" thickBot="1" x14ac:dyDescent="0.3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" thickBot="1" x14ac:dyDescent="0.3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" thickBot="1" x14ac:dyDescent="0.3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" thickBot="1" x14ac:dyDescent="0.3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" thickBot="1" x14ac:dyDescent="0.3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" thickBot="1" x14ac:dyDescent="0.3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" thickBot="1" x14ac:dyDescent="0.3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" thickBot="1" x14ac:dyDescent="0.3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" thickBot="1" x14ac:dyDescent="0.3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" thickBot="1" x14ac:dyDescent="0.3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" thickBot="1" x14ac:dyDescent="0.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" thickBot="1" x14ac:dyDescent="0.3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" thickBot="1" x14ac:dyDescent="0.3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" thickBot="1" x14ac:dyDescent="0.3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" thickBot="1" x14ac:dyDescent="0.3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" thickBot="1" x14ac:dyDescent="0.3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" thickBot="1" x14ac:dyDescent="0.3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" thickBot="1" x14ac:dyDescent="0.3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" thickBot="1" x14ac:dyDescent="0.3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" thickBot="1" x14ac:dyDescent="0.3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" thickBot="1" x14ac:dyDescent="0.3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" thickBot="1" x14ac:dyDescent="0.3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" thickBot="1" x14ac:dyDescent="0.3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" thickBot="1" x14ac:dyDescent="0.3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" thickBot="1" x14ac:dyDescent="0.3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" thickBot="1" x14ac:dyDescent="0.3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" thickBot="1" x14ac:dyDescent="0.3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" thickBot="1" x14ac:dyDescent="0.3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" thickBot="1" x14ac:dyDescent="0.3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" thickBot="1" x14ac:dyDescent="0.3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" thickBot="1" x14ac:dyDescent="0.3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" thickBot="1" x14ac:dyDescent="0.3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" thickBot="1" x14ac:dyDescent="0.3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" thickBot="1" x14ac:dyDescent="0.3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" thickBot="1" x14ac:dyDescent="0.3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" thickBot="1" x14ac:dyDescent="0.3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" thickBot="1" x14ac:dyDescent="0.3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" thickBot="1" x14ac:dyDescent="0.3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" thickBot="1" x14ac:dyDescent="0.3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" thickBot="1" x14ac:dyDescent="0.3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" thickBot="1" x14ac:dyDescent="0.3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" thickBot="1" x14ac:dyDescent="0.3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" thickBot="1" x14ac:dyDescent="0.3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" thickBot="1" x14ac:dyDescent="0.3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" thickBot="1" x14ac:dyDescent="0.3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" thickBot="1" x14ac:dyDescent="0.3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" thickBot="1" x14ac:dyDescent="0.3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" thickBot="1" x14ac:dyDescent="0.3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" thickBot="1" x14ac:dyDescent="0.3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" thickBot="1" x14ac:dyDescent="0.3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" thickBot="1" x14ac:dyDescent="0.3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" thickBot="1" x14ac:dyDescent="0.3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" thickBot="1" x14ac:dyDescent="0.3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" thickBot="1" x14ac:dyDescent="0.3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" thickBot="1" x14ac:dyDescent="0.3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" thickBot="1" x14ac:dyDescent="0.3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" thickBot="1" x14ac:dyDescent="0.3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" thickBot="1" x14ac:dyDescent="0.3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" thickBot="1" x14ac:dyDescent="0.3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" thickBot="1" x14ac:dyDescent="0.3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" thickBot="1" x14ac:dyDescent="0.3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" thickBot="1" x14ac:dyDescent="0.3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" thickBot="1" x14ac:dyDescent="0.3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" thickBot="1" x14ac:dyDescent="0.3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" thickBot="1" x14ac:dyDescent="0.3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" thickBot="1" x14ac:dyDescent="0.3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" thickBot="1" x14ac:dyDescent="0.3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" thickBot="1" x14ac:dyDescent="0.3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" thickBot="1" x14ac:dyDescent="0.3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" thickBot="1" x14ac:dyDescent="0.3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" thickBot="1" x14ac:dyDescent="0.3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" thickBot="1" x14ac:dyDescent="0.3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" thickBot="1" x14ac:dyDescent="0.3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" thickBot="1" x14ac:dyDescent="0.3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" thickBot="1" x14ac:dyDescent="0.3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" thickBot="1" x14ac:dyDescent="0.3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" thickBot="1" x14ac:dyDescent="0.3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" thickBot="1" x14ac:dyDescent="0.3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" thickBot="1" x14ac:dyDescent="0.3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" thickBot="1" x14ac:dyDescent="0.3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" thickBot="1" x14ac:dyDescent="0.3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" thickBot="1" x14ac:dyDescent="0.3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" thickBot="1" x14ac:dyDescent="0.3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" thickBot="1" x14ac:dyDescent="0.3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" thickBot="1" x14ac:dyDescent="0.3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" thickBot="1" x14ac:dyDescent="0.3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" thickBot="1" x14ac:dyDescent="0.3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" thickBot="1" x14ac:dyDescent="0.3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" thickBot="1" x14ac:dyDescent="0.3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" thickBot="1" x14ac:dyDescent="0.3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" thickBot="1" x14ac:dyDescent="0.3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" thickBot="1" x14ac:dyDescent="0.3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" thickBot="1" x14ac:dyDescent="0.3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" thickBot="1" x14ac:dyDescent="0.3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" thickBot="1" x14ac:dyDescent="0.3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" thickBot="1" x14ac:dyDescent="0.3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" thickBot="1" x14ac:dyDescent="0.3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" thickBot="1" x14ac:dyDescent="0.3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" thickBot="1" x14ac:dyDescent="0.3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" thickBot="1" x14ac:dyDescent="0.3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" thickBot="1" x14ac:dyDescent="0.3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" thickBot="1" x14ac:dyDescent="0.3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" thickBot="1" x14ac:dyDescent="0.3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" thickBot="1" x14ac:dyDescent="0.3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" thickBot="1" x14ac:dyDescent="0.3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" thickBot="1" x14ac:dyDescent="0.3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" thickBot="1" x14ac:dyDescent="0.3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" thickBot="1" x14ac:dyDescent="0.3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" thickBot="1" x14ac:dyDescent="0.3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" thickBot="1" x14ac:dyDescent="0.3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" thickBot="1" x14ac:dyDescent="0.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" thickBot="1" x14ac:dyDescent="0.3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" thickBot="1" x14ac:dyDescent="0.3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" thickBot="1" x14ac:dyDescent="0.3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" thickBot="1" x14ac:dyDescent="0.3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" thickBot="1" x14ac:dyDescent="0.3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" thickBot="1" x14ac:dyDescent="0.3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" thickBot="1" x14ac:dyDescent="0.3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" thickBot="1" x14ac:dyDescent="0.3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" thickBot="1" x14ac:dyDescent="0.3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" thickBot="1" x14ac:dyDescent="0.3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" thickBot="1" x14ac:dyDescent="0.3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" thickBot="1" x14ac:dyDescent="0.3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" thickBot="1" x14ac:dyDescent="0.3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" thickBot="1" x14ac:dyDescent="0.3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" thickBot="1" x14ac:dyDescent="0.3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" thickBot="1" x14ac:dyDescent="0.3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" thickBot="1" x14ac:dyDescent="0.3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" thickBot="1" x14ac:dyDescent="0.3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" thickBot="1" x14ac:dyDescent="0.3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" thickBot="1" x14ac:dyDescent="0.3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" thickBot="1" x14ac:dyDescent="0.3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" thickBot="1" x14ac:dyDescent="0.3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" thickBot="1" x14ac:dyDescent="0.3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" thickBot="1" x14ac:dyDescent="0.3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" thickBot="1" x14ac:dyDescent="0.3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" thickBot="1" x14ac:dyDescent="0.3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" thickBot="1" x14ac:dyDescent="0.3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" thickBot="1" x14ac:dyDescent="0.3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" thickBot="1" x14ac:dyDescent="0.3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" thickBot="1" x14ac:dyDescent="0.3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" thickBot="1" x14ac:dyDescent="0.3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" thickBot="1" x14ac:dyDescent="0.3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" thickBot="1" x14ac:dyDescent="0.3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" thickBot="1" x14ac:dyDescent="0.3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" thickBot="1" x14ac:dyDescent="0.3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" thickBot="1" x14ac:dyDescent="0.3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" thickBot="1" x14ac:dyDescent="0.3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" thickBot="1" x14ac:dyDescent="0.3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" thickBot="1" x14ac:dyDescent="0.3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" thickBot="1" x14ac:dyDescent="0.3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" thickBot="1" x14ac:dyDescent="0.3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" thickBot="1" x14ac:dyDescent="0.3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" thickBot="1" x14ac:dyDescent="0.3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" thickBot="1" x14ac:dyDescent="0.3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" thickBot="1" x14ac:dyDescent="0.3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" thickBot="1" x14ac:dyDescent="0.3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" thickBot="1" x14ac:dyDescent="0.3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" thickBot="1" x14ac:dyDescent="0.3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" thickBot="1" x14ac:dyDescent="0.3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" thickBot="1" x14ac:dyDescent="0.3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" thickBot="1" x14ac:dyDescent="0.3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" thickBot="1" x14ac:dyDescent="0.3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" thickBot="1" x14ac:dyDescent="0.3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" thickBot="1" x14ac:dyDescent="0.3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" thickBot="1" x14ac:dyDescent="0.3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" thickBot="1" x14ac:dyDescent="0.3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" thickBot="1" x14ac:dyDescent="0.3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" thickBot="1" x14ac:dyDescent="0.3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" thickBot="1" x14ac:dyDescent="0.3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" thickBot="1" x14ac:dyDescent="0.3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" thickBot="1" x14ac:dyDescent="0.3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" thickBot="1" x14ac:dyDescent="0.3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" thickBot="1" x14ac:dyDescent="0.3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" thickBot="1" x14ac:dyDescent="0.3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" thickBot="1" x14ac:dyDescent="0.3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" thickBot="1" x14ac:dyDescent="0.3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" thickBot="1" x14ac:dyDescent="0.3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" thickBot="1" x14ac:dyDescent="0.3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" thickBot="1" x14ac:dyDescent="0.3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" thickBot="1" x14ac:dyDescent="0.3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" thickBot="1" x14ac:dyDescent="0.3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" thickBot="1" x14ac:dyDescent="0.3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" thickBot="1" x14ac:dyDescent="0.3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" thickBot="1" x14ac:dyDescent="0.3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" thickBot="1" x14ac:dyDescent="0.3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" thickBot="1" x14ac:dyDescent="0.3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" thickBot="1" x14ac:dyDescent="0.3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" thickBot="1" x14ac:dyDescent="0.3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" thickBot="1" x14ac:dyDescent="0.3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" thickBot="1" x14ac:dyDescent="0.3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" thickBot="1" x14ac:dyDescent="0.3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" thickBot="1" x14ac:dyDescent="0.3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" thickBot="1" x14ac:dyDescent="0.3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" thickBot="1" x14ac:dyDescent="0.3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" thickBot="1" x14ac:dyDescent="0.3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" thickBot="1" x14ac:dyDescent="0.3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" thickBot="1" x14ac:dyDescent="0.3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" thickBot="1" x14ac:dyDescent="0.3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" thickBot="1" x14ac:dyDescent="0.3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" thickBot="1" x14ac:dyDescent="0.3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" thickBot="1" x14ac:dyDescent="0.3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" thickBot="1" x14ac:dyDescent="0.3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" thickBot="1" x14ac:dyDescent="0.3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" thickBot="1" x14ac:dyDescent="0.3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" thickBot="1" x14ac:dyDescent="0.3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" thickBot="1" x14ac:dyDescent="0.3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" thickBot="1" x14ac:dyDescent="0.3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" thickBot="1" x14ac:dyDescent="0.3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" thickBot="1" x14ac:dyDescent="0.3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" thickBot="1" x14ac:dyDescent="0.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" thickBot="1" x14ac:dyDescent="0.3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" thickBot="1" x14ac:dyDescent="0.3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" thickBot="1" x14ac:dyDescent="0.3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" thickBot="1" x14ac:dyDescent="0.3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" thickBot="1" x14ac:dyDescent="0.3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" thickBot="1" x14ac:dyDescent="0.3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" thickBot="1" x14ac:dyDescent="0.3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" thickBot="1" x14ac:dyDescent="0.3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" thickBot="1" x14ac:dyDescent="0.3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" thickBot="1" x14ac:dyDescent="0.3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" thickBot="1" x14ac:dyDescent="0.3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" thickBot="1" x14ac:dyDescent="0.3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" thickBot="1" x14ac:dyDescent="0.3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" thickBot="1" x14ac:dyDescent="0.3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" thickBot="1" x14ac:dyDescent="0.3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" thickBot="1" x14ac:dyDescent="0.3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" thickBot="1" x14ac:dyDescent="0.3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" thickBot="1" x14ac:dyDescent="0.3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" thickBot="1" x14ac:dyDescent="0.3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" thickBot="1" x14ac:dyDescent="0.3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" thickBot="1" x14ac:dyDescent="0.3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" thickBot="1" x14ac:dyDescent="0.3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" thickBot="1" x14ac:dyDescent="0.3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" thickBot="1" x14ac:dyDescent="0.3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" thickBot="1" x14ac:dyDescent="0.3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" thickBot="1" x14ac:dyDescent="0.3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" thickBot="1" x14ac:dyDescent="0.3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" thickBot="1" x14ac:dyDescent="0.3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" thickBot="1" x14ac:dyDescent="0.3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" thickBot="1" x14ac:dyDescent="0.3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" thickBot="1" x14ac:dyDescent="0.3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" thickBot="1" x14ac:dyDescent="0.3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" thickBot="1" x14ac:dyDescent="0.3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" thickBot="1" x14ac:dyDescent="0.3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" thickBot="1" x14ac:dyDescent="0.3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" thickBot="1" x14ac:dyDescent="0.3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" thickBot="1" x14ac:dyDescent="0.3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" thickBot="1" x14ac:dyDescent="0.3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" thickBot="1" x14ac:dyDescent="0.3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" thickBot="1" x14ac:dyDescent="0.3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" thickBot="1" x14ac:dyDescent="0.3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" thickBot="1" x14ac:dyDescent="0.3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" thickBot="1" x14ac:dyDescent="0.3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" thickBot="1" x14ac:dyDescent="0.3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" thickBot="1" x14ac:dyDescent="0.3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" thickBot="1" x14ac:dyDescent="0.3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" thickBot="1" x14ac:dyDescent="0.3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" thickBot="1" x14ac:dyDescent="0.3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" thickBot="1" x14ac:dyDescent="0.3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" thickBot="1" x14ac:dyDescent="0.3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" thickBot="1" x14ac:dyDescent="0.3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" thickBot="1" x14ac:dyDescent="0.3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" thickBot="1" x14ac:dyDescent="0.3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" thickBot="1" x14ac:dyDescent="0.3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" thickBot="1" x14ac:dyDescent="0.3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" thickBot="1" x14ac:dyDescent="0.3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" thickBot="1" x14ac:dyDescent="0.3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" thickBot="1" x14ac:dyDescent="0.3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" thickBot="1" x14ac:dyDescent="0.3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" thickBot="1" x14ac:dyDescent="0.3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" thickBot="1" x14ac:dyDescent="0.3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" thickBot="1" x14ac:dyDescent="0.3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" thickBot="1" x14ac:dyDescent="0.3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" thickBot="1" x14ac:dyDescent="0.3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" thickBot="1" x14ac:dyDescent="0.3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" thickBot="1" x14ac:dyDescent="0.3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" thickBot="1" x14ac:dyDescent="0.3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" thickBot="1" x14ac:dyDescent="0.3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" thickBot="1" x14ac:dyDescent="0.3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" thickBot="1" x14ac:dyDescent="0.3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" thickBot="1" x14ac:dyDescent="0.3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" thickBot="1" x14ac:dyDescent="0.3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" thickBot="1" x14ac:dyDescent="0.3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" thickBot="1" x14ac:dyDescent="0.3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" thickBot="1" x14ac:dyDescent="0.3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" thickBot="1" x14ac:dyDescent="0.3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" thickBot="1" x14ac:dyDescent="0.3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" thickBot="1" x14ac:dyDescent="0.3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" thickBot="1" x14ac:dyDescent="0.3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" thickBot="1" x14ac:dyDescent="0.3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" thickBot="1" x14ac:dyDescent="0.3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" thickBot="1" x14ac:dyDescent="0.3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" thickBot="1" x14ac:dyDescent="0.3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" thickBot="1" x14ac:dyDescent="0.3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" thickBot="1" x14ac:dyDescent="0.3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" thickBot="1" x14ac:dyDescent="0.3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" thickBot="1" x14ac:dyDescent="0.3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" thickBot="1" x14ac:dyDescent="0.3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" thickBot="1" x14ac:dyDescent="0.3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" thickBot="1" x14ac:dyDescent="0.3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" thickBot="1" x14ac:dyDescent="0.3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" thickBot="1" x14ac:dyDescent="0.3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" thickBot="1" x14ac:dyDescent="0.3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" thickBot="1" x14ac:dyDescent="0.3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" thickBot="1" x14ac:dyDescent="0.3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" thickBot="1" x14ac:dyDescent="0.3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" thickBot="1" x14ac:dyDescent="0.3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" thickBot="1" x14ac:dyDescent="0.3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" thickBot="1" x14ac:dyDescent="0.3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" thickBot="1" x14ac:dyDescent="0.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" thickBot="1" x14ac:dyDescent="0.3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" thickBot="1" x14ac:dyDescent="0.3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" thickBot="1" x14ac:dyDescent="0.3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" thickBot="1" x14ac:dyDescent="0.3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" thickBot="1" x14ac:dyDescent="0.3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" thickBot="1" x14ac:dyDescent="0.3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" thickBot="1" x14ac:dyDescent="0.3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" thickBot="1" x14ac:dyDescent="0.3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" thickBot="1" x14ac:dyDescent="0.3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" thickBot="1" x14ac:dyDescent="0.3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" thickBot="1" x14ac:dyDescent="0.3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" thickBot="1" x14ac:dyDescent="0.3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" thickBot="1" x14ac:dyDescent="0.3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" thickBot="1" x14ac:dyDescent="0.3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" thickBot="1" x14ac:dyDescent="0.3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" thickBot="1" x14ac:dyDescent="0.3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" thickBot="1" x14ac:dyDescent="0.3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" thickBot="1" x14ac:dyDescent="0.3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" thickBot="1" x14ac:dyDescent="0.3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" thickBot="1" x14ac:dyDescent="0.3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" thickBot="1" x14ac:dyDescent="0.3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" thickBot="1" x14ac:dyDescent="0.3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" thickBot="1" x14ac:dyDescent="0.3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" thickBot="1" x14ac:dyDescent="0.3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" thickBot="1" x14ac:dyDescent="0.3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" thickBot="1" x14ac:dyDescent="0.3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" thickBot="1" x14ac:dyDescent="0.3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" thickBot="1" x14ac:dyDescent="0.3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" thickBot="1" x14ac:dyDescent="0.3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" thickBot="1" x14ac:dyDescent="0.3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" thickBot="1" x14ac:dyDescent="0.3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" thickBot="1" x14ac:dyDescent="0.3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" thickBot="1" x14ac:dyDescent="0.3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" thickBot="1" x14ac:dyDescent="0.3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" thickBot="1" x14ac:dyDescent="0.3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" thickBot="1" x14ac:dyDescent="0.3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" thickBot="1" x14ac:dyDescent="0.3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" thickBot="1" x14ac:dyDescent="0.3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" thickBot="1" x14ac:dyDescent="0.3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" thickBot="1" x14ac:dyDescent="0.3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" thickBot="1" x14ac:dyDescent="0.3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" thickBot="1" x14ac:dyDescent="0.3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" thickBot="1" x14ac:dyDescent="0.3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" thickBot="1" x14ac:dyDescent="0.3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" thickBot="1" x14ac:dyDescent="0.3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" thickBot="1" x14ac:dyDescent="0.3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" thickBot="1" x14ac:dyDescent="0.3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" thickBot="1" x14ac:dyDescent="0.3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" thickBot="1" x14ac:dyDescent="0.3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" thickBot="1" x14ac:dyDescent="0.3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" thickBot="1" x14ac:dyDescent="0.3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" thickBot="1" x14ac:dyDescent="0.3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" thickBot="1" x14ac:dyDescent="0.3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" thickBot="1" x14ac:dyDescent="0.3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" thickBot="1" x14ac:dyDescent="0.3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" thickBot="1" x14ac:dyDescent="0.3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" thickBot="1" x14ac:dyDescent="0.3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" thickBot="1" x14ac:dyDescent="0.3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" thickBot="1" x14ac:dyDescent="0.3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" thickBot="1" x14ac:dyDescent="0.3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" thickBot="1" x14ac:dyDescent="0.3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" thickBot="1" x14ac:dyDescent="0.3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" thickBot="1" x14ac:dyDescent="0.3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" thickBot="1" x14ac:dyDescent="0.3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" thickBot="1" x14ac:dyDescent="0.3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" thickBot="1" x14ac:dyDescent="0.3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" thickBot="1" x14ac:dyDescent="0.3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" thickBot="1" x14ac:dyDescent="0.3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" thickBot="1" x14ac:dyDescent="0.3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" thickBot="1" x14ac:dyDescent="0.3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" thickBot="1" x14ac:dyDescent="0.3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" thickBot="1" x14ac:dyDescent="0.3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" thickBot="1" x14ac:dyDescent="0.3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" thickBot="1" x14ac:dyDescent="0.3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" thickBot="1" x14ac:dyDescent="0.3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" thickBot="1" x14ac:dyDescent="0.3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" thickBot="1" x14ac:dyDescent="0.3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" thickBot="1" x14ac:dyDescent="0.3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" thickBot="1" x14ac:dyDescent="0.3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" thickBot="1" x14ac:dyDescent="0.3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" thickBot="1" x14ac:dyDescent="0.3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" thickBot="1" x14ac:dyDescent="0.3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" thickBot="1" x14ac:dyDescent="0.3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" thickBot="1" x14ac:dyDescent="0.3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" thickBot="1" x14ac:dyDescent="0.3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" thickBot="1" x14ac:dyDescent="0.3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" thickBot="1" x14ac:dyDescent="0.3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" thickBot="1" x14ac:dyDescent="0.3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" thickBot="1" x14ac:dyDescent="0.3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" thickBot="1" x14ac:dyDescent="0.3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" thickBot="1" x14ac:dyDescent="0.3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" thickBot="1" x14ac:dyDescent="0.3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" thickBot="1" x14ac:dyDescent="0.3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" thickBot="1" x14ac:dyDescent="0.3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" thickBot="1" x14ac:dyDescent="0.3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" thickBot="1" x14ac:dyDescent="0.3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" thickBot="1" x14ac:dyDescent="0.3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" thickBot="1" x14ac:dyDescent="0.3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" thickBot="1" x14ac:dyDescent="0.3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" thickBot="1" x14ac:dyDescent="0.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" thickBot="1" x14ac:dyDescent="0.3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" thickBot="1" x14ac:dyDescent="0.3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" thickBot="1" x14ac:dyDescent="0.3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" thickBot="1" x14ac:dyDescent="0.3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" thickBot="1" x14ac:dyDescent="0.3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" thickBot="1" x14ac:dyDescent="0.3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" thickBot="1" x14ac:dyDescent="0.3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" thickBot="1" x14ac:dyDescent="0.3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" thickBot="1" x14ac:dyDescent="0.3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" thickBot="1" x14ac:dyDescent="0.3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" thickBot="1" x14ac:dyDescent="0.3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" thickBot="1" x14ac:dyDescent="0.3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" thickBot="1" x14ac:dyDescent="0.3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" thickBot="1" x14ac:dyDescent="0.3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" thickBot="1" x14ac:dyDescent="0.3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" thickBot="1" x14ac:dyDescent="0.3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" thickBot="1" x14ac:dyDescent="0.3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" thickBot="1" x14ac:dyDescent="0.3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" thickBot="1" x14ac:dyDescent="0.3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" thickBot="1" x14ac:dyDescent="0.3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" thickBot="1" x14ac:dyDescent="0.3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" thickBot="1" x14ac:dyDescent="0.3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" thickBot="1" x14ac:dyDescent="0.3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" thickBot="1" x14ac:dyDescent="0.3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" thickBot="1" x14ac:dyDescent="0.3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" thickBot="1" x14ac:dyDescent="0.3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" thickBot="1" x14ac:dyDescent="0.3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" thickBot="1" x14ac:dyDescent="0.3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" thickBot="1" x14ac:dyDescent="0.3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" thickBot="1" x14ac:dyDescent="0.3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" thickBot="1" x14ac:dyDescent="0.3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" thickBot="1" x14ac:dyDescent="0.3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" thickBot="1" x14ac:dyDescent="0.3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" thickBot="1" x14ac:dyDescent="0.3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" thickBot="1" x14ac:dyDescent="0.3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" thickBot="1" x14ac:dyDescent="0.3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" thickBot="1" x14ac:dyDescent="0.3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" thickBot="1" x14ac:dyDescent="0.3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" thickBot="1" x14ac:dyDescent="0.3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" thickBot="1" x14ac:dyDescent="0.3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" thickBot="1" x14ac:dyDescent="0.3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" thickBot="1" x14ac:dyDescent="0.3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" thickBot="1" x14ac:dyDescent="0.3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" thickBot="1" x14ac:dyDescent="0.3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" thickBot="1" x14ac:dyDescent="0.3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" thickBot="1" x14ac:dyDescent="0.3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" thickBot="1" x14ac:dyDescent="0.3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" thickBot="1" x14ac:dyDescent="0.3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" thickBot="1" x14ac:dyDescent="0.3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" thickBot="1" x14ac:dyDescent="0.3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" thickBot="1" x14ac:dyDescent="0.3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" thickBot="1" x14ac:dyDescent="0.3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" thickBot="1" x14ac:dyDescent="0.3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" thickBot="1" x14ac:dyDescent="0.3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" thickBot="1" x14ac:dyDescent="0.3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" thickBot="1" x14ac:dyDescent="0.3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" thickBot="1" x14ac:dyDescent="0.3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" thickBot="1" x14ac:dyDescent="0.3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" thickBot="1" x14ac:dyDescent="0.3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" thickBot="1" x14ac:dyDescent="0.3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" thickBot="1" x14ac:dyDescent="0.3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" thickBot="1" x14ac:dyDescent="0.3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" thickBot="1" x14ac:dyDescent="0.3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" thickBot="1" x14ac:dyDescent="0.3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" thickBot="1" x14ac:dyDescent="0.3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" thickBot="1" x14ac:dyDescent="0.3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" thickBot="1" x14ac:dyDescent="0.3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" thickBot="1" x14ac:dyDescent="0.3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" thickBot="1" x14ac:dyDescent="0.3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" thickBot="1" x14ac:dyDescent="0.3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" thickBot="1" x14ac:dyDescent="0.3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" thickBot="1" x14ac:dyDescent="0.3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" thickBot="1" x14ac:dyDescent="0.3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" thickBot="1" x14ac:dyDescent="0.3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" thickBot="1" x14ac:dyDescent="0.3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" thickBot="1" x14ac:dyDescent="0.3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" thickBot="1" x14ac:dyDescent="0.3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" thickBot="1" x14ac:dyDescent="0.3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" thickBot="1" x14ac:dyDescent="0.3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" thickBot="1" x14ac:dyDescent="0.3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" thickBot="1" x14ac:dyDescent="0.3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" thickBot="1" x14ac:dyDescent="0.3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" thickBot="1" x14ac:dyDescent="0.3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" thickBot="1" x14ac:dyDescent="0.3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" thickBot="1" x14ac:dyDescent="0.3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" thickBot="1" x14ac:dyDescent="0.3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" thickBot="1" x14ac:dyDescent="0.3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" thickBot="1" x14ac:dyDescent="0.3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" thickBot="1" x14ac:dyDescent="0.3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" thickBot="1" x14ac:dyDescent="0.3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" thickBot="1" x14ac:dyDescent="0.3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" thickBot="1" x14ac:dyDescent="0.3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" thickBot="1" x14ac:dyDescent="0.3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" thickBot="1" x14ac:dyDescent="0.3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" thickBot="1" x14ac:dyDescent="0.3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" thickBot="1" x14ac:dyDescent="0.3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" thickBot="1" x14ac:dyDescent="0.3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" thickBot="1" x14ac:dyDescent="0.3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" thickBot="1" x14ac:dyDescent="0.3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" thickBot="1" x14ac:dyDescent="0.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" thickBot="1" x14ac:dyDescent="0.3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" thickBot="1" x14ac:dyDescent="0.3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" thickBot="1" x14ac:dyDescent="0.3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" thickBot="1" x14ac:dyDescent="0.3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" thickBot="1" x14ac:dyDescent="0.3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" thickBot="1" x14ac:dyDescent="0.3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" thickBot="1" x14ac:dyDescent="0.3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" thickBot="1" x14ac:dyDescent="0.3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" thickBot="1" x14ac:dyDescent="0.3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" thickBot="1" x14ac:dyDescent="0.3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" thickBot="1" x14ac:dyDescent="0.3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" thickBot="1" x14ac:dyDescent="0.3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" thickBot="1" x14ac:dyDescent="0.3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" thickBot="1" x14ac:dyDescent="0.3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" thickBot="1" x14ac:dyDescent="0.3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" thickBot="1" x14ac:dyDescent="0.3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" thickBot="1" x14ac:dyDescent="0.3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" thickBot="1" x14ac:dyDescent="0.3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" thickBot="1" x14ac:dyDescent="0.3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" thickBot="1" x14ac:dyDescent="0.3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" thickBot="1" x14ac:dyDescent="0.3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" thickBot="1" x14ac:dyDescent="0.3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" thickBot="1" x14ac:dyDescent="0.3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" thickBot="1" x14ac:dyDescent="0.3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" thickBot="1" x14ac:dyDescent="0.3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" thickBot="1" x14ac:dyDescent="0.3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" thickBot="1" x14ac:dyDescent="0.3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" thickBot="1" x14ac:dyDescent="0.3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" thickBot="1" x14ac:dyDescent="0.3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" thickBot="1" x14ac:dyDescent="0.3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" thickBot="1" x14ac:dyDescent="0.3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" thickBot="1" x14ac:dyDescent="0.3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" thickBot="1" x14ac:dyDescent="0.3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" thickBot="1" x14ac:dyDescent="0.3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" thickBot="1" x14ac:dyDescent="0.3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" thickBot="1" x14ac:dyDescent="0.3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" thickBot="1" x14ac:dyDescent="0.3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" thickBot="1" x14ac:dyDescent="0.3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" thickBot="1" x14ac:dyDescent="0.3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" thickBot="1" x14ac:dyDescent="0.3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" thickBot="1" x14ac:dyDescent="0.3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" thickBot="1" x14ac:dyDescent="0.3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" thickBot="1" x14ac:dyDescent="0.3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" thickBot="1" x14ac:dyDescent="0.3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" thickBot="1" x14ac:dyDescent="0.3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" thickBot="1" x14ac:dyDescent="0.3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" thickBot="1" x14ac:dyDescent="0.3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" thickBot="1" x14ac:dyDescent="0.3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" thickBot="1" x14ac:dyDescent="0.3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" thickBot="1" x14ac:dyDescent="0.3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" thickBot="1" x14ac:dyDescent="0.3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" thickBot="1" x14ac:dyDescent="0.3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" thickBot="1" x14ac:dyDescent="0.3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" thickBot="1" x14ac:dyDescent="0.3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" thickBot="1" x14ac:dyDescent="0.3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" thickBot="1" x14ac:dyDescent="0.3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" thickBot="1" x14ac:dyDescent="0.3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" thickBot="1" x14ac:dyDescent="0.3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" thickBot="1" x14ac:dyDescent="0.3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" thickBot="1" x14ac:dyDescent="0.3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" thickBot="1" x14ac:dyDescent="0.3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" thickBot="1" x14ac:dyDescent="0.3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" thickBot="1" x14ac:dyDescent="0.3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" thickBot="1" x14ac:dyDescent="0.3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" thickBot="1" x14ac:dyDescent="0.3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1"/>
  <sheetViews>
    <sheetView tabSelected="1" topLeftCell="G22" workbookViewId="0">
      <selection activeCell="P42" sqref="P42"/>
    </sheetView>
  </sheetViews>
  <sheetFormatPr defaultRowHeight="14.4" x14ac:dyDescent="0.3"/>
  <cols>
    <col min="4" max="4" width="11.33203125" customWidth="1"/>
    <col min="10" max="10" width="10.44140625" bestFit="1" customWidth="1"/>
    <col min="12" max="12" width="12" bestFit="1" customWidth="1"/>
    <col min="13" max="13" width="10.109375" customWidth="1"/>
    <col min="14" max="14" width="11.44140625" bestFit="1" customWidth="1"/>
    <col min="15" max="15" width="9.21875" bestFit="1" customWidth="1"/>
    <col min="19" max="19" width="9.44140625" bestFit="1" customWidth="1"/>
  </cols>
  <sheetData>
    <row r="1" spans="1:23" x14ac:dyDescent="0.3">
      <c r="A1">
        <v>40</v>
      </c>
      <c r="B1" t="s">
        <v>3547</v>
      </c>
      <c r="C1" t="s">
        <v>3547</v>
      </c>
      <c r="D1" t="s">
        <v>3548</v>
      </c>
      <c r="E1" t="s">
        <v>3548</v>
      </c>
    </row>
    <row r="2" spans="1:23" x14ac:dyDescent="0.3">
      <c r="B2" t="s">
        <v>3550</v>
      </c>
      <c r="C2" t="s">
        <v>3551</v>
      </c>
      <c r="D2" t="s">
        <v>3550</v>
      </c>
      <c r="E2" t="s">
        <v>3551</v>
      </c>
      <c r="L2" t="s">
        <v>3559</v>
      </c>
      <c r="M2" t="s">
        <v>3560</v>
      </c>
      <c r="N2" t="s">
        <v>3555</v>
      </c>
      <c r="O2" t="s">
        <v>3556</v>
      </c>
    </row>
    <row r="3" spans="1:23" x14ac:dyDescent="0.3">
      <c r="A3" t="s">
        <v>3554</v>
      </c>
      <c r="B3">
        <v>19.982379999999999</v>
      </c>
      <c r="C3">
        <v>3.3300000000000001E-3</v>
      </c>
      <c r="D3" s="4">
        <v>-3.9300000000000003E-3</v>
      </c>
      <c r="E3" s="2">
        <v>1.8964599999999999E-6</v>
      </c>
      <c r="F3" s="2"/>
      <c r="J3">
        <v>40</v>
      </c>
      <c r="K3">
        <v>1.9</v>
      </c>
      <c r="L3" s="4">
        <f>-D3</f>
        <v>3.9300000000000003E-3</v>
      </c>
      <c r="M3" s="3">
        <f>E3</f>
        <v>1.8964599999999999E-6</v>
      </c>
      <c r="N3" s="3">
        <f>1/L3</f>
        <v>254.45292620865138</v>
      </c>
      <c r="O3" s="3">
        <f>N3*M3/L3</f>
        <v>0.12278875227421346</v>
      </c>
      <c r="P3">
        <f t="shared" ref="P3:P8" si="0">$J$24*$M$24/2/N3</f>
        <v>7.4277000000000006</v>
      </c>
      <c r="Q3" s="5">
        <f t="shared" ref="Q3:Q8" si="1">P3*SQRT(($K$24/$J$24)^2+($N$24/$M$24)^2+(O3/N3)^2)</f>
        <v>0.19519213783827188</v>
      </c>
      <c r="T3" s="4">
        <f>1/J3</f>
        <v>2.5000000000000001E-2</v>
      </c>
      <c r="U3" s="4">
        <f>T3*K3/J3</f>
        <v>1.1875E-3</v>
      </c>
      <c r="V3" s="4">
        <f>P3</f>
        <v>7.4277000000000006</v>
      </c>
      <c r="W3" s="4">
        <f>Q3</f>
        <v>0.19519213783827188</v>
      </c>
    </row>
    <row r="4" spans="1:23" x14ac:dyDescent="0.3">
      <c r="J4">
        <v>85</v>
      </c>
      <c r="K4">
        <v>1.9</v>
      </c>
      <c r="L4">
        <f>-D8</f>
        <v>2.3999999999999998E-3</v>
      </c>
      <c r="M4" s="3">
        <f>E8</f>
        <v>4.84804E-7</v>
      </c>
      <c r="N4" s="3">
        <f t="shared" ref="N4:N8" si="2">1/L4</f>
        <v>416.66666666666669</v>
      </c>
      <c r="O4" s="3">
        <f t="shared" ref="O4:O8" si="3">N4*M4/L4</f>
        <v>8.416736111111113E-2</v>
      </c>
      <c r="P4">
        <f t="shared" si="0"/>
        <v>4.5359999999999996</v>
      </c>
      <c r="Q4" s="5">
        <f t="shared" si="1"/>
        <v>0.11918472875428324</v>
      </c>
      <c r="T4" s="4">
        <f t="shared" ref="T4:T8" si="4">1/J4</f>
        <v>1.1764705882352941E-2</v>
      </c>
      <c r="U4" s="4">
        <f t="shared" ref="U4:U8" si="5">T4*K4/J4</f>
        <v>2.6297577854671276E-4</v>
      </c>
      <c r="V4" s="4">
        <f t="shared" ref="V4:V8" si="6">P4</f>
        <v>4.5359999999999996</v>
      </c>
      <c r="W4" s="4">
        <f t="shared" ref="W4:W8" si="7">Q4</f>
        <v>0.11918472875428324</v>
      </c>
    </row>
    <row r="5" spans="1:23" x14ac:dyDescent="0.3">
      <c r="J5">
        <v>125</v>
      </c>
      <c r="K5">
        <v>1.9</v>
      </c>
      <c r="L5">
        <f>-D13</f>
        <v>1.7700000000000001E-3</v>
      </c>
      <c r="M5" s="3">
        <f>E13</f>
        <v>5.2060499999999997E-7</v>
      </c>
      <c r="N5" s="3">
        <f t="shared" si="2"/>
        <v>564.9717514124294</v>
      </c>
      <c r="O5" s="3">
        <f t="shared" si="3"/>
        <v>0.16617351335823038</v>
      </c>
      <c r="P5">
        <f t="shared" si="0"/>
        <v>3.3452999999999999</v>
      </c>
      <c r="Q5" s="5">
        <f t="shared" si="1"/>
        <v>8.7901646996588159E-2</v>
      </c>
      <c r="T5" s="4">
        <f t="shared" si="4"/>
        <v>8.0000000000000002E-3</v>
      </c>
      <c r="U5" s="4">
        <f t="shared" si="5"/>
        <v>1.216E-4</v>
      </c>
      <c r="V5" s="4">
        <f t="shared" si="6"/>
        <v>3.3452999999999999</v>
      </c>
      <c r="W5" s="4">
        <f t="shared" si="7"/>
        <v>8.7901646996588159E-2</v>
      </c>
    </row>
    <row r="6" spans="1:23" x14ac:dyDescent="0.3">
      <c r="A6">
        <v>85</v>
      </c>
      <c r="B6" t="s">
        <v>3547</v>
      </c>
      <c r="C6" t="s">
        <v>3547</v>
      </c>
      <c r="D6" t="s">
        <v>3548</v>
      </c>
      <c r="E6" t="s">
        <v>3548</v>
      </c>
      <c r="F6" t="s">
        <v>3549</v>
      </c>
      <c r="G6" t="s">
        <v>3549</v>
      </c>
      <c r="J6">
        <v>170</v>
      </c>
      <c r="K6">
        <v>1.9</v>
      </c>
      <c r="L6">
        <f>-D18</f>
        <v>1.3500000000000001E-3</v>
      </c>
      <c r="M6" s="3">
        <f>E18</f>
        <v>7.0290500000000001E-7</v>
      </c>
      <c r="N6" s="3">
        <f t="shared" si="2"/>
        <v>740.74074074074065</v>
      </c>
      <c r="O6" s="3">
        <f t="shared" si="3"/>
        <v>0.38568175582990394</v>
      </c>
      <c r="P6">
        <f t="shared" si="0"/>
        <v>2.5515000000000003</v>
      </c>
      <c r="Q6" s="5">
        <f t="shared" si="1"/>
        <v>6.7052590456116917E-2</v>
      </c>
      <c r="T6" s="4">
        <f t="shared" si="4"/>
        <v>5.8823529411764705E-3</v>
      </c>
      <c r="U6" s="4">
        <f t="shared" si="5"/>
        <v>6.5743944636678189E-5</v>
      </c>
      <c r="V6" s="4">
        <f t="shared" si="6"/>
        <v>2.5515000000000003</v>
      </c>
      <c r="W6" s="4">
        <f t="shared" si="7"/>
        <v>6.7052590456116917E-2</v>
      </c>
    </row>
    <row r="7" spans="1:23" x14ac:dyDescent="0.3">
      <c r="B7" t="s">
        <v>3550</v>
      </c>
      <c r="C7" t="s">
        <v>3551</v>
      </c>
      <c r="D7" t="s">
        <v>3550</v>
      </c>
      <c r="E7" s="2" t="s">
        <v>3551</v>
      </c>
      <c r="F7" t="s">
        <v>3552</v>
      </c>
      <c r="G7" t="s">
        <v>3553</v>
      </c>
      <c r="J7">
        <v>220</v>
      </c>
      <c r="K7">
        <v>1.9</v>
      </c>
      <c r="L7">
        <f>-D23</f>
        <v>1.09E-3</v>
      </c>
      <c r="M7" s="3">
        <f>E23</f>
        <v>1.39421E-6</v>
      </c>
      <c r="N7" s="3">
        <f t="shared" si="2"/>
        <v>917.43119266055044</v>
      </c>
      <c r="O7" s="3">
        <f t="shared" si="3"/>
        <v>1.1734786634121706</v>
      </c>
      <c r="P7">
        <f t="shared" si="0"/>
        <v>2.0601000000000003</v>
      </c>
      <c r="Q7" s="5">
        <f t="shared" si="1"/>
        <v>5.4192233067721411E-2</v>
      </c>
      <c r="T7" s="4">
        <f t="shared" si="4"/>
        <v>4.5454545454545452E-3</v>
      </c>
      <c r="U7" s="4">
        <f t="shared" si="5"/>
        <v>3.9256198347107434E-5</v>
      </c>
      <c r="V7" s="4">
        <f t="shared" si="6"/>
        <v>2.0601000000000003</v>
      </c>
      <c r="W7" s="4">
        <f t="shared" si="7"/>
        <v>5.4192233067721411E-2</v>
      </c>
    </row>
    <row r="8" spans="1:23" x14ac:dyDescent="0.3">
      <c r="A8" t="s">
        <v>3554</v>
      </c>
      <c r="B8">
        <v>18.65645</v>
      </c>
      <c r="C8">
        <v>1.17E-3</v>
      </c>
      <c r="D8">
        <v>-2.3999999999999998E-3</v>
      </c>
      <c r="E8" s="2">
        <v>4.84804E-7</v>
      </c>
      <c r="F8">
        <v>277.82247000000001</v>
      </c>
      <c r="G8">
        <v>0.99999000000000005</v>
      </c>
      <c r="J8">
        <v>288.8</v>
      </c>
      <c r="K8">
        <v>1.9</v>
      </c>
      <c r="L8" s="2">
        <f>-D28</f>
        <v>8.8269900000000003E-4</v>
      </c>
      <c r="M8" s="3">
        <f>E28</f>
        <v>3.17179E-6</v>
      </c>
      <c r="N8" s="3">
        <f t="shared" si="2"/>
        <v>1132.8890142619398</v>
      </c>
      <c r="O8" s="3">
        <f t="shared" si="3"/>
        <v>4.070794287232542</v>
      </c>
      <c r="P8">
        <f t="shared" si="0"/>
        <v>1.66830111</v>
      </c>
      <c r="Q8" s="5">
        <f t="shared" si="1"/>
        <v>4.4241820499788337E-2</v>
      </c>
      <c r="T8" s="4">
        <f t="shared" si="4"/>
        <v>3.4626038781163434E-3</v>
      </c>
      <c r="U8" s="4">
        <f t="shared" si="5"/>
        <v>2.2780288671818046E-5</v>
      </c>
      <c r="V8" s="4">
        <f t="shared" si="6"/>
        <v>1.66830111</v>
      </c>
      <c r="W8" s="4">
        <f t="shared" si="7"/>
        <v>4.4241820499788337E-2</v>
      </c>
    </row>
    <row r="10" spans="1:23" x14ac:dyDescent="0.3">
      <c r="J10" t="s">
        <v>3561</v>
      </c>
      <c r="K10" t="s">
        <v>3562</v>
      </c>
      <c r="L10" t="s">
        <v>3563</v>
      </c>
      <c r="N10" t="s">
        <v>3555</v>
      </c>
      <c r="O10" t="s">
        <v>3556</v>
      </c>
      <c r="S10" s="12">
        <f>J3</f>
        <v>40</v>
      </c>
      <c r="T10" s="5">
        <f>P3</f>
        <v>7.4277000000000006</v>
      </c>
      <c r="U10" s="5">
        <f>Q3</f>
        <v>0.19519213783827188</v>
      </c>
    </row>
    <row r="11" spans="1:23" x14ac:dyDescent="0.3">
      <c r="A11">
        <v>125</v>
      </c>
      <c r="B11" t="s">
        <v>3547</v>
      </c>
      <c r="C11" t="s">
        <v>3547</v>
      </c>
      <c r="D11" t="s">
        <v>3548</v>
      </c>
      <c r="E11" t="s">
        <v>3548</v>
      </c>
      <c r="F11" t="s">
        <v>3549</v>
      </c>
      <c r="G11" t="s">
        <v>3549</v>
      </c>
      <c r="J11" s="12">
        <v>40</v>
      </c>
      <c r="K11">
        <v>1.9</v>
      </c>
      <c r="L11" s="6">
        <f>L3*10^3</f>
        <v>3.93</v>
      </c>
      <c r="M11" s="6">
        <f>M3*10^3</f>
        <v>1.89646E-3</v>
      </c>
      <c r="N11" s="12">
        <v>254.45292620865138</v>
      </c>
      <c r="O11" s="12">
        <v>0.12278875227421346</v>
      </c>
      <c r="P11">
        <v>7.4277000000000006</v>
      </c>
      <c r="Q11">
        <v>0.19519213783827188</v>
      </c>
      <c r="S11" s="12">
        <f t="shared" ref="S11:S15" si="8">J4</f>
        <v>85</v>
      </c>
      <c r="T11" s="5">
        <f t="shared" ref="T11:U11" si="9">P4</f>
        <v>4.5359999999999996</v>
      </c>
      <c r="U11" s="5">
        <f t="shared" si="9"/>
        <v>0.11918472875428324</v>
      </c>
    </row>
    <row r="12" spans="1:23" x14ac:dyDescent="0.3">
      <c r="B12" t="s">
        <v>3550</v>
      </c>
      <c r="C12" t="s">
        <v>3551</v>
      </c>
      <c r="D12" t="s">
        <v>3550</v>
      </c>
      <c r="E12" t="s">
        <v>3551</v>
      </c>
      <c r="F12" t="s">
        <v>3552</v>
      </c>
      <c r="G12" t="s">
        <v>3553</v>
      </c>
      <c r="J12" s="12">
        <v>85</v>
      </c>
      <c r="K12">
        <v>1.9</v>
      </c>
      <c r="L12" s="6">
        <f t="shared" ref="L12:M12" si="10">L4*10^3</f>
        <v>2.4</v>
      </c>
      <c r="M12" s="6">
        <f t="shared" si="10"/>
        <v>4.8480400000000003E-4</v>
      </c>
      <c r="N12" s="12">
        <v>416.66666666666669</v>
      </c>
      <c r="O12" s="12">
        <v>8.416736111111113E-2</v>
      </c>
      <c r="P12">
        <v>4.5359999999999996</v>
      </c>
      <c r="Q12">
        <v>0.11918472875428324</v>
      </c>
      <c r="S12" s="12">
        <f t="shared" si="8"/>
        <v>125</v>
      </c>
      <c r="T12" s="5">
        <f t="shared" ref="T12:U12" si="11">P5</f>
        <v>3.3452999999999999</v>
      </c>
      <c r="U12" s="5">
        <f t="shared" si="11"/>
        <v>8.7901646996588159E-2</v>
      </c>
    </row>
    <row r="13" spans="1:23" x14ac:dyDescent="0.3">
      <c r="A13" t="s">
        <v>3554</v>
      </c>
      <c r="B13">
        <v>17.34995</v>
      </c>
      <c r="C13">
        <v>1.4400000000000001E-3</v>
      </c>
      <c r="D13">
        <v>-1.7700000000000001E-3</v>
      </c>
      <c r="E13" s="2">
        <v>5.2060499999999997E-7</v>
      </c>
      <c r="F13">
        <v>512.95523000000003</v>
      </c>
      <c r="G13">
        <v>0.99997000000000003</v>
      </c>
      <c r="J13" s="12">
        <v>125</v>
      </c>
      <c r="K13">
        <v>1.9</v>
      </c>
      <c r="L13" s="6">
        <f t="shared" ref="L13:M13" si="12">L5*10^3</f>
        <v>1.77</v>
      </c>
      <c r="M13" s="6">
        <f t="shared" si="12"/>
        <v>5.2060499999999994E-4</v>
      </c>
      <c r="N13" s="12">
        <v>564.9717514124294</v>
      </c>
      <c r="O13" s="12">
        <v>0.16617351335823038</v>
      </c>
      <c r="P13">
        <v>3.3452999999999999</v>
      </c>
      <c r="Q13">
        <v>8.7901646996588159E-2</v>
      </c>
      <c r="S13" s="12">
        <f t="shared" si="8"/>
        <v>170</v>
      </c>
      <c r="T13" s="5">
        <f t="shared" ref="T13:U13" si="13">P6</f>
        <v>2.5515000000000003</v>
      </c>
      <c r="U13" s="5">
        <f t="shared" si="13"/>
        <v>6.7052590456116917E-2</v>
      </c>
    </row>
    <row r="14" spans="1:23" x14ac:dyDescent="0.3">
      <c r="J14" s="12">
        <v>170</v>
      </c>
      <c r="K14">
        <v>1.9</v>
      </c>
      <c r="L14" s="6">
        <f t="shared" ref="L14:M14" si="14">L6*10^3</f>
        <v>1.35</v>
      </c>
      <c r="M14" s="6">
        <f t="shared" si="14"/>
        <v>7.0290499999999998E-4</v>
      </c>
      <c r="N14" s="12">
        <v>740.74074074074065</v>
      </c>
      <c r="O14" s="12">
        <v>0.38568175582990394</v>
      </c>
      <c r="P14">
        <v>2.5515000000000003</v>
      </c>
      <c r="Q14">
        <v>6.7052590456116917E-2</v>
      </c>
      <c r="S14" s="12">
        <f t="shared" si="8"/>
        <v>220</v>
      </c>
      <c r="T14" s="5">
        <f t="shared" ref="T14:U14" si="15">P7</f>
        <v>2.0601000000000003</v>
      </c>
      <c r="U14" s="5">
        <f t="shared" si="15"/>
        <v>5.4192233067721411E-2</v>
      </c>
    </row>
    <row r="15" spans="1:23" x14ac:dyDescent="0.3">
      <c r="J15" s="12">
        <v>220</v>
      </c>
      <c r="K15">
        <v>1.9</v>
      </c>
      <c r="L15" s="6">
        <f t="shared" ref="L15:M15" si="16">L7*10^3</f>
        <v>1.0900000000000001</v>
      </c>
      <c r="M15" s="6">
        <f t="shared" si="16"/>
        <v>1.3942099999999999E-3</v>
      </c>
      <c r="N15" s="12">
        <v>917.43119266055044</v>
      </c>
      <c r="O15" s="12">
        <v>1.1734786634121706</v>
      </c>
      <c r="P15">
        <v>2.0601000000000003</v>
      </c>
      <c r="Q15">
        <v>5.4192233067721411E-2</v>
      </c>
      <c r="S15" s="12">
        <f t="shared" si="8"/>
        <v>288.8</v>
      </c>
      <c r="T15" s="5">
        <f t="shared" ref="T15:U15" si="17">P8</f>
        <v>1.66830111</v>
      </c>
      <c r="U15" s="5">
        <f t="shared" si="17"/>
        <v>4.4241820499788337E-2</v>
      </c>
    </row>
    <row r="16" spans="1:23" x14ac:dyDescent="0.3">
      <c r="A16">
        <v>170</v>
      </c>
      <c r="B16" t="s">
        <v>3547</v>
      </c>
      <c r="C16" t="s">
        <v>3547</v>
      </c>
      <c r="D16" t="s">
        <v>3548</v>
      </c>
      <c r="E16" t="s">
        <v>3548</v>
      </c>
      <c r="F16" t="s">
        <v>3549</v>
      </c>
      <c r="G16" t="s">
        <v>3549</v>
      </c>
      <c r="J16" s="12">
        <v>288.8</v>
      </c>
      <c r="K16">
        <v>1.9</v>
      </c>
      <c r="L16" s="6">
        <f t="shared" ref="L16:M16" si="18">L8*10^3</f>
        <v>0.88269900000000001</v>
      </c>
      <c r="M16" s="6">
        <f t="shared" si="18"/>
        <v>3.1717899999999999E-3</v>
      </c>
      <c r="N16" s="12">
        <v>1132.8890142619398</v>
      </c>
      <c r="O16" s="12">
        <v>4.070794287232542</v>
      </c>
      <c r="P16">
        <v>1.66830111</v>
      </c>
      <c r="Q16">
        <v>4.4241820499788337E-2</v>
      </c>
    </row>
    <row r="17" spans="1:22" x14ac:dyDescent="0.3">
      <c r="B17" t="s">
        <v>3550</v>
      </c>
      <c r="C17" t="s">
        <v>3551</v>
      </c>
      <c r="D17" t="s">
        <v>3550</v>
      </c>
      <c r="E17" t="s">
        <v>3551</v>
      </c>
      <c r="F17" t="s">
        <v>3552</v>
      </c>
      <c r="G17" t="s">
        <v>3553</v>
      </c>
    </row>
    <row r="18" spans="1:22" x14ac:dyDescent="0.3">
      <c r="A18" t="s">
        <v>3554</v>
      </c>
      <c r="B18">
        <v>16.920470000000002</v>
      </c>
      <c r="C18">
        <v>2.3900000000000002E-3</v>
      </c>
      <c r="D18">
        <v>-1.3500000000000001E-3</v>
      </c>
      <c r="E18" s="2">
        <v>7.0290500000000001E-7</v>
      </c>
      <c r="F18">
        <v>1787.7137700000001</v>
      </c>
      <c r="G18">
        <v>0.99988999999999995</v>
      </c>
      <c r="S18" s="3">
        <v>2.5000000000000001E-2</v>
      </c>
      <c r="T18" s="3">
        <v>1.1875E-3</v>
      </c>
      <c r="U18" s="3">
        <v>7.4277000000000006</v>
      </c>
      <c r="V18" s="3">
        <v>0.19519213783827188</v>
      </c>
    </row>
    <row r="19" spans="1:22" x14ac:dyDescent="0.3">
      <c r="S19" s="3">
        <v>1.1764705882352941E-2</v>
      </c>
      <c r="T19" s="3">
        <v>2.6297577854671276E-4</v>
      </c>
      <c r="U19" s="3">
        <v>4.5359999999999996</v>
      </c>
      <c r="V19" s="3">
        <v>0.11918472875428324</v>
      </c>
    </row>
    <row r="20" spans="1:22" x14ac:dyDescent="0.3">
      <c r="S20" s="3">
        <v>8.0000000000000002E-3</v>
      </c>
      <c r="T20" s="3">
        <v>1.216E-4</v>
      </c>
      <c r="U20" s="3">
        <v>3.3452999999999999</v>
      </c>
      <c r="V20" s="3">
        <v>8.7901646996588159E-2</v>
      </c>
    </row>
    <row r="21" spans="1:22" x14ac:dyDescent="0.3">
      <c r="A21">
        <v>220</v>
      </c>
      <c r="B21" t="s">
        <v>3547</v>
      </c>
      <c r="C21" t="s">
        <v>3547</v>
      </c>
      <c r="D21" t="s">
        <v>3548</v>
      </c>
      <c r="E21" t="s">
        <v>3548</v>
      </c>
      <c r="F21" t="s">
        <v>3549</v>
      </c>
      <c r="G21" t="s">
        <v>3549</v>
      </c>
      <c r="S21" s="3">
        <v>5.8823529411764705E-3</v>
      </c>
      <c r="T21" s="3">
        <v>6.5743944636678189E-5</v>
      </c>
      <c r="U21" s="3">
        <v>2.5515000000000003</v>
      </c>
      <c r="V21" s="3">
        <v>6.7052590456116917E-2</v>
      </c>
    </row>
    <row r="22" spans="1:22" x14ac:dyDescent="0.3">
      <c r="B22" t="s">
        <v>3550</v>
      </c>
      <c r="C22" t="s">
        <v>3551</v>
      </c>
      <c r="D22" t="s">
        <v>3550</v>
      </c>
      <c r="E22" t="s">
        <v>3551</v>
      </c>
      <c r="F22" t="s">
        <v>3552</v>
      </c>
      <c r="G22" t="s">
        <v>3553</v>
      </c>
      <c r="S22" s="3">
        <v>4.5454545454545452E-3</v>
      </c>
      <c r="T22" s="3">
        <v>3.9256198347107434E-5</v>
      </c>
      <c r="U22" s="3">
        <v>2.0601000000000003</v>
      </c>
      <c r="V22" s="3">
        <v>5.4192233067721411E-2</v>
      </c>
    </row>
    <row r="23" spans="1:22" x14ac:dyDescent="0.3">
      <c r="A23" t="s">
        <v>3554</v>
      </c>
      <c r="B23">
        <v>16.851649999999999</v>
      </c>
      <c r="C23">
        <v>4.7600000000000003E-3</v>
      </c>
      <c r="D23">
        <v>-1.09E-3</v>
      </c>
      <c r="E23" s="2">
        <v>1.39421E-6</v>
      </c>
      <c r="F23">
        <v>7322.0246699999998</v>
      </c>
      <c r="G23">
        <v>0.99936999999999998</v>
      </c>
      <c r="J23" t="s">
        <v>3557</v>
      </c>
      <c r="M23" t="s">
        <v>3558</v>
      </c>
      <c r="S23" s="3">
        <v>3.4626038781163434E-3</v>
      </c>
      <c r="T23" s="3">
        <v>2.2780288671818046E-5</v>
      </c>
      <c r="U23" s="3">
        <v>1.66830111</v>
      </c>
      <c r="V23" s="3">
        <v>4.4241820499788337E-2</v>
      </c>
    </row>
    <row r="24" spans="1:22" x14ac:dyDescent="0.3">
      <c r="J24">
        <v>420</v>
      </c>
      <c r="K24">
        <v>10</v>
      </c>
      <c r="M24">
        <v>9</v>
      </c>
      <c r="N24">
        <v>0.1</v>
      </c>
    </row>
    <row r="25" spans="1:22" x14ac:dyDescent="0.3">
      <c r="S25" s="5">
        <f>S18*10^3</f>
        <v>25</v>
      </c>
      <c r="T25" s="5">
        <f>T18*10^3</f>
        <v>1.1875</v>
      </c>
      <c r="U25" s="5">
        <f>U18</f>
        <v>7.4277000000000006</v>
      </c>
      <c r="V25" s="5">
        <f>V18</f>
        <v>0.19519213783827188</v>
      </c>
    </row>
    <row r="26" spans="1:22" x14ac:dyDescent="0.3">
      <c r="A26">
        <v>288.8</v>
      </c>
      <c r="B26" t="s">
        <v>3547</v>
      </c>
      <c r="C26" t="s">
        <v>3547</v>
      </c>
      <c r="D26" t="s">
        <v>3548</v>
      </c>
      <c r="E26" t="s">
        <v>3548</v>
      </c>
      <c r="F26" t="s">
        <v>3549</v>
      </c>
      <c r="G26" t="s">
        <v>3549</v>
      </c>
      <c r="S26" s="5">
        <f t="shared" ref="S26:T26" si="19">S19*10^3</f>
        <v>11.76470588235294</v>
      </c>
      <c r="T26" s="5">
        <f t="shared" si="19"/>
        <v>0.26297577854671278</v>
      </c>
      <c r="U26" s="5">
        <f t="shared" ref="U26:V26" si="20">U19</f>
        <v>4.5359999999999996</v>
      </c>
      <c r="V26" s="5">
        <f t="shared" si="20"/>
        <v>0.11918472875428324</v>
      </c>
    </row>
    <row r="27" spans="1:22" x14ac:dyDescent="0.3">
      <c r="B27" t="s">
        <v>3550</v>
      </c>
      <c r="C27" t="s">
        <v>3551</v>
      </c>
      <c r="D27" t="s">
        <v>3550</v>
      </c>
      <c r="E27" t="s">
        <v>3551</v>
      </c>
      <c r="F27" t="s">
        <v>3552</v>
      </c>
      <c r="G27" t="s">
        <v>3553</v>
      </c>
      <c r="S27" s="5">
        <f t="shared" ref="S27:T27" si="21">S20*10^3</f>
        <v>8</v>
      </c>
      <c r="T27" s="5">
        <f t="shared" si="21"/>
        <v>0.1216</v>
      </c>
      <c r="U27" s="5">
        <f t="shared" ref="U27:V27" si="22">U20</f>
        <v>3.3452999999999999</v>
      </c>
      <c r="V27" s="5">
        <f t="shared" si="22"/>
        <v>8.7901646996588159E-2</v>
      </c>
    </row>
    <row r="28" spans="1:22" x14ac:dyDescent="0.3">
      <c r="A28" t="s">
        <v>3554</v>
      </c>
      <c r="B28">
        <v>17.404900000000001</v>
      </c>
      <c r="C28">
        <v>1.176E-2</v>
      </c>
      <c r="D28" s="2">
        <v>-8.8269900000000003E-4</v>
      </c>
      <c r="E28" s="2">
        <v>3.17179E-6</v>
      </c>
      <c r="F28">
        <v>47664.627469999999</v>
      </c>
      <c r="G28">
        <v>0.99482000000000004</v>
      </c>
      <c r="S28" s="5">
        <f t="shared" ref="S28:T28" si="23">S21*10^3</f>
        <v>5.8823529411764701</v>
      </c>
      <c r="T28" s="5">
        <f t="shared" si="23"/>
        <v>6.5743944636678195E-2</v>
      </c>
      <c r="U28" s="5">
        <f t="shared" ref="U28:V28" si="24">U21</f>
        <v>2.5515000000000003</v>
      </c>
      <c r="V28" s="5">
        <f t="shared" si="24"/>
        <v>6.7052590456116917E-2</v>
      </c>
    </row>
    <row r="29" spans="1:22" x14ac:dyDescent="0.3">
      <c r="S29" s="5">
        <f t="shared" ref="S29:T29" si="25">S22*10^3</f>
        <v>4.545454545454545</v>
      </c>
      <c r="T29" s="5">
        <f t="shared" si="25"/>
        <v>3.9256198347107432E-2</v>
      </c>
      <c r="U29" s="5">
        <f t="shared" ref="U29:V29" si="26">U22</f>
        <v>2.0601000000000003</v>
      </c>
      <c r="V29" s="5">
        <f t="shared" si="26"/>
        <v>5.4192233067721411E-2</v>
      </c>
    </row>
    <row r="30" spans="1:22" x14ac:dyDescent="0.3">
      <c r="S30" s="5">
        <f t="shared" ref="S30:T30" si="27">S23*10^3</f>
        <v>3.4626038781163433</v>
      </c>
      <c r="T30" s="5">
        <f t="shared" si="27"/>
        <v>2.2780288671818045E-2</v>
      </c>
      <c r="U30" s="5">
        <f t="shared" ref="U30:V30" si="28">U23</f>
        <v>1.66830111</v>
      </c>
      <c r="V30" s="5">
        <f t="shared" si="28"/>
        <v>4.4241820499788337E-2</v>
      </c>
    </row>
    <row r="34" spans="1:13" x14ac:dyDescent="0.3">
      <c r="J34">
        <v>0.43</v>
      </c>
      <c r="L34">
        <f>3*J34*SQRT((3.1415*0.004)/(8*8.31*(273)))*10^-4</f>
        <v>1.073399550490615E-7</v>
      </c>
      <c r="M34">
        <f>L34*10^9</f>
        <v>107.3399550490615</v>
      </c>
    </row>
    <row r="35" spans="1:13" x14ac:dyDescent="0.3">
      <c r="A35">
        <v>0</v>
      </c>
      <c r="B35">
        <v>17.9407</v>
      </c>
      <c r="C35" s="2">
        <v>5.0000000000000001E-4</v>
      </c>
      <c r="D35">
        <f>A35</f>
        <v>0</v>
      </c>
      <c r="E35">
        <f>B35/1000</f>
        <v>1.79407E-2</v>
      </c>
      <c r="F35" s="2">
        <f>C35/1000</f>
        <v>4.9999999999999998E-7</v>
      </c>
      <c r="J35">
        <v>0.03</v>
      </c>
      <c r="L35">
        <f>L34*J35/J34</f>
        <v>7.488834073190337E-9</v>
      </c>
      <c r="M35">
        <f>M34*J35/J34</f>
        <v>7.4888340731903371</v>
      </c>
    </row>
    <row r="36" spans="1:13" x14ac:dyDescent="0.3">
      <c r="A36">
        <v>0.97399999999999998</v>
      </c>
      <c r="B36">
        <v>17.906400000000001</v>
      </c>
      <c r="C36" s="2">
        <v>5.0000000000000001E-4</v>
      </c>
      <c r="D36">
        <f t="shared" ref="D36:D99" si="29">A36</f>
        <v>0.97399999999999998</v>
      </c>
      <c r="E36">
        <f t="shared" ref="E36:E99" si="30">B36/1000</f>
        <v>1.7906400000000003E-2</v>
      </c>
      <c r="F36" s="2">
        <f t="shared" ref="F36:F99" si="31">C36/1000</f>
        <v>4.9999999999999998E-7</v>
      </c>
    </row>
    <row r="37" spans="1:13" x14ac:dyDescent="0.3">
      <c r="A37">
        <v>1.9490000000000001</v>
      </c>
      <c r="B37">
        <v>17.8673</v>
      </c>
      <c r="C37" s="2">
        <v>5.0000000000000001E-4</v>
      </c>
      <c r="D37">
        <f t="shared" si="29"/>
        <v>1.9490000000000001</v>
      </c>
      <c r="E37">
        <f t="shared" si="30"/>
        <v>1.7867299999999999E-2</v>
      </c>
      <c r="F37" s="2">
        <f t="shared" si="31"/>
        <v>4.9999999999999998E-7</v>
      </c>
    </row>
    <row r="38" spans="1:13" x14ac:dyDescent="0.3">
      <c r="A38">
        <v>2.9279999999999999</v>
      </c>
      <c r="B38">
        <v>17.830200000000001</v>
      </c>
      <c r="C38" s="2">
        <v>5.0000000000000001E-4</v>
      </c>
      <c r="D38">
        <f t="shared" si="29"/>
        <v>2.9279999999999999</v>
      </c>
      <c r="E38">
        <f t="shared" si="30"/>
        <v>1.7830200000000001E-2</v>
      </c>
      <c r="F38" s="2">
        <f t="shared" si="31"/>
        <v>4.9999999999999998E-7</v>
      </c>
      <c r="L38">
        <f>1/(L34*2.65*10^25)</f>
        <v>3.5155454499078164E-19</v>
      </c>
      <c r="M38">
        <f>L38*10^19</f>
        <v>3.5155454499078163</v>
      </c>
    </row>
    <row r="39" spans="1:13" x14ac:dyDescent="0.3">
      <c r="A39">
        <v>3.9279999999999999</v>
      </c>
      <c r="B39">
        <v>17.792899999999999</v>
      </c>
      <c r="C39" s="2">
        <v>5.0000000000000001E-4</v>
      </c>
      <c r="D39">
        <f t="shared" si="29"/>
        <v>3.9279999999999999</v>
      </c>
      <c r="E39">
        <f t="shared" si="30"/>
        <v>1.77929E-2</v>
      </c>
      <c r="F39" s="2">
        <f t="shared" si="31"/>
        <v>4.9999999999999998E-7</v>
      </c>
      <c r="L39">
        <f>L38*J35/J34</f>
        <v>2.4527061278426629E-20</v>
      </c>
      <c r="M39">
        <f>L39*10^19</f>
        <v>0.24527061278426629</v>
      </c>
    </row>
    <row r="40" spans="1:13" x14ac:dyDescent="0.3">
      <c r="A40">
        <v>4.9279999999999999</v>
      </c>
      <c r="B40">
        <v>17.757300000000001</v>
      </c>
      <c r="C40" s="2">
        <v>5.0000000000000001E-4</v>
      </c>
      <c r="D40">
        <f t="shared" si="29"/>
        <v>4.9279999999999999</v>
      </c>
      <c r="E40">
        <f t="shared" si="30"/>
        <v>1.77573E-2</v>
      </c>
      <c r="F40" s="2">
        <f t="shared" si="31"/>
        <v>4.9999999999999998E-7</v>
      </c>
    </row>
    <row r="41" spans="1:13" x14ac:dyDescent="0.3">
      <c r="A41">
        <v>5.9279999999999999</v>
      </c>
      <c r="B41">
        <v>17.7224</v>
      </c>
      <c r="C41" s="2">
        <v>5.0000000000000001E-4</v>
      </c>
      <c r="D41">
        <f t="shared" si="29"/>
        <v>5.9279999999999999</v>
      </c>
      <c r="E41">
        <f t="shared" si="30"/>
        <v>1.7722399999999999E-2</v>
      </c>
      <c r="F41" s="2">
        <f t="shared" si="31"/>
        <v>4.9999999999999998E-7</v>
      </c>
    </row>
    <row r="42" spans="1:13" x14ac:dyDescent="0.3">
      <c r="A42">
        <v>6.9279999999999999</v>
      </c>
      <c r="B42">
        <v>17.688800000000001</v>
      </c>
      <c r="C42" s="2">
        <v>5.0000000000000001E-4</v>
      </c>
      <c r="D42">
        <f t="shared" si="29"/>
        <v>6.9279999999999999</v>
      </c>
      <c r="E42">
        <f t="shared" si="30"/>
        <v>1.7688800000000001E-2</v>
      </c>
      <c r="F42" s="2">
        <f t="shared" si="31"/>
        <v>4.9999999999999998E-7</v>
      </c>
    </row>
    <row r="43" spans="1:13" x14ac:dyDescent="0.3">
      <c r="A43">
        <v>7.9269999999999996</v>
      </c>
      <c r="B43">
        <v>17.654900000000001</v>
      </c>
      <c r="C43" s="2">
        <v>5.0000000000000001E-4</v>
      </c>
      <c r="D43">
        <f t="shared" si="29"/>
        <v>7.9269999999999996</v>
      </c>
      <c r="E43">
        <f t="shared" si="30"/>
        <v>1.7654900000000001E-2</v>
      </c>
      <c r="F43" s="2">
        <f t="shared" si="31"/>
        <v>4.9999999999999998E-7</v>
      </c>
    </row>
    <row r="44" spans="1:13" x14ac:dyDescent="0.3">
      <c r="A44">
        <v>8.9280000000000008</v>
      </c>
      <c r="B44">
        <v>17.621099999999998</v>
      </c>
      <c r="C44" s="2">
        <v>5.0000000000000001E-4</v>
      </c>
      <c r="D44">
        <f t="shared" si="29"/>
        <v>8.9280000000000008</v>
      </c>
      <c r="E44">
        <f t="shared" si="30"/>
        <v>1.7621099999999997E-2</v>
      </c>
      <c r="F44" s="2">
        <f t="shared" si="31"/>
        <v>4.9999999999999998E-7</v>
      </c>
    </row>
    <row r="45" spans="1:13" x14ac:dyDescent="0.3">
      <c r="A45">
        <v>9.9280000000000008</v>
      </c>
      <c r="B45">
        <v>17.5886</v>
      </c>
      <c r="C45" s="2">
        <v>5.0000000000000001E-4</v>
      </c>
      <c r="D45">
        <f t="shared" si="29"/>
        <v>9.9280000000000008</v>
      </c>
      <c r="E45">
        <f t="shared" si="30"/>
        <v>1.7588599999999999E-2</v>
      </c>
      <c r="F45" s="2">
        <f t="shared" si="31"/>
        <v>4.9999999999999998E-7</v>
      </c>
    </row>
    <row r="46" spans="1:13" x14ac:dyDescent="0.3">
      <c r="A46">
        <v>10.928000000000001</v>
      </c>
      <c r="B46">
        <v>17.556000000000001</v>
      </c>
      <c r="C46" s="2">
        <v>5.0000000000000001E-4</v>
      </c>
      <c r="D46">
        <f t="shared" si="29"/>
        <v>10.928000000000001</v>
      </c>
      <c r="E46">
        <f t="shared" si="30"/>
        <v>1.7556000000000002E-2</v>
      </c>
      <c r="F46" s="2">
        <f t="shared" si="31"/>
        <v>4.9999999999999998E-7</v>
      </c>
    </row>
    <row r="47" spans="1:13" x14ac:dyDescent="0.3">
      <c r="A47">
        <v>11.928000000000001</v>
      </c>
      <c r="B47">
        <v>17.524799999999999</v>
      </c>
      <c r="C47" s="2">
        <v>5.0000000000000001E-4</v>
      </c>
      <c r="D47">
        <f t="shared" si="29"/>
        <v>11.928000000000001</v>
      </c>
      <c r="E47">
        <f t="shared" si="30"/>
        <v>1.75248E-2</v>
      </c>
      <c r="F47" s="2">
        <f t="shared" si="31"/>
        <v>4.9999999999999998E-7</v>
      </c>
    </row>
    <row r="48" spans="1:13" x14ac:dyDescent="0.3">
      <c r="A48">
        <v>12.928000000000001</v>
      </c>
      <c r="B48">
        <v>17.492599999999999</v>
      </c>
      <c r="C48" s="2">
        <v>5.0000000000000001E-4</v>
      </c>
      <c r="D48">
        <f t="shared" si="29"/>
        <v>12.928000000000001</v>
      </c>
      <c r="E48">
        <f t="shared" si="30"/>
        <v>1.7492600000000001E-2</v>
      </c>
      <c r="F48" s="2">
        <f t="shared" si="31"/>
        <v>4.9999999999999998E-7</v>
      </c>
    </row>
    <row r="49" spans="1:6" x14ac:dyDescent="0.3">
      <c r="A49">
        <v>13.928000000000001</v>
      </c>
      <c r="B49">
        <v>17.463000000000001</v>
      </c>
      <c r="C49" s="2">
        <v>5.0000000000000001E-4</v>
      </c>
      <c r="D49">
        <f t="shared" si="29"/>
        <v>13.928000000000001</v>
      </c>
      <c r="E49">
        <f t="shared" si="30"/>
        <v>1.7462999999999999E-2</v>
      </c>
      <c r="F49" s="2">
        <f t="shared" si="31"/>
        <v>4.9999999999999998E-7</v>
      </c>
    </row>
    <row r="50" spans="1:6" x14ac:dyDescent="0.3">
      <c r="A50">
        <v>14.928000000000001</v>
      </c>
      <c r="B50">
        <v>17.432700000000001</v>
      </c>
      <c r="C50" s="2">
        <v>5.0000000000000001E-4</v>
      </c>
      <c r="D50">
        <f t="shared" si="29"/>
        <v>14.928000000000001</v>
      </c>
      <c r="E50">
        <f t="shared" si="30"/>
        <v>1.7432699999999999E-2</v>
      </c>
      <c r="F50" s="2">
        <f t="shared" si="31"/>
        <v>4.9999999999999998E-7</v>
      </c>
    </row>
    <row r="51" spans="1:6" x14ac:dyDescent="0.3">
      <c r="A51">
        <v>15.928000000000001</v>
      </c>
      <c r="B51">
        <v>17.4024</v>
      </c>
      <c r="C51" s="2">
        <v>5.0000000000000001E-4</v>
      </c>
      <c r="D51">
        <f t="shared" si="29"/>
        <v>15.928000000000001</v>
      </c>
      <c r="E51">
        <f t="shared" si="30"/>
        <v>1.7402399999999998E-2</v>
      </c>
      <c r="F51" s="2">
        <f t="shared" si="31"/>
        <v>4.9999999999999998E-7</v>
      </c>
    </row>
    <row r="52" spans="1:6" x14ac:dyDescent="0.3">
      <c r="A52">
        <v>16.928000000000001</v>
      </c>
      <c r="B52">
        <v>17.374400000000001</v>
      </c>
      <c r="C52" s="2">
        <v>5.0000000000000001E-4</v>
      </c>
      <c r="D52">
        <f t="shared" si="29"/>
        <v>16.928000000000001</v>
      </c>
      <c r="E52">
        <f t="shared" si="30"/>
        <v>1.7374400000000002E-2</v>
      </c>
      <c r="F52" s="2">
        <f t="shared" si="31"/>
        <v>4.9999999999999998E-7</v>
      </c>
    </row>
    <row r="53" spans="1:6" x14ac:dyDescent="0.3">
      <c r="A53">
        <v>17.928000000000001</v>
      </c>
      <c r="B53">
        <v>17.344899999999999</v>
      </c>
      <c r="C53" s="2">
        <v>5.0000000000000001E-4</v>
      </c>
      <c r="D53">
        <f t="shared" si="29"/>
        <v>17.928000000000001</v>
      </c>
      <c r="E53">
        <f t="shared" si="30"/>
        <v>1.73449E-2</v>
      </c>
      <c r="F53" s="2">
        <f t="shared" si="31"/>
        <v>4.9999999999999998E-7</v>
      </c>
    </row>
    <row r="54" spans="1:6" x14ac:dyDescent="0.3">
      <c r="A54">
        <v>18.928000000000001</v>
      </c>
      <c r="B54">
        <v>17.317299999999999</v>
      </c>
      <c r="C54" s="2">
        <v>5.0000000000000001E-4</v>
      </c>
      <c r="D54">
        <f t="shared" si="29"/>
        <v>18.928000000000001</v>
      </c>
      <c r="E54">
        <f t="shared" si="30"/>
        <v>1.7317300000000001E-2</v>
      </c>
      <c r="F54" s="2">
        <f t="shared" si="31"/>
        <v>4.9999999999999998E-7</v>
      </c>
    </row>
    <row r="55" spans="1:6" x14ac:dyDescent="0.3">
      <c r="A55">
        <v>19.928000000000001</v>
      </c>
      <c r="B55">
        <v>17.2897</v>
      </c>
      <c r="C55" s="2">
        <v>5.0000000000000001E-4</v>
      </c>
      <c r="D55">
        <f t="shared" si="29"/>
        <v>19.928000000000001</v>
      </c>
      <c r="E55">
        <f t="shared" si="30"/>
        <v>1.7289699999999998E-2</v>
      </c>
      <c r="F55" s="2">
        <f t="shared" si="31"/>
        <v>4.9999999999999998E-7</v>
      </c>
    </row>
    <row r="56" spans="1:6" x14ac:dyDescent="0.3">
      <c r="A56">
        <v>20.928000000000001</v>
      </c>
      <c r="B56">
        <v>17.262799999999999</v>
      </c>
      <c r="C56" s="2">
        <v>5.0000000000000001E-4</v>
      </c>
      <c r="D56">
        <f t="shared" si="29"/>
        <v>20.928000000000001</v>
      </c>
      <c r="E56">
        <f t="shared" si="30"/>
        <v>1.7262799999999998E-2</v>
      </c>
      <c r="F56" s="2">
        <f t="shared" si="31"/>
        <v>4.9999999999999998E-7</v>
      </c>
    </row>
    <row r="57" spans="1:6" x14ac:dyDescent="0.3">
      <c r="A57">
        <v>21.928000000000001</v>
      </c>
      <c r="B57">
        <v>17.235800000000001</v>
      </c>
      <c r="C57" s="2">
        <v>5.0000000000000001E-4</v>
      </c>
      <c r="D57">
        <f t="shared" si="29"/>
        <v>21.928000000000001</v>
      </c>
      <c r="E57">
        <f t="shared" si="30"/>
        <v>1.7235800000000003E-2</v>
      </c>
      <c r="F57" s="2">
        <f t="shared" si="31"/>
        <v>4.9999999999999998E-7</v>
      </c>
    </row>
    <row r="58" spans="1:6" x14ac:dyDescent="0.3">
      <c r="A58">
        <v>22.928000000000001</v>
      </c>
      <c r="B58">
        <v>17.209099999999999</v>
      </c>
      <c r="C58" s="2">
        <v>5.0000000000000001E-4</v>
      </c>
      <c r="D58">
        <f t="shared" si="29"/>
        <v>22.928000000000001</v>
      </c>
      <c r="E58">
        <f t="shared" si="30"/>
        <v>1.7209099999999998E-2</v>
      </c>
      <c r="F58" s="2">
        <f t="shared" si="31"/>
        <v>4.9999999999999998E-7</v>
      </c>
    </row>
    <row r="59" spans="1:6" x14ac:dyDescent="0.3">
      <c r="A59">
        <v>23.928000000000001</v>
      </c>
      <c r="B59">
        <v>17.182500000000001</v>
      </c>
      <c r="C59" s="2">
        <v>5.0000000000000001E-4</v>
      </c>
      <c r="D59">
        <f t="shared" si="29"/>
        <v>23.928000000000001</v>
      </c>
      <c r="E59">
        <f t="shared" si="30"/>
        <v>1.71825E-2</v>
      </c>
      <c r="F59" s="2">
        <f t="shared" si="31"/>
        <v>4.9999999999999998E-7</v>
      </c>
    </row>
    <row r="60" spans="1:6" x14ac:dyDescent="0.3">
      <c r="A60">
        <v>24.928000000000001</v>
      </c>
      <c r="B60">
        <v>17.158100000000001</v>
      </c>
      <c r="C60" s="2">
        <v>5.0000000000000001E-4</v>
      </c>
      <c r="D60">
        <f t="shared" si="29"/>
        <v>24.928000000000001</v>
      </c>
      <c r="E60">
        <f t="shared" si="30"/>
        <v>1.7158100000000003E-2</v>
      </c>
      <c r="F60" s="2">
        <f t="shared" si="31"/>
        <v>4.9999999999999998E-7</v>
      </c>
    </row>
    <row r="61" spans="1:6" x14ac:dyDescent="0.3">
      <c r="A61">
        <v>25.928000000000001</v>
      </c>
      <c r="B61">
        <v>17.1342</v>
      </c>
      <c r="C61" s="2">
        <v>5.0000000000000001E-4</v>
      </c>
      <c r="D61">
        <f t="shared" si="29"/>
        <v>25.928000000000001</v>
      </c>
      <c r="E61">
        <f t="shared" si="30"/>
        <v>1.7134199999999999E-2</v>
      </c>
      <c r="F61" s="2">
        <f t="shared" si="31"/>
        <v>4.9999999999999998E-7</v>
      </c>
    </row>
    <row r="62" spans="1:6" x14ac:dyDescent="0.3">
      <c r="A62">
        <v>26.928000000000001</v>
      </c>
      <c r="B62">
        <v>17.109100000000002</v>
      </c>
      <c r="C62" s="2">
        <v>5.0000000000000001E-4</v>
      </c>
      <c r="D62">
        <f t="shared" si="29"/>
        <v>26.928000000000001</v>
      </c>
      <c r="E62">
        <f t="shared" si="30"/>
        <v>1.7109100000000002E-2</v>
      </c>
      <c r="F62" s="2">
        <f t="shared" si="31"/>
        <v>4.9999999999999998E-7</v>
      </c>
    </row>
    <row r="63" spans="1:6" x14ac:dyDescent="0.3">
      <c r="A63">
        <v>27.928000000000001</v>
      </c>
      <c r="B63">
        <v>17.085100000000001</v>
      </c>
      <c r="C63" s="2">
        <v>5.0000000000000001E-4</v>
      </c>
      <c r="D63">
        <f t="shared" si="29"/>
        <v>27.928000000000001</v>
      </c>
      <c r="E63">
        <f t="shared" si="30"/>
        <v>1.7085099999999999E-2</v>
      </c>
      <c r="F63" s="2">
        <f t="shared" si="31"/>
        <v>4.9999999999999998E-7</v>
      </c>
    </row>
    <row r="64" spans="1:6" x14ac:dyDescent="0.3">
      <c r="A64">
        <v>28.928000000000001</v>
      </c>
      <c r="B64">
        <v>17.061499999999999</v>
      </c>
      <c r="C64" s="2">
        <v>5.0000000000000001E-4</v>
      </c>
      <c r="D64">
        <f t="shared" si="29"/>
        <v>28.928000000000001</v>
      </c>
      <c r="E64">
        <f t="shared" si="30"/>
        <v>1.70615E-2</v>
      </c>
      <c r="F64" s="2">
        <f t="shared" si="31"/>
        <v>4.9999999999999998E-7</v>
      </c>
    </row>
    <row r="65" spans="1:6" x14ac:dyDescent="0.3">
      <c r="A65">
        <v>29.928000000000001</v>
      </c>
      <c r="B65">
        <v>17.038</v>
      </c>
      <c r="C65" s="2">
        <v>5.0000000000000001E-4</v>
      </c>
      <c r="D65">
        <f t="shared" si="29"/>
        <v>29.928000000000001</v>
      </c>
      <c r="E65">
        <f t="shared" si="30"/>
        <v>1.7038000000000001E-2</v>
      </c>
      <c r="F65" s="2">
        <f t="shared" si="31"/>
        <v>4.9999999999999998E-7</v>
      </c>
    </row>
    <row r="66" spans="1:6" x14ac:dyDescent="0.3">
      <c r="A66">
        <v>30.928000000000001</v>
      </c>
      <c r="B66">
        <v>17.014600000000002</v>
      </c>
      <c r="C66" s="2">
        <v>5.0000000000000001E-4</v>
      </c>
      <c r="D66">
        <f t="shared" si="29"/>
        <v>30.928000000000001</v>
      </c>
      <c r="E66">
        <f t="shared" si="30"/>
        <v>1.7014600000000001E-2</v>
      </c>
      <c r="F66" s="2">
        <f t="shared" si="31"/>
        <v>4.9999999999999998E-7</v>
      </c>
    </row>
    <row r="67" spans="1:6" x14ac:dyDescent="0.3">
      <c r="A67">
        <v>31.928000000000001</v>
      </c>
      <c r="B67">
        <v>16.992699999999999</v>
      </c>
      <c r="C67" s="2">
        <v>5.0000000000000001E-4</v>
      </c>
      <c r="D67">
        <f t="shared" si="29"/>
        <v>31.928000000000001</v>
      </c>
      <c r="E67">
        <f t="shared" si="30"/>
        <v>1.6992699999999999E-2</v>
      </c>
      <c r="F67" s="2">
        <f t="shared" si="31"/>
        <v>4.9999999999999998E-7</v>
      </c>
    </row>
    <row r="68" spans="1:6" x14ac:dyDescent="0.3">
      <c r="A68">
        <v>32.927999999999997</v>
      </c>
      <c r="B68">
        <v>16.970500000000001</v>
      </c>
      <c r="C68" s="2">
        <v>5.0000000000000001E-4</v>
      </c>
      <c r="D68">
        <f t="shared" si="29"/>
        <v>32.927999999999997</v>
      </c>
      <c r="E68">
        <f t="shared" si="30"/>
        <v>1.6970500000000003E-2</v>
      </c>
      <c r="F68" s="2">
        <f t="shared" si="31"/>
        <v>4.9999999999999998E-7</v>
      </c>
    </row>
    <row r="69" spans="1:6" x14ac:dyDescent="0.3">
      <c r="A69">
        <v>33.927999999999997</v>
      </c>
      <c r="B69">
        <v>16.949000000000002</v>
      </c>
      <c r="C69" s="2">
        <v>5.0000000000000001E-4</v>
      </c>
      <c r="D69">
        <f t="shared" si="29"/>
        <v>33.927999999999997</v>
      </c>
      <c r="E69">
        <f t="shared" si="30"/>
        <v>1.6949000000000002E-2</v>
      </c>
      <c r="F69" s="2">
        <f t="shared" si="31"/>
        <v>4.9999999999999998E-7</v>
      </c>
    </row>
    <row r="70" spans="1:6" x14ac:dyDescent="0.3">
      <c r="A70">
        <v>34.927999999999997</v>
      </c>
      <c r="B70">
        <v>16.927700000000002</v>
      </c>
      <c r="C70" s="2">
        <v>5.0000000000000001E-4</v>
      </c>
      <c r="D70">
        <f t="shared" si="29"/>
        <v>34.927999999999997</v>
      </c>
      <c r="E70">
        <f t="shared" si="30"/>
        <v>1.69277E-2</v>
      </c>
      <c r="F70" s="2">
        <f t="shared" si="31"/>
        <v>4.9999999999999998E-7</v>
      </c>
    </row>
    <row r="71" spans="1:6" x14ac:dyDescent="0.3">
      <c r="A71">
        <v>35.927999999999997</v>
      </c>
      <c r="B71">
        <v>16.905899999999999</v>
      </c>
      <c r="C71" s="2">
        <v>5.0000000000000001E-4</v>
      </c>
      <c r="D71">
        <f t="shared" si="29"/>
        <v>35.927999999999997</v>
      </c>
      <c r="E71">
        <f t="shared" si="30"/>
        <v>1.6905899999999998E-2</v>
      </c>
      <c r="F71" s="2">
        <f t="shared" si="31"/>
        <v>4.9999999999999998E-7</v>
      </c>
    </row>
    <row r="72" spans="1:6" x14ac:dyDescent="0.3">
      <c r="A72">
        <v>36.927999999999997</v>
      </c>
      <c r="B72">
        <v>16.885200000000001</v>
      </c>
      <c r="C72" s="2">
        <v>5.0000000000000001E-4</v>
      </c>
      <c r="D72">
        <f t="shared" si="29"/>
        <v>36.927999999999997</v>
      </c>
      <c r="E72">
        <f t="shared" si="30"/>
        <v>1.68852E-2</v>
      </c>
      <c r="F72" s="2">
        <f t="shared" si="31"/>
        <v>4.9999999999999998E-7</v>
      </c>
    </row>
    <row r="73" spans="1:6" x14ac:dyDescent="0.3">
      <c r="A73">
        <v>37.927999999999997</v>
      </c>
      <c r="B73">
        <v>16.8642</v>
      </c>
      <c r="C73" s="2">
        <v>5.0000000000000001E-4</v>
      </c>
      <c r="D73">
        <f t="shared" si="29"/>
        <v>37.927999999999997</v>
      </c>
      <c r="E73">
        <f t="shared" si="30"/>
        <v>1.6864199999999999E-2</v>
      </c>
      <c r="F73" s="2">
        <f t="shared" si="31"/>
        <v>4.9999999999999998E-7</v>
      </c>
    </row>
    <row r="74" spans="1:6" x14ac:dyDescent="0.3">
      <c r="A74">
        <v>38.927999999999997</v>
      </c>
      <c r="B74">
        <v>16.844100000000001</v>
      </c>
      <c r="C74" s="2">
        <v>5.0000000000000001E-4</v>
      </c>
      <c r="D74">
        <f t="shared" si="29"/>
        <v>38.927999999999997</v>
      </c>
      <c r="E74">
        <f t="shared" si="30"/>
        <v>1.6844100000000001E-2</v>
      </c>
      <c r="F74" s="2">
        <f t="shared" si="31"/>
        <v>4.9999999999999998E-7</v>
      </c>
    </row>
    <row r="75" spans="1:6" x14ac:dyDescent="0.3">
      <c r="A75">
        <v>39.929000000000002</v>
      </c>
      <c r="B75">
        <v>16.822900000000001</v>
      </c>
      <c r="C75" s="2">
        <v>5.0000000000000001E-4</v>
      </c>
      <c r="D75">
        <f t="shared" si="29"/>
        <v>39.929000000000002</v>
      </c>
      <c r="E75">
        <f t="shared" si="30"/>
        <v>1.6822900000000002E-2</v>
      </c>
      <c r="F75" s="2">
        <f t="shared" si="31"/>
        <v>4.9999999999999998E-7</v>
      </c>
    </row>
    <row r="76" spans="1:6" x14ac:dyDescent="0.3">
      <c r="A76">
        <v>40.927999999999997</v>
      </c>
      <c r="B76">
        <v>16.802900000000001</v>
      </c>
      <c r="C76" s="2">
        <v>5.0000000000000001E-4</v>
      </c>
      <c r="D76">
        <f t="shared" si="29"/>
        <v>40.927999999999997</v>
      </c>
      <c r="E76">
        <f t="shared" si="30"/>
        <v>1.6802900000000003E-2</v>
      </c>
      <c r="F76" s="2">
        <f t="shared" si="31"/>
        <v>4.9999999999999998E-7</v>
      </c>
    </row>
    <row r="77" spans="1:6" x14ac:dyDescent="0.3">
      <c r="A77">
        <v>41.927999999999997</v>
      </c>
      <c r="B77">
        <v>16.783000000000001</v>
      </c>
      <c r="C77" s="2">
        <v>5.0000000000000001E-4</v>
      </c>
      <c r="D77">
        <f t="shared" si="29"/>
        <v>41.927999999999997</v>
      </c>
      <c r="E77">
        <f t="shared" si="30"/>
        <v>1.6783000000000003E-2</v>
      </c>
      <c r="F77" s="2">
        <f t="shared" si="31"/>
        <v>4.9999999999999998E-7</v>
      </c>
    </row>
    <row r="78" spans="1:6" x14ac:dyDescent="0.3">
      <c r="A78">
        <v>42.927999999999997</v>
      </c>
      <c r="B78">
        <v>16.763500000000001</v>
      </c>
      <c r="C78" s="2">
        <v>5.0000000000000001E-4</v>
      </c>
      <c r="D78">
        <f t="shared" si="29"/>
        <v>42.927999999999997</v>
      </c>
      <c r="E78">
        <f t="shared" si="30"/>
        <v>1.6763500000000001E-2</v>
      </c>
      <c r="F78" s="2">
        <f t="shared" si="31"/>
        <v>4.9999999999999998E-7</v>
      </c>
    </row>
    <row r="79" spans="1:6" x14ac:dyDescent="0.3">
      <c r="A79">
        <v>43.927999999999997</v>
      </c>
      <c r="B79">
        <v>16.744499999999999</v>
      </c>
      <c r="C79" s="2">
        <v>5.0000000000000001E-4</v>
      </c>
      <c r="D79">
        <f t="shared" si="29"/>
        <v>43.927999999999997</v>
      </c>
      <c r="E79">
        <f t="shared" si="30"/>
        <v>1.6744499999999999E-2</v>
      </c>
      <c r="F79" s="2">
        <f t="shared" si="31"/>
        <v>4.9999999999999998E-7</v>
      </c>
    </row>
    <row r="80" spans="1:6" x14ac:dyDescent="0.3">
      <c r="A80">
        <v>44.927999999999997</v>
      </c>
      <c r="B80">
        <v>16.724900000000002</v>
      </c>
      <c r="C80" s="2">
        <v>5.0000000000000001E-4</v>
      </c>
      <c r="D80">
        <f t="shared" si="29"/>
        <v>44.927999999999997</v>
      </c>
      <c r="E80">
        <f t="shared" si="30"/>
        <v>1.6724900000000001E-2</v>
      </c>
      <c r="F80" s="2">
        <f t="shared" si="31"/>
        <v>4.9999999999999998E-7</v>
      </c>
    </row>
    <row r="81" spans="1:6" x14ac:dyDescent="0.3">
      <c r="A81">
        <v>45.927999999999997</v>
      </c>
      <c r="B81">
        <v>16.706499999999998</v>
      </c>
      <c r="C81" s="2">
        <v>5.0000000000000001E-4</v>
      </c>
      <c r="D81">
        <f t="shared" si="29"/>
        <v>45.927999999999997</v>
      </c>
      <c r="E81">
        <f t="shared" si="30"/>
        <v>1.6706499999999999E-2</v>
      </c>
      <c r="F81" s="2">
        <f t="shared" si="31"/>
        <v>4.9999999999999998E-7</v>
      </c>
    </row>
    <row r="82" spans="1:6" x14ac:dyDescent="0.3">
      <c r="A82">
        <v>46.927999999999997</v>
      </c>
      <c r="B82">
        <v>16.687799999999999</v>
      </c>
      <c r="C82" s="2">
        <v>5.0000000000000001E-4</v>
      </c>
      <c r="D82">
        <f t="shared" si="29"/>
        <v>46.927999999999997</v>
      </c>
      <c r="E82">
        <f t="shared" si="30"/>
        <v>1.6687799999999999E-2</v>
      </c>
      <c r="F82" s="2">
        <f t="shared" si="31"/>
        <v>4.9999999999999998E-7</v>
      </c>
    </row>
    <row r="83" spans="1:6" x14ac:dyDescent="0.3">
      <c r="A83">
        <v>47.927999999999997</v>
      </c>
      <c r="B83">
        <v>16.667999999999999</v>
      </c>
      <c r="C83" s="2">
        <v>5.0000000000000001E-4</v>
      </c>
      <c r="D83">
        <f t="shared" si="29"/>
        <v>47.927999999999997</v>
      </c>
      <c r="E83">
        <f t="shared" si="30"/>
        <v>1.6667999999999999E-2</v>
      </c>
      <c r="F83" s="2">
        <f t="shared" si="31"/>
        <v>4.9999999999999998E-7</v>
      </c>
    </row>
    <row r="84" spans="1:6" x14ac:dyDescent="0.3">
      <c r="A84">
        <v>48.927999999999997</v>
      </c>
      <c r="B84">
        <v>16.649799999999999</v>
      </c>
      <c r="C84" s="2">
        <v>5.0000000000000001E-4</v>
      </c>
      <c r="D84">
        <f t="shared" si="29"/>
        <v>48.927999999999997</v>
      </c>
      <c r="E84">
        <f t="shared" si="30"/>
        <v>1.6649799999999999E-2</v>
      </c>
      <c r="F84" s="2">
        <f t="shared" si="31"/>
        <v>4.9999999999999998E-7</v>
      </c>
    </row>
    <row r="85" spans="1:6" x14ac:dyDescent="0.3">
      <c r="A85">
        <v>49.927999999999997</v>
      </c>
      <c r="B85">
        <v>16.6313</v>
      </c>
      <c r="C85" s="2">
        <v>5.0000000000000001E-4</v>
      </c>
      <c r="D85">
        <f t="shared" si="29"/>
        <v>49.927999999999997</v>
      </c>
      <c r="E85">
        <f t="shared" si="30"/>
        <v>1.6631299999999998E-2</v>
      </c>
      <c r="F85" s="2">
        <f t="shared" si="31"/>
        <v>4.9999999999999998E-7</v>
      </c>
    </row>
    <row r="86" spans="1:6" x14ac:dyDescent="0.3">
      <c r="A86">
        <v>50.929000000000002</v>
      </c>
      <c r="B86">
        <v>16.611899999999999</v>
      </c>
      <c r="C86" s="2">
        <v>5.0000000000000001E-4</v>
      </c>
      <c r="D86">
        <f t="shared" si="29"/>
        <v>50.929000000000002</v>
      </c>
      <c r="E86">
        <f t="shared" si="30"/>
        <v>1.6611899999999999E-2</v>
      </c>
      <c r="F86" s="2">
        <f t="shared" si="31"/>
        <v>4.9999999999999998E-7</v>
      </c>
    </row>
    <row r="87" spans="1:6" x14ac:dyDescent="0.3">
      <c r="A87">
        <v>51.927999999999997</v>
      </c>
      <c r="B87">
        <v>16.594000000000001</v>
      </c>
      <c r="C87" s="2">
        <v>5.0000000000000001E-4</v>
      </c>
      <c r="D87">
        <f t="shared" si="29"/>
        <v>51.927999999999997</v>
      </c>
      <c r="E87">
        <f t="shared" si="30"/>
        <v>1.6594000000000001E-2</v>
      </c>
      <c r="F87" s="2">
        <f t="shared" si="31"/>
        <v>4.9999999999999998E-7</v>
      </c>
    </row>
    <row r="88" spans="1:6" x14ac:dyDescent="0.3">
      <c r="A88">
        <v>52.927999999999997</v>
      </c>
      <c r="B88">
        <v>16.575700000000001</v>
      </c>
      <c r="C88" s="2">
        <v>5.0000000000000001E-4</v>
      </c>
      <c r="D88">
        <f t="shared" si="29"/>
        <v>52.927999999999997</v>
      </c>
      <c r="E88">
        <f t="shared" si="30"/>
        <v>1.6575700000000002E-2</v>
      </c>
      <c r="F88" s="2">
        <f t="shared" si="31"/>
        <v>4.9999999999999998E-7</v>
      </c>
    </row>
    <row r="89" spans="1:6" x14ac:dyDescent="0.3">
      <c r="A89">
        <v>53.927999999999997</v>
      </c>
      <c r="B89">
        <v>16.558</v>
      </c>
      <c r="C89" s="2">
        <v>5.0000000000000001E-4</v>
      </c>
      <c r="D89">
        <f t="shared" si="29"/>
        <v>53.927999999999997</v>
      </c>
      <c r="E89">
        <f t="shared" si="30"/>
        <v>1.6558E-2</v>
      </c>
      <c r="F89" s="2">
        <f t="shared" si="31"/>
        <v>4.9999999999999998E-7</v>
      </c>
    </row>
    <row r="90" spans="1:6" x14ac:dyDescent="0.3">
      <c r="A90">
        <v>54.927999999999997</v>
      </c>
      <c r="B90">
        <v>16.540199999999999</v>
      </c>
      <c r="C90" s="2">
        <v>5.0000000000000001E-4</v>
      </c>
      <c r="D90">
        <f t="shared" si="29"/>
        <v>54.927999999999997</v>
      </c>
      <c r="E90">
        <f t="shared" si="30"/>
        <v>1.6540199999999998E-2</v>
      </c>
      <c r="F90" s="2">
        <f t="shared" si="31"/>
        <v>4.9999999999999998E-7</v>
      </c>
    </row>
    <row r="91" spans="1:6" x14ac:dyDescent="0.3">
      <c r="A91">
        <v>55.927999999999997</v>
      </c>
      <c r="B91">
        <v>16.521799999999999</v>
      </c>
      <c r="C91" s="2">
        <v>5.0000000000000001E-4</v>
      </c>
      <c r="D91">
        <f t="shared" si="29"/>
        <v>55.927999999999997</v>
      </c>
      <c r="E91">
        <f t="shared" si="30"/>
        <v>1.65218E-2</v>
      </c>
      <c r="F91" s="2">
        <f t="shared" si="31"/>
        <v>4.9999999999999998E-7</v>
      </c>
    </row>
    <row r="92" spans="1:6" x14ac:dyDescent="0.3">
      <c r="A92">
        <v>56.927999999999997</v>
      </c>
      <c r="B92">
        <v>16.504999999999999</v>
      </c>
      <c r="C92" s="2">
        <v>5.0000000000000001E-4</v>
      </c>
      <c r="D92">
        <f t="shared" si="29"/>
        <v>56.927999999999997</v>
      </c>
      <c r="E92">
        <f t="shared" si="30"/>
        <v>1.6504999999999999E-2</v>
      </c>
      <c r="F92" s="2">
        <f t="shared" si="31"/>
        <v>4.9999999999999998E-7</v>
      </c>
    </row>
    <row r="93" spans="1:6" x14ac:dyDescent="0.3">
      <c r="A93">
        <v>57.927999999999997</v>
      </c>
      <c r="B93">
        <v>16.4877</v>
      </c>
      <c r="C93" s="2">
        <v>5.0000000000000001E-4</v>
      </c>
      <c r="D93">
        <f t="shared" si="29"/>
        <v>57.927999999999997</v>
      </c>
      <c r="E93">
        <f t="shared" si="30"/>
        <v>1.6487700000000001E-2</v>
      </c>
      <c r="F93" s="2">
        <f t="shared" si="31"/>
        <v>4.9999999999999998E-7</v>
      </c>
    </row>
    <row r="94" spans="1:6" x14ac:dyDescent="0.3">
      <c r="A94">
        <v>58.927999999999997</v>
      </c>
      <c r="B94">
        <v>16.470199999999998</v>
      </c>
      <c r="C94" s="2">
        <v>5.0000000000000001E-4</v>
      </c>
      <c r="D94">
        <f t="shared" si="29"/>
        <v>58.927999999999997</v>
      </c>
      <c r="E94">
        <f t="shared" si="30"/>
        <v>1.6470199999999997E-2</v>
      </c>
      <c r="F94" s="2">
        <f t="shared" si="31"/>
        <v>4.9999999999999998E-7</v>
      </c>
    </row>
    <row r="95" spans="1:6" x14ac:dyDescent="0.3">
      <c r="A95">
        <v>59.927999999999997</v>
      </c>
      <c r="B95">
        <v>16.452200000000001</v>
      </c>
      <c r="C95" s="2">
        <v>5.0000000000000001E-4</v>
      </c>
      <c r="D95">
        <f t="shared" si="29"/>
        <v>59.927999999999997</v>
      </c>
      <c r="E95">
        <f t="shared" si="30"/>
        <v>1.64522E-2</v>
      </c>
      <c r="F95" s="2">
        <f t="shared" si="31"/>
        <v>4.9999999999999998E-7</v>
      </c>
    </row>
    <row r="96" spans="1:6" x14ac:dyDescent="0.3">
      <c r="A96">
        <v>60.927999999999997</v>
      </c>
      <c r="B96">
        <v>16.436</v>
      </c>
      <c r="C96" s="2">
        <v>5.0000000000000001E-4</v>
      </c>
      <c r="D96">
        <f t="shared" si="29"/>
        <v>60.927999999999997</v>
      </c>
      <c r="E96">
        <f t="shared" si="30"/>
        <v>1.6435999999999999E-2</v>
      </c>
      <c r="F96" s="2">
        <f t="shared" si="31"/>
        <v>4.9999999999999998E-7</v>
      </c>
    </row>
    <row r="97" spans="1:6" x14ac:dyDescent="0.3">
      <c r="A97">
        <v>61.927999999999997</v>
      </c>
      <c r="B97">
        <v>16.418600000000001</v>
      </c>
      <c r="C97" s="2">
        <v>5.0000000000000001E-4</v>
      </c>
      <c r="D97">
        <f t="shared" si="29"/>
        <v>61.927999999999997</v>
      </c>
      <c r="E97">
        <f t="shared" si="30"/>
        <v>1.6418600000000002E-2</v>
      </c>
      <c r="F97" s="2">
        <f t="shared" si="31"/>
        <v>4.9999999999999998E-7</v>
      </c>
    </row>
    <row r="98" spans="1:6" x14ac:dyDescent="0.3">
      <c r="A98">
        <v>62.927999999999997</v>
      </c>
      <c r="B98">
        <v>16.401199999999999</v>
      </c>
      <c r="C98" s="2">
        <v>5.0000000000000001E-4</v>
      </c>
      <c r="D98">
        <f t="shared" si="29"/>
        <v>62.927999999999997</v>
      </c>
      <c r="E98">
        <f t="shared" si="30"/>
        <v>1.6401199999999998E-2</v>
      </c>
      <c r="F98" s="2">
        <f t="shared" si="31"/>
        <v>4.9999999999999998E-7</v>
      </c>
    </row>
    <row r="99" spans="1:6" x14ac:dyDescent="0.3">
      <c r="A99">
        <v>63.927999999999997</v>
      </c>
      <c r="B99">
        <v>16.385100000000001</v>
      </c>
      <c r="C99" s="2">
        <v>5.0000000000000001E-4</v>
      </c>
      <c r="D99">
        <f t="shared" si="29"/>
        <v>63.927999999999997</v>
      </c>
      <c r="E99">
        <f t="shared" si="30"/>
        <v>1.63851E-2</v>
      </c>
      <c r="F99" s="2">
        <f t="shared" si="31"/>
        <v>4.9999999999999998E-7</v>
      </c>
    </row>
    <row r="100" spans="1:6" x14ac:dyDescent="0.3">
      <c r="A100">
        <v>64.927999999999997</v>
      </c>
      <c r="B100">
        <v>16.3674</v>
      </c>
      <c r="C100" s="2">
        <v>5.0000000000000001E-4</v>
      </c>
      <c r="D100">
        <f t="shared" ref="D100:D163" si="32">A100</f>
        <v>64.927999999999997</v>
      </c>
      <c r="E100">
        <f t="shared" ref="E100:E163" si="33">B100/1000</f>
        <v>1.6367400000000001E-2</v>
      </c>
      <c r="F100" s="2">
        <f t="shared" ref="F100:F163" si="34">C100/1000</f>
        <v>4.9999999999999998E-7</v>
      </c>
    </row>
    <row r="101" spans="1:6" x14ac:dyDescent="0.3">
      <c r="A101">
        <v>65.927999999999997</v>
      </c>
      <c r="B101">
        <v>16.351099999999999</v>
      </c>
      <c r="C101" s="2">
        <v>5.0000000000000001E-4</v>
      </c>
      <c r="D101">
        <f t="shared" si="32"/>
        <v>65.927999999999997</v>
      </c>
      <c r="E101">
        <f t="shared" si="33"/>
        <v>1.63511E-2</v>
      </c>
      <c r="F101" s="2">
        <f t="shared" si="34"/>
        <v>4.9999999999999998E-7</v>
      </c>
    </row>
    <row r="102" spans="1:6" x14ac:dyDescent="0.3">
      <c r="A102">
        <v>66.927999999999997</v>
      </c>
      <c r="B102">
        <v>16.335000000000001</v>
      </c>
      <c r="C102" s="2">
        <v>5.0000000000000001E-4</v>
      </c>
      <c r="D102">
        <f t="shared" si="32"/>
        <v>66.927999999999997</v>
      </c>
      <c r="E102">
        <f t="shared" si="33"/>
        <v>1.6335000000000002E-2</v>
      </c>
      <c r="F102" s="2">
        <f t="shared" si="34"/>
        <v>4.9999999999999998E-7</v>
      </c>
    </row>
    <row r="103" spans="1:6" x14ac:dyDescent="0.3">
      <c r="A103">
        <v>67.927999999999997</v>
      </c>
      <c r="B103">
        <v>16.3188</v>
      </c>
      <c r="C103" s="2">
        <v>5.0000000000000001E-4</v>
      </c>
      <c r="D103">
        <f t="shared" si="32"/>
        <v>67.927999999999997</v>
      </c>
      <c r="E103">
        <f t="shared" si="33"/>
        <v>1.6318799999999998E-2</v>
      </c>
      <c r="F103" s="2">
        <f t="shared" si="34"/>
        <v>4.9999999999999998E-7</v>
      </c>
    </row>
    <row r="104" spans="1:6" x14ac:dyDescent="0.3">
      <c r="A104">
        <v>68.929000000000002</v>
      </c>
      <c r="B104">
        <v>16.301400000000001</v>
      </c>
      <c r="C104" s="2">
        <v>5.0000000000000001E-4</v>
      </c>
      <c r="D104">
        <f t="shared" si="32"/>
        <v>68.929000000000002</v>
      </c>
      <c r="E104">
        <f t="shared" si="33"/>
        <v>1.6301400000000001E-2</v>
      </c>
      <c r="F104" s="2">
        <f t="shared" si="34"/>
        <v>4.9999999999999998E-7</v>
      </c>
    </row>
    <row r="105" spans="1:6" x14ac:dyDescent="0.3">
      <c r="A105">
        <v>69.927999999999997</v>
      </c>
      <c r="B105">
        <v>16.285</v>
      </c>
      <c r="C105" s="2">
        <v>5.0000000000000001E-4</v>
      </c>
      <c r="D105">
        <f t="shared" si="32"/>
        <v>69.927999999999997</v>
      </c>
      <c r="E105">
        <f t="shared" si="33"/>
        <v>1.6285000000000001E-2</v>
      </c>
      <c r="F105" s="2">
        <f t="shared" si="34"/>
        <v>4.9999999999999998E-7</v>
      </c>
    </row>
    <row r="106" spans="1:6" x14ac:dyDescent="0.3">
      <c r="A106">
        <v>70.927999999999997</v>
      </c>
      <c r="B106">
        <v>16.268599999999999</v>
      </c>
      <c r="C106" s="2">
        <v>5.0000000000000001E-4</v>
      </c>
      <c r="D106">
        <f t="shared" si="32"/>
        <v>70.927999999999997</v>
      </c>
      <c r="E106">
        <f t="shared" si="33"/>
        <v>1.6268599999999998E-2</v>
      </c>
      <c r="F106" s="2">
        <f t="shared" si="34"/>
        <v>4.9999999999999998E-7</v>
      </c>
    </row>
    <row r="107" spans="1:6" x14ac:dyDescent="0.3">
      <c r="A107">
        <v>71.927999999999997</v>
      </c>
      <c r="B107">
        <v>16.252300000000002</v>
      </c>
      <c r="C107" s="2">
        <v>5.0000000000000001E-4</v>
      </c>
      <c r="D107">
        <f t="shared" si="32"/>
        <v>71.927999999999997</v>
      </c>
      <c r="E107">
        <f t="shared" si="33"/>
        <v>1.6252300000000001E-2</v>
      </c>
      <c r="F107" s="2">
        <f t="shared" si="34"/>
        <v>4.9999999999999998E-7</v>
      </c>
    </row>
    <row r="108" spans="1:6" x14ac:dyDescent="0.3">
      <c r="A108">
        <v>72.927999999999997</v>
      </c>
      <c r="B108">
        <v>16.237200000000001</v>
      </c>
      <c r="C108" s="2">
        <v>5.0000000000000001E-4</v>
      </c>
      <c r="D108">
        <f t="shared" si="32"/>
        <v>72.927999999999997</v>
      </c>
      <c r="E108">
        <f t="shared" si="33"/>
        <v>1.62372E-2</v>
      </c>
      <c r="F108" s="2">
        <f t="shared" si="34"/>
        <v>4.9999999999999998E-7</v>
      </c>
    </row>
    <row r="109" spans="1:6" x14ac:dyDescent="0.3">
      <c r="A109">
        <v>73.927999999999997</v>
      </c>
      <c r="B109">
        <v>16.220500000000001</v>
      </c>
      <c r="C109" s="2">
        <v>5.0000000000000001E-4</v>
      </c>
      <c r="D109">
        <f t="shared" si="32"/>
        <v>73.927999999999997</v>
      </c>
      <c r="E109">
        <f t="shared" si="33"/>
        <v>1.6220500000000002E-2</v>
      </c>
      <c r="F109" s="2">
        <f t="shared" si="34"/>
        <v>4.9999999999999998E-7</v>
      </c>
    </row>
    <row r="110" spans="1:6" x14ac:dyDescent="0.3">
      <c r="A110">
        <v>74.927999999999997</v>
      </c>
      <c r="B110">
        <v>16.204499999999999</v>
      </c>
      <c r="C110" s="2">
        <v>5.0000000000000001E-4</v>
      </c>
      <c r="D110">
        <f t="shared" si="32"/>
        <v>74.927999999999997</v>
      </c>
      <c r="E110">
        <f t="shared" si="33"/>
        <v>1.62045E-2</v>
      </c>
      <c r="F110" s="2">
        <f t="shared" si="34"/>
        <v>4.9999999999999998E-7</v>
      </c>
    </row>
    <row r="111" spans="1:6" x14ac:dyDescent="0.3">
      <c r="A111">
        <v>75.927999999999997</v>
      </c>
      <c r="B111">
        <v>16.189299999999999</v>
      </c>
      <c r="C111" s="2">
        <v>5.0000000000000001E-4</v>
      </c>
      <c r="D111">
        <f t="shared" si="32"/>
        <v>75.927999999999997</v>
      </c>
      <c r="E111">
        <f t="shared" si="33"/>
        <v>1.61893E-2</v>
      </c>
      <c r="F111" s="2">
        <f t="shared" si="34"/>
        <v>4.9999999999999998E-7</v>
      </c>
    </row>
    <row r="112" spans="1:6" x14ac:dyDescent="0.3">
      <c r="A112">
        <v>76.927999999999997</v>
      </c>
      <c r="B112">
        <v>16.172999999999998</v>
      </c>
      <c r="C112" s="2">
        <v>5.0000000000000001E-4</v>
      </c>
      <c r="D112">
        <f t="shared" si="32"/>
        <v>76.927999999999997</v>
      </c>
      <c r="E112">
        <f t="shared" si="33"/>
        <v>1.6173E-2</v>
      </c>
      <c r="F112" s="2">
        <f t="shared" si="34"/>
        <v>4.9999999999999998E-7</v>
      </c>
    </row>
    <row r="113" spans="1:6" x14ac:dyDescent="0.3">
      <c r="A113">
        <v>77.927999999999997</v>
      </c>
      <c r="B113">
        <v>16.1569</v>
      </c>
      <c r="C113" s="2">
        <v>5.0000000000000001E-4</v>
      </c>
      <c r="D113">
        <f t="shared" si="32"/>
        <v>77.927999999999997</v>
      </c>
      <c r="E113">
        <f t="shared" si="33"/>
        <v>1.6156900000000002E-2</v>
      </c>
      <c r="F113" s="2">
        <f t="shared" si="34"/>
        <v>4.9999999999999998E-7</v>
      </c>
    </row>
    <row r="114" spans="1:6" x14ac:dyDescent="0.3">
      <c r="A114">
        <v>78.927999999999997</v>
      </c>
      <c r="B114">
        <v>16.141300000000001</v>
      </c>
      <c r="C114" s="2">
        <v>5.0000000000000001E-4</v>
      </c>
      <c r="D114">
        <f t="shared" si="32"/>
        <v>78.927999999999997</v>
      </c>
      <c r="E114">
        <f t="shared" si="33"/>
        <v>1.6141300000000001E-2</v>
      </c>
      <c r="F114" s="2">
        <f t="shared" si="34"/>
        <v>4.9999999999999998E-7</v>
      </c>
    </row>
    <row r="115" spans="1:6" x14ac:dyDescent="0.3">
      <c r="A115">
        <v>79.927999999999997</v>
      </c>
      <c r="B115">
        <v>16.125399999999999</v>
      </c>
      <c r="C115" s="2">
        <v>5.0000000000000001E-4</v>
      </c>
      <c r="D115">
        <f t="shared" si="32"/>
        <v>79.927999999999997</v>
      </c>
      <c r="E115">
        <f t="shared" si="33"/>
        <v>1.6125399999999998E-2</v>
      </c>
      <c r="F115" s="2">
        <f t="shared" si="34"/>
        <v>4.9999999999999998E-7</v>
      </c>
    </row>
    <row r="116" spans="1:6" x14ac:dyDescent="0.3">
      <c r="A116">
        <v>80.927999999999997</v>
      </c>
      <c r="B116">
        <v>16.110600000000002</v>
      </c>
      <c r="C116" s="2">
        <v>5.0000000000000001E-4</v>
      </c>
      <c r="D116">
        <f t="shared" si="32"/>
        <v>80.927999999999997</v>
      </c>
      <c r="E116">
        <f t="shared" si="33"/>
        <v>1.6110600000000003E-2</v>
      </c>
      <c r="F116" s="2">
        <f t="shared" si="34"/>
        <v>4.9999999999999998E-7</v>
      </c>
    </row>
    <row r="117" spans="1:6" x14ac:dyDescent="0.3">
      <c r="A117">
        <v>81.927999999999997</v>
      </c>
      <c r="B117">
        <v>16.094799999999999</v>
      </c>
      <c r="C117" s="2">
        <v>5.0000000000000001E-4</v>
      </c>
      <c r="D117">
        <f t="shared" si="32"/>
        <v>81.927999999999997</v>
      </c>
      <c r="E117">
        <f t="shared" si="33"/>
        <v>1.6094799999999999E-2</v>
      </c>
      <c r="F117" s="2">
        <f t="shared" si="34"/>
        <v>4.9999999999999998E-7</v>
      </c>
    </row>
    <row r="118" spans="1:6" x14ac:dyDescent="0.3">
      <c r="A118">
        <v>82.927999999999997</v>
      </c>
      <c r="B118">
        <v>16.0793</v>
      </c>
      <c r="C118" s="2">
        <v>5.0000000000000001E-4</v>
      </c>
      <c r="D118">
        <f t="shared" si="32"/>
        <v>82.927999999999997</v>
      </c>
      <c r="E118">
        <f t="shared" si="33"/>
        <v>1.6079300000000001E-2</v>
      </c>
      <c r="F118" s="2">
        <f t="shared" si="34"/>
        <v>4.9999999999999998E-7</v>
      </c>
    </row>
    <row r="119" spans="1:6" x14ac:dyDescent="0.3">
      <c r="A119">
        <v>83.927999999999997</v>
      </c>
      <c r="B119">
        <v>16.063700000000001</v>
      </c>
      <c r="C119" s="2">
        <v>5.0000000000000001E-4</v>
      </c>
      <c r="D119">
        <f t="shared" si="32"/>
        <v>83.927999999999997</v>
      </c>
      <c r="E119">
        <f t="shared" si="33"/>
        <v>1.60637E-2</v>
      </c>
      <c r="F119" s="2">
        <f t="shared" si="34"/>
        <v>4.9999999999999998E-7</v>
      </c>
    </row>
    <row r="120" spans="1:6" x14ac:dyDescent="0.3">
      <c r="A120">
        <v>84.927999999999997</v>
      </c>
      <c r="B120">
        <v>16.0487</v>
      </c>
      <c r="C120" s="2">
        <v>5.0000000000000001E-4</v>
      </c>
      <c r="D120">
        <f t="shared" si="32"/>
        <v>84.927999999999997</v>
      </c>
      <c r="E120">
        <f t="shared" si="33"/>
        <v>1.6048699999999999E-2</v>
      </c>
      <c r="F120" s="2">
        <f t="shared" si="34"/>
        <v>4.9999999999999998E-7</v>
      </c>
    </row>
    <row r="121" spans="1:6" x14ac:dyDescent="0.3">
      <c r="A121">
        <v>85.927999999999997</v>
      </c>
      <c r="B121">
        <v>16.034300000000002</v>
      </c>
      <c r="C121" s="2">
        <v>5.0000000000000001E-4</v>
      </c>
      <c r="D121">
        <f t="shared" si="32"/>
        <v>85.927999999999997</v>
      </c>
      <c r="E121">
        <f t="shared" si="33"/>
        <v>1.6034300000000001E-2</v>
      </c>
      <c r="F121" s="2">
        <f t="shared" si="34"/>
        <v>4.9999999999999998E-7</v>
      </c>
    </row>
    <row r="122" spans="1:6" x14ac:dyDescent="0.3">
      <c r="A122">
        <v>86.927999999999997</v>
      </c>
      <c r="B122">
        <v>16.018799999999999</v>
      </c>
      <c r="C122" s="2">
        <v>5.0000000000000001E-4</v>
      </c>
      <c r="D122">
        <f t="shared" si="32"/>
        <v>86.927999999999997</v>
      </c>
      <c r="E122">
        <f t="shared" si="33"/>
        <v>1.60188E-2</v>
      </c>
      <c r="F122" s="2">
        <f t="shared" si="34"/>
        <v>4.9999999999999998E-7</v>
      </c>
    </row>
    <row r="123" spans="1:6" x14ac:dyDescent="0.3">
      <c r="A123">
        <v>87.927999999999997</v>
      </c>
      <c r="B123">
        <v>16.004000000000001</v>
      </c>
      <c r="C123" s="2">
        <v>5.0000000000000001E-4</v>
      </c>
      <c r="D123">
        <f t="shared" si="32"/>
        <v>87.927999999999997</v>
      </c>
      <c r="E123">
        <f t="shared" si="33"/>
        <v>1.6004000000000001E-2</v>
      </c>
      <c r="F123" s="2">
        <f t="shared" si="34"/>
        <v>4.9999999999999998E-7</v>
      </c>
    </row>
    <row r="124" spans="1:6" x14ac:dyDescent="0.3">
      <c r="A124">
        <v>88.927999999999997</v>
      </c>
      <c r="B124">
        <v>15.988899999999999</v>
      </c>
      <c r="C124" s="2">
        <v>5.0000000000000001E-4</v>
      </c>
      <c r="D124">
        <f t="shared" si="32"/>
        <v>88.927999999999997</v>
      </c>
      <c r="E124">
        <f t="shared" si="33"/>
        <v>1.59889E-2</v>
      </c>
      <c r="F124" s="2">
        <f t="shared" si="34"/>
        <v>4.9999999999999998E-7</v>
      </c>
    </row>
    <row r="125" spans="1:6" x14ac:dyDescent="0.3">
      <c r="A125">
        <v>89.927999999999997</v>
      </c>
      <c r="B125">
        <v>15.974399999999999</v>
      </c>
      <c r="C125" s="2">
        <v>5.0000000000000001E-4</v>
      </c>
      <c r="D125">
        <f t="shared" si="32"/>
        <v>89.927999999999997</v>
      </c>
      <c r="E125">
        <f t="shared" si="33"/>
        <v>1.59744E-2</v>
      </c>
      <c r="F125" s="2">
        <f t="shared" si="34"/>
        <v>4.9999999999999998E-7</v>
      </c>
    </row>
    <row r="126" spans="1:6" x14ac:dyDescent="0.3">
      <c r="A126">
        <v>90.927999999999997</v>
      </c>
      <c r="B126">
        <v>15.9597</v>
      </c>
      <c r="C126" s="2">
        <v>5.0000000000000001E-4</v>
      </c>
      <c r="D126">
        <f t="shared" si="32"/>
        <v>90.927999999999997</v>
      </c>
      <c r="E126">
        <f t="shared" si="33"/>
        <v>1.59597E-2</v>
      </c>
      <c r="F126" s="2">
        <f t="shared" si="34"/>
        <v>4.9999999999999998E-7</v>
      </c>
    </row>
    <row r="127" spans="1:6" x14ac:dyDescent="0.3">
      <c r="A127">
        <v>91.927999999999997</v>
      </c>
      <c r="B127">
        <v>15.9452</v>
      </c>
      <c r="C127" s="2">
        <v>5.0000000000000001E-4</v>
      </c>
      <c r="D127">
        <f t="shared" si="32"/>
        <v>91.927999999999997</v>
      </c>
      <c r="E127">
        <f t="shared" si="33"/>
        <v>1.59452E-2</v>
      </c>
      <c r="F127" s="2">
        <f t="shared" si="34"/>
        <v>4.9999999999999998E-7</v>
      </c>
    </row>
    <row r="128" spans="1:6" x14ac:dyDescent="0.3">
      <c r="A128">
        <v>92.927999999999997</v>
      </c>
      <c r="B128">
        <v>15.9298</v>
      </c>
      <c r="C128" s="2">
        <v>5.0000000000000001E-4</v>
      </c>
      <c r="D128">
        <f t="shared" si="32"/>
        <v>92.927999999999997</v>
      </c>
      <c r="E128">
        <f t="shared" si="33"/>
        <v>1.5929800000000001E-2</v>
      </c>
      <c r="F128" s="2">
        <f t="shared" si="34"/>
        <v>4.9999999999999998E-7</v>
      </c>
    </row>
    <row r="129" spans="1:6" x14ac:dyDescent="0.3">
      <c r="A129">
        <v>93.927999999999997</v>
      </c>
      <c r="B129">
        <v>15.915800000000001</v>
      </c>
      <c r="C129" s="2">
        <v>5.0000000000000001E-4</v>
      </c>
      <c r="D129">
        <f t="shared" si="32"/>
        <v>93.927999999999997</v>
      </c>
      <c r="E129">
        <f t="shared" si="33"/>
        <v>1.5915800000000001E-2</v>
      </c>
      <c r="F129" s="2">
        <f t="shared" si="34"/>
        <v>4.9999999999999998E-7</v>
      </c>
    </row>
    <row r="130" spans="1:6" x14ac:dyDescent="0.3">
      <c r="A130">
        <v>94.927999999999997</v>
      </c>
      <c r="B130">
        <v>15.9018</v>
      </c>
      <c r="C130" s="2">
        <v>5.0000000000000001E-4</v>
      </c>
      <c r="D130">
        <f t="shared" si="32"/>
        <v>94.927999999999997</v>
      </c>
      <c r="E130">
        <f t="shared" si="33"/>
        <v>1.5901800000000001E-2</v>
      </c>
      <c r="F130" s="2">
        <f t="shared" si="34"/>
        <v>4.9999999999999998E-7</v>
      </c>
    </row>
    <row r="131" spans="1:6" x14ac:dyDescent="0.3">
      <c r="A131">
        <v>95.927999999999997</v>
      </c>
      <c r="B131">
        <v>15.887499999999999</v>
      </c>
      <c r="C131" s="2">
        <v>5.0000000000000001E-4</v>
      </c>
      <c r="D131">
        <f t="shared" si="32"/>
        <v>95.927999999999997</v>
      </c>
      <c r="E131">
        <f t="shared" si="33"/>
        <v>1.5887499999999999E-2</v>
      </c>
      <c r="F131" s="2">
        <f t="shared" si="34"/>
        <v>4.9999999999999998E-7</v>
      </c>
    </row>
    <row r="132" spans="1:6" x14ac:dyDescent="0.3">
      <c r="A132">
        <v>96.927999999999997</v>
      </c>
      <c r="B132">
        <v>15.8726</v>
      </c>
      <c r="C132" s="2">
        <v>5.0000000000000001E-4</v>
      </c>
      <c r="D132">
        <f t="shared" si="32"/>
        <v>96.927999999999997</v>
      </c>
      <c r="E132">
        <f t="shared" si="33"/>
        <v>1.5872600000000001E-2</v>
      </c>
      <c r="F132" s="2">
        <f t="shared" si="34"/>
        <v>4.9999999999999998E-7</v>
      </c>
    </row>
    <row r="133" spans="1:6" x14ac:dyDescent="0.3">
      <c r="A133">
        <v>97.927999999999997</v>
      </c>
      <c r="B133">
        <v>15.8581</v>
      </c>
      <c r="C133" s="2">
        <v>5.0000000000000001E-4</v>
      </c>
      <c r="D133">
        <f t="shared" si="32"/>
        <v>97.927999999999997</v>
      </c>
      <c r="E133">
        <f t="shared" si="33"/>
        <v>1.58581E-2</v>
      </c>
      <c r="F133" s="2">
        <f t="shared" si="34"/>
        <v>4.9999999999999998E-7</v>
      </c>
    </row>
    <row r="134" spans="1:6" x14ac:dyDescent="0.3">
      <c r="A134">
        <v>98.927999999999997</v>
      </c>
      <c r="B134">
        <v>15.843400000000001</v>
      </c>
      <c r="C134" s="2">
        <v>5.0000000000000001E-4</v>
      </c>
      <c r="D134">
        <f t="shared" si="32"/>
        <v>98.927999999999997</v>
      </c>
      <c r="E134">
        <f t="shared" si="33"/>
        <v>1.5843400000000001E-2</v>
      </c>
      <c r="F134" s="2">
        <f t="shared" si="34"/>
        <v>4.9999999999999998E-7</v>
      </c>
    </row>
    <row r="135" spans="1:6" x14ac:dyDescent="0.3">
      <c r="A135">
        <v>99.927999999999997</v>
      </c>
      <c r="B135">
        <v>15.8302</v>
      </c>
      <c r="C135" s="2">
        <v>5.0000000000000001E-4</v>
      </c>
      <c r="D135">
        <f t="shared" si="32"/>
        <v>99.927999999999997</v>
      </c>
      <c r="E135">
        <f t="shared" si="33"/>
        <v>1.5830199999999999E-2</v>
      </c>
      <c r="F135" s="2">
        <f t="shared" si="34"/>
        <v>4.9999999999999998E-7</v>
      </c>
    </row>
    <row r="136" spans="1:6" x14ac:dyDescent="0.3">
      <c r="A136">
        <v>100.929</v>
      </c>
      <c r="B136">
        <v>15.8157</v>
      </c>
      <c r="C136" s="2">
        <v>5.0000000000000001E-4</v>
      </c>
      <c r="D136">
        <f t="shared" si="32"/>
        <v>100.929</v>
      </c>
      <c r="E136">
        <f t="shared" si="33"/>
        <v>1.5815699999999999E-2</v>
      </c>
      <c r="F136" s="2">
        <f t="shared" si="34"/>
        <v>4.9999999999999998E-7</v>
      </c>
    </row>
    <row r="137" spans="1:6" x14ac:dyDescent="0.3">
      <c r="A137">
        <v>101.928</v>
      </c>
      <c r="B137">
        <v>15.801399999999999</v>
      </c>
      <c r="C137" s="2">
        <v>5.0000000000000001E-4</v>
      </c>
      <c r="D137">
        <f t="shared" si="32"/>
        <v>101.928</v>
      </c>
      <c r="E137">
        <f t="shared" si="33"/>
        <v>1.58014E-2</v>
      </c>
      <c r="F137" s="2">
        <f t="shared" si="34"/>
        <v>4.9999999999999998E-7</v>
      </c>
    </row>
    <row r="138" spans="1:6" x14ac:dyDescent="0.3">
      <c r="A138">
        <v>102.928</v>
      </c>
      <c r="B138">
        <v>15.7882</v>
      </c>
      <c r="C138" s="2">
        <v>5.0000000000000001E-4</v>
      </c>
      <c r="D138">
        <f t="shared" si="32"/>
        <v>102.928</v>
      </c>
      <c r="E138">
        <f t="shared" si="33"/>
        <v>1.5788199999999999E-2</v>
      </c>
      <c r="F138" s="2">
        <f t="shared" si="34"/>
        <v>4.9999999999999998E-7</v>
      </c>
    </row>
    <row r="139" spans="1:6" x14ac:dyDescent="0.3">
      <c r="A139">
        <v>103.928</v>
      </c>
      <c r="B139">
        <v>15.773400000000001</v>
      </c>
      <c r="C139" s="2">
        <v>5.0000000000000001E-4</v>
      </c>
      <c r="D139">
        <f t="shared" si="32"/>
        <v>103.928</v>
      </c>
      <c r="E139">
        <f t="shared" si="33"/>
        <v>1.57734E-2</v>
      </c>
      <c r="F139" s="2">
        <f t="shared" si="34"/>
        <v>4.9999999999999998E-7</v>
      </c>
    </row>
    <row r="140" spans="1:6" x14ac:dyDescent="0.3">
      <c r="A140">
        <v>104.928</v>
      </c>
      <c r="B140">
        <v>15.7593</v>
      </c>
      <c r="C140" s="2">
        <v>5.0000000000000001E-4</v>
      </c>
      <c r="D140">
        <f t="shared" si="32"/>
        <v>104.928</v>
      </c>
      <c r="E140">
        <f t="shared" si="33"/>
        <v>1.57593E-2</v>
      </c>
      <c r="F140" s="2">
        <f t="shared" si="34"/>
        <v>4.9999999999999998E-7</v>
      </c>
    </row>
    <row r="141" spans="1:6" x14ac:dyDescent="0.3">
      <c r="A141">
        <v>105.928</v>
      </c>
      <c r="B141">
        <v>15.744899999999999</v>
      </c>
      <c r="C141" s="2">
        <v>5.0000000000000001E-4</v>
      </c>
      <c r="D141">
        <f t="shared" si="32"/>
        <v>105.928</v>
      </c>
      <c r="E141">
        <f t="shared" si="33"/>
        <v>1.5744899999999999E-2</v>
      </c>
      <c r="F141" s="2">
        <f t="shared" si="34"/>
        <v>4.9999999999999998E-7</v>
      </c>
    </row>
    <row r="142" spans="1:6" x14ac:dyDescent="0.3">
      <c r="A142">
        <v>106.928</v>
      </c>
      <c r="B142">
        <v>15.7308</v>
      </c>
      <c r="C142" s="2">
        <v>5.0000000000000001E-4</v>
      </c>
      <c r="D142">
        <f t="shared" si="32"/>
        <v>106.928</v>
      </c>
      <c r="E142">
        <f t="shared" si="33"/>
        <v>1.57308E-2</v>
      </c>
      <c r="F142" s="2">
        <f t="shared" si="34"/>
        <v>4.9999999999999998E-7</v>
      </c>
    </row>
    <row r="143" spans="1:6" x14ac:dyDescent="0.3">
      <c r="A143">
        <v>107.928</v>
      </c>
      <c r="B143">
        <v>15.7178</v>
      </c>
      <c r="C143" s="2">
        <v>5.0000000000000001E-4</v>
      </c>
      <c r="D143">
        <f t="shared" si="32"/>
        <v>107.928</v>
      </c>
      <c r="E143">
        <f t="shared" si="33"/>
        <v>1.5717800000000001E-2</v>
      </c>
      <c r="F143" s="2">
        <f t="shared" si="34"/>
        <v>4.9999999999999998E-7</v>
      </c>
    </row>
    <row r="144" spans="1:6" x14ac:dyDescent="0.3">
      <c r="A144">
        <v>108.928</v>
      </c>
      <c r="B144">
        <v>15.7041</v>
      </c>
      <c r="C144" s="2">
        <v>5.0000000000000001E-4</v>
      </c>
      <c r="D144">
        <f t="shared" si="32"/>
        <v>108.928</v>
      </c>
      <c r="E144">
        <f t="shared" si="33"/>
        <v>1.5704100000000002E-2</v>
      </c>
      <c r="F144" s="2">
        <f t="shared" si="34"/>
        <v>4.9999999999999998E-7</v>
      </c>
    </row>
    <row r="145" spans="1:6" x14ac:dyDescent="0.3">
      <c r="A145">
        <v>109.928</v>
      </c>
      <c r="B145">
        <v>15.689500000000001</v>
      </c>
      <c r="C145" s="2">
        <v>5.0000000000000001E-4</v>
      </c>
      <c r="D145">
        <f t="shared" si="32"/>
        <v>109.928</v>
      </c>
      <c r="E145">
        <f t="shared" si="33"/>
        <v>1.5689500000000002E-2</v>
      </c>
      <c r="F145" s="2">
        <f t="shared" si="34"/>
        <v>4.9999999999999998E-7</v>
      </c>
    </row>
    <row r="146" spans="1:6" x14ac:dyDescent="0.3">
      <c r="A146">
        <v>110.928</v>
      </c>
      <c r="B146">
        <v>15.6754</v>
      </c>
      <c r="C146" s="2">
        <v>5.0000000000000001E-4</v>
      </c>
      <c r="D146">
        <f t="shared" si="32"/>
        <v>110.928</v>
      </c>
      <c r="E146">
        <f t="shared" si="33"/>
        <v>1.5675399999999999E-2</v>
      </c>
      <c r="F146" s="2">
        <f t="shared" si="34"/>
        <v>4.9999999999999998E-7</v>
      </c>
    </row>
    <row r="147" spans="1:6" x14ac:dyDescent="0.3">
      <c r="A147">
        <v>111.928</v>
      </c>
      <c r="B147">
        <v>15.662000000000001</v>
      </c>
      <c r="C147" s="2">
        <v>5.0000000000000001E-4</v>
      </c>
      <c r="D147">
        <f t="shared" si="32"/>
        <v>111.928</v>
      </c>
      <c r="E147">
        <f t="shared" si="33"/>
        <v>1.5662000000000002E-2</v>
      </c>
      <c r="F147" s="2">
        <f t="shared" si="34"/>
        <v>4.9999999999999998E-7</v>
      </c>
    </row>
    <row r="148" spans="1:6" x14ac:dyDescent="0.3">
      <c r="A148">
        <v>112.928</v>
      </c>
      <c r="B148">
        <v>15.6492</v>
      </c>
      <c r="C148" s="2">
        <v>5.0000000000000001E-4</v>
      </c>
      <c r="D148">
        <f t="shared" si="32"/>
        <v>112.928</v>
      </c>
      <c r="E148">
        <f t="shared" si="33"/>
        <v>1.5649200000000002E-2</v>
      </c>
      <c r="F148" s="2">
        <f t="shared" si="34"/>
        <v>4.9999999999999998E-7</v>
      </c>
    </row>
    <row r="149" spans="1:6" x14ac:dyDescent="0.3">
      <c r="A149">
        <v>113.92700000000001</v>
      </c>
      <c r="B149">
        <v>15.6355</v>
      </c>
      <c r="C149" s="2">
        <v>5.0000000000000001E-4</v>
      </c>
      <c r="D149">
        <f t="shared" si="32"/>
        <v>113.92700000000001</v>
      </c>
      <c r="E149">
        <f t="shared" si="33"/>
        <v>1.56355E-2</v>
      </c>
      <c r="F149" s="2">
        <f t="shared" si="34"/>
        <v>4.9999999999999998E-7</v>
      </c>
    </row>
    <row r="150" spans="1:6" x14ac:dyDescent="0.3">
      <c r="A150">
        <v>114.928</v>
      </c>
      <c r="B150">
        <v>15.6214</v>
      </c>
      <c r="C150" s="2">
        <v>5.0000000000000001E-4</v>
      </c>
      <c r="D150">
        <f t="shared" si="32"/>
        <v>114.928</v>
      </c>
      <c r="E150">
        <f t="shared" si="33"/>
        <v>1.5621399999999999E-2</v>
      </c>
      <c r="F150" s="2">
        <f t="shared" si="34"/>
        <v>4.9999999999999998E-7</v>
      </c>
    </row>
    <row r="151" spans="1:6" x14ac:dyDescent="0.3">
      <c r="A151">
        <v>115.928</v>
      </c>
      <c r="B151">
        <v>15.6081</v>
      </c>
      <c r="C151" s="2">
        <v>5.0000000000000001E-4</v>
      </c>
      <c r="D151">
        <f t="shared" si="32"/>
        <v>115.928</v>
      </c>
      <c r="E151">
        <f t="shared" si="33"/>
        <v>1.56081E-2</v>
      </c>
      <c r="F151" s="2">
        <f t="shared" si="34"/>
        <v>4.9999999999999998E-7</v>
      </c>
    </row>
    <row r="152" spans="1:6" x14ac:dyDescent="0.3">
      <c r="A152">
        <v>116.928</v>
      </c>
      <c r="B152">
        <v>15.5945</v>
      </c>
      <c r="C152" s="2">
        <v>5.0000000000000001E-4</v>
      </c>
      <c r="D152">
        <f t="shared" si="32"/>
        <v>116.928</v>
      </c>
      <c r="E152">
        <f t="shared" si="33"/>
        <v>1.5594500000000001E-2</v>
      </c>
      <c r="F152" s="2">
        <f t="shared" si="34"/>
        <v>4.9999999999999998E-7</v>
      </c>
    </row>
    <row r="153" spans="1:6" x14ac:dyDescent="0.3">
      <c r="A153">
        <v>117.928</v>
      </c>
      <c r="B153">
        <v>15.5809</v>
      </c>
      <c r="C153" s="2">
        <v>5.0000000000000001E-4</v>
      </c>
      <c r="D153">
        <f t="shared" si="32"/>
        <v>117.928</v>
      </c>
      <c r="E153">
        <f t="shared" si="33"/>
        <v>1.55809E-2</v>
      </c>
      <c r="F153" s="2">
        <f t="shared" si="34"/>
        <v>4.9999999999999998E-7</v>
      </c>
    </row>
    <row r="154" spans="1:6" x14ac:dyDescent="0.3">
      <c r="A154">
        <v>118.928</v>
      </c>
      <c r="B154">
        <v>15.567600000000001</v>
      </c>
      <c r="C154" s="2">
        <v>5.0000000000000001E-4</v>
      </c>
      <c r="D154">
        <f t="shared" si="32"/>
        <v>118.928</v>
      </c>
      <c r="E154">
        <f t="shared" si="33"/>
        <v>1.5567600000000001E-2</v>
      </c>
      <c r="F154" s="2">
        <f t="shared" si="34"/>
        <v>4.9999999999999998E-7</v>
      </c>
    </row>
    <row r="155" spans="1:6" x14ac:dyDescent="0.3">
      <c r="A155">
        <v>119.928</v>
      </c>
      <c r="B155">
        <v>15.5534</v>
      </c>
      <c r="C155" s="2">
        <v>5.0000000000000001E-4</v>
      </c>
      <c r="D155">
        <f t="shared" si="32"/>
        <v>119.928</v>
      </c>
      <c r="E155">
        <f t="shared" si="33"/>
        <v>1.55534E-2</v>
      </c>
      <c r="F155" s="2">
        <f t="shared" si="34"/>
        <v>4.9999999999999998E-7</v>
      </c>
    </row>
    <row r="156" spans="1:6" x14ac:dyDescent="0.3">
      <c r="A156">
        <v>120.928</v>
      </c>
      <c r="B156">
        <v>15.5397</v>
      </c>
      <c r="C156" s="2">
        <v>5.0000000000000001E-4</v>
      </c>
      <c r="D156">
        <f t="shared" si="32"/>
        <v>120.928</v>
      </c>
      <c r="E156">
        <f t="shared" si="33"/>
        <v>1.55397E-2</v>
      </c>
      <c r="F156" s="2">
        <f t="shared" si="34"/>
        <v>4.9999999999999998E-7</v>
      </c>
    </row>
    <row r="157" spans="1:6" x14ac:dyDescent="0.3">
      <c r="A157">
        <v>121.928</v>
      </c>
      <c r="B157">
        <v>15.526400000000001</v>
      </c>
      <c r="C157" s="2">
        <v>5.0000000000000001E-4</v>
      </c>
      <c r="D157">
        <f t="shared" si="32"/>
        <v>121.928</v>
      </c>
      <c r="E157">
        <f t="shared" si="33"/>
        <v>1.5526400000000001E-2</v>
      </c>
      <c r="F157" s="2">
        <f t="shared" si="34"/>
        <v>4.9999999999999998E-7</v>
      </c>
    </row>
    <row r="158" spans="1:6" x14ac:dyDescent="0.3">
      <c r="A158">
        <v>122.928</v>
      </c>
      <c r="B158">
        <v>15.5137</v>
      </c>
      <c r="C158" s="2">
        <v>5.0000000000000001E-4</v>
      </c>
      <c r="D158">
        <f t="shared" si="32"/>
        <v>122.928</v>
      </c>
      <c r="E158">
        <f t="shared" si="33"/>
        <v>1.55137E-2</v>
      </c>
      <c r="F158" s="2">
        <f t="shared" si="34"/>
        <v>4.9999999999999998E-7</v>
      </c>
    </row>
    <row r="159" spans="1:6" x14ac:dyDescent="0.3">
      <c r="A159">
        <v>123.928</v>
      </c>
      <c r="B159">
        <v>15.500500000000001</v>
      </c>
      <c r="C159" s="2">
        <v>5.0000000000000001E-4</v>
      </c>
      <c r="D159">
        <f t="shared" si="32"/>
        <v>123.928</v>
      </c>
      <c r="E159">
        <f t="shared" si="33"/>
        <v>1.55005E-2</v>
      </c>
      <c r="F159" s="2">
        <f t="shared" si="34"/>
        <v>4.9999999999999998E-7</v>
      </c>
    </row>
    <row r="160" spans="1:6" x14ac:dyDescent="0.3">
      <c r="A160">
        <v>124.928</v>
      </c>
      <c r="B160">
        <v>15.486800000000001</v>
      </c>
      <c r="C160" s="2">
        <v>5.0000000000000001E-4</v>
      </c>
      <c r="D160">
        <f t="shared" si="32"/>
        <v>124.928</v>
      </c>
      <c r="E160">
        <f t="shared" si="33"/>
        <v>1.54868E-2</v>
      </c>
      <c r="F160" s="2">
        <f t="shared" si="34"/>
        <v>4.9999999999999998E-7</v>
      </c>
    </row>
    <row r="161" spans="1:6" x14ac:dyDescent="0.3">
      <c r="A161">
        <v>125.928</v>
      </c>
      <c r="B161">
        <v>15.4726</v>
      </c>
      <c r="C161" s="2">
        <v>5.0000000000000001E-4</v>
      </c>
      <c r="D161">
        <f t="shared" si="32"/>
        <v>125.928</v>
      </c>
      <c r="E161">
        <f t="shared" si="33"/>
        <v>1.54726E-2</v>
      </c>
      <c r="F161" s="2">
        <f t="shared" si="34"/>
        <v>4.9999999999999998E-7</v>
      </c>
    </row>
    <row r="162" spans="1:6" x14ac:dyDescent="0.3">
      <c r="A162">
        <v>126.928</v>
      </c>
      <c r="B162">
        <v>15.459199999999999</v>
      </c>
      <c r="C162" s="2">
        <v>5.0000000000000001E-4</v>
      </c>
      <c r="D162">
        <f t="shared" si="32"/>
        <v>126.928</v>
      </c>
      <c r="E162">
        <f t="shared" si="33"/>
        <v>1.5459199999999999E-2</v>
      </c>
      <c r="F162" s="2">
        <f t="shared" si="34"/>
        <v>4.9999999999999998E-7</v>
      </c>
    </row>
    <row r="163" spans="1:6" x14ac:dyDescent="0.3">
      <c r="A163">
        <v>127.928</v>
      </c>
      <c r="B163">
        <v>15.445499999999999</v>
      </c>
      <c r="C163" s="2">
        <v>5.0000000000000001E-4</v>
      </c>
      <c r="D163">
        <f t="shared" si="32"/>
        <v>127.928</v>
      </c>
      <c r="E163">
        <f t="shared" si="33"/>
        <v>1.5445499999999999E-2</v>
      </c>
      <c r="F163" s="2">
        <f t="shared" si="34"/>
        <v>4.9999999999999998E-7</v>
      </c>
    </row>
    <row r="164" spans="1:6" x14ac:dyDescent="0.3">
      <c r="A164">
        <v>128.928</v>
      </c>
      <c r="B164">
        <v>15.432399999999999</v>
      </c>
      <c r="C164" s="2">
        <v>5.0000000000000001E-4</v>
      </c>
      <c r="D164">
        <f t="shared" ref="D164:D227" si="35">A164</f>
        <v>128.928</v>
      </c>
      <c r="E164">
        <f t="shared" ref="E164:E227" si="36">B164/1000</f>
        <v>1.5432399999999999E-2</v>
      </c>
      <c r="F164" s="2">
        <f t="shared" ref="F164:F227" si="37">C164/1000</f>
        <v>4.9999999999999998E-7</v>
      </c>
    </row>
    <row r="165" spans="1:6" x14ac:dyDescent="0.3">
      <c r="A165">
        <v>129.928</v>
      </c>
      <c r="B165">
        <v>15.4194</v>
      </c>
      <c r="C165" s="2">
        <v>5.0000000000000001E-4</v>
      </c>
      <c r="D165">
        <f t="shared" si="35"/>
        <v>129.928</v>
      </c>
      <c r="E165">
        <f t="shared" si="36"/>
        <v>1.54194E-2</v>
      </c>
      <c r="F165" s="2">
        <f t="shared" si="37"/>
        <v>4.9999999999999998E-7</v>
      </c>
    </row>
    <row r="166" spans="1:6" x14ac:dyDescent="0.3">
      <c r="A166">
        <v>130.928</v>
      </c>
      <c r="B166">
        <v>15.406000000000001</v>
      </c>
      <c r="C166" s="2">
        <v>5.0000000000000001E-4</v>
      </c>
      <c r="D166">
        <f t="shared" si="35"/>
        <v>130.928</v>
      </c>
      <c r="E166">
        <f t="shared" si="36"/>
        <v>1.5406000000000001E-2</v>
      </c>
      <c r="F166" s="2">
        <f t="shared" si="37"/>
        <v>4.9999999999999998E-7</v>
      </c>
    </row>
    <row r="167" spans="1:6" x14ac:dyDescent="0.3">
      <c r="A167">
        <v>131.929</v>
      </c>
      <c r="B167">
        <v>15.3933</v>
      </c>
      <c r="C167" s="2">
        <v>5.0000000000000001E-4</v>
      </c>
      <c r="D167">
        <f t="shared" si="35"/>
        <v>131.929</v>
      </c>
      <c r="E167">
        <f t="shared" si="36"/>
        <v>1.53933E-2</v>
      </c>
      <c r="F167" s="2">
        <f t="shared" si="37"/>
        <v>4.9999999999999998E-7</v>
      </c>
    </row>
    <row r="168" spans="1:6" x14ac:dyDescent="0.3">
      <c r="A168">
        <v>132.928</v>
      </c>
      <c r="B168">
        <v>15.379899999999999</v>
      </c>
      <c r="C168" s="2">
        <v>5.0000000000000001E-4</v>
      </c>
      <c r="D168">
        <f t="shared" si="35"/>
        <v>132.928</v>
      </c>
      <c r="E168">
        <f t="shared" si="36"/>
        <v>1.5379899999999998E-2</v>
      </c>
      <c r="F168" s="2">
        <f t="shared" si="37"/>
        <v>4.9999999999999998E-7</v>
      </c>
    </row>
    <row r="169" spans="1:6" x14ac:dyDescent="0.3">
      <c r="A169">
        <v>133.928</v>
      </c>
      <c r="B169">
        <v>15.3666</v>
      </c>
      <c r="C169" s="2">
        <v>5.0000000000000001E-4</v>
      </c>
      <c r="D169">
        <f t="shared" si="35"/>
        <v>133.928</v>
      </c>
      <c r="E169">
        <f t="shared" si="36"/>
        <v>1.5366599999999999E-2</v>
      </c>
      <c r="F169" s="2">
        <f t="shared" si="37"/>
        <v>4.9999999999999998E-7</v>
      </c>
    </row>
    <row r="170" spans="1:6" x14ac:dyDescent="0.3">
      <c r="A170">
        <v>134.928</v>
      </c>
      <c r="B170">
        <v>15.3529</v>
      </c>
      <c r="C170" s="2">
        <v>5.0000000000000001E-4</v>
      </c>
      <c r="D170">
        <f t="shared" si="35"/>
        <v>134.928</v>
      </c>
      <c r="E170">
        <f t="shared" si="36"/>
        <v>1.5352899999999999E-2</v>
      </c>
      <c r="F170" s="2">
        <f t="shared" si="37"/>
        <v>4.9999999999999998E-7</v>
      </c>
    </row>
    <row r="171" spans="1:6" x14ac:dyDescent="0.3">
      <c r="A171">
        <v>135.928</v>
      </c>
      <c r="B171">
        <v>15.340199999999999</v>
      </c>
      <c r="C171" s="2">
        <v>5.0000000000000001E-4</v>
      </c>
      <c r="D171">
        <f t="shared" si="35"/>
        <v>135.928</v>
      </c>
      <c r="E171">
        <f t="shared" si="36"/>
        <v>1.53402E-2</v>
      </c>
      <c r="F171" s="2">
        <f t="shared" si="37"/>
        <v>4.9999999999999998E-7</v>
      </c>
    </row>
    <row r="172" spans="1:6" x14ac:dyDescent="0.3">
      <c r="A172">
        <v>136.928</v>
      </c>
      <c r="B172">
        <v>15.3269</v>
      </c>
      <c r="C172" s="2">
        <v>5.0000000000000001E-4</v>
      </c>
      <c r="D172">
        <f t="shared" si="35"/>
        <v>136.928</v>
      </c>
      <c r="E172">
        <f t="shared" si="36"/>
        <v>1.5326900000000001E-2</v>
      </c>
      <c r="F172" s="2">
        <f t="shared" si="37"/>
        <v>4.9999999999999998E-7</v>
      </c>
    </row>
    <row r="173" spans="1:6" x14ac:dyDescent="0.3">
      <c r="A173">
        <v>137.928</v>
      </c>
      <c r="B173">
        <v>15.314</v>
      </c>
      <c r="C173" s="2">
        <v>5.0000000000000001E-4</v>
      </c>
      <c r="D173">
        <f t="shared" si="35"/>
        <v>137.928</v>
      </c>
      <c r="E173">
        <f t="shared" si="36"/>
        <v>1.5313999999999999E-2</v>
      </c>
      <c r="F173" s="2">
        <f t="shared" si="37"/>
        <v>4.9999999999999998E-7</v>
      </c>
    </row>
    <row r="174" spans="1:6" x14ac:dyDescent="0.3">
      <c r="A174">
        <v>138.928</v>
      </c>
      <c r="B174">
        <v>15.3001</v>
      </c>
      <c r="C174" s="2">
        <v>5.0000000000000001E-4</v>
      </c>
      <c r="D174">
        <f t="shared" si="35"/>
        <v>138.928</v>
      </c>
      <c r="E174">
        <f t="shared" si="36"/>
        <v>1.5300100000000001E-2</v>
      </c>
      <c r="F174" s="2">
        <f t="shared" si="37"/>
        <v>4.9999999999999998E-7</v>
      </c>
    </row>
    <row r="175" spans="1:6" x14ac:dyDescent="0.3">
      <c r="A175">
        <v>139.928</v>
      </c>
      <c r="B175">
        <v>15.2859</v>
      </c>
      <c r="C175" s="2">
        <v>5.0000000000000001E-4</v>
      </c>
      <c r="D175">
        <f t="shared" si="35"/>
        <v>139.928</v>
      </c>
      <c r="E175">
        <f t="shared" si="36"/>
        <v>1.52859E-2</v>
      </c>
      <c r="F175" s="2">
        <f t="shared" si="37"/>
        <v>4.9999999999999998E-7</v>
      </c>
    </row>
    <row r="176" spans="1:6" x14ac:dyDescent="0.3">
      <c r="A176">
        <v>140.928</v>
      </c>
      <c r="B176">
        <v>15.273</v>
      </c>
      <c r="C176" s="2">
        <v>5.0000000000000001E-4</v>
      </c>
      <c r="D176">
        <f t="shared" si="35"/>
        <v>140.928</v>
      </c>
      <c r="E176">
        <f t="shared" si="36"/>
        <v>1.5273E-2</v>
      </c>
      <c r="F176" s="2">
        <f t="shared" si="37"/>
        <v>4.9999999999999998E-7</v>
      </c>
    </row>
    <row r="177" spans="1:6" x14ac:dyDescent="0.3">
      <c r="A177">
        <v>141.928</v>
      </c>
      <c r="B177">
        <v>15.2597</v>
      </c>
      <c r="C177" s="2">
        <v>5.0000000000000001E-4</v>
      </c>
      <c r="D177">
        <f t="shared" si="35"/>
        <v>141.928</v>
      </c>
      <c r="E177">
        <f t="shared" si="36"/>
        <v>1.5259700000000001E-2</v>
      </c>
      <c r="F177" s="2">
        <f t="shared" si="37"/>
        <v>4.9999999999999998E-7</v>
      </c>
    </row>
    <row r="178" spans="1:6" x14ac:dyDescent="0.3">
      <c r="A178">
        <v>142.929</v>
      </c>
      <c r="B178">
        <v>15.246700000000001</v>
      </c>
      <c r="C178" s="2">
        <v>5.0000000000000001E-4</v>
      </c>
      <c r="D178">
        <f t="shared" si="35"/>
        <v>142.929</v>
      </c>
      <c r="E178">
        <f t="shared" si="36"/>
        <v>1.52467E-2</v>
      </c>
      <c r="F178" s="2">
        <f t="shared" si="37"/>
        <v>4.9999999999999998E-7</v>
      </c>
    </row>
    <row r="179" spans="1:6" x14ac:dyDescent="0.3">
      <c r="A179">
        <v>143.928</v>
      </c>
      <c r="B179">
        <v>15.2341</v>
      </c>
      <c r="C179" s="2">
        <v>5.0000000000000001E-4</v>
      </c>
      <c r="D179">
        <f t="shared" si="35"/>
        <v>143.928</v>
      </c>
      <c r="E179">
        <f t="shared" si="36"/>
        <v>1.52341E-2</v>
      </c>
      <c r="F179" s="2">
        <f t="shared" si="37"/>
        <v>4.9999999999999998E-7</v>
      </c>
    </row>
    <row r="180" spans="1:6" x14ac:dyDescent="0.3">
      <c r="A180">
        <v>144.928</v>
      </c>
      <c r="B180">
        <v>15.220700000000001</v>
      </c>
      <c r="C180" s="2">
        <v>5.0000000000000001E-4</v>
      </c>
      <c r="D180">
        <f t="shared" si="35"/>
        <v>144.928</v>
      </c>
      <c r="E180">
        <f t="shared" si="36"/>
        <v>1.52207E-2</v>
      </c>
      <c r="F180" s="2">
        <f t="shared" si="37"/>
        <v>4.9999999999999998E-7</v>
      </c>
    </row>
    <row r="181" spans="1:6" x14ac:dyDescent="0.3">
      <c r="A181">
        <v>145.928</v>
      </c>
      <c r="B181">
        <v>15.208</v>
      </c>
      <c r="C181" s="2">
        <v>5.0000000000000001E-4</v>
      </c>
      <c r="D181">
        <f t="shared" si="35"/>
        <v>145.928</v>
      </c>
      <c r="E181">
        <f t="shared" si="36"/>
        <v>1.5208000000000001E-2</v>
      </c>
      <c r="F181" s="2">
        <f t="shared" si="37"/>
        <v>4.9999999999999998E-7</v>
      </c>
    </row>
    <row r="182" spans="1:6" x14ac:dyDescent="0.3">
      <c r="A182">
        <v>146.928</v>
      </c>
      <c r="B182">
        <v>15.193899999999999</v>
      </c>
      <c r="C182" s="2">
        <v>5.0000000000000001E-4</v>
      </c>
      <c r="D182">
        <f t="shared" si="35"/>
        <v>146.928</v>
      </c>
      <c r="E182">
        <f t="shared" si="36"/>
        <v>1.51939E-2</v>
      </c>
      <c r="F182" s="2">
        <f t="shared" si="37"/>
        <v>4.9999999999999998E-7</v>
      </c>
    </row>
    <row r="183" spans="1:6" x14ac:dyDescent="0.3">
      <c r="A183">
        <v>147.928</v>
      </c>
      <c r="B183">
        <v>15.181100000000001</v>
      </c>
      <c r="C183" s="2">
        <v>5.0000000000000001E-4</v>
      </c>
      <c r="D183">
        <f t="shared" si="35"/>
        <v>147.928</v>
      </c>
      <c r="E183">
        <f t="shared" si="36"/>
        <v>1.5181100000000001E-2</v>
      </c>
      <c r="F183" s="2">
        <f t="shared" si="37"/>
        <v>4.9999999999999998E-7</v>
      </c>
    </row>
    <row r="184" spans="1:6" x14ac:dyDescent="0.3">
      <c r="A184">
        <v>148.928</v>
      </c>
      <c r="B184">
        <v>15.1675</v>
      </c>
      <c r="C184" s="2">
        <v>5.0000000000000001E-4</v>
      </c>
      <c r="D184">
        <f t="shared" si="35"/>
        <v>148.928</v>
      </c>
      <c r="E184">
        <f t="shared" si="36"/>
        <v>1.51675E-2</v>
      </c>
      <c r="F184" s="2">
        <f t="shared" si="37"/>
        <v>4.9999999999999998E-7</v>
      </c>
    </row>
    <row r="185" spans="1:6" x14ac:dyDescent="0.3">
      <c r="A185">
        <v>149.928</v>
      </c>
      <c r="B185">
        <v>15.1546</v>
      </c>
      <c r="C185" s="2">
        <v>5.0000000000000001E-4</v>
      </c>
      <c r="D185">
        <f t="shared" si="35"/>
        <v>149.928</v>
      </c>
      <c r="E185">
        <f t="shared" si="36"/>
        <v>1.5154600000000001E-2</v>
      </c>
      <c r="F185" s="2">
        <f t="shared" si="37"/>
        <v>4.9999999999999998E-7</v>
      </c>
    </row>
    <row r="186" spans="1:6" x14ac:dyDescent="0.3">
      <c r="A186">
        <v>150.928</v>
      </c>
      <c r="B186">
        <v>15.141500000000001</v>
      </c>
      <c r="C186" s="2">
        <v>5.0000000000000001E-4</v>
      </c>
      <c r="D186">
        <f t="shared" si="35"/>
        <v>150.928</v>
      </c>
      <c r="E186">
        <f t="shared" si="36"/>
        <v>1.51415E-2</v>
      </c>
      <c r="F186" s="2">
        <f t="shared" si="37"/>
        <v>4.9999999999999998E-7</v>
      </c>
    </row>
    <row r="187" spans="1:6" x14ac:dyDescent="0.3">
      <c r="A187">
        <v>151.928</v>
      </c>
      <c r="B187">
        <v>15.128</v>
      </c>
      <c r="C187" s="2">
        <v>5.0000000000000001E-4</v>
      </c>
      <c r="D187">
        <f t="shared" si="35"/>
        <v>151.928</v>
      </c>
      <c r="E187">
        <f t="shared" si="36"/>
        <v>1.5128000000000001E-2</v>
      </c>
      <c r="F187" s="2">
        <f t="shared" si="37"/>
        <v>4.9999999999999998E-7</v>
      </c>
    </row>
    <row r="188" spans="1:6" x14ac:dyDescent="0.3">
      <c r="A188">
        <v>152.928</v>
      </c>
      <c r="B188">
        <v>15.114100000000001</v>
      </c>
      <c r="C188" s="2">
        <v>5.0000000000000001E-4</v>
      </c>
      <c r="D188">
        <f t="shared" si="35"/>
        <v>152.928</v>
      </c>
      <c r="E188">
        <f t="shared" si="36"/>
        <v>1.51141E-2</v>
      </c>
      <c r="F188" s="2">
        <f t="shared" si="37"/>
        <v>4.9999999999999998E-7</v>
      </c>
    </row>
    <row r="189" spans="1:6" x14ac:dyDescent="0.3">
      <c r="A189">
        <v>153.928</v>
      </c>
      <c r="B189">
        <v>15.102</v>
      </c>
      <c r="C189" s="2">
        <v>5.0000000000000001E-4</v>
      </c>
      <c r="D189">
        <f t="shared" si="35"/>
        <v>153.928</v>
      </c>
      <c r="E189">
        <f t="shared" si="36"/>
        <v>1.5102000000000001E-2</v>
      </c>
      <c r="F189" s="2">
        <f t="shared" si="37"/>
        <v>4.9999999999999998E-7</v>
      </c>
    </row>
    <row r="190" spans="1:6" x14ac:dyDescent="0.3">
      <c r="A190">
        <v>154.928</v>
      </c>
      <c r="B190">
        <v>15.0883</v>
      </c>
      <c r="C190" s="2">
        <v>5.0000000000000001E-4</v>
      </c>
      <c r="D190">
        <f t="shared" si="35"/>
        <v>154.928</v>
      </c>
      <c r="E190">
        <f t="shared" si="36"/>
        <v>1.5088300000000001E-2</v>
      </c>
      <c r="F190" s="2">
        <f t="shared" si="37"/>
        <v>4.9999999999999998E-7</v>
      </c>
    </row>
    <row r="191" spans="1:6" x14ac:dyDescent="0.3">
      <c r="A191">
        <v>155.928</v>
      </c>
      <c r="B191">
        <v>15.0753</v>
      </c>
      <c r="C191" s="2">
        <v>5.0000000000000001E-4</v>
      </c>
      <c r="D191">
        <f t="shared" si="35"/>
        <v>155.928</v>
      </c>
      <c r="E191">
        <f t="shared" si="36"/>
        <v>1.50753E-2</v>
      </c>
      <c r="F191" s="2">
        <f t="shared" si="37"/>
        <v>4.9999999999999998E-7</v>
      </c>
    </row>
    <row r="192" spans="1:6" x14ac:dyDescent="0.3">
      <c r="A192">
        <v>156.928</v>
      </c>
      <c r="B192">
        <v>15.0624</v>
      </c>
      <c r="C192" s="2">
        <v>5.0000000000000001E-4</v>
      </c>
      <c r="D192">
        <f t="shared" si="35"/>
        <v>156.928</v>
      </c>
      <c r="E192">
        <f t="shared" si="36"/>
        <v>1.50624E-2</v>
      </c>
      <c r="F192" s="2">
        <f t="shared" si="37"/>
        <v>4.9999999999999998E-7</v>
      </c>
    </row>
    <row r="193" spans="1:6" x14ac:dyDescent="0.3">
      <c r="A193">
        <v>157.928</v>
      </c>
      <c r="B193">
        <v>15.049799999999999</v>
      </c>
      <c r="C193" s="2">
        <v>5.0000000000000001E-4</v>
      </c>
      <c r="D193">
        <f t="shared" si="35"/>
        <v>157.928</v>
      </c>
      <c r="E193">
        <f t="shared" si="36"/>
        <v>1.5049799999999999E-2</v>
      </c>
      <c r="F193" s="2">
        <f t="shared" si="37"/>
        <v>4.9999999999999998E-7</v>
      </c>
    </row>
    <row r="194" spans="1:6" x14ac:dyDescent="0.3">
      <c r="A194">
        <v>158.928</v>
      </c>
      <c r="B194">
        <v>15.0364</v>
      </c>
      <c r="C194" s="2">
        <v>5.0000000000000001E-4</v>
      </c>
      <c r="D194">
        <f t="shared" si="35"/>
        <v>158.928</v>
      </c>
      <c r="E194">
        <f t="shared" si="36"/>
        <v>1.50364E-2</v>
      </c>
      <c r="F194" s="2">
        <f t="shared" si="37"/>
        <v>4.9999999999999998E-7</v>
      </c>
    </row>
    <row r="195" spans="1:6" x14ac:dyDescent="0.3">
      <c r="A195">
        <v>159.928</v>
      </c>
      <c r="B195">
        <v>15.0227</v>
      </c>
      <c r="C195" s="2">
        <v>5.0000000000000001E-4</v>
      </c>
      <c r="D195">
        <f t="shared" si="35"/>
        <v>159.928</v>
      </c>
      <c r="E195">
        <f t="shared" si="36"/>
        <v>1.50227E-2</v>
      </c>
      <c r="F195" s="2">
        <f t="shared" si="37"/>
        <v>4.9999999999999998E-7</v>
      </c>
    </row>
    <row r="196" spans="1:6" x14ac:dyDescent="0.3">
      <c r="A196">
        <v>160.928</v>
      </c>
      <c r="B196">
        <v>15.009499999999999</v>
      </c>
      <c r="C196" s="2">
        <v>5.0000000000000001E-4</v>
      </c>
      <c r="D196">
        <f t="shared" si="35"/>
        <v>160.928</v>
      </c>
      <c r="E196">
        <f t="shared" si="36"/>
        <v>1.5009499999999999E-2</v>
      </c>
      <c r="F196" s="2">
        <f t="shared" si="37"/>
        <v>4.9999999999999998E-7</v>
      </c>
    </row>
    <row r="197" spans="1:6" x14ac:dyDescent="0.3">
      <c r="A197">
        <v>161.928</v>
      </c>
      <c r="B197">
        <v>14.997199999999999</v>
      </c>
      <c r="C197" s="2">
        <v>5.0000000000000001E-4</v>
      </c>
      <c r="D197">
        <f t="shared" si="35"/>
        <v>161.928</v>
      </c>
      <c r="E197">
        <f t="shared" si="36"/>
        <v>1.4997199999999999E-2</v>
      </c>
      <c r="F197" s="2">
        <f t="shared" si="37"/>
        <v>4.9999999999999998E-7</v>
      </c>
    </row>
    <row r="198" spans="1:6" x14ac:dyDescent="0.3">
      <c r="A198">
        <v>162.928</v>
      </c>
      <c r="B198">
        <v>14.984299999999999</v>
      </c>
      <c r="C198" s="2">
        <v>5.0000000000000001E-4</v>
      </c>
      <c r="D198">
        <f t="shared" si="35"/>
        <v>162.928</v>
      </c>
      <c r="E198">
        <f t="shared" si="36"/>
        <v>1.4984299999999999E-2</v>
      </c>
      <c r="F198" s="2">
        <f t="shared" si="37"/>
        <v>4.9999999999999998E-7</v>
      </c>
    </row>
    <row r="199" spans="1:6" x14ac:dyDescent="0.3">
      <c r="A199">
        <v>163.928</v>
      </c>
      <c r="B199">
        <v>14.971299999999999</v>
      </c>
      <c r="C199" s="2">
        <v>5.0000000000000001E-4</v>
      </c>
      <c r="D199">
        <f t="shared" si="35"/>
        <v>163.928</v>
      </c>
      <c r="E199">
        <f t="shared" si="36"/>
        <v>1.49713E-2</v>
      </c>
      <c r="F199" s="2">
        <f t="shared" si="37"/>
        <v>4.9999999999999998E-7</v>
      </c>
    </row>
    <row r="200" spans="1:6" x14ac:dyDescent="0.3">
      <c r="A200">
        <v>164.928</v>
      </c>
      <c r="B200">
        <v>14.957599999999999</v>
      </c>
      <c r="C200" s="2">
        <v>5.0000000000000001E-4</v>
      </c>
      <c r="D200">
        <f t="shared" si="35"/>
        <v>164.928</v>
      </c>
      <c r="E200">
        <f t="shared" si="36"/>
        <v>1.49576E-2</v>
      </c>
      <c r="F200" s="2">
        <f t="shared" si="37"/>
        <v>4.9999999999999998E-7</v>
      </c>
    </row>
    <row r="201" spans="1:6" x14ac:dyDescent="0.3">
      <c r="A201">
        <v>165.928</v>
      </c>
      <c r="B201">
        <v>14.9438</v>
      </c>
      <c r="C201" s="2">
        <v>5.0000000000000001E-4</v>
      </c>
      <c r="D201">
        <f t="shared" si="35"/>
        <v>165.928</v>
      </c>
      <c r="E201">
        <f t="shared" si="36"/>
        <v>1.49438E-2</v>
      </c>
      <c r="F201" s="2">
        <f t="shared" si="37"/>
        <v>4.9999999999999998E-7</v>
      </c>
    </row>
    <row r="202" spans="1:6" x14ac:dyDescent="0.3">
      <c r="A202">
        <v>166.928</v>
      </c>
      <c r="B202">
        <v>14.9313</v>
      </c>
      <c r="C202" s="2">
        <v>5.0000000000000001E-4</v>
      </c>
      <c r="D202">
        <f t="shared" si="35"/>
        <v>166.928</v>
      </c>
      <c r="E202">
        <f t="shared" si="36"/>
        <v>1.49313E-2</v>
      </c>
      <c r="F202" s="2">
        <f t="shared" si="37"/>
        <v>4.9999999999999998E-7</v>
      </c>
    </row>
    <row r="203" spans="1:6" x14ac:dyDescent="0.3">
      <c r="A203">
        <v>167.928</v>
      </c>
      <c r="B203">
        <v>14.917400000000001</v>
      </c>
      <c r="C203" s="2">
        <v>5.0000000000000001E-4</v>
      </c>
      <c r="D203">
        <f t="shared" si="35"/>
        <v>167.928</v>
      </c>
      <c r="E203">
        <f t="shared" si="36"/>
        <v>1.4917400000000001E-2</v>
      </c>
      <c r="F203" s="2">
        <f t="shared" si="37"/>
        <v>4.9999999999999998E-7</v>
      </c>
    </row>
    <row r="204" spans="1:6" x14ac:dyDescent="0.3">
      <c r="A204">
        <v>168.928</v>
      </c>
      <c r="B204">
        <v>14.9056</v>
      </c>
      <c r="C204" s="2">
        <v>5.0000000000000001E-4</v>
      </c>
      <c r="D204">
        <f t="shared" si="35"/>
        <v>168.928</v>
      </c>
      <c r="E204">
        <f t="shared" si="36"/>
        <v>1.49056E-2</v>
      </c>
      <c r="F204" s="2">
        <f t="shared" si="37"/>
        <v>4.9999999999999998E-7</v>
      </c>
    </row>
    <row r="205" spans="1:6" x14ac:dyDescent="0.3">
      <c r="A205">
        <v>169.928</v>
      </c>
      <c r="B205">
        <v>14.8933</v>
      </c>
      <c r="C205" s="2">
        <v>5.0000000000000001E-4</v>
      </c>
      <c r="D205">
        <f t="shared" si="35"/>
        <v>169.928</v>
      </c>
      <c r="E205">
        <f t="shared" si="36"/>
        <v>1.48933E-2</v>
      </c>
      <c r="F205" s="2">
        <f t="shared" si="37"/>
        <v>4.9999999999999998E-7</v>
      </c>
    </row>
    <row r="206" spans="1:6" x14ac:dyDescent="0.3">
      <c r="A206">
        <v>170.928</v>
      </c>
      <c r="B206">
        <v>14.879899999999999</v>
      </c>
      <c r="C206" s="2">
        <v>5.0000000000000001E-4</v>
      </c>
      <c r="D206">
        <f t="shared" si="35"/>
        <v>170.928</v>
      </c>
      <c r="E206">
        <f t="shared" si="36"/>
        <v>1.48799E-2</v>
      </c>
      <c r="F206" s="2">
        <f t="shared" si="37"/>
        <v>4.9999999999999998E-7</v>
      </c>
    </row>
    <row r="207" spans="1:6" x14ac:dyDescent="0.3">
      <c r="A207">
        <v>171.928</v>
      </c>
      <c r="B207">
        <v>14.8674</v>
      </c>
      <c r="C207" s="2">
        <v>5.0000000000000001E-4</v>
      </c>
      <c r="D207">
        <f t="shared" si="35"/>
        <v>171.928</v>
      </c>
      <c r="E207">
        <f t="shared" si="36"/>
        <v>1.4867399999999999E-2</v>
      </c>
      <c r="F207" s="2">
        <f t="shared" si="37"/>
        <v>4.9999999999999998E-7</v>
      </c>
    </row>
    <row r="208" spans="1:6" x14ac:dyDescent="0.3">
      <c r="A208">
        <v>172.928</v>
      </c>
      <c r="B208">
        <v>14.854799999999999</v>
      </c>
      <c r="C208" s="2">
        <v>5.0000000000000001E-4</v>
      </c>
      <c r="D208">
        <f t="shared" si="35"/>
        <v>172.928</v>
      </c>
      <c r="E208">
        <f t="shared" si="36"/>
        <v>1.48548E-2</v>
      </c>
      <c r="F208" s="2">
        <f t="shared" si="37"/>
        <v>4.9999999999999998E-7</v>
      </c>
    </row>
    <row r="209" spans="1:6" x14ac:dyDescent="0.3">
      <c r="A209">
        <v>173.928</v>
      </c>
      <c r="B209">
        <v>14.8424</v>
      </c>
      <c r="C209" s="2">
        <v>5.0000000000000001E-4</v>
      </c>
      <c r="D209">
        <f t="shared" si="35"/>
        <v>173.928</v>
      </c>
      <c r="E209">
        <f t="shared" si="36"/>
        <v>1.48424E-2</v>
      </c>
      <c r="F209" s="2">
        <f t="shared" si="37"/>
        <v>4.9999999999999998E-7</v>
      </c>
    </row>
    <row r="210" spans="1:6" x14ac:dyDescent="0.3">
      <c r="A210">
        <v>174.928</v>
      </c>
      <c r="B210">
        <v>14.830399999999999</v>
      </c>
      <c r="C210" s="2">
        <v>5.0000000000000001E-4</v>
      </c>
      <c r="D210">
        <f t="shared" si="35"/>
        <v>174.928</v>
      </c>
      <c r="E210">
        <f t="shared" si="36"/>
        <v>1.4830399999999999E-2</v>
      </c>
      <c r="F210" s="2">
        <f t="shared" si="37"/>
        <v>4.9999999999999998E-7</v>
      </c>
    </row>
    <row r="211" spans="1:6" x14ac:dyDescent="0.3">
      <c r="A211">
        <v>175.928</v>
      </c>
      <c r="B211">
        <v>14.818</v>
      </c>
      <c r="C211" s="2">
        <v>5.0000000000000001E-4</v>
      </c>
      <c r="D211">
        <f t="shared" si="35"/>
        <v>175.928</v>
      </c>
      <c r="E211">
        <f t="shared" si="36"/>
        <v>1.4818E-2</v>
      </c>
      <c r="F211" s="2">
        <f t="shared" si="37"/>
        <v>4.9999999999999998E-7</v>
      </c>
    </row>
    <row r="212" spans="1:6" x14ac:dyDescent="0.3">
      <c r="A212">
        <v>176.928</v>
      </c>
      <c r="B212">
        <v>14.805</v>
      </c>
      <c r="C212" s="2">
        <v>5.0000000000000001E-4</v>
      </c>
      <c r="D212">
        <f t="shared" si="35"/>
        <v>176.928</v>
      </c>
      <c r="E212">
        <f t="shared" si="36"/>
        <v>1.4805E-2</v>
      </c>
      <c r="F212" s="2">
        <f t="shared" si="37"/>
        <v>4.9999999999999998E-7</v>
      </c>
    </row>
    <row r="213" spans="1:6" x14ac:dyDescent="0.3">
      <c r="A213">
        <v>177.928</v>
      </c>
      <c r="B213">
        <v>14.793100000000001</v>
      </c>
      <c r="C213" s="2">
        <v>5.0000000000000001E-4</v>
      </c>
      <c r="D213">
        <f t="shared" si="35"/>
        <v>177.928</v>
      </c>
      <c r="E213">
        <f t="shared" si="36"/>
        <v>1.47931E-2</v>
      </c>
      <c r="F213" s="2">
        <f t="shared" si="37"/>
        <v>4.9999999999999998E-7</v>
      </c>
    </row>
    <row r="214" spans="1:6" x14ac:dyDescent="0.3">
      <c r="A214">
        <v>178.928</v>
      </c>
      <c r="B214">
        <v>14.780200000000001</v>
      </c>
      <c r="C214" s="2">
        <v>5.0000000000000001E-4</v>
      </c>
      <c r="D214">
        <f t="shared" si="35"/>
        <v>178.928</v>
      </c>
      <c r="E214">
        <f t="shared" si="36"/>
        <v>1.47802E-2</v>
      </c>
      <c r="F214" s="2">
        <f t="shared" si="37"/>
        <v>4.9999999999999998E-7</v>
      </c>
    </row>
    <row r="215" spans="1:6" x14ac:dyDescent="0.3">
      <c r="A215">
        <v>179.928</v>
      </c>
      <c r="B215">
        <v>14.7681</v>
      </c>
      <c r="C215" s="2">
        <v>5.0000000000000001E-4</v>
      </c>
      <c r="D215">
        <f t="shared" si="35"/>
        <v>179.928</v>
      </c>
      <c r="E215">
        <f t="shared" si="36"/>
        <v>1.4768100000000001E-2</v>
      </c>
      <c r="F215" s="2">
        <f t="shared" si="37"/>
        <v>4.9999999999999998E-7</v>
      </c>
    </row>
    <row r="216" spans="1:6" x14ac:dyDescent="0.3">
      <c r="A216">
        <v>180.928</v>
      </c>
      <c r="B216">
        <v>14.7559</v>
      </c>
      <c r="C216" s="2">
        <v>5.0000000000000001E-4</v>
      </c>
      <c r="D216">
        <f t="shared" si="35"/>
        <v>180.928</v>
      </c>
      <c r="E216">
        <f t="shared" si="36"/>
        <v>1.4755900000000001E-2</v>
      </c>
      <c r="F216" s="2">
        <f t="shared" si="37"/>
        <v>4.9999999999999998E-7</v>
      </c>
    </row>
    <row r="217" spans="1:6" x14ac:dyDescent="0.3">
      <c r="A217">
        <v>181.928</v>
      </c>
      <c r="B217">
        <v>14.743499999999999</v>
      </c>
      <c r="C217" s="2">
        <v>5.0000000000000001E-4</v>
      </c>
      <c r="D217">
        <f t="shared" si="35"/>
        <v>181.928</v>
      </c>
      <c r="E217">
        <f t="shared" si="36"/>
        <v>1.47435E-2</v>
      </c>
      <c r="F217" s="2">
        <f t="shared" si="37"/>
        <v>4.9999999999999998E-7</v>
      </c>
    </row>
    <row r="218" spans="1:6" x14ac:dyDescent="0.3">
      <c r="A218">
        <v>182.928</v>
      </c>
      <c r="B218">
        <v>14.7311</v>
      </c>
      <c r="C218" s="2">
        <v>5.0000000000000001E-4</v>
      </c>
      <c r="D218">
        <f t="shared" si="35"/>
        <v>182.928</v>
      </c>
      <c r="E218">
        <f t="shared" si="36"/>
        <v>1.47311E-2</v>
      </c>
      <c r="F218" s="2">
        <f t="shared" si="37"/>
        <v>4.9999999999999998E-7</v>
      </c>
    </row>
    <row r="219" spans="1:6" x14ac:dyDescent="0.3">
      <c r="A219">
        <v>183.928</v>
      </c>
      <c r="B219">
        <v>14.718500000000001</v>
      </c>
      <c r="C219" s="2">
        <v>5.0000000000000001E-4</v>
      </c>
      <c r="D219">
        <f t="shared" si="35"/>
        <v>183.928</v>
      </c>
      <c r="E219">
        <f t="shared" si="36"/>
        <v>1.4718500000000001E-2</v>
      </c>
      <c r="F219" s="2">
        <f t="shared" si="37"/>
        <v>4.9999999999999998E-7</v>
      </c>
    </row>
    <row r="220" spans="1:6" x14ac:dyDescent="0.3">
      <c r="A220">
        <v>184.928</v>
      </c>
      <c r="B220">
        <v>14.7065</v>
      </c>
      <c r="C220" s="2">
        <v>5.0000000000000001E-4</v>
      </c>
      <c r="D220">
        <f t="shared" si="35"/>
        <v>184.928</v>
      </c>
      <c r="E220">
        <f t="shared" si="36"/>
        <v>1.4706500000000001E-2</v>
      </c>
      <c r="F220" s="2">
        <f t="shared" si="37"/>
        <v>4.9999999999999998E-7</v>
      </c>
    </row>
    <row r="221" spans="1:6" x14ac:dyDescent="0.3">
      <c r="A221">
        <v>185.928</v>
      </c>
      <c r="B221">
        <v>14.694800000000001</v>
      </c>
      <c r="C221" s="2">
        <v>5.0000000000000001E-4</v>
      </c>
      <c r="D221">
        <f t="shared" si="35"/>
        <v>185.928</v>
      </c>
      <c r="E221">
        <f t="shared" si="36"/>
        <v>1.4694800000000001E-2</v>
      </c>
      <c r="F221" s="2">
        <f t="shared" si="37"/>
        <v>4.9999999999999998E-7</v>
      </c>
    </row>
    <row r="222" spans="1:6" x14ac:dyDescent="0.3">
      <c r="A222">
        <v>186.928</v>
      </c>
      <c r="B222">
        <v>14.682399999999999</v>
      </c>
      <c r="C222" s="2">
        <v>5.0000000000000001E-4</v>
      </c>
      <c r="D222">
        <f t="shared" si="35"/>
        <v>186.928</v>
      </c>
      <c r="E222">
        <f t="shared" si="36"/>
        <v>1.46824E-2</v>
      </c>
      <c r="F222" s="2">
        <f t="shared" si="37"/>
        <v>4.9999999999999998E-7</v>
      </c>
    </row>
    <row r="223" spans="1:6" x14ac:dyDescent="0.3">
      <c r="A223">
        <v>187.928</v>
      </c>
      <c r="B223">
        <v>14.670299999999999</v>
      </c>
      <c r="C223" s="2">
        <v>5.0000000000000001E-4</v>
      </c>
      <c r="D223">
        <f t="shared" si="35"/>
        <v>187.928</v>
      </c>
      <c r="E223">
        <f t="shared" si="36"/>
        <v>1.4670299999999999E-2</v>
      </c>
      <c r="F223" s="2">
        <f t="shared" si="37"/>
        <v>4.9999999999999998E-7</v>
      </c>
    </row>
    <row r="224" spans="1:6" x14ac:dyDescent="0.3">
      <c r="A224">
        <v>188.928</v>
      </c>
      <c r="B224">
        <v>14.6578</v>
      </c>
      <c r="C224" s="2">
        <v>5.0000000000000001E-4</v>
      </c>
      <c r="D224">
        <f t="shared" si="35"/>
        <v>188.928</v>
      </c>
      <c r="E224">
        <f t="shared" si="36"/>
        <v>1.46578E-2</v>
      </c>
      <c r="F224" s="2">
        <f t="shared" si="37"/>
        <v>4.9999999999999998E-7</v>
      </c>
    </row>
    <row r="225" spans="1:6" x14ac:dyDescent="0.3">
      <c r="A225">
        <v>189.928</v>
      </c>
      <c r="B225">
        <v>14.6456</v>
      </c>
      <c r="C225" s="2">
        <v>5.0000000000000001E-4</v>
      </c>
      <c r="D225">
        <f t="shared" si="35"/>
        <v>189.928</v>
      </c>
      <c r="E225">
        <f t="shared" si="36"/>
        <v>1.46456E-2</v>
      </c>
      <c r="F225" s="2">
        <f t="shared" si="37"/>
        <v>4.9999999999999998E-7</v>
      </c>
    </row>
    <row r="226" spans="1:6" x14ac:dyDescent="0.3">
      <c r="A226">
        <v>190.928</v>
      </c>
      <c r="B226">
        <v>14.6326</v>
      </c>
      <c r="C226" s="2">
        <v>5.0000000000000001E-4</v>
      </c>
      <c r="D226">
        <f t="shared" si="35"/>
        <v>190.928</v>
      </c>
      <c r="E226">
        <f t="shared" si="36"/>
        <v>1.4632600000000001E-2</v>
      </c>
      <c r="F226" s="2">
        <f t="shared" si="37"/>
        <v>4.9999999999999998E-7</v>
      </c>
    </row>
    <row r="227" spans="1:6" x14ac:dyDescent="0.3">
      <c r="A227">
        <v>191.928</v>
      </c>
      <c r="B227">
        <v>14.620699999999999</v>
      </c>
      <c r="C227" s="2">
        <v>5.0000000000000001E-4</v>
      </c>
      <c r="D227">
        <f t="shared" si="35"/>
        <v>191.928</v>
      </c>
      <c r="E227">
        <f t="shared" si="36"/>
        <v>1.4620699999999999E-2</v>
      </c>
      <c r="F227" s="2">
        <f t="shared" si="37"/>
        <v>4.9999999999999998E-7</v>
      </c>
    </row>
    <row r="228" spans="1:6" x14ac:dyDescent="0.3">
      <c r="A228">
        <v>192.928</v>
      </c>
      <c r="B228">
        <v>14.608499999999999</v>
      </c>
      <c r="C228" s="2">
        <v>5.0000000000000001E-4</v>
      </c>
      <c r="D228">
        <f t="shared" ref="D228:D291" si="38">A228</f>
        <v>192.928</v>
      </c>
      <c r="E228">
        <f t="shared" ref="E228:E291" si="39">B228/1000</f>
        <v>1.46085E-2</v>
      </c>
      <c r="F228" s="2">
        <f t="shared" ref="F228:F291" si="40">C228/1000</f>
        <v>4.9999999999999998E-7</v>
      </c>
    </row>
    <row r="229" spans="1:6" x14ac:dyDescent="0.3">
      <c r="A229">
        <v>193.928</v>
      </c>
      <c r="B229">
        <v>14.5962</v>
      </c>
      <c r="C229" s="2">
        <v>5.0000000000000001E-4</v>
      </c>
      <c r="D229">
        <f t="shared" si="38"/>
        <v>193.928</v>
      </c>
      <c r="E229">
        <f t="shared" si="39"/>
        <v>1.45962E-2</v>
      </c>
      <c r="F229" s="2">
        <f t="shared" si="40"/>
        <v>4.9999999999999998E-7</v>
      </c>
    </row>
    <row r="230" spans="1:6" x14ac:dyDescent="0.3">
      <c r="A230">
        <v>194.928</v>
      </c>
      <c r="B230">
        <v>14.5855</v>
      </c>
      <c r="C230" s="2">
        <v>5.0000000000000001E-4</v>
      </c>
      <c r="D230">
        <f t="shared" si="38"/>
        <v>194.928</v>
      </c>
      <c r="E230">
        <f t="shared" si="39"/>
        <v>1.45855E-2</v>
      </c>
      <c r="F230" s="2">
        <f t="shared" si="40"/>
        <v>4.9999999999999998E-7</v>
      </c>
    </row>
    <row r="231" spans="1:6" x14ac:dyDescent="0.3">
      <c r="A231">
        <v>195.928</v>
      </c>
      <c r="B231">
        <v>14.5732</v>
      </c>
      <c r="C231" s="2">
        <v>5.0000000000000001E-4</v>
      </c>
      <c r="D231">
        <f t="shared" si="38"/>
        <v>195.928</v>
      </c>
      <c r="E231">
        <f t="shared" si="39"/>
        <v>1.45732E-2</v>
      </c>
      <c r="F231" s="2">
        <f t="shared" si="40"/>
        <v>4.9999999999999998E-7</v>
      </c>
    </row>
    <row r="232" spans="1:6" x14ac:dyDescent="0.3">
      <c r="A232">
        <v>196.928</v>
      </c>
      <c r="B232">
        <v>14.5608</v>
      </c>
      <c r="C232" s="2">
        <v>5.0000000000000001E-4</v>
      </c>
      <c r="D232">
        <f t="shared" si="38"/>
        <v>196.928</v>
      </c>
      <c r="E232">
        <f t="shared" si="39"/>
        <v>1.45608E-2</v>
      </c>
      <c r="F232" s="2">
        <f t="shared" si="40"/>
        <v>4.9999999999999998E-7</v>
      </c>
    </row>
    <row r="233" spans="1:6" x14ac:dyDescent="0.3">
      <c r="A233">
        <v>197.928</v>
      </c>
      <c r="B233">
        <v>14.5487</v>
      </c>
      <c r="C233" s="2">
        <v>5.0000000000000001E-4</v>
      </c>
      <c r="D233">
        <f t="shared" si="38"/>
        <v>197.928</v>
      </c>
      <c r="E233">
        <f t="shared" si="39"/>
        <v>1.4548699999999999E-2</v>
      </c>
      <c r="F233" s="2">
        <f t="shared" si="40"/>
        <v>4.9999999999999998E-7</v>
      </c>
    </row>
    <row r="234" spans="1:6" x14ac:dyDescent="0.3">
      <c r="A234">
        <v>198.928</v>
      </c>
      <c r="B234">
        <v>14.536799999999999</v>
      </c>
      <c r="C234" s="2">
        <v>5.0000000000000001E-4</v>
      </c>
      <c r="D234">
        <f t="shared" si="38"/>
        <v>198.928</v>
      </c>
      <c r="E234">
        <f t="shared" si="39"/>
        <v>1.4536799999999999E-2</v>
      </c>
      <c r="F234" s="2">
        <f t="shared" si="40"/>
        <v>4.9999999999999998E-7</v>
      </c>
    </row>
    <row r="235" spans="1:6" x14ac:dyDescent="0.3">
      <c r="A235">
        <v>199.928</v>
      </c>
      <c r="B235">
        <v>14.5246</v>
      </c>
      <c r="C235" s="2">
        <v>5.0000000000000001E-4</v>
      </c>
      <c r="D235">
        <f t="shared" si="38"/>
        <v>199.928</v>
      </c>
      <c r="E235">
        <f t="shared" si="39"/>
        <v>1.45246E-2</v>
      </c>
      <c r="F235" s="2">
        <f t="shared" si="40"/>
        <v>4.9999999999999998E-7</v>
      </c>
    </row>
    <row r="236" spans="1:6" x14ac:dyDescent="0.3">
      <c r="A236">
        <v>200.928</v>
      </c>
      <c r="B236">
        <v>14.5123</v>
      </c>
      <c r="C236" s="2">
        <v>5.0000000000000001E-4</v>
      </c>
      <c r="D236">
        <f t="shared" si="38"/>
        <v>200.928</v>
      </c>
      <c r="E236">
        <f t="shared" si="39"/>
        <v>1.4512300000000001E-2</v>
      </c>
      <c r="F236" s="2">
        <f t="shared" si="40"/>
        <v>4.9999999999999998E-7</v>
      </c>
    </row>
    <row r="237" spans="1:6" x14ac:dyDescent="0.3">
      <c r="A237">
        <v>201.928</v>
      </c>
      <c r="B237">
        <v>14.500299999999999</v>
      </c>
      <c r="C237" s="2">
        <v>5.0000000000000001E-4</v>
      </c>
      <c r="D237">
        <f t="shared" si="38"/>
        <v>201.928</v>
      </c>
      <c r="E237">
        <f t="shared" si="39"/>
        <v>1.4500299999999999E-2</v>
      </c>
      <c r="F237" s="2">
        <f t="shared" si="40"/>
        <v>4.9999999999999998E-7</v>
      </c>
    </row>
    <row r="238" spans="1:6" x14ac:dyDescent="0.3">
      <c r="A238">
        <v>202.928</v>
      </c>
      <c r="B238">
        <v>14.488</v>
      </c>
      <c r="C238" s="2">
        <v>5.0000000000000001E-4</v>
      </c>
      <c r="D238">
        <f t="shared" si="38"/>
        <v>202.928</v>
      </c>
      <c r="E238">
        <f t="shared" si="39"/>
        <v>1.4487999999999999E-2</v>
      </c>
      <c r="F238" s="2">
        <f t="shared" si="40"/>
        <v>4.9999999999999998E-7</v>
      </c>
    </row>
    <row r="239" spans="1:6" x14ac:dyDescent="0.3">
      <c r="A239">
        <v>203.928</v>
      </c>
      <c r="B239">
        <v>14.4758</v>
      </c>
      <c r="C239" s="2">
        <v>5.0000000000000001E-4</v>
      </c>
      <c r="D239">
        <f t="shared" si="38"/>
        <v>203.928</v>
      </c>
      <c r="E239">
        <f t="shared" si="39"/>
        <v>1.4475799999999999E-2</v>
      </c>
      <c r="F239" s="2">
        <f t="shared" si="40"/>
        <v>4.9999999999999998E-7</v>
      </c>
    </row>
    <row r="240" spans="1:6" x14ac:dyDescent="0.3">
      <c r="A240">
        <v>204.928</v>
      </c>
      <c r="B240">
        <v>14.463100000000001</v>
      </c>
      <c r="C240" s="2">
        <v>5.0000000000000001E-4</v>
      </c>
      <c r="D240">
        <f t="shared" si="38"/>
        <v>204.928</v>
      </c>
      <c r="E240">
        <f t="shared" si="39"/>
        <v>1.4463100000000001E-2</v>
      </c>
      <c r="F240" s="2">
        <f t="shared" si="40"/>
        <v>4.9999999999999998E-7</v>
      </c>
    </row>
    <row r="241" spans="1:6" x14ac:dyDescent="0.3">
      <c r="A241">
        <v>205.928</v>
      </c>
      <c r="B241">
        <v>14.4506</v>
      </c>
      <c r="C241" s="2">
        <v>5.0000000000000001E-4</v>
      </c>
      <c r="D241">
        <f t="shared" si="38"/>
        <v>205.928</v>
      </c>
      <c r="E241">
        <f t="shared" si="39"/>
        <v>1.4450599999999999E-2</v>
      </c>
      <c r="F241" s="2">
        <f t="shared" si="40"/>
        <v>4.9999999999999998E-7</v>
      </c>
    </row>
    <row r="242" spans="1:6" x14ac:dyDescent="0.3">
      <c r="A242">
        <v>206.928</v>
      </c>
      <c r="B242">
        <v>14.4381</v>
      </c>
      <c r="C242" s="2">
        <v>5.0000000000000001E-4</v>
      </c>
      <c r="D242">
        <f t="shared" si="38"/>
        <v>206.928</v>
      </c>
      <c r="E242">
        <f t="shared" si="39"/>
        <v>1.4438100000000001E-2</v>
      </c>
      <c r="F242" s="2">
        <f t="shared" si="40"/>
        <v>4.9999999999999998E-7</v>
      </c>
    </row>
    <row r="243" spans="1:6" x14ac:dyDescent="0.3">
      <c r="A243">
        <v>207.928</v>
      </c>
      <c r="B243">
        <v>14.426</v>
      </c>
      <c r="C243" s="2">
        <v>5.0000000000000001E-4</v>
      </c>
      <c r="D243">
        <f t="shared" si="38"/>
        <v>207.928</v>
      </c>
      <c r="E243">
        <f t="shared" si="39"/>
        <v>1.4426E-2</v>
      </c>
      <c r="F243" s="2">
        <f t="shared" si="40"/>
        <v>4.9999999999999998E-7</v>
      </c>
    </row>
    <row r="244" spans="1:6" x14ac:dyDescent="0.3">
      <c r="A244">
        <v>208.928</v>
      </c>
      <c r="B244">
        <v>14.413399999999999</v>
      </c>
      <c r="C244" s="2">
        <v>5.0000000000000001E-4</v>
      </c>
      <c r="D244">
        <f t="shared" si="38"/>
        <v>208.928</v>
      </c>
      <c r="E244">
        <f t="shared" si="39"/>
        <v>1.44134E-2</v>
      </c>
      <c r="F244" s="2">
        <f t="shared" si="40"/>
        <v>4.9999999999999998E-7</v>
      </c>
    </row>
    <row r="245" spans="1:6" x14ac:dyDescent="0.3">
      <c r="A245">
        <v>209.928</v>
      </c>
      <c r="B245">
        <v>14.401</v>
      </c>
      <c r="C245" s="2">
        <v>5.0000000000000001E-4</v>
      </c>
      <c r="D245">
        <f t="shared" si="38"/>
        <v>209.928</v>
      </c>
      <c r="E245">
        <f t="shared" si="39"/>
        <v>1.4401000000000001E-2</v>
      </c>
      <c r="F245" s="2">
        <f t="shared" si="40"/>
        <v>4.9999999999999998E-7</v>
      </c>
    </row>
    <row r="246" spans="1:6" x14ac:dyDescent="0.3">
      <c r="A246">
        <v>210.928</v>
      </c>
      <c r="B246">
        <v>14.389200000000001</v>
      </c>
      <c r="C246" s="2">
        <v>5.0000000000000001E-4</v>
      </c>
      <c r="D246">
        <f t="shared" si="38"/>
        <v>210.928</v>
      </c>
      <c r="E246">
        <f t="shared" si="39"/>
        <v>1.4389200000000001E-2</v>
      </c>
      <c r="F246" s="2">
        <f t="shared" si="40"/>
        <v>4.9999999999999998E-7</v>
      </c>
    </row>
    <row r="247" spans="1:6" x14ac:dyDescent="0.3">
      <c r="A247">
        <v>211.928</v>
      </c>
      <c r="B247">
        <v>14.377000000000001</v>
      </c>
      <c r="C247" s="2">
        <v>5.0000000000000001E-4</v>
      </c>
      <c r="D247">
        <f t="shared" si="38"/>
        <v>211.928</v>
      </c>
      <c r="E247">
        <f t="shared" si="39"/>
        <v>1.4377000000000001E-2</v>
      </c>
      <c r="F247" s="2">
        <f t="shared" si="40"/>
        <v>4.9999999999999998E-7</v>
      </c>
    </row>
    <row r="248" spans="1:6" x14ac:dyDescent="0.3">
      <c r="A248">
        <v>212.928</v>
      </c>
      <c r="B248">
        <v>14.364100000000001</v>
      </c>
      <c r="C248" s="2">
        <v>5.0000000000000001E-4</v>
      </c>
      <c r="D248">
        <f t="shared" si="38"/>
        <v>212.928</v>
      </c>
      <c r="E248">
        <f t="shared" si="39"/>
        <v>1.4364100000000001E-2</v>
      </c>
      <c r="F248" s="2">
        <f t="shared" si="40"/>
        <v>4.9999999999999998E-7</v>
      </c>
    </row>
    <row r="249" spans="1:6" x14ac:dyDescent="0.3">
      <c r="A249">
        <v>213.928</v>
      </c>
      <c r="B249">
        <v>14.351800000000001</v>
      </c>
      <c r="C249" s="2">
        <v>5.0000000000000001E-4</v>
      </c>
      <c r="D249">
        <f t="shared" si="38"/>
        <v>213.928</v>
      </c>
      <c r="E249">
        <f t="shared" si="39"/>
        <v>1.4351800000000001E-2</v>
      </c>
      <c r="F249" s="2">
        <f t="shared" si="40"/>
        <v>4.9999999999999998E-7</v>
      </c>
    </row>
    <row r="250" spans="1:6" x14ac:dyDescent="0.3">
      <c r="A250">
        <v>214.928</v>
      </c>
      <c r="B250">
        <v>14.3399</v>
      </c>
      <c r="C250" s="2">
        <v>5.0000000000000001E-4</v>
      </c>
      <c r="D250">
        <f t="shared" si="38"/>
        <v>214.928</v>
      </c>
      <c r="E250">
        <f t="shared" si="39"/>
        <v>1.4339900000000001E-2</v>
      </c>
      <c r="F250" s="2">
        <f t="shared" si="40"/>
        <v>4.9999999999999998E-7</v>
      </c>
    </row>
    <row r="251" spans="1:6" x14ac:dyDescent="0.3">
      <c r="A251">
        <v>215.928</v>
      </c>
      <c r="B251">
        <v>14.3278</v>
      </c>
      <c r="C251" s="2">
        <v>5.0000000000000001E-4</v>
      </c>
      <c r="D251">
        <f t="shared" si="38"/>
        <v>215.928</v>
      </c>
      <c r="E251">
        <f t="shared" si="39"/>
        <v>1.43278E-2</v>
      </c>
      <c r="F251" s="2">
        <f t="shared" si="40"/>
        <v>4.9999999999999998E-7</v>
      </c>
    </row>
    <row r="252" spans="1:6" x14ac:dyDescent="0.3">
      <c r="A252">
        <v>216.928</v>
      </c>
      <c r="B252">
        <v>14.3155</v>
      </c>
      <c r="C252" s="2">
        <v>5.0000000000000001E-4</v>
      </c>
      <c r="D252">
        <f t="shared" si="38"/>
        <v>216.928</v>
      </c>
      <c r="E252">
        <f t="shared" si="39"/>
        <v>1.43155E-2</v>
      </c>
      <c r="F252" s="2">
        <f t="shared" si="40"/>
        <v>4.9999999999999998E-7</v>
      </c>
    </row>
    <row r="253" spans="1:6" x14ac:dyDescent="0.3">
      <c r="A253">
        <v>217.928</v>
      </c>
      <c r="B253">
        <v>14.303100000000001</v>
      </c>
      <c r="C253" s="2">
        <v>5.0000000000000001E-4</v>
      </c>
      <c r="D253">
        <f t="shared" si="38"/>
        <v>217.928</v>
      </c>
      <c r="E253">
        <f t="shared" si="39"/>
        <v>1.4303100000000001E-2</v>
      </c>
      <c r="F253" s="2">
        <f t="shared" si="40"/>
        <v>4.9999999999999998E-7</v>
      </c>
    </row>
    <row r="254" spans="1:6" x14ac:dyDescent="0.3">
      <c r="A254">
        <v>218.928</v>
      </c>
      <c r="B254">
        <v>14.2904</v>
      </c>
      <c r="C254" s="2">
        <v>5.0000000000000001E-4</v>
      </c>
      <c r="D254">
        <f t="shared" si="38"/>
        <v>218.928</v>
      </c>
      <c r="E254">
        <f t="shared" si="39"/>
        <v>1.42904E-2</v>
      </c>
      <c r="F254" s="2">
        <f t="shared" si="40"/>
        <v>4.9999999999999998E-7</v>
      </c>
    </row>
    <row r="255" spans="1:6" x14ac:dyDescent="0.3">
      <c r="A255">
        <v>219.928</v>
      </c>
      <c r="B255">
        <v>14.278700000000001</v>
      </c>
      <c r="C255" s="2">
        <v>5.0000000000000001E-4</v>
      </c>
      <c r="D255">
        <f t="shared" si="38"/>
        <v>219.928</v>
      </c>
      <c r="E255">
        <f t="shared" si="39"/>
        <v>1.42787E-2</v>
      </c>
      <c r="F255" s="2">
        <f t="shared" si="40"/>
        <v>4.9999999999999998E-7</v>
      </c>
    </row>
    <row r="256" spans="1:6" x14ac:dyDescent="0.3">
      <c r="A256">
        <v>220.928</v>
      </c>
      <c r="B256">
        <v>14.267300000000001</v>
      </c>
      <c r="C256" s="2">
        <v>5.0000000000000001E-4</v>
      </c>
      <c r="D256">
        <f t="shared" si="38"/>
        <v>220.928</v>
      </c>
      <c r="E256">
        <f t="shared" si="39"/>
        <v>1.42673E-2</v>
      </c>
      <c r="F256" s="2">
        <f t="shared" si="40"/>
        <v>4.9999999999999998E-7</v>
      </c>
    </row>
    <row r="257" spans="1:6" x14ac:dyDescent="0.3">
      <c r="A257">
        <v>221.928</v>
      </c>
      <c r="B257">
        <v>14.254899999999999</v>
      </c>
      <c r="C257" s="2">
        <v>5.0000000000000001E-4</v>
      </c>
      <c r="D257">
        <f t="shared" si="38"/>
        <v>221.928</v>
      </c>
      <c r="E257">
        <f t="shared" si="39"/>
        <v>1.4254899999999999E-2</v>
      </c>
      <c r="F257" s="2">
        <f t="shared" si="40"/>
        <v>4.9999999999999998E-7</v>
      </c>
    </row>
    <row r="258" spans="1:6" x14ac:dyDescent="0.3">
      <c r="A258">
        <v>222.928</v>
      </c>
      <c r="B258">
        <v>14.2418</v>
      </c>
      <c r="C258" s="2">
        <v>5.0000000000000001E-4</v>
      </c>
      <c r="D258">
        <f t="shared" si="38"/>
        <v>222.928</v>
      </c>
      <c r="E258">
        <f t="shared" si="39"/>
        <v>1.4241799999999999E-2</v>
      </c>
      <c r="F258" s="2">
        <f t="shared" si="40"/>
        <v>4.9999999999999998E-7</v>
      </c>
    </row>
    <row r="259" spans="1:6" x14ac:dyDescent="0.3">
      <c r="A259">
        <v>223.928</v>
      </c>
      <c r="B259">
        <v>14.2308</v>
      </c>
      <c r="C259" s="2">
        <v>5.0000000000000001E-4</v>
      </c>
      <c r="D259">
        <f t="shared" si="38"/>
        <v>223.928</v>
      </c>
      <c r="E259">
        <f t="shared" si="39"/>
        <v>1.42308E-2</v>
      </c>
      <c r="F259" s="2">
        <f t="shared" si="40"/>
        <v>4.9999999999999998E-7</v>
      </c>
    </row>
    <row r="260" spans="1:6" x14ac:dyDescent="0.3">
      <c r="A260">
        <v>224.928</v>
      </c>
      <c r="B260">
        <v>14.218500000000001</v>
      </c>
      <c r="C260" s="2">
        <v>5.0000000000000001E-4</v>
      </c>
      <c r="D260">
        <f t="shared" si="38"/>
        <v>224.928</v>
      </c>
      <c r="E260">
        <f t="shared" si="39"/>
        <v>1.42185E-2</v>
      </c>
      <c r="F260" s="2">
        <f t="shared" si="40"/>
        <v>4.9999999999999998E-7</v>
      </c>
    </row>
    <row r="261" spans="1:6" x14ac:dyDescent="0.3">
      <c r="A261">
        <v>225.928</v>
      </c>
      <c r="B261">
        <v>14.2072</v>
      </c>
      <c r="C261" s="2">
        <v>5.0000000000000001E-4</v>
      </c>
      <c r="D261">
        <f t="shared" si="38"/>
        <v>225.928</v>
      </c>
      <c r="E261">
        <f t="shared" si="39"/>
        <v>1.42072E-2</v>
      </c>
      <c r="F261" s="2">
        <f t="shared" si="40"/>
        <v>4.9999999999999998E-7</v>
      </c>
    </row>
    <row r="262" spans="1:6" x14ac:dyDescent="0.3">
      <c r="A262">
        <v>226.928</v>
      </c>
      <c r="B262">
        <v>14.1957</v>
      </c>
      <c r="C262" s="2">
        <v>5.0000000000000001E-4</v>
      </c>
      <c r="D262">
        <f t="shared" si="38"/>
        <v>226.928</v>
      </c>
      <c r="E262">
        <f t="shared" si="39"/>
        <v>1.41957E-2</v>
      </c>
      <c r="F262" s="2">
        <f t="shared" si="40"/>
        <v>4.9999999999999998E-7</v>
      </c>
    </row>
    <row r="263" spans="1:6" x14ac:dyDescent="0.3">
      <c r="A263">
        <v>227.928</v>
      </c>
      <c r="B263">
        <v>14.1837</v>
      </c>
      <c r="C263" s="2">
        <v>5.0000000000000001E-4</v>
      </c>
      <c r="D263">
        <f t="shared" si="38"/>
        <v>227.928</v>
      </c>
      <c r="E263">
        <f t="shared" si="39"/>
        <v>1.41837E-2</v>
      </c>
      <c r="F263" s="2">
        <f t="shared" si="40"/>
        <v>4.9999999999999998E-7</v>
      </c>
    </row>
    <row r="264" spans="1:6" x14ac:dyDescent="0.3">
      <c r="A264">
        <v>228.928</v>
      </c>
      <c r="B264">
        <v>14.1715</v>
      </c>
      <c r="C264" s="2">
        <v>5.0000000000000001E-4</v>
      </c>
      <c r="D264">
        <f t="shared" si="38"/>
        <v>228.928</v>
      </c>
      <c r="E264">
        <f t="shared" si="39"/>
        <v>1.41715E-2</v>
      </c>
      <c r="F264" s="2">
        <f t="shared" si="40"/>
        <v>4.9999999999999998E-7</v>
      </c>
    </row>
    <row r="265" spans="1:6" x14ac:dyDescent="0.3">
      <c r="A265">
        <v>229.929</v>
      </c>
      <c r="B265">
        <v>14.160299999999999</v>
      </c>
      <c r="C265" s="2">
        <v>5.0000000000000001E-4</v>
      </c>
      <c r="D265">
        <f t="shared" si="38"/>
        <v>229.929</v>
      </c>
      <c r="E265">
        <f t="shared" si="39"/>
        <v>1.4160299999999999E-2</v>
      </c>
      <c r="F265" s="2">
        <f t="shared" si="40"/>
        <v>4.9999999999999998E-7</v>
      </c>
    </row>
    <row r="266" spans="1:6" x14ac:dyDescent="0.3">
      <c r="A266">
        <v>230.928</v>
      </c>
      <c r="B266">
        <v>14.148999999999999</v>
      </c>
      <c r="C266" s="2">
        <v>5.0000000000000001E-4</v>
      </c>
      <c r="D266">
        <f t="shared" si="38"/>
        <v>230.928</v>
      </c>
      <c r="E266">
        <f t="shared" si="39"/>
        <v>1.4148999999999998E-2</v>
      </c>
      <c r="F266" s="2">
        <f t="shared" si="40"/>
        <v>4.9999999999999998E-7</v>
      </c>
    </row>
    <row r="267" spans="1:6" x14ac:dyDescent="0.3">
      <c r="A267">
        <v>231.928</v>
      </c>
      <c r="B267">
        <v>14.1371</v>
      </c>
      <c r="C267" s="2">
        <v>5.0000000000000001E-4</v>
      </c>
      <c r="D267">
        <f t="shared" si="38"/>
        <v>231.928</v>
      </c>
      <c r="E267">
        <f t="shared" si="39"/>
        <v>1.41371E-2</v>
      </c>
      <c r="F267" s="2">
        <f t="shared" si="40"/>
        <v>4.9999999999999998E-7</v>
      </c>
    </row>
    <row r="268" spans="1:6" x14ac:dyDescent="0.3">
      <c r="A268">
        <v>232.928</v>
      </c>
      <c r="B268">
        <v>14.125299999999999</v>
      </c>
      <c r="C268" s="2">
        <v>5.0000000000000001E-4</v>
      </c>
      <c r="D268">
        <f t="shared" si="38"/>
        <v>232.928</v>
      </c>
      <c r="E268">
        <f t="shared" si="39"/>
        <v>1.4125299999999999E-2</v>
      </c>
      <c r="F268" s="2">
        <f t="shared" si="40"/>
        <v>4.9999999999999998E-7</v>
      </c>
    </row>
    <row r="269" spans="1:6" x14ac:dyDescent="0.3">
      <c r="A269">
        <v>233.928</v>
      </c>
      <c r="B269">
        <v>14.113899999999999</v>
      </c>
      <c r="C269" s="2">
        <v>5.0000000000000001E-4</v>
      </c>
      <c r="D269">
        <f t="shared" si="38"/>
        <v>233.928</v>
      </c>
      <c r="E269">
        <f t="shared" si="39"/>
        <v>1.4113899999999999E-2</v>
      </c>
      <c r="F269" s="2">
        <f t="shared" si="40"/>
        <v>4.9999999999999998E-7</v>
      </c>
    </row>
    <row r="270" spans="1:6" x14ac:dyDescent="0.3">
      <c r="A270">
        <v>234.928</v>
      </c>
      <c r="B270">
        <v>14.101800000000001</v>
      </c>
      <c r="C270" s="2">
        <v>5.0000000000000001E-4</v>
      </c>
      <c r="D270">
        <f t="shared" si="38"/>
        <v>234.928</v>
      </c>
      <c r="E270">
        <f t="shared" si="39"/>
        <v>1.4101800000000001E-2</v>
      </c>
      <c r="F270" s="2">
        <f t="shared" si="40"/>
        <v>4.9999999999999998E-7</v>
      </c>
    </row>
    <row r="271" spans="1:6" x14ac:dyDescent="0.3">
      <c r="A271">
        <v>235.928</v>
      </c>
      <c r="B271">
        <v>14.089700000000001</v>
      </c>
      <c r="C271" s="2">
        <v>5.0000000000000001E-4</v>
      </c>
      <c r="D271">
        <f t="shared" si="38"/>
        <v>235.928</v>
      </c>
      <c r="E271">
        <f t="shared" si="39"/>
        <v>1.40897E-2</v>
      </c>
      <c r="F271" s="2">
        <f t="shared" si="40"/>
        <v>4.9999999999999998E-7</v>
      </c>
    </row>
    <row r="272" spans="1:6" x14ac:dyDescent="0.3">
      <c r="A272">
        <v>236.928</v>
      </c>
      <c r="B272">
        <v>14.0783</v>
      </c>
      <c r="C272" s="2">
        <v>5.0000000000000001E-4</v>
      </c>
      <c r="D272">
        <f t="shared" si="38"/>
        <v>236.928</v>
      </c>
      <c r="E272">
        <f t="shared" si="39"/>
        <v>1.40783E-2</v>
      </c>
      <c r="F272" s="2">
        <f t="shared" si="40"/>
        <v>4.9999999999999998E-7</v>
      </c>
    </row>
    <row r="273" spans="1:6" x14ac:dyDescent="0.3">
      <c r="A273">
        <v>237.928</v>
      </c>
      <c r="B273">
        <v>14.067399999999999</v>
      </c>
      <c r="C273" s="2">
        <v>5.0000000000000001E-4</v>
      </c>
      <c r="D273">
        <f t="shared" si="38"/>
        <v>237.928</v>
      </c>
      <c r="E273">
        <f t="shared" si="39"/>
        <v>1.4067399999999999E-2</v>
      </c>
      <c r="F273" s="2">
        <f t="shared" si="40"/>
        <v>4.9999999999999998E-7</v>
      </c>
    </row>
    <row r="274" spans="1:6" x14ac:dyDescent="0.3">
      <c r="A274">
        <v>238.928</v>
      </c>
      <c r="B274">
        <v>14.055099999999999</v>
      </c>
      <c r="C274" s="2">
        <v>5.0000000000000001E-4</v>
      </c>
      <c r="D274">
        <f t="shared" si="38"/>
        <v>238.928</v>
      </c>
      <c r="E274">
        <f t="shared" si="39"/>
        <v>1.4055099999999999E-2</v>
      </c>
      <c r="F274" s="2">
        <f t="shared" si="40"/>
        <v>4.9999999999999998E-7</v>
      </c>
    </row>
    <row r="275" spans="1:6" x14ac:dyDescent="0.3">
      <c r="A275">
        <v>239.928</v>
      </c>
      <c r="B275">
        <v>14.043799999999999</v>
      </c>
      <c r="C275" s="2">
        <v>5.0000000000000001E-4</v>
      </c>
      <c r="D275">
        <f t="shared" si="38"/>
        <v>239.928</v>
      </c>
      <c r="E275">
        <f t="shared" si="39"/>
        <v>1.4043799999999999E-2</v>
      </c>
      <c r="F275" s="2">
        <f t="shared" si="40"/>
        <v>4.9999999999999998E-7</v>
      </c>
    </row>
    <row r="276" spans="1:6" x14ac:dyDescent="0.3">
      <c r="A276">
        <v>240.928</v>
      </c>
      <c r="B276">
        <v>14.032</v>
      </c>
      <c r="C276" s="2">
        <v>5.0000000000000001E-4</v>
      </c>
      <c r="D276">
        <f t="shared" si="38"/>
        <v>240.928</v>
      </c>
      <c r="E276">
        <f t="shared" si="39"/>
        <v>1.4031999999999999E-2</v>
      </c>
      <c r="F276" s="2">
        <f t="shared" si="40"/>
        <v>4.9999999999999998E-7</v>
      </c>
    </row>
    <row r="277" spans="1:6" x14ac:dyDescent="0.3">
      <c r="A277">
        <v>241.928</v>
      </c>
      <c r="B277">
        <v>14.020200000000001</v>
      </c>
      <c r="C277" s="2">
        <v>5.0000000000000001E-4</v>
      </c>
      <c r="D277">
        <f t="shared" si="38"/>
        <v>241.928</v>
      </c>
      <c r="E277">
        <f t="shared" si="39"/>
        <v>1.40202E-2</v>
      </c>
      <c r="F277" s="2">
        <f t="shared" si="40"/>
        <v>4.9999999999999998E-7</v>
      </c>
    </row>
    <row r="278" spans="1:6" x14ac:dyDescent="0.3">
      <c r="A278">
        <v>242.928</v>
      </c>
      <c r="B278">
        <v>14.009399999999999</v>
      </c>
      <c r="C278" s="2">
        <v>5.0000000000000001E-4</v>
      </c>
      <c r="D278">
        <f t="shared" si="38"/>
        <v>242.928</v>
      </c>
      <c r="E278">
        <f t="shared" si="39"/>
        <v>1.40094E-2</v>
      </c>
      <c r="F278" s="2">
        <f t="shared" si="40"/>
        <v>4.9999999999999998E-7</v>
      </c>
    </row>
    <row r="279" spans="1:6" x14ac:dyDescent="0.3">
      <c r="A279">
        <v>243.928</v>
      </c>
      <c r="B279">
        <v>13.9979</v>
      </c>
      <c r="C279" s="2">
        <v>5.0000000000000001E-4</v>
      </c>
      <c r="D279">
        <f t="shared" si="38"/>
        <v>243.928</v>
      </c>
      <c r="E279">
        <f t="shared" si="39"/>
        <v>1.3997899999999999E-2</v>
      </c>
      <c r="F279" s="2">
        <f t="shared" si="40"/>
        <v>4.9999999999999998E-7</v>
      </c>
    </row>
    <row r="280" spans="1:6" x14ac:dyDescent="0.3">
      <c r="A280">
        <v>244.928</v>
      </c>
      <c r="B280">
        <v>13.985900000000001</v>
      </c>
      <c r="C280" s="2">
        <v>5.0000000000000001E-4</v>
      </c>
      <c r="D280">
        <f t="shared" si="38"/>
        <v>244.928</v>
      </c>
      <c r="E280">
        <f t="shared" si="39"/>
        <v>1.3985900000000001E-2</v>
      </c>
      <c r="F280" s="2">
        <f t="shared" si="40"/>
        <v>4.9999999999999998E-7</v>
      </c>
    </row>
    <row r="281" spans="1:6" x14ac:dyDescent="0.3">
      <c r="A281">
        <v>245.93</v>
      </c>
      <c r="B281">
        <v>13.9747</v>
      </c>
      <c r="C281" s="2">
        <v>5.0000000000000001E-4</v>
      </c>
      <c r="D281">
        <f t="shared" si="38"/>
        <v>245.93</v>
      </c>
      <c r="E281">
        <f t="shared" si="39"/>
        <v>1.39747E-2</v>
      </c>
      <c r="F281" s="2">
        <f t="shared" si="40"/>
        <v>4.9999999999999998E-7</v>
      </c>
    </row>
    <row r="282" spans="1:6" x14ac:dyDescent="0.3">
      <c r="A282">
        <v>246.928</v>
      </c>
      <c r="B282">
        <v>13.963100000000001</v>
      </c>
      <c r="C282" s="2">
        <v>5.0000000000000001E-4</v>
      </c>
      <c r="D282">
        <f t="shared" si="38"/>
        <v>246.928</v>
      </c>
      <c r="E282">
        <f t="shared" si="39"/>
        <v>1.3963100000000001E-2</v>
      </c>
      <c r="F282" s="2">
        <f t="shared" si="40"/>
        <v>4.9999999999999998E-7</v>
      </c>
    </row>
    <row r="283" spans="1:6" x14ac:dyDescent="0.3">
      <c r="A283">
        <v>247.928</v>
      </c>
      <c r="B283">
        <v>13.952199999999999</v>
      </c>
      <c r="C283" s="2">
        <v>5.0000000000000001E-4</v>
      </c>
      <c r="D283">
        <f t="shared" si="38"/>
        <v>247.928</v>
      </c>
      <c r="E283">
        <f t="shared" si="39"/>
        <v>1.39522E-2</v>
      </c>
      <c r="F283" s="2">
        <f t="shared" si="40"/>
        <v>4.9999999999999998E-7</v>
      </c>
    </row>
    <row r="284" spans="1:6" x14ac:dyDescent="0.3">
      <c r="A284">
        <v>248.928</v>
      </c>
      <c r="B284">
        <v>13.9405</v>
      </c>
      <c r="C284" s="2">
        <v>5.0000000000000001E-4</v>
      </c>
      <c r="D284">
        <f t="shared" si="38"/>
        <v>248.928</v>
      </c>
      <c r="E284">
        <f t="shared" si="39"/>
        <v>1.39405E-2</v>
      </c>
      <c r="F284" s="2">
        <f t="shared" si="40"/>
        <v>4.9999999999999998E-7</v>
      </c>
    </row>
    <row r="285" spans="1:6" x14ac:dyDescent="0.3">
      <c r="A285">
        <v>249.928</v>
      </c>
      <c r="B285">
        <v>13.928800000000001</v>
      </c>
      <c r="C285" s="2">
        <v>5.0000000000000001E-4</v>
      </c>
      <c r="D285">
        <f t="shared" si="38"/>
        <v>249.928</v>
      </c>
      <c r="E285">
        <f t="shared" si="39"/>
        <v>1.3928800000000002E-2</v>
      </c>
      <c r="F285" s="2">
        <f t="shared" si="40"/>
        <v>4.9999999999999998E-7</v>
      </c>
    </row>
    <row r="286" spans="1:6" x14ac:dyDescent="0.3">
      <c r="A286">
        <v>250.928</v>
      </c>
      <c r="B286">
        <v>13.917899999999999</v>
      </c>
      <c r="C286" s="2">
        <v>5.0000000000000001E-4</v>
      </c>
      <c r="D286">
        <f t="shared" si="38"/>
        <v>250.928</v>
      </c>
      <c r="E286">
        <f t="shared" si="39"/>
        <v>1.3917899999999999E-2</v>
      </c>
      <c r="F286" s="2">
        <f t="shared" si="40"/>
        <v>4.9999999999999998E-7</v>
      </c>
    </row>
    <row r="287" spans="1:6" x14ac:dyDescent="0.3">
      <c r="A287">
        <v>251.928</v>
      </c>
      <c r="B287">
        <v>13.907</v>
      </c>
      <c r="C287" s="2">
        <v>5.0000000000000001E-4</v>
      </c>
      <c r="D287">
        <f t="shared" si="38"/>
        <v>251.928</v>
      </c>
      <c r="E287">
        <f t="shared" si="39"/>
        <v>1.3906999999999999E-2</v>
      </c>
      <c r="F287" s="2">
        <f t="shared" si="40"/>
        <v>4.9999999999999998E-7</v>
      </c>
    </row>
    <row r="288" spans="1:6" x14ac:dyDescent="0.3">
      <c r="A288">
        <v>252.928</v>
      </c>
      <c r="B288">
        <v>13.8954</v>
      </c>
      <c r="C288" s="2">
        <v>5.0000000000000001E-4</v>
      </c>
      <c r="D288">
        <f t="shared" si="38"/>
        <v>252.928</v>
      </c>
      <c r="E288">
        <f t="shared" si="39"/>
        <v>1.38954E-2</v>
      </c>
      <c r="F288" s="2">
        <f t="shared" si="40"/>
        <v>4.9999999999999998E-7</v>
      </c>
    </row>
    <row r="289" spans="1:6" x14ac:dyDescent="0.3">
      <c r="A289">
        <v>253.928</v>
      </c>
      <c r="B289">
        <v>13.8842</v>
      </c>
      <c r="C289" s="2">
        <v>5.0000000000000001E-4</v>
      </c>
      <c r="D289">
        <f t="shared" si="38"/>
        <v>253.928</v>
      </c>
      <c r="E289">
        <f t="shared" si="39"/>
        <v>1.3884199999999999E-2</v>
      </c>
      <c r="F289" s="2">
        <f t="shared" si="40"/>
        <v>4.9999999999999998E-7</v>
      </c>
    </row>
    <row r="290" spans="1:6" x14ac:dyDescent="0.3">
      <c r="A290">
        <v>254.928</v>
      </c>
      <c r="B290">
        <v>13.872400000000001</v>
      </c>
      <c r="C290" s="2">
        <v>5.0000000000000001E-4</v>
      </c>
      <c r="D290">
        <f t="shared" si="38"/>
        <v>254.928</v>
      </c>
      <c r="E290">
        <f t="shared" si="39"/>
        <v>1.38724E-2</v>
      </c>
      <c r="F290" s="2">
        <f t="shared" si="40"/>
        <v>4.9999999999999998E-7</v>
      </c>
    </row>
    <row r="291" spans="1:6" x14ac:dyDescent="0.3">
      <c r="A291">
        <v>255.928</v>
      </c>
      <c r="B291">
        <v>13.8606</v>
      </c>
      <c r="C291" s="2">
        <v>5.0000000000000001E-4</v>
      </c>
      <c r="D291">
        <f t="shared" si="38"/>
        <v>255.928</v>
      </c>
      <c r="E291">
        <f t="shared" si="39"/>
        <v>1.3860599999999999E-2</v>
      </c>
      <c r="F291" s="2">
        <f t="shared" si="40"/>
        <v>4.9999999999999998E-7</v>
      </c>
    </row>
    <row r="292" spans="1:6" x14ac:dyDescent="0.3">
      <c r="A292">
        <v>256.928</v>
      </c>
      <c r="B292">
        <v>13.8492</v>
      </c>
      <c r="C292" s="2">
        <v>5.0000000000000001E-4</v>
      </c>
      <c r="D292">
        <f t="shared" ref="D292:D355" si="41">A292</f>
        <v>256.928</v>
      </c>
      <c r="E292">
        <f t="shared" ref="E292:E355" si="42">B292/1000</f>
        <v>1.3849199999999999E-2</v>
      </c>
      <c r="F292" s="2">
        <f t="shared" ref="F292:F355" si="43">C292/1000</f>
        <v>4.9999999999999998E-7</v>
      </c>
    </row>
    <row r="293" spans="1:6" x14ac:dyDescent="0.3">
      <c r="A293">
        <v>257.928</v>
      </c>
      <c r="B293">
        <v>13.838200000000001</v>
      </c>
      <c r="C293" s="2">
        <v>5.0000000000000001E-4</v>
      </c>
      <c r="D293">
        <f t="shared" si="41"/>
        <v>257.928</v>
      </c>
      <c r="E293">
        <f t="shared" si="42"/>
        <v>1.38382E-2</v>
      </c>
      <c r="F293" s="2">
        <f t="shared" si="43"/>
        <v>4.9999999999999998E-7</v>
      </c>
    </row>
    <row r="294" spans="1:6" x14ac:dyDescent="0.3">
      <c r="A294">
        <v>258.928</v>
      </c>
      <c r="B294">
        <v>13.827</v>
      </c>
      <c r="C294" s="2">
        <v>5.0000000000000001E-4</v>
      </c>
      <c r="D294">
        <f t="shared" si="41"/>
        <v>258.928</v>
      </c>
      <c r="E294">
        <f t="shared" si="42"/>
        <v>1.3827000000000001E-2</v>
      </c>
      <c r="F294" s="2">
        <f t="shared" si="43"/>
        <v>4.9999999999999998E-7</v>
      </c>
    </row>
    <row r="295" spans="1:6" x14ac:dyDescent="0.3">
      <c r="A295">
        <v>259.928</v>
      </c>
      <c r="B295">
        <v>13.815899999999999</v>
      </c>
      <c r="C295" s="2">
        <v>5.0000000000000001E-4</v>
      </c>
      <c r="D295">
        <f t="shared" si="41"/>
        <v>259.928</v>
      </c>
      <c r="E295">
        <f t="shared" si="42"/>
        <v>1.3815899999999999E-2</v>
      </c>
      <c r="F295" s="2">
        <f t="shared" si="43"/>
        <v>4.9999999999999998E-7</v>
      </c>
    </row>
    <row r="296" spans="1:6" x14ac:dyDescent="0.3">
      <c r="A296">
        <v>260.928</v>
      </c>
      <c r="B296">
        <v>13.804399999999999</v>
      </c>
      <c r="C296" s="2">
        <v>5.0000000000000001E-4</v>
      </c>
      <c r="D296">
        <f t="shared" si="41"/>
        <v>260.928</v>
      </c>
      <c r="E296">
        <f t="shared" si="42"/>
        <v>1.38044E-2</v>
      </c>
      <c r="F296" s="2">
        <f t="shared" si="43"/>
        <v>4.9999999999999998E-7</v>
      </c>
    </row>
    <row r="297" spans="1:6" x14ac:dyDescent="0.3">
      <c r="A297">
        <v>261.928</v>
      </c>
      <c r="B297">
        <v>13.793100000000001</v>
      </c>
      <c r="C297" s="2">
        <v>5.0000000000000001E-4</v>
      </c>
      <c r="D297">
        <f t="shared" si="41"/>
        <v>261.928</v>
      </c>
      <c r="E297">
        <f t="shared" si="42"/>
        <v>1.3793100000000001E-2</v>
      </c>
      <c r="F297" s="2">
        <f t="shared" si="43"/>
        <v>4.9999999999999998E-7</v>
      </c>
    </row>
    <row r="298" spans="1:6" x14ac:dyDescent="0.3">
      <c r="A298">
        <v>262.928</v>
      </c>
      <c r="B298">
        <v>13.782500000000001</v>
      </c>
      <c r="C298" s="2">
        <v>5.0000000000000001E-4</v>
      </c>
      <c r="D298">
        <f t="shared" si="41"/>
        <v>262.928</v>
      </c>
      <c r="E298">
        <f t="shared" si="42"/>
        <v>1.3782500000000001E-2</v>
      </c>
      <c r="F298" s="2">
        <f t="shared" si="43"/>
        <v>4.9999999999999998E-7</v>
      </c>
    </row>
    <row r="299" spans="1:6" x14ac:dyDescent="0.3">
      <c r="A299">
        <v>263.928</v>
      </c>
      <c r="B299">
        <v>13.771100000000001</v>
      </c>
      <c r="C299" s="2">
        <v>5.0000000000000001E-4</v>
      </c>
      <c r="D299">
        <f t="shared" si="41"/>
        <v>263.928</v>
      </c>
      <c r="E299">
        <f t="shared" si="42"/>
        <v>1.3771100000000001E-2</v>
      </c>
      <c r="F299" s="2">
        <f t="shared" si="43"/>
        <v>4.9999999999999998E-7</v>
      </c>
    </row>
    <row r="300" spans="1:6" x14ac:dyDescent="0.3">
      <c r="A300">
        <v>264.928</v>
      </c>
      <c r="B300">
        <v>13.761100000000001</v>
      </c>
      <c r="C300" s="2">
        <v>5.0000000000000001E-4</v>
      </c>
      <c r="D300">
        <f t="shared" si="41"/>
        <v>264.928</v>
      </c>
      <c r="E300">
        <f t="shared" si="42"/>
        <v>1.37611E-2</v>
      </c>
      <c r="F300" s="2">
        <f t="shared" si="43"/>
        <v>4.9999999999999998E-7</v>
      </c>
    </row>
    <row r="301" spans="1:6" x14ac:dyDescent="0.3">
      <c r="A301">
        <v>265.928</v>
      </c>
      <c r="B301">
        <v>13.750500000000001</v>
      </c>
      <c r="C301" s="2">
        <v>5.0000000000000001E-4</v>
      </c>
      <c r="D301">
        <f t="shared" si="41"/>
        <v>265.928</v>
      </c>
      <c r="E301">
        <f t="shared" si="42"/>
        <v>1.3750500000000001E-2</v>
      </c>
      <c r="F301" s="2">
        <f t="shared" si="43"/>
        <v>4.9999999999999998E-7</v>
      </c>
    </row>
    <row r="302" spans="1:6" x14ac:dyDescent="0.3">
      <c r="A302">
        <v>266.928</v>
      </c>
      <c r="B302">
        <v>13.738899999999999</v>
      </c>
      <c r="C302" s="2">
        <v>5.0000000000000001E-4</v>
      </c>
      <c r="D302">
        <f t="shared" si="41"/>
        <v>266.928</v>
      </c>
      <c r="E302">
        <f t="shared" si="42"/>
        <v>1.37389E-2</v>
      </c>
      <c r="F302" s="2">
        <f t="shared" si="43"/>
        <v>4.9999999999999998E-7</v>
      </c>
    </row>
    <row r="303" spans="1:6" x14ac:dyDescent="0.3">
      <c r="A303">
        <v>267.928</v>
      </c>
      <c r="B303">
        <v>13.728400000000001</v>
      </c>
      <c r="C303" s="2">
        <v>5.0000000000000001E-4</v>
      </c>
      <c r="D303">
        <f t="shared" si="41"/>
        <v>267.928</v>
      </c>
      <c r="E303">
        <f t="shared" si="42"/>
        <v>1.37284E-2</v>
      </c>
      <c r="F303" s="2">
        <f t="shared" si="43"/>
        <v>4.9999999999999998E-7</v>
      </c>
    </row>
    <row r="304" spans="1:6" x14ac:dyDescent="0.3">
      <c r="A304">
        <v>268.928</v>
      </c>
      <c r="B304">
        <v>13.718</v>
      </c>
      <c r="C304" s="2">
        <v>5.0000000000000001E-4</v>
      </c>
      <c r="D304">
        <f t="shared" si="41"/>
        <v>268.928</v>
      </c>
      <c r="E304">
        <f t="shared" si="42"/>
        <v>1.3717999999999999E-2</v>
      </c>
      <c r="F304" s="2">
        <f t="shared" si="43"/>
        <v>4.9999999999999998E-7</v>
      </c>
    </row>
    <row r="305" spans="1:6" x14ac:dyDescent="0.3">
      <c r="A305">
        <v>269.928</v>
      </c>
      <c r="B305">
        <v>13.7072</v>
      </c>
      <c r="C305" s="2">
        <v>5.0000000000000001E-4</v>
      </c>
      <c r="D305">
        <f t="shared" si="41"/>
        <v>269.928</v>
      </c>
      <c r="E305">
        <f t="shared" si="42"/>
        <v>1.3707200000000001E-2</v>
      </c>
      <c r="F305" s="2">
        <f t="shared" si="43"/>
        <v>4.9999999999999998E-7</v>
      </c>
    </row>
    <row r="306" spans="1:6" x14ac:dyDescent="0.3">
      <c r="A306">
        <v>270.928</v>
      </c>
      <c r="B306">
        <v>13.696099999999999</v>
      </c>
      <c r="C306" s="2">
        <v>5.0000000000000001E-4</v>
      </c>
      <c r="D306">
        <f t="shared" si="41"/>
        <v>270.928</v>
      </c>
      <c r="E306">
        <f t="shared" si="42"/>
        <v>1.3696099999999999E-2</v>
      </c>
      <c r="F306" s="2">
        <f t="shared" si="43"/>
        <v>4.9999999999999998E-7</v>
      </c>
    </row>
    <row r="307" spans="1:6" x14ac:dyDescent="0.3">
      <c r="A307">
        <v>271.928</v>
      </c>
      <c r="B307">
        <v>13.6851</v>
      </c>
      <c r="C307" s="2">
        <v>5.0000000000000001E-4</v>
      </c>
      <c r="D307">
        <f t="shared" si="41"/>
        <v>271.928</v>
      </c>
      <c r="E307">
        <f t="shared" si="42"/>
        <v>1.36851E-2</v>
      </c>
      <c r="F307" s="2">
        <f t="shared" si="43"/>
        <v>4.9999999999999998E-7</v>
      </c>
    </row>
    <row r="308" spans="1:6" x14ac:dyDescent="0.3">
      <c r="A308">
        <v>272.928</v>
      </c>
      <c r="B308">
        <v>13.6732</v>
      </c>
      <c r="C308" s="2">
        <v>5.0000000000000001E-4</v>
      </c>
      <c r="D308">
        <f t="shared" si="41"/>
        <v>272.928</v>
      </c>
      <c r="E308">
        <f t="shared" si="42"/>
        <v>1.36732E-2</v>
      </c>
      <c r="F308" s="2">
        <f t="shared" si="43"/>
        <v>4.9999999999999998E-7</v>
      </c>
    </row>
    <row r="309" spans="1:6" x14ac:dyDescent="0.3">
      <c r="A309">
        <v>273.928</v>
      </c>
      <c r="B309">
        <v>13.6631</v>
      </c>
      <c r="C309" s="2">
        <v>5.0000000000000001E-4</v>
      </c>
      <c r="D309">
        <f t="shared" si="41"/>
        <v>273.928</v>
      </c>
      <c r="E309">
        <f t="shared" si="42"/>
        <v>1.3663099999999999E-2</v>
      </c>
      <c r="F309" s="2">
        <f t="shared" si="43"/>
        <v>4.9999999999999998E-7</v>
      </c>
    </row>
    <row r="310" spans="1:6" x14ac:dyDescent="0.3">
      <c r="A310">
        <v>274.928</v>
      </c>
      <c r="B310">
        <v>13.651199999999999</v>
      </c>
      <c r="C310" s="2">
        <v>5.0000000000000001E-4</v>
      </c>
      <c r="D310">
        <f t="shared" si="41"/>
        <v>274.928</v>
      </c>
      <c r="E310">
        <f t="shared" si="42"/>
        <v>1.3651199999999999E-2</v>
      </c>
      <c r="F310" s="2">
        <f t="shared" si="43"/>
        <v>4.9999999999999998E-7</v>
      </c>
    </row>
    <row r="311" spans="1:6" x14ac:dyDescent="0.3">
      <c r="A311">
        <v>275.928</v>
      </c>
      <c r="B311">
        <v>13.640499999999999</v>
      </c>
      <c r="C311" s="2">
        <v>5.0000000000000001E-4</v>
      </c>
      <c r="D311">
        <f t="shared" si="41"/>
        <v>275.928</v>
      </c>
      <c r="E311">
        <f t="shared" si="42"/>
        <v>1.36405E-2</v>
      </c>
      <c r="F311" s="2">
        <f t="shared" si="43"/>
        <v>4.9999999999999998E-7</v>
      </c>
    </row>
    <row r="312" spans="1:6" x14ac:dyDescent="0.3">
      <c r="A312">
        <v>276.928</v>
      </c>
      <c r="B312">
        <v>13.628500000000001</v>
      </c>
      <c r="C312" s="2">
        <v>5.0000000000000001E-4</v>
      </c>
      <c r="D312">
        <f t="shared" si="41"/>
        <v>276.928</v>
      </c>
      <c r="E312">
        <f t="shared" si="42"/>
        <v>1.36285E-2</v>
      </c>
      <c r="F312" s="2">
        <f t="shared" si="43"/>
        <v>4.9999999999999998E-7</v>
      </c>
    </row>
    <row r="313" spans="1:6" x14ac:dyDescent="0.3">
      <c r="A313">
        <v>277.928</v>
      </c>
      <c r="B313">
        <v>13.617599999999999</v>
      </c>
      <c r="C313" s="2">
        <v>5.0000000000000001E-4</v>
      </c>
      <c r="D313">
        <f t="shared" si="41"/>
        <v>277.928</v>
      </c>
      <c r="E313">
        <f t="shared" si="42"/>
        <v>1.3617599999999999E-2</v>
      </c>
      <c r="F313" s="2">
        <f t="shared" si="43"/>
        <v>4.9999999999999998E-7</v>
      </c>
    </row>
    <row r="314" spans="1:6" x14ac:dyDescent="0.3">
      <c r="A314">
        <v>278.928</v>
      </c>
      <c r="B314">
        <v>13.6066</v>
      </c>
      <c r="C314" s="2">
        <v>5.0000000000000001E-4</v>
      </c>
      <c r="D314">
        <f t="shared" si="41"/>
        <v>278.928</v>
      </c>
      <c r="E314">
        <f t="shared" si="42"/>
        <v>1.36066E-2</v>
      </c>
      <c r="F314" s="2">
        <f t="shared" si="43"/>
        <v>4.9999999999999998E-7</v>
      </c>
    </row>
    <row r="315" spans="1:6" x14ac:dyDescent="0.3">
      <c r="A315">
        <v>279.928</v>
      </c>
      <c r="B315">
        <v>13.594900000000001</v>
      </c>
      <c r="C315" s="2">
        <v>5.0000000000000001E-4</v>
      </c>
      <c r="D315">
        <f t="shared" si="41"/>
        <v>279.928</v>
      </c>
      <c r="E315">
        <f t="shared" si="42"/>
        <v>1.35949E-2</v>
      </c>
      <c r="F315" s="2">
        <f t="shared" si="43"/>
        <v>4.9999999999999998E-7</v>
      </c>
    </row>
    <row r="316" spans="1:6" x14ac:dyDescent="0.3">
      <c r="A316">
        <v>280.928</v>
      </c>
      <c r="B316">
        <v>13.5832</v>
      </c>
      <c r="C316" s="2">
        <v>5.0000000000000001E-4</v>
      </c>
      <c r="D316">
        <f t="shared" si="41"/>
        <v>280.928</v>
      </c>
      <c r="E316">
        <f t="shared" si="42"/>
        <v>1.35832E-2</v>
      </c>
      <c r="F316" s="2">
        <f t="shared" si="43"/>
        <v>4.9999999999999998E-7</v>
      </c>
    </row>
    <row r="317" spans="1:6" x14ac:dyDescent="0.3">
      <c r="A317">
        <v>281.928</v>
      </c>
      <c r="B317">
        <v>13.5723</v>
      </c>
      <c r="C317" s="2">
        <v>5.0000000000000001E-4</v>
      </c>
      <c r="D317">
        <f t="shared" si="41"/>
        <v>281.928</v>
      </c>
      <c r="E317">
        <f t="shared" si="42"/>
        <v>1.3572300000000001E-2</v>
      </c>
      <c r="F317" s="2">
        <f t="shared" si="43"/>
        <v>4.9999999999999998E-7</v>
      </c>
    </row>
    <row r="318" spans="1:6" x14ac:dyDescent="0.3">
      <c r="A318">
        <v>282.928</v>
      </c>
      <c r="B318">
        <v>13.561400000000001</v>
      </c>
      <c r="C318" s="2">
        <v>5.0000000000000001E-4</v>
      </c>
      <c r="D318">
        <f t="shared" si="41"/>
        <v>282.928</v>
      </c>
      <c r="E318">
        <f t="shared" si="42"/>
        <v>1.3561400000000001E-2</v>
      </c>
      <c r="F318" s="2">
        <f t="shared" si="43"/>
        <v>4.9999999999999998E-7</v>
      </c>
    </row>
    <row r="319" spans="1:6" x14ac:dyDescent="0.3">
      <c r="A319">
        <v>283.928</v>
      </c>
      <c r="B319">
        <v>13.55</v>
      </c>
      <c r="C319" s="2">
        <v>5.0000000000000001E-4</v>
      </c>
      <c r="D319">
        <f t="shared" si="41"/>
        <v>283.928</v>
      </c>
      <c r="E319">
        <f t="shared" si="42"/>
        <v>1.3550000000000001E-2</v>
      </c>
      <c r="F319" s="2">
        <f t="shared" si="43"/>
        <v>4.9999999999999998E-7</v>
      </c>
    </row>
    <row r="320" spans="1:6" x14ac:dyDescent="0.3">
      <c r="A320">
        <v>284.928</v>
      </c>
      <c r="B320">
        <v>13.539</v>
      </c>
      <c r="C320" s="2">
        <v>5.0000000000000001E-4</v>
      </c>
      <c r="D320">
        <f t="shared" si="41"/>
        <v>284.928</v>
      </c>
      <c r="E320">
        <f t="shared" si="42"/>
        <v>1.3538999999999999E-2</v>
      </c>
      <c r="F320" s="2">
        <f t="shared" si="43"/>
        <v>4.9999999999999998E-7</v>
      </c>
    </row>
    <row r="321" spans="1:6" x14ac:dyDescent="0.3">
      <c r="A321">
        <v>285.928</v>
      </c>
      <c r="B321">
        <v>13.5276</v>
      </c>
      <c r="C321" s="2">
        <v>5.0000000000000001E-4</v>
      </c>
      <c r="D321">
        <f t="shared" si="41"/>
        <v>285.928</v>
      </c>
      <c r="E321">
        <f t="shared" si="42"/>
        <v>1.3527599999999999E-2</v>
      </c>
      <c r="F321" s="2">
        <f t="shared" si="43"/>
        <v>4.9999999999999998E-7</v>
      </c>
    </row>
    <row r="322" spans="1:6" x14ac:dyDescent="0.3">
      <c r="A322">
        <v>286.928</v>
      </c>
      <c r="B322">
        <v>13.516500000000001</v>
      </c>
      <c r="C322" s="2">
        <v>5.0000000000000001E-4</v>
      </c>
      <c r="D322">
        <f t="shared" si="41"/>
        <v>286.928</v>
      </c>
      <c r="E322">
        <f t="shared" si="42"/>
        <v>1.3516500000000001E-2</v>
      </c>
      <c r="F322" s="2">
        <f t="shared" si="43"/>
        <v>4.9999999999999998E-7</v>
      </c>
    </row>
    <row r="323" spans="1:6" x14ac:dyDescent="0.3">
      <c r="A323">
        <v>287.928</v>
      </c>
      <c r="B323">
        <v>13.5054</v>
      </c>
      <c r="C323" s="2">
        <v>5.0000000000000001E-4</v>
      </c>
      <c r="D323">
        <f t="shared" si="41"/>
        <v>287.928</v>
      </c>
      <c r="E323">
        <f t="shared" si="42"/>
        <v>1.3505399999999999E-2</v>
      </c>
      <c r="F323" s="2">
        <f t="shared" si="43"/>
        <v>4.9999999999999998E-7</v>
      </c>
    </row>
    <row r="324" spans="1:6" x14ac:dyDescent="0.3">
      <c r="A324">
        <v>288.928</v>
      </c>
      <c r="B324">
        <v>13.4938</v>
      </c>
      <c r="C324" s="2">
        <v>5.0000000000000001E-4</v>
      </c>
      <c r="D324">
        <f t="shared" si="41"/>
        <v>288.928</v>
      </c>
      <c r="E324">
        <f t="shared" si="42"/>
        <v>1.34938E-2</v>
      </c>
      <c r="F324" s="2">
        <f t="shared" si="43"/>
        <v>4.9999999999999998E-7</v>
      </c>
    </row>
    <row r="325" spans="1:6" x14ac:dyDescent="0.3">
      <c r="A325">
        <v>289.928</v>
      </c>
      <c r="B325">
        <v>13.4826</v>
      </c>
      <c r="C325" s="2">
        <v>5.0000000000000001E-4</v>
      </c>
      <c r="D325">
        <f t="shared" si="41"/>
        <v>289.928</v>
      </c>
      <c r="E325">
        <f t="shared" si="42"/>
        <v>1.3482599999999999E-2</v>
      </c>
      <c r="F325" s="2">
        <f t="shared" si="43"/>
        <v>4.9999999999999998E-7</v>
      </c>
    </row>
    <row r="326" spans="1:6" x14ac:dyDescent="0.3">
      <c r="A326">
        <v>290.928</v>
      </c>
      <c r="B326">
        <v>13.471399999999999</v>
      </c>
      <c r="C326" s="2">
        <v>5.0000000000000001E-4</v>
      </c>
      <c r="D326">
        <f t="shared" si="41"/>
        <v>290.928</v>
      </c>
      <c r="E326">
        <f t="shared" si="42"/>
        <v>1.34714E-2</v>
      </c>
      <c r="F326" s="2">
        <f t="shared" si="43"/>
        <v>4.9999999999999998E-7</v>
      </c>
    </row>
    <row r="327" spans="1:6" x14ac:dyDescent="0.3">
      <c r="A327">
        <v>291.928</v>
      </c>
      <c r="B327">
        <v>13.4605</v>
      </c>
      <c r="C327" s="2">
        <v>5.0000000000000001E-4</v>
      </c>
      <c r="D327">
        <f t="shared" si="41"/>
        <v>291.928</v>
      </c>
      <c r="E327">
        <f t="shared" si="42"/>
        <v>1.34605E-2</v>
      </c>
      <c r="F327" s="2">
        <f t="shared" si="43"/>
        <v>4.9999999999999998E-7</v>
      </c>
    </row>
    <row r="328" spans="1:6" x14ac:dyDescent="0.3">
      <c r="A328">
        <v>292.928</v>
      </c>
      <c r="B328">
        <v>13.449199999999999</v>
      </c>
      <c r="C328" s="2">
        <v>5.0000000000000001E-4</v>
      </c>
      <c r="D328">
        <f t="shared" si="41"/>
        <v>292.928</v>
      </c>
      <c r="E328">
        <f t="shared" si="42"/>
        <v>1.34492E-2</v>
      </c>
      <c r="F328" s="2">
        <f t="shared" si="43"/>
        <v>4.9999999999999998E-7</v>
      </c>
    </row>
    <row r="329" spans="1:6" x14ac:dyDescent="0.3">
      <c r="A329">
        <v>293.928</v>
      </c>
      <c r="B329">
        <v>13.438599999999999</v>
      </c>
      <c r="C329" s="2">
        <v>5.0000000000000001E-4</v>
      </c>
      <c r="D329">
        <f t="shared" si="41"/>
        <v>293.928</v>
      </c>
      <c r="E329">
        <f t="shared" si="42"/>
        <v>1.3438599999999998E-2</v>
      </c>
      <c r="F329" s="2">
        <f t="shared" si="43"/>
        <v>4.9999999999999998E-7</v>
      </c>
    </row>
    <row r="330" spans="1:6" x14ac:dyDescent="0.3">
      <c r="A330">
        <v>294.928</v>
      </c>
      <c r="B330">
        <v>13.4277</v>
      </c>
      <c r="C330" s="2">
        <v>5.0000000000000001E-4</v>
      </c>
      <c r="D330">
        <f t="shared" si="41"/>
        <v>294.928</v>
      </c>
      <c r="E330">
        <f t="shared" si="42"/>
        <v>1.3427699999999999E-2</v>
      </c>
      <c r="F330" s="2">
        <f t="shared" si="43"/>
        <v>4.9999999999999998E-7</v>
      </c>
    </row>
    <row r="331" spans="1:6" x14ac:dyDescent="0.3">
      <c r="A331">
        <v>295.928</v>
      </c>
      <c r="B331">
        <v>13.416</v>
      </c>
      <c r="C331" s="2">
        <v>5.0000000000000001E-4</v>
      </c>
      <c r="D331">
        <f t="shared" si="41"/>
        <v>295.928</v>
      </c>
      <c r="E331">
        <f t="shared" si="42"/>
        <v>1.3416000000000001E-2</v>
      </c>
      <c r="F331" s="2">
        <f t="shared" si="43"/>
        <v>4.9999999999999998E-7</v>
      </c>
    </row>
    <row r="332" spans="1:6" x14ac:dyDescent="0.3">
      <c r="A332">
        <v>296.928</v>
      </c>
      <c r="B332">
        <v>13.4049</v>
      </c>
      <c r="C332" s="2">
        <v>5.0000000000000001E-4</v>
      </c>
      <c r="D332">
        <f t="shared" si="41"/>
        <v>296.928</v>
      </c>
      <c r="E332">
        <f t="shared" si="42"/>
        <v>1.3404899999999999E-2</v>
      </c>
      <c r="F332" s="2">
        <f t="shared" si="43"/>
        <v>4.9999999999999998E-7</v>
      </c>
    </row>
    <row r="333" spans="1:6" x14ac:dyDescent="0.3">
      <c r="A333">
        <v>297.928</v>
      </c>
      <c r="B333">
        <v>13.394299999999999</v>
      </c>
      <c r="C333" s="2">
        <v>5.0000000000000001E-4</v>
      </c>
      <c r="D333">
        <f t="shared" si="41"/>
        <v>297.928</v>
      </c>
      <c r="E333">
        <f t="shared" si="42"/>
        <v>1.33943E-2</v>
      </c>
      <c r="F333" s="2">
        <f t="shared" si="43"/>
        <v>4.9999999999999998E-7</v>
      </c>
    </row>
    <row r="334" spans="1:6" x14ac:dyDescent="0.3">
      <c r="A334">
        <v>298.928</v>
      </c>
      <c r="B334">
        <v>13.3833</v>
      </c>
      <c r="C334" s="2">
        <v>5.0000000000000001E-4</v>
      </c>
      <c r="D334">
        <f t="shared" si="41"/>
        <v>298.928</v>
      </c>
      <c r="E334">
        <f t="shared" si="42"/>
        <v>1.3383300000000001E-2</v>
      </c>
      <c r="F334" s="2">
        <f t="shared" si="43"/>
        <v>4.9999999999999998E-7</v>
      </c>
    </row>
    <row r="335" spans="1:6" x14ac:dyDescent="0.3">
      <c r="A335">
        <v>299.928</v>
      </c>
      <c r="B335">
        <v>13.3726</v>
      </c>
      <c r="C335" s="2">
        <v>5.0000000000000001E-4</v>
      </c>
      <c r="D335">
        <f t="shared" si="41"/>
        <v>299.928</v>
      </c>
      <c r="E335">
        <f t="shared" si="42"/>
        <v>1.33726E-2</v>
      </c>
      <c r="F335" s="2">
        <f t="shared" si="43"/>
        <v>4.9999999999999998E-7</v>
      </c>
    </row>
    <row r="336" spans="1:6" x14ac:dyDescent="0.3">
      <c r="A336">
        <v>300.928</v>
      </c>
      <c r="B336">
        <v>13.3619</v>
      </c>
      <c r="C336" s="2">
        <v>5.0000000000000001E-4</v>
      </c>
      <c r="D336">
        <f t="shared" si="41"/>
        <v>300.928</v>
      </c>
      <c r="E336">
        <f t="shared" si="42"/>
        <v>1.3361899999999999E-2</v>
      </c>
      <c r="F336" s="2">
        <f t="shared" si="43"/>
        <v>4.9999999999999998E-7</v>
      </c>
    </row>
    <row r="337" spans="1:6" x14ac:dyDescent="0.3">
      <c r="A337">
        <v>301.928</v>
      </c>
      <c r="B337">
        <v>13.351100000000001</v>
      </c>
      <c r="C337" s="2">
        <v>5.0000000000000001E-4</v>
      </c>
      <c r="D337">
        <f t="shared" si="41"/>
        <v>301.928</v>
      </c>
      <c r="E337">
        <f t="shared" si="42"/>
        <v>1.3351100000000001E-2</v>
      </c>
      <c r="F337" s="2">
        <f t="shared" si="43"/>
        <v>4.9999999999999998E-7</v>
      </c>
    </row>
    <row r="338" spans="1:6" x14ac:dyDescent="0.3">
      <c r="A338">
        <v>302.928</v>
      </c>
      <c r="B338">
        <v>13.3401</v>
      </c>
      <c r="C338" s="2">
        <v>5.0000000000000001E-4</v>
      </c>
      <c r="D338">
        <f t="shared" si="41"/>
        <v>302.928</v>
      </c>
      <c r="E338">
        <f t="shared" si="42"/>
        <v>1.3340099999999999E-2</v>
      </c>
      <c r="F338" s="2">
        <f t="shared" si="43"/>
        <v>4.9999999999999998E-7</v>
      </c>
    </row>
    <row r="339" spans="1:6" x14ac:dyDescent="0.3">
      <c r="A339">
        <v>303.928</v>
      </c>
      <c r="B339">
        <v>13.3285</v>
      </c>
      <c r="C339" s="2">
        <v>5.0000000000000001E-4</v>
      </c>
      <c r="D339">
        <f t="shared" si="41"/>
        <v>303.928</v>
      </c>
      <c r="E339">
        <f t="shared" si="42"/>
        <v>1.33285E-2</v>
      </c>
      <c r="F339" s="2">
        <f t="shared" si="43"/>
        <v>4.9999999999999998E-7</v>
      </c>
    </row>
    <row r="340" spans="1:6" x14ac:dyDescent="0.3">
      <c r="A340">
        <v>304.928</v>
      </c>
      <c r="B340">
        <v>13.318899999999999</v>
      </c>
      <c r="C340" s="2">
        <v>5.0000000000000001E-4</v>
      </c>
      <c r="D340">
        <f t="shared" si="41"/>
        <v>304.928</v>
      </c>
      <c r="E340">
        <f t="shared" si="42"/>
        <v>1.33189E-2</v>
      </c>
      <c r="F340" s="2">
        <f t="shared" si="43"/>
        <v>4.9999999999999998E-7</v>
      </c>
    </row>
    <row r="341" spans="1:6" x14ac:dyDescent="0.3">
      <c r="A341">
        <v>305.928</v>
      </c>
      <c r="B341">
        <v>13.3071</v>
      </c>
      <c r="C341" s="2">
        <v>5.0000000000000001E-4</v>
      </c>
      <c r="D341">
        <f t="shared" si="41"/>
        <v>305.928</v>
      </c>
      <c r="E341">
        <f t="shared" si="42"/>
        <v>1.3307100000000001E-2</v>
      </c>
      <c r="F341" s="2">
        <f t="shared" si="43"/>
        <v>4.9999999999999998E-7</v>
      </c>
    </row>
    <row r="342" spans="1:6" x14ac:dyDescent="0.3">
      <c r="A342">
        <v>306.928</v>
      </c>
      <c r="B342">
        <v>13.2965</v>
      </c>
      <c r="C342" s="2">
        <v>5.0000000000000001E-4</v>
      </c>
      <c r="D342">
        <f t="shared" si="41"/>
        <v>306.928</v>
      </c>
      <c r="E342">
        <f t="shared" si="42"/>
        <v>1.3296499999999999E-2</v>
      </c>
      <c r="F342" s="2">
        <f t="shared" si="43"/>
        <v>4.9999999999999998E-7</v>
      </c>
    </row>
    <row r="343" spans="1:6" x14ac:dyDescent="0.3">
      <c r="A343">
        <v>307.928</v>
      </c>
      <c r="B343">
        <v>13.285600000000001</v>
      </c>
      <c r="C343" s="2">
        <v>5.0000000000000001E-4</v>
      </c>
      <c r="D343">
        <f t="shared" si="41"/>
        <v>307.928</v>
      </c>
      <c r="E343">
        <f t="shared" si="42"/>
        <v>1.32856E-2</v>
      </c>
      <c r="F343" s="2">
        <f t="shared" si="43"/>
        <v>4.9999999999999998E-7</v>
      </c>
    </row>
    <row r="344" spans="1:6" x14ac:dyDescent="0.3">
      <c r="A344">
        <v>308.928</v>
      </c>
      <c r="B344">
        <v>13.2759</v>
      </c>
      <c r="C344" s="2">
        <v>5.0000000000000001E-4</v>
      </c>
      <c r="D344">
        <f t="shared" si="41"/>
        <v>308.928</v>
      </c>
      <c r="E344">
        <f t="shared" si="42"/>
        <v>1.32759E-2</v>
      </c>
      <c r="F344" s="2">
        <f t="shared" si="43"/>
        <v>4.9999999999999998E-7</v>
      </c>
    </row>
    <row r="345" spans="1:6" x14ac:dyDescent="0.3">
      <c r="A345">
        <v>309.928</v>
      </c>
      <c r="B345">
        <v>13.2646</v>
      </c>
      <c r="C345" s="2">
        <v>5.0000000000000001E-4</v>
      </c>
      <c r="D345">
        <f t="shared" si="41"/>
        <v>309.928</v>
      </c>
      <c r="E345">
        <f t="shared" si="42"/>
        <v>1.32646E-2</v>
      </c>
      <c r="F345" s="2">
        <f t="shared" si="43"/>
        <v>4.9999999999999998E-7</v>
      </c>
    </row>
    <row r="346" spans="1:6" x14ac:dyDescent="0.3">
      <c r="A346">
        <v>310.928</v>
      </c>
      <c r="B346">
        <v>13.254</v>
      </c>
      <c r="C346" s="2">
        <v>5.0000000000000001E-4</v>
      </c>
      <c r="D346">
        <f t="shared" si="41"/>
        <v>310.928</v>
      </c>
      <c r="E346">
        <f t="shared" si="42"/>
        <v>1.3254E-2</v>
      </c>
      <c r="F346" s="2">
        <f t="shared" si="43"/>
        <v>4.9999999999999998E-7</v>
      </c>
    </row>
    <row r="347" spans="1:6" x14ac:dyDescent="0.3">
      <c r="A347">
        <v>311.928</v>
      </c>
      <c r="B347">
        <v>13.244</v>
      </c>
      <c r="C347" s="2">
        <v>5.0000000000000001E-4</v>
      </c>
      <c r="D347">
        <f t="shared" si="41"/>
        <v>311.928</v>
      </c>
      <c r="E347">
        <f t="shared" si="42"/>
        <v>1.3244000000000001E-2</v>
      </c>
      <c r="F347" s="2">
        <f t="shared" si="43"/>
        <v>4.9999999999999998E-7</v>
      </c>
    </row>
    <row r="348" spans="1:6" x14ac:dyDescent="0.3">
      <c r="A348">
        <v>312.928</v>
      </c>
      <c r="B348">
        <v>13.2334</v>
      </c>
      <c r="C348" s="2">
        <v>5.0000000000000001E-4</v>
      </c>
      <c r="D348">
        <f t="shared" si="41"/>
        <v>312.928</v>
      </c>
      <c r="E348">
        <f t="shared" si="42"/>
        <v>1.3233399999999999E-2</v>
      </c>
      <c r="F348" s="2">
        <f t="shared" si="43"/>
        <v>4.9999999999999998E-7</v>
      </c>
    </row>
    <row r="349" spans="1:6" x14ac:dyDescent="0.3">
      <c r="A349">
        <v>313.928</v>
      </c>
      <c r="B349">
        <v>13.222200000000001</v>
      </c>
      <c r="C349" s="2">
        <v>5.0000000000000001E-4</v>
      </c>
      <c r="D349">
        <f t="shared" si="41"/>
        <v>313.928</v>
      </c>
      <c r="E349">
        <f t="shared" si="42"/>
        <v>1.3222200000000002E-2</v>
      </c>
      <c r="F349" s="2">
        <f t="shared" si="43"/>
        <v>4.9999999999999998E-7</v>
      </c>
    </row>
    <row r="350" spans="1:6" x14ac:dyDescent="0.3">
      <c r="A350">
        <v>314.928</v>
      </c>
      <c r="B350">
        <v>13.2119</v>
      </c>
      <c r="C350" s="2">
        <v>5.0000000000000001E-4</v>
      </c>
      <c r="D350">
        <f t="shared" si="41"/>
        <v>314.928</v>
      </c>
      <c r="E350">
        <f t="shared" si="42"/>
        <v>1.32119E-2</v>
      </c>
      <c r="F350" s="2">
        <f t="shared" si="43"/>
        <v>4.9999999999999998E-7</v>
      </c>
    </row>
    <row r="351" spans="1:6" x14ac:dyDescent="0.3">
      <c r="A351">
        <v>315.928</v>
      </c>
      <c r="B351">
        <v>13.2011</v>
      </c>
      <c r="C351" s="2">
        <v>5.0000000000000001E-4</v>
      </c>
      <c r="D351">
        <f t="shared" si="41"/>
        <v>315.928</v>
      </c>
      <c r="E351">
        <f t="shared" si="42"/>
        <v>1.32011E-2</v>
      </c>
      <c r="F351" s="2">
        <f t="shared" si="43"/>
        <v>4.9999999999999998E-7</v>
      </c>
    </row>
    <row r="352" spans="1:6" x14ac:dyDescent="0.3">
      <c r="A352">
        <v>316.928</v>
      </c>
      <c r="B352">
        <v>13.1907</v>
      </c>
      <c r="C352" s="2">
        <v>5.0000000000000001E-4</v>
      </c>
      <c r="D352">
        <f t="shared" si="41"/>
        <v>316.928</v>
      </c>
      <c r="E352">
        <f t="shared" si="42"/>
        <v>1.31907E-2</v>
      </c>
      <c r="F352" s="2">
        <f t="shared" si="43"/>
        <v>4.9999999999999998E-7</v>
      </c>
    </row>
    <row r="353" spans="1:6" x14ac:dyDescent="0.3">
      <c r="A353">
        <v>317.928</v>
      </c>
      <c r="B353">
        <v>13.1812</v>
      </c>
      <c r="C353" s="2">
        <v>5.0000000000000001E-4</v>
      </c>
      <c r="D353">
        <f t="shared" si="41"/>
        <v>317.928</v>
      </c>
      <c r="E353">
        <f t="shared" si="42"/>
        <v>1.3181200000000001E-2</v>
      </c>
      <c r="F353" s="2">
        <f t="shared" si="43"/>
        <v>4.9999999999999998E-7</v>
      </c>
    </row>
    <row r="354" spans="1:6" x14ac:dyDescent="0.3">
      <c r="A354">
        <v>318.928</v>
      </c>
      <c r="B354">
        <v>13.1701</v>
      </c>
      <c r="C354" s="2">
        <v>5.0000000000000001E-4</v>
      </c>
      <c r="D354">
        <f t="shared" si="41"/>
        <v>318.928</v>
      </c>
      <c r="E354">
        <f t="shared" si="42"/>
        <v>1.3170100000000001E-2</v>
      </c>
      <c r="F354" s="2">
        <f t="shared" si="43"/>
        <v>4.9999999999999998E-7</v>
      </c>
    </row>
    <row r="355" spans="1:6" x14ac:dyDescent="0.3">
      <c r="A355">
        <v>319.928</v>
      </c>
      <c r="B355">
        <v>13.1594</v>
      </c>
      <c r="C355" s="2">
        <v>5.0000000000000001E-4</v>
      </c>
      <c r="D355">
        <f t="shared" si="41"/>
        <v>319.928</v>
      </c>
      <c r="E355">
        <f t="shared" si="42"/>
        <v>1.31594E-2</v>
      </c>
      <c r="F355" s="2">
        <f t="shared" si="43"/>
        <v>4.9999999999999998E-7</v>
      </c>
    </row>
    <row r="356" spans="1:6" x14ac:dyDescent="0.3">
      <c r="A356">
        <v>320.928</v>
      </c>
      <c r="B356">
        <v>13.148899999999999</v>
      </c>
      <c r="C356" s="2">
        <v>5.0000000000000001E-4</v>
      </c>
      <c r="D356">
        <f t="shared" ref="D356:D419" si="44">A356</f>
        <v>320.928</v>
      </c>
      <c r="E356">
        <f t="shared" ref="E356:E419" si="45">B356/1000</f>
        <v>1.31489E-2</v>
      </c>
      <c r="F356" s="2">
        <f t="shared" ref="F356:F419" si="46">C356/1000</f>
        <v>4.9999999999999998E-7</v>
      </c>
    </row>
    <row r="357" spans="1:6" x14ac:dyDescent="0.3">
      <c r="A357">
        <v>321.928</v>
      </c>
      <c r="B357">
        <v>13.1395</v>
      </c>
      <c r="C357" s="2">
        <v>5.0000000000000001E-4</v>
      </c>
      <c r="D357">
        <f t="shared" si="44"/>
        <v>321.928</v>
      </c>
      <c r="E357">
        <f t="shared" si="45"/>
        <v>1.31395E-2</v>
      </c>
      <c r="F357" s="2">
        <f t="shared" si="46"/>
        <v>4.9999999999999998E-7</v>
      </c>
    </row>
    <row r="358" spans="1:6" x14ac:dyDescent="0.3">
      <c r="A358">
        <v>322.928</v>
      </c>
      <c r="B358">
        <v>13.128399999999999</v>
      </c>
      <c r="C358" s="2">
        <v>5.0000000000000001E-4</v>
      </c>
      <c r="D358">
        <f t="shared" si="44"/>
        <v>322.928</v>
      </c>
      <c r="E358">
        <f t="shared" si="45"/>
        <v>1.3128399999999998E-2</v>
      </c>
      <c r="F358" s="2">
        <f t="shared" si="46"/>
        <v>4.9999999999999998E-7</v>
      </c>
    </row>
    <row r="359" spans="1:6" x14ac:dyDescent="0.3">
      <c r="A359">
        <v>323.928</v>
      </c>
      <c r="B359">
        <v>13.117000000000001</v>
      </c>
      <c r="C359" s="2">
        <v>5.0000000000000001E-4</v>
      </c>
      <c r="D359">
        <f t="shared" si="44"/>
        <v>323.928</v>
      </c>
      <c r="E359">
        <f t="shared" si="45"/>
        <v>1.3117E-2</v>
      </c>
      <c r="F359" s="2">
        <f t="shared" si="46"/>
        <v>4.9999999999999998E-7</v>
      </c>
    </row>
    <row r="360" spans="1:6" x14ac:dyDescent="0.3">
      <c r="A360">
        <v>324.928</v>
      </c>
      <c r="B360">
        <v>13.106299999999999</v>
      </c>
      <c r="C360" s="2">
        <v>5.0000000000000001E-4</v>
      </c>
      <c r="D360">
        <f t="shared" si="44"/>
        <v>324.928</v>
      </c>
      <c r="E360">
        <f t="shared" si="45"/>
        <v>1.31063E-2</v>
      </c>
      <c r="F360" s="2">
        <f t="shared" si="46"/>
        <v>4.9999999999999998E-7</v>
      </c>
    </row>
    <row r="361" spans="1:6" x14ac:dyDescent="0.3">
      <c r="A361">
        <v>325.928</v>
      </c>
      <c r="B361">
        <v>13.095599999999999</v>
      </c>
      <c r="C361" s="2">
        <v>5.0000000000000001E-4</v>
      </c>
      <c r="D361">
        <f t="shared" si="44"/>
        <v>325.928</v>
      </c>
      <c r="E361">
        <f t="shared" si="45"/>
        <v>1.3095599999999999E-2</v>
      </c>
      <c r="F361" s="2">
        <f t="shared" si="46"/>
        <v>4.9999999999999998E-7</v>
      </c>
    </row>
    <row r="362" spans="1:6" x14ac:dyDescent="0.3">
      <c r="A362">
        <v>326.92899999999997</v>
      </c>
      <c r="B362">
        <v>13.084899999999999</v>
      </c>
      <c r="C362" s="2">
        <v>5.0000000000000001E-4</v>
      </c>
      <c r="D362">
        <f t="shared" si="44"/>
        <v>326.92899999999997</v>
      </c>
      <c r="E362">
        <f t="shared" si="45"/>
        <v>1.30849E-2</v>
      </c>
      <c r="F362" s="2">
        <f t="shared" si="46"/>
        <v>4.9999999999999998E-7</v>
      </c>
    </row>
    <row r="363" spans="1:6" x14ac:dyDescent="0.3">
      <c r="A363">
        <v>327.928</v>
      </c>
      <c r="B363">
        <v>13.0748</v>
      </c>
      <c r="C363" s="2">
        <v>5.0000000000000001E-4</v>
      </c>
      <c r="D363">
        <f t="shared" si="44"/>
        <v>327.928</v>
      </c>
      <c r="E363">
        <f t="shared" si="45"/>
        <v>1.3074799999999999E-2</v>
      </c>
      <c r="F363" s="2">
        <f t="shared" si="46"/>
        <v>4.9999999999999998E-7</v>
      </c>
    </row>
    <row r="364" spans="1:6" x14ac:dyDescent="0.3">
      <c r="A364">
        <v>328.928</v>
      </c>
      <c r="B364">
        <v>13.064299999999999</v>
      </c>
      <c r="C364" s="2">
        <v>5.0000000000000001E-4</v>
      </c>
      <c r="D364">
        <f t="shared" si="44"/>
        <v>328.928</v>
      </c>
      <c r="E364">
        <f t="shared" si="45"/>
        <v>1.3064299999999999E-2</v>
      </c>
      <c r="F364" s="2">
        <f t="shared" si="46"/>
        <v>4.9999999999999998E-7</v>
      </c>
    </row>
    <row r="365" spans="1:6" x14ac:dyDescent="0.3">
      <c r="A365">
        <v>329.928</v>
      </c>
      <c r="B365">
        <v>13.0533</v>
      </c>
      <c r="C365" s="2">
        <v>5.0000000000000001E-4</v>
      </c>
      <c r="D365">
        <f t="shared" si="44"/>
        <v>329.928</v>
      </c>
      <c r="E365">
        <f t="shared" si="45"/>
        <v>1.30533E-2</v>
      </c>
      <c r="F365" s="2">
        <f t="shared" si="46"/>
        <v>4.9999999999999998E-7</v>
      </c>
    </row>
    <row r="366" spans="1:6" x14ac:dyDescent="0.3">
      <c r="A366">
        <v>330.92899999999997</v>
      </c>
      <c r="B366">
        <v>13.0427</v>
      </c>
      <c r="C366" s="2">
        <v>5.0000000000000001E-4</v>
      </c>
      <c r="D366">
        <f t="shared" si="44"/>
        <v>330.92899999999997</v>
      </c>
      <c r="E366">
        <f t="shared" si="45"/>
        <v>1.3042700000000001E-2</v>
      </c>
      <c r="F366" s="2">
        <f t="shared" si="46"/>
        <v>4.9999999999999998E-7</v>
      </c>
    </row>
    <row r="367" spans="1:6" x14ac:dyDescent="0.3">
      <c r="A367">
        <v>331.928</v>
      </c>
      <c r="B367">
        <v>13.032400000000001</v>
      </c>
      <c r="C367" s="2">
        <v>5.0000000000000001E-4</v>
      </c>
      <c r="D367">
        <f t="shared" si="44"/>
        <v>331.928</v>
      </c>
      <c r="E367">
        <f t="shared" si="45"/>
        <v>1.3032400000000001E-2</v>
      </c>
      <c r="F367" s="2">
        <f t="shared" si="46"/>
        <v>4.9999999999999998E-7</v>
      </c>
    </row>
    <row r="368" spans="1:6" x14ac:dyDescent="0.3">
      <c r="A368">
        <v>332.928</v>
      </c>
      <c r="B368">
        <v>13.0213</v>
      </c>
      <c r="C368" s="2">
        <v>5.0000000000000001E-4</v>
      </c>
      <c r="D368">
        <f t="shared" si="44"/>
        <v>332.928</v>
      </c>
      <c r="E368">
        <f t="shared" si="45"/>
        <v>1.30213E-2</v>
      </c>
      <c r="F368" s="2">
        <f t="shared" si="46"/>
        <v>4.9999999999999998E-7</v>
      </c>
    </row>
    <row r="369" spans="1:6" x14ac:dyDescent="0.3">
      <c r="A369">
        <v>333.928</v>
      </c>
      <c r="B369">
        <v>13.0105</v>
      </c>
      <c r="C369" s="2">
        <v>5.0000000000000001E-4</v>
      </c>
      <c r="D369">
        <f t="shared" si="44"/>
        <v>333.928</v>
      </c>
      <c r="E369">
        <f t="shared" si="45"/>
        <v>1.3010500000000001E-2</v>
      </c>
      <c r="F369" s="2">
        <f t="shared" si="46"/>
        <v>4.9999999999999998E-7</v>
      </c>
    </row>
    <row r="370" spans="1:6" x14ac:dyDescent="0.3">
      <c r="A370">
        <v>334.928</v>
      </c>
      <c r="B370">
        <v>13.0008</v>
      </c>
      <c r="C370" s="2">
        <v>5.0000000000000001E-4</v>
      </c>
      <c r="D370">
        <f t="shared" si="44"/>
        <v>334.928</v>
      </c>
      <c r="E370">
        <f t="shared" si="45"/>
        <v>1.30008E-2</v>
      </c>
      <c r="F370" s="2">
        <f t="shared" si="46"/>
        <v>4.9999999999999998E-7</v>
      </c>
    </row>
    <row r="371" spans="1:6" x14ac:dyDescent="0.3">
      <c r="A371">
        <v>335.928</v>
      </c>
      <c r="B371">
        <v>12.9895</v>
      </c>
      <c r="C371" s="2">
        <v>5.0000000000000001E-4</v>
      </c>
      <c r="D371">
        <f t="shared" si="44"/>
        <v>335.928</v>
      </c>
      <c r="E371">
        <f t="shared" si="45"/>
        <v>1.2989499999999999E-2</v>
      </c>
      <c r="F371" s="2">
        <f t="shared" si="46"/>
        <v>4.9999999999999998E-7</v>
      </c>
    </row>
    <row r="372" spans="1:6" x14ac:dyDescent="0.3">
      <c r="A372">
        <v>336.92899999999997</v>
      </c>
      <c r="B372">
        <v>12.9793</v>
      </c>
      <c r="C372" s="2">
        <v>5.0000000000000001E-4</v>
      </c>
      <c r="D372">
        <f t="shared" si="44"/>
        <v>336.92899999999997</v>
      </c>
      <c r="E372">
        <f t="shared" si="45"/>
        <v>1.2979300000000001E-2</v>
      </c>
      <c r="F372" s="2">
        <f t="shared" si="46"/>
        <v>4.9999999999999998E-7</v>
      </c>
    </row>
    <row r="373" spans="1:6" x14ac:dyDescent="0.3">
      <c r="A373">
        <v>337.928</v>
      </c>
      <c r="B373">
        <v>12.9678</v>
      </c>
      <c r="C373" s="2">
        <v>5.0000000000000001E-4</v>
      </c>
      <c r="D373">
        <f t="shared" si="44"/>
        <v>337.928</v>
      </c>
      <c r="E373">
        <f t="shared" si="45"/>
        <v>1.29678E-2</v>
      </c>
      <c r="F373" s="2">
        <f t="shared" si="46"/>
        <v>4.9999999999999998E-7</v>
      </c>
    </row>
    <row r="374" spans="1:6" x14ac:dyDescent="0.3">
      <c r="A374">
        <v>338.92899999999997</v>
      </c>
      <c r="B374">
        <v>12.9581</v>
      </c>
      <c r="C374" s="2">
        <v>5.0000000000000001E-4</v>
      </c>
      <c r="D374">
        <f t="shared" si="44"/>
        <v>338.92899999999997</v>
      </c>
      <c r="E374">
        <f t="shared" si="45"/>
        <v>1.29581E-2</v>
      </c>
      <c r="F374" s="2">
        <f t="shared" si="46"/>
        <v>4.9999999999999998E-7</v>
      </c>
    </row>
    <row r="375" spans="1:6" x14ac:dyDescent="0.3">
      <c r="A375">
        <v>339.928</v>
      </c>
      <c r="B375">
        <v>12.947100000000001</v>
      </c>
      <c r="C375" s="2">
        <v>5.0000000000000001E-4</v>
      </c>
      <c r="D375">
        <f t="shared" si="44"/>
        <v>339.928</v>
      </c>
      <c r="E375">
        <f t="shared" si="45"/>
        <v>1.2947100000000001E-2</v>
      </c>
      <c r="F375" s="2">
        <f t="shared" si="46"/>
        <v>4.9999999999999998E-7</v>
      </c>
    </row>
    <row r="376" spans="1:6" x14ac:dyDescent="0.3">
      <c r="A376">
        <v>340.928</v>
      </c>
      <c r="B376">
        <v>12.9367</v>
      </c>
      <c r="C376" s="2">
        <v>5.0000000000000001E-4</v>
      </c>
      <c r="D376">
        <f t="shared" si="44"/>
        <v>340.928</v>
      </c>
      <c r="E376">
        <f t="shared" si="45"/>
        <v>1.2936700000000001E-2</v>
      </c>
      <c r="F376" s="2">
        <f t="shared" si="46"/>
        <v>4.9999999999999998E-7</v>
      </c>
    </row>
    <row r="377" spans="1:6" x14ac:dyDescent="0.3">
      <c r="A377">
        <v>341.928</v>
      </c>
      <c r="B377">
        <v>12.9255</v>
      </c>
      <c r="C377" s="2">
        <v>5.0000000000000001E-4</v>
      </c>
      <c r="D377">
        <f t="shared" si="44"/>
        <v>341.928</v>
      </c>
      <c r="E377">
        <f t="shared" si="45"/>
        <v>1.2925499999999999E-2</v>
      </c>
      <c r="F377" s="2">
        <f t="shared" si="46"/>
        <v>4.9999999999999998E-7</v>
      </c>
    </row>
    <row r="378" spans="1:6" x14ac:dyDescent="0.3">
      <c r="A378">
        <v>342.928</v>
      </c>
      <c r="B378">
        <v>12.9152</v>
      </c>
      <c r="C378" s="2">
        <v>5.0000000000000001E-4</v>
      </c>
      <c r="D378">
        <f t="shared" si="44"/>
        <v>342.928</v>
      </c>
      <c r="E378">
        <f t="shared" si="45"/>
        <v>1.29152E-2</v>
      </c>
      <c r="F378" s="2">
        <f t="shared" si="46"/>
        <v>4.9999999999999998E-7</v>
      </c>
    </row>
    <row r="379" spans="1:6" x14ac:dyDescent="0.3">
      <c r="A379">
        <v>343.928</v>
      </c>
      <c r="B379">
        <v>12.904199999999999</v>
      </c>
      <c r="C379" s="2">
        <v>5.0000000000000001E-4</v>
      </c>
      <c r="D379">
        <f t="shared" si="44"/>
        <v>343.928</v>
      </c>
      <c r="E379">
        <f t="shared" si="45"/>
        <v>1.2904199999999999E-2</v>
      </c>
      <c r="F379" s="2">
        <f t="shared" si="46"/>
        <v>4.9999999999999998E-7</v>
      </c>
    </row>
    <row r="380" spans="1:6" x14ac:dyDescent="0.3">
      <c r="A380">
        <v>344.928</v>
      </c>
      <c r="B380">
        <v>12.893700000000001</v>
      </c>
      <c r="C380" s="2">
        <v>5.0000000000000001E-4</v>
      </c>
      <c r="D380">
        <f t="shared" si="44"/>
        <v>344.928</v>
      </c>
      <c r="E380">
        <f t="shared" si="45"/>
        <v>1.2893700000000001E-2</v>
      </c>
      <c r="F380" s="2">
        <f t="shared" si="46"/>
        <v>4.9999999999999998E-7</v>
      </c>
    </row>
    <row r="381" spans="1:6" x14ac:dyDescent="0.3">
      <c r="A381">
        <v>345.928</v>
      </c>
      <c r="B381">
        <v>12.882999999999999</v>
      </c>
      <c r="C381" s="2">
        <v>5.0000000000000001E-4</v>
      </c>
      <c r="D381">
        <f t="shared" si="44"/>
        <v>345.928</v>
      </c>
      <c r="E381">
        <f t="shared" si="45"/>
        <v>1.2882999999999999E-2</v>
      </c>
      <c r="F381" s="2">
        <f t="shared" si="46"/>
        <v>4.9999999999999998E-7</v>
      </c>
    </row>
    <row r="382" spans="1:6" x14ac:dyDescent="0.3">
      <c r="A382">
        <v>346.928</v>
      </c>
      <c r="B382">
        <v>12.8726</v>
      </c>
      <c r="C382" s="2">
        <v>5.0000000000000001E-4</v>
      </c>
      <c r="D382">
        <f t="shared" si="44"/>
        <v>346.928</v>
      </c>
      <c r="E382">
        <f t="shared" si="45"/>
        <v>1.28726E-2</v>
      </c>
      <c r="F382" s="2">
        <f t="shared" si="46"/>
        <v>4.9999999999999998E-7</v>
      </c>
    </row>
    <row r="383" spans="1:6" x14ac:dyDescent="0.3">
      <c r="A383">
        <v>347.928</v>
      </c>
      <c r="B383">
        <v>12.862399999999999</v>
      </c>
      <c r="C383" s="2">
        <v>5.0000000000000001E-4</v>
      </c>
      <c r="D383">
        <f t="shared" si="44"/>
        <v>347.928</v>
      </c>
      <c r="E383">
        <f t="shared" si="45"/>
        <v>1.28624E-2</v>
      </c>
      <c r="F383" s="2">
        <f t="shared" si="46"/>
        <v>4.9999999999999998E-7</v>
      </c>
    </row>
    <row r="384" spans="1:6" x14ac:dyDescent="0.3">
      <c r="A384">
        <v>348.928</v>
      </c>
      <c r="B384">
        <v>12.852</v>
      </c>
      <c r="C384" s="2">
        <v>5.0000000000000001E-4</v>
      </c>
      <c r="D384">
        <f t="shared" si="44"/>
        <v>348.928</v>
      </c>
      <c r="E384">
        <f t="shared" si="45"/>
        <v>1.2852000000000001E-2</v>
      </c>
      <c r="F384" s="2">
        <f t="shared" si="46"/>
        <v>4.9999999999999998E-7</v>
      </c>
    </row>
    <row r="385" spans="1:6" x14ac:dyDescent="0.3">
      <c r="A385">
        <v>349.928</v>
      </c>
      <c r="B385">
        <v>12.8424</v>
      </c>
      <c r="C385" s="2">
        <v>5.0000000000000001E-4</v>
      </c>
      <c r="D385">
        <f t="shared" si="44"/>
        <v>349.928</v>
      </c>
      <c r="E385">
        <f t="shared" si="45"/>
        <v>1.28424E-2</v>
      </c>
      <c r="F385" s="2">
        <f t="shared" si="46"/>
        <v>4.9999999999999998E-7</v>
      </c>
    </row>
    <row r="386" spans="1:6" x14ac:dyDescent="0.3">
      <c r="A386">
        <v>350.928</v>
      </c>
      <c r="B386">
        <v>12.831200000000001</v>
      </c>
      <c r="C386" s="2">
        <v>5.0000000000000001E-4</v>
      </c>
      <c r="D386">
        <f t="shared" si="44"/>
        <v>350.928</v>
      </c>
      <c r="E386">
        <f t="shared" si="45"/>
        <v>1.2831200000000001E-2</v>
      </c>
      <c r="F386" s="2">
        <f t="shared" si="46"/>
        <v>4.9999999999999998E-7</v>
      </c>
    </row>
    <row r="387" spans="1:6" x14ac:dyDescent="0.3">
      <c r="A387">
        <v>351.928</v>
      </c>
      <c r="B387">
        <v>12.821199999999999</v>
      </c>
      <c r="C387" s="2">
        <v>5.0000000000000001E-4</v>
      </c>
      <c r="D387">
        <f t="shared" si="44"/>
        <v>351.928</v>
      </c>
      <c r="E387">
        <f t="shared" si="45"/>
        <v>1.28212E-2</v>
      </c>
      <c r="F387" s="2">
        <f t="shared" si="46"/>
        <v>4.9999999999999998E-7</v>
      </c>
    </row>
    <row r="388" spans="1:6" x14ac:dyDescent="0.3">
      <c r="A388">
        <v>352.928</v>
      </c>
      <c r="B388">
        <v>12.810600000000001</v>
      </c>
      <c r="C388" s="2">
        <v>5.0000000000000001E-4</v>
      </c>
      <c r="D388">
        <f t="shared" si="44"/>
        <v>352.928</v>
      </c>
      <c r="E388">
        <f t="shared" si="45"/>
        <v>1.28106E-2</v>
      </c>
      <c r="F388" s="2">
        <f t="shared" si="46"/>
        <v>4.9999999999999998E-7</v>
      </c>
    </row>
    <row r="389" spans="1:6" x14ac:dyDescent="0.3">
      <c r="A389">
        <v>353.928</v>
      </c>
      <c r="B389">
        <v>12.8</v>
      </c>
      <c r="C389" s="2">
        <v>5.0000000000000001E-4</v>
      </c>
      <c r="D389">
        <f t="shared" si="44"/>
        <v>353.928</v>
      </c>
      <c r="E389">
        <f t="shared" si="45"/>
        <v>1.2800000000000001E-2</v>
      </c>
      <c r="F389" s="2">
        <f t="shared" si="46"/>
        <v>4.9999999999999998E-7</v>
      </c>
    </row>
    <row r="390" spans="1:6" x14ac:dyDescent="0.3">
      <c r="A390">
        <v>354.928</v>
      </c>
      <c r="B390">
        <v>12.7906</v>
      </c>
      <c r="C390" s="2">
        <v>5.0000000000000001E-4</v>
      </c>
      <c r="D390">
        <f t="shared" si="44"/>
        <v>354.928</v>
      </c>
      <c r="E390">
        <f t="shared" si="45"/>
        <v>1.2790599999999999E-2</v>
      </c>
      <c r="F390" s="2">
        <f t="shared" si="46"/>
        <v>4.9999999999999998E-7</v>
      </c>
    </row>
    <row r="391" spans="1:6" x14ac:dyDescent="0.3">
      <c r="A391">
        <v>355.928</v>
      </c>
      <c r="B391">
        <v>12.7799</v>
      </c>
      <c r="C391" s="2">
        <v>5.0000000000000001E-4</v>
      </c>
      <c r="D391">
        <f t="shared" si="44"/>
        <v>355.928</v>
      </c>
      <c r="E391">
        <f t="shared" si="45"/>
        <v>1.27799E-2</v>
      </c>
      <c r="F391" s="2">
        <f t="shared" si="46"/>
        <v>4.9999999999999998E-7</v>
      </c>
    </row>
    <row r="392" spans="1:6" x14ac:dyDescent="0.3">
      <c r="A392">
        <v>356.928</v>
      </c>
      <c r="B392">
        <v>12.770099999999999</v>
      </c>
      <c r="C392" s="2">
        <v>5.0000000000000001E-4</v>
      </c>
      <c r="D392">
        <f t="shared" si="44"/>
        <v>356.928</v>
      </c>
      <c r="E392">
        <f t="shared" si="45"/>
        <v>1.27701E-2</v>
      </c>
      <c r="F392" s="2">
        <f t="shared" si="46"/>
        <v>4.9999999999999998E-7</v>
      </c>
    </row>
    <row r="393" spans="1:6" x14ac:dyDescent="0.3">
      <c r="A393">
        <v>357.928</v>
      </c>
      <c r="B393">
        <v>12.7606</v>
      </c>
      <c r="C393" s="2">
        <v>5.0000000000000001E-4</v>
      </c>
      <c r="D393">
        <f t="shared" si="44"/>
        <v>357.928</v>
      </c>
      <c r="E393">
        <f t="shared" si="45"/>
        <v>1.27606E-2</v>
      </c>
      <c r="F393" s="2">
        <f t="shared" si="46"/>
        <v>4.9999999999999998E-7</v>
      </c>
    </row>
    <row r="394" spans="1:6" x14ac:dyDescent="0.3">
      <c r="A394">
        <v>358.928</v>
      </c>
      <c r="B394">
        <v>12.750299999999999</v>
      </c>
      <c r="C394" s="2">
        <v>5.0000000000000001E-4</v>
      </c>
      <c r="D394">
        <f t="shared" si="44"/>
        <v>358.928</v>
      </c>
      <c r="E394">
        <f t="shared" si="45"/>
        <v>1.2750299999999999E-2</v>
      </c>
      <c r="F394" s="2">
        <f t="shared" si="46"/>
        <v>4.9999999999999998E-7</v>
      </c>
    </row>
    <row r="395" spans="1:6" x14ac:dyDescent="0.3">
      <c r="A395">
        <v>359.928</v>
      </c>
      <c r="B395">
        <v>12.741199999999999</v>
      </c>
      <c r="C395" s="2">
        <v>5.0000000000000001E-4</v>
      </c>
      <c r="D395">
        <f t="shared" si="44"/>
        <v>359.928</v>
      </c>
      <c r="E395">
        <f t="shared" si="45"/>
        <v>1.2741199999999999E-2</v>
      </c>
      <c r="F395" s="2">
        <f t="shared" si="46"/>
        <v>4.9999999999999998E-7</v>
      </c>
    </row>
    <row r="396" spans="1:6" x14ac:dyDescent="0.3">
      <c r="A396">
        <v>360.928</v>
      </c>
      <c r="B396">
        <v>12.731299999999999</v>
      </c>
      <c r="C396" s="2">
        <v>5.0000000000000001E-4</v>
      </c>
      <c r="D396">
        <f t="shared" si="44"/>
        <v>360.928</v>
      </c>
      <c r="E396">
        <f t="shared" si="45"/>
        <v>1.2731299999999999E-2</v>
      </c>
      <c r="F396" s="2">
        <f t="shared" si="46"/>
        <v>4.9999999999999998E-7</v>
      </c>
    </row>
    <row r="397" spans="1:6" x14ac:dyDescent="0.3">
      <c r="A397">
        <v>361.928</v>
      </c>
      <c r="B397">
        <v>12.722099999999999</v>
      </c>
      <c r="C397" s="2">
        <v>5.0000000000000001E-4</v>
      </c>
      <c r="D397">
        <f t="shared" si="44"/>
        <v>361.928</v>
      </c>
      <c r="E397">
        <f t="shared" si="45"/>
        <v>1.27221E-2</v>
      </c>
      <c r="F397" s="2">
        <f t="shared" si="46"/>
        <v>4.9999999999999998E-7</v>
      </c>
    </row>
    <row r="398" spans="1:6" x14ac:dyDescent="0.3">
      <c r="A398">
        <v>362.928</v>
      </c>
      <c r="B398">
        <v>12.7117</v>
      </c>
      <c r="C398" s="2">
        <v>5.0000000000000001E-4</v>
      </c>
      <c r="D398">
        <f t="shared" si="44"/>
        <v>362.928</v>
      </c>
      <c r="E398">
        <f t="shared" si="45"/>
        <v>1.2711700000000001E-2</v>
      </c>
      <c r="F398" s="2">
        <f t="shared" si="46"/>
        <v>4.9999999999999998E-7</v>
      </c>
    </row>
    <row r="399" spans="1:6" x14ac:dyDescent="0.3">
      <c r="A399">
        <v>363.928</v>
      </c>
      <c r="B399">
        <v>12.701599999999999</v>
      </c>
      <c r="C399" s="2">
        <v>5.0000000000000001E-4</v>
      </c>
      <c r="D399">
        <f t="shared" si="44"/>
        <v>363.928</v>
      </c>
      <c r="E399">
        <f t="shared" si="45"/>
        <v>1.2701599999999999E-2</v>
      </c>
      <c r="F399" s="2">
        <f t="shared" si="46"/>
        <v>4.9999999999999998E-7</v>
      </c>
    </row>
    <row r="400" spans="1:6" x14ac:dyDescent="0.3">
      <c r="A400">
        <v>364.928</v>
      </c>
      <c r="B400">
        <v>12.691800000000001</v>
      </c>
      <c r="C400" s="2">
        <v>5.0000000000000001E-4</v>
      </c>
      <c r="D400">
        <f t="shared" si="44"/>
        <v>364.928</v>
      </c>
      <c r="E400">
        <f t="shared" si="45"/>
        <v>1.2691800000000001E-2</v>
      </c>
      <c r="F400" s="2">
        <f t="shared" si="46"/>
        <v>4.9999999999999998E-7</v>
      </c>
    </row>
    <row r="401" spans="1:6" x14ac:dyDescent="0.3">
      <c r="A401">
        <v>365.928</v>
      </c>
      <c r="B401">
        <v>12.6831</v>
      </c>
      <c r="C401" s="2">
        <v>5.0000000000000001E-4</v>
      </c>
      <c r="D401">
        <f t="shared" si="44"/>
        <v>365.928</v>
      </c>
      <c r="E401">
        <f t="shared" si="45"/>
        <v>1.2683099999999999E-2</v>
      </c>
      <c r="F401" s="2">
        <f t="shared" si="46"/>
        <v>4.9999999999999998E-7</v>
      </c>
    </row>
    <row r="402" spans="1:6" x14ac:dyDescent="0.3">
      <c r="A402">
        <v>366.928</v>
      </c>
      <c r="B402">
        <v>12.673299999999999</v>
      </c>
      <c r="C402" s="2">
        <v>5.0000000000000001E-4</v>
      </c>
      <c r="D402">
        <f t="shared" si="44"/>
        <v>366.928</v>
      </c>
      <c r="E402">
        <f t="shared" si="45"/>
        <v>1.26733E-2</v>
      </c>
      <c r="F402" s="2">
        <f t="shared" si="46"/>
        <v>4.9999999999999998E-7</v>
      </c>
    </row>
    <row r="403" spans="1:6" x14ac:dyDescent="0.3">
      <c r="A403">
        <v>367.928</v>
      </c>
      <c r="B403">
        <v>12.6637</v>
      </c>
      <c r="C403" s="2">
        <v>5.0000000000000001E-4</v>
      </c>
      <c r="D403">
        <f t="shared" si="44"/>
        <v>367.928</v>
      </c>
      <c r="E403">
        <f t="shared" si="45"/>
        <v>1.26637E-2</v>
      </c>
      <c r="F403" s="2">
        <f t="shared" si="46"/>
        <v>4.9999999999999998E-7</v>
      </c>
    </row>
    <row r="404" spans="1:6" x14ac:dyDescent="0.3">
      <c r="A404">
        <v>368.928</v>
      </c>
      <c r="B404">
        <v>12.654</v>
      </c>
      <c r="C404" s="2">
        <v>5.0000000000000001E-4</v>
      </c>
      <c r="D404">
        <f t="shared" si="44"/>
        <v>368.928</v>
      </c>
      <c r="E404">
        <f t="shared" si="45"/>
        <v>1.2654E-2</v>
      </c>
      <c r="F404" s="2">
        <f t="shared" si="46"/>
        <v>4.9999999999999998E-7</v>
      </c>
    </row>
    <row r="405" spans="1:6" x14ac:dyDescent="0.3">
      <c r="A405">
        <v>369.928</v>
      </c>
      <c r="B405">
        <v>12.645899999999999</v>
      </c>
      <c r="C405" s="2">
        <v>5.0000000000000001E-4</v>
      </c>
      <c r="D405">
        <f t="shared" si="44"/>
        <v>369.928</v>
      </c>
      <c r="E405">
        <f t="shared" si="45"/>
        <v>1.26459E-2</v>
      </c>
      <c r="F405" s="2">
        <f t="shared" si="46"/>
        <v>4.9999999999999998E-7</v>
      </c>
    </row>
    <row r="406" spans="1:6" x14ac:dyDescent="0.3">
      <c r="A406">
        <v>370.928</v>
      </c>
      <c r="B406">
        <v>12.635199999999999</v>
      </c>
      <c r="C406" s="2">
        <v>5.0000000000000001E-4</v>
      </c>
      <c r="D406">
        <f t="shared" si="44"/>
        <v>370.928</v>
      </c>
      <c r="E406">
        <f t="shared" si="45"/>
        <v>1.2635199999999999E-2</v>
      </c>
      <c r="F406" s="2">
        <f t="shared" si="46"/>
        <v>4.9999999999999998E-7</v>
      </c>
    </row>
    <row r="407" spans="1:6" x14ac:dyDescent="0.3">
      <c r="A407">
        <v>371.928</v>
      </c>
      <c r="B407">
        <v>12.625299999999999</v>
      </c>
      <c r="C407" s="2">
        <v>5.0000000000000001E-4</v>
      </c>
      <c r="D407">
        <f t="shared" si="44"/>
        <v>371.928</v>
      </c>
      <c r="E407">
        <f t="shared" si="45"/>
        <v>1.2625299999999999E-2</v>
      </c>
      <c r="F407" s="2">
        <f t="shared" si="46"/>
        <v>4.9999999999999998E-7</v>
      </c>
    </row>
    <row r="408" spans="1:6" x14ac:dyDescent="0.3">
      <c r="A408">
        <v>372.928</v>
      </c>
      <c r="B408">
        <v>12.6088</v>
      </c>
      <c r="C408" s="2">
        <v>5.0000000000000001E-4</v>
      </c>
      <c r="D408">
        <f t="shared" si="44"/>
        <v>372.928</v>
      </c>
      <c r="E408">
        <f t="shared" si="45"/>
        <v>1.26088E-2</v>
      </c>
      <c r="F408" s="2">
        <f t="shared" si="46"/>
        <v>4.9999999999999998E-7</v>
      </c>
    </row>
    <row r="409" spans="1:6" x14ac:dyDescent="0.3">
      <c r="A409">
        <v>373.928</v>
      </c>
      <c r="B409">
        <v>12.596399999999999</v>
      </c>
      <c r="C409" s="2">
        <v>5.0000000000000001E-4</v>
      </c>
      <c r="D409">
        <f t="shared" si="44"/>
        <v>373.928</v>
      </c>
      <c r="E409">
        <f t="shared" si="45"/>
        <v>1.2596399999999999E-2</v>
      </c>
      <c r="F409" s="2">
        <f t="shared" si="46"/>
        <v>4.9999999999999998E-7</v>
      </c>
    </row>
    <row r="410" spans="1:6" x14ac:dyDescent="0.3">
      <c r="A410">
        <v>374.928</v>
      </c>
      <c r="B410">
        <v>12.586</v>
      </c>
      <c r="C410" s="2">
        <v>5.0000000000000001E-4</v>
      </c>
      <c r="D410">
        <f t="shared" si="44"/>
        <v>374.928</v>
      </c>
      <c r="E410">
        <f t="shared" si="45"/>
        <v>1.2586E-2</v>
      </c>
      <c r="F410" s="2">
        <f t="shared" si="46"/>
        <v>4.9999999999999998E-7</v>
      </c>
    </row>
    <row r="411" spans="1:6" x14ac:dyDescent="0.3">
      <c r="A411">
        <v>375.928</v>
      </c>
      <c r="B411">
        <v>12.5753</v>
      </c>
      <c r="C411" s="2">
        <v>5.0000000000000001E-4</v>
      </c>
      <c r="D411">
        <f t="shared" si="44"/>
        <v>375.928</v>
      </c>
      <c r="E411">
        <f t="shared" si="45"/>
        <v>1.2575300000000001E-2</v>
      </c>
      <c r="F411" s="2">
        <f t="shared" si="46"/>
        <v>4.9999999999999998E-7</v>
      </c>
    </row>
    <row r="412" spans="1:6" x14ac:dyDescent="0.3">
      <c r="A412">
        <v>376.928</v>
      </c>
      <c r="B412">
        <v>12.5663</v>
      </c>
      <c r="C412" s="2">
        <v>5.0000000000000001E-4</v>
      </c>
      <c r="D412">
        <f t="shared" si="44"/>
        <v>376.928</v>
      </c>
      <c r="E412">
        <f t="shared" si="45"/>
        <v>1.2566300000000001E-2</v>
      </c>
      <c r="F412" s="2">
        <f t="shared" si="46"/>
        <v>4.9999999999999998E-7</v>
      </c>
    </row>
    <row r="413" spans="1:6" x14ac:dyDescent="0.3">
      <c r="A413">
        <v>377.92899999999997</v>
      </c>
      <c r="B413">
        <v>12.556900000000001</v>
      </c>
      <c r="C413" s="2">
        <v>5.0000000000000001E-4</v>
      </c>
      <c r="D413">
        <f t="shared" si="44"/>
        <v>377.92899999999997</v>
      </c>
      <c r="E413">
        <f t="shared" si="45"/>
        <v>1.2556900000000001E-2</v>
      </c>
      <c r="F413" s="2">
        <f t="shared" si="46"/>
        <v>4.9999999999999998E-7</v>
      </c>
    </row>
    <row r="414" spans="1:6" x14ac:dyDescent="0.3">
      <c r="A414">
        <v>378.928</v>
      </c>
      <c r="B414">
        <v>12.5459</v>
      </c>
      <c r="C414" s="2">
        <v>5.0000000000000001E-4</v>
      </c>
      <c r="D414">
        <f t="shared" si="44"/>
        <v>378.928</v>
      </c>
      <c r="E414">
        <f t="shared" si="45"/>
        <v>1.25459E-2</v>
      </c>
      <c r="F414" s="2">
        <f t="shared" si="46"/>
        <v>4.9999999999999998E-7</v>
      </c>
    </row>
    <row r="415" spans="1:6" x14ac:dyDescent="0.3">
      <c r="A415">
        <v>379.928</v>
      </c>
      <c r="B415">
        <v>12.536199999999999</v>
      </c>
      <c r="C415" s="2">
        <v>5.0000000000000001E-4</v>
      </c>
      <c r="D415">
        <f t="shared" si="44"/>
        <v>379.928</v>
      </c>
      <c r="E415">
        <f t="shared" si="45"/>
        <v>1.2536199999999999E-2</v>
      </c>
      <c r="F415" s="2">
        <f t="shared" si="46"/>
        <v>4.9999999999999998E-7</v>
      </c>
    </row>
    <row r="416" spans="1:6" x14ac:dyDescent="0.3">
      <c r="A416">
        <v>380.928</v>
      </c>
      <c r="B416">
        <v>12.5258</v>
      </c>
      <c r="C416" s="2">
        <v>5.0000000000000001E-4</v>
      </c>
      <c r="D416">
        <f t="shared" si="44"/>
        <v>380.928</v>
      </c>
      <c r="E416">
        <f t="shared" si="45"/>
        <v>1.25258E-2</v>
      </c>
      <c r="F416" s="2">
        <f t="shared" si="46"/>
        <v>4.9999999999999998E-7</v>
      </c>
    </row>
    <row r="417" spans="1:6" x14ac:dyDescent="0.3">
      <c r="A417">
        <v>381.928</v>
      </c>
      <c r="B417">
        <v>12.516400000000001</v>
      </c>
      <c r="C417" s="2">
        <v>5.0000000000000001E-4</v>
      </c>
      <c r="D417">
        <f t="shared" si="44"/>
        <v>381.928</v>
      </c>
      <c r="E417">
        <f t="shared" si="45"/>
        <v>1.25164E-2</v>
      </c>
      <c r="F417" s="2">
        <f t="shared" si="46"/>
        <v>4.9999999999999998E-7</v>
      </c>
    </row>
    <row r="418" spans="1:6" x14ac:dyDescent="0.3">
      <c r="A418">
        <v>382.928</v>
      </c>
      <c r="B418">
        <v>12.5061</v>
      </c>
      <c r="C418" s="2">
        <v>5.0000000000000001E-4</v>
      </c>
      <c r="D418">
        <f t="shared" si="44"/>
        <v>382.928</v>
      </c>
      <c r="E418">
        <f t="shared" si="45"/>
        <v>1.2506099999999999E-2</v>
      </c>
      <c r="F418" s="2">
        <f t="shared" si="46"/>
        <v>4.9999999999999998E-7</v>
      </c>
    </row>
    <row r="419" spans="1:6" x14ac:dyDescent="0.3">
      <c r="A419">
        <v>383.92899999999997</v>
      </c>
      <c r="B419">
        <v>12.496700000000001</v>
      </c>
      <c r="C419" s="2">
        <v>5.0000000000000001E-4</v>
      </c>
      <c r="D419">
        <f t="shared" si="44"/>
        <v>383.92899999999997</v>
      </c>
      <c r="E419">
        <f t="shared" si="45"/>
        <v>1.2496700000000001E-2</v>
      </c>
      <c r="F419" s="2">
        <f t="shared" si="46"/>
        <v>4.9999999999999998E-7</v>
      </c>
    </row>
    <row r="420" spans="1:6" x14ac:dyDescent="0.3">
      <c r="A420">
        <v>384.928</v>
      </c>
      <c r="B420">
        <v>12.485900000000001</v>
      </c>
      <c r="C420" s="2">
        <v>5.0000000000000001E-4</v>
      </c>
      <c r="D420">
        <f t="shared" ref="D420:D441" si="47">A420</f>
        <v>384.928</v>
      </c>
      <c r="E420">
        <f t="shared" ref="E420:E441" si="48">B420/1000</f>
        <v>1.2485900000000001E-2</v>
      </c>
      <c r="F420" s="2">
        <f t="shared" ref="F420:F441" si="49">C420/1000</f>
        <v>4.9999999999999998E-7</v>
      </c>
    </row>
    <row r="421" spans="1:6" x14ac:dyDescent="0.3">
      <c r="A421">
        <v>385.928</v>
      </c>
      <c r="B421">
        <v>12.475899999999999</v>
      </c>
      <c r="C421" s="2">
        <v>5.0000000000000001E-4</v>
      </c>
      <c r="D421">
        <f t="shared" si="47"/>
        <v>385.928</v>
      </c>
      <c r="E421">
        <f t="shared" si="48"/>
        <v>1.24759E-2</v>
      </c>
      <c r="F421" s="2">
        <f t="shared" si="49"/>
        <v>4.9999999999999998E-7</v>
      </c>
    </row>
    <row r="422" spans="1:6" x14ac:dyDescent="0.3">
      <c r="A422">
        <v>386.928</v>
      </c>
      <c r="B422">
        <v>12.4649</v>
      </c>
      <c r="C422" s="2">
        <v>5.0000000000000001E-4</v>
      </c>
      <c r="D422">
        <f t="shared" si="47"/>
        <v>386.928</v>
      </c>
      <c r="E422">
        <f t="shared" si="48"/>
        <v>1.2464899999999999E-2</v>
      </c>
      <c r="F422" s="2">
        <f t="shared" si="49"/>
        <v>4.9999999999999998E-7</v>
      </c>
    </row>
    <row r="423" spans="1:6" x14ac:dyDescent="0.3">
      <c r="A423">
        <v>387.928</v>
      </c>
      <c r="B423">
        <v>12.455299999999999</v>
      </c>
      <c r="C423" s="2">
        <v>5.0000000000000001E-4</v>
      </c>
      <c r="D423">
        <f t="shared" si="47"/>
        <v>387.928</v>
      </c>
      <c r="E423">
        <f t="shared" si="48"/>
        <v>1.2455299999999999E-2</v>
      </c>
      <c r="F423" s="2">
        <f t="shared" si="49"/>
        <v>4.9999999999999998E-7</v>
      </c>
    </row>
    <row r="424" spans="1:6" x14ac:dyDescent="0.3">
      <c r="A424">
        <v>388.928</v>
      </c>
      <c r="B424">
        <v>12.445499999999999</v>
      </c>
      <c r="C424" s="2">
        <v>5.0000000000000001E-4</v>
      </c>
      <c r="D424">
        <f t="shared" si="47"/>
        <v>388.928</v>
      </c>
      <c r="E424">
        <f t="shared" si="48"/>
        <v>1.24455E-2</v>
      </c>
      <c r="F424" s="2">
        <f t="shared" si="49"/>
        <v>4.9999999999999998E-7</v>
      </c>
    </row>
    <row r="425" spans="1:6" x14ac:dyDescent="0.3">
      <c r="A425">
        <v>389.928</v>
      </c>
      <c r="B425">
        <v>12.435</v>
      </c>
      <c r="C425" s="2">
        <v>5.0000000000000001E-4</v>
      </c>
      <c r="D425">
        <f t="shared" si="47"/>
        <v>389.928</v>
      </c>
      <c r="E425">
        <f t="shared" si="48"/>
        <v>1.2435E-2</v>
      </c>
      <c r="F425" s="2">
        <f t="shared" si="49"/>
        <v>4.9999999999999998E-7</v>
      </c>
    </row>
    <row r="426" spans="1:6" x14ac:dyDescent="0.3">
      <c r="A426">
        <v>390.928</v>
      </c>
      <c r="B426">
        <v>12.4251</v>
      </c>
      <c r="C426" s="2">
        <v>5.0000000000000001E-4</v>
      </c>
      <c r="D426">
        <f t="shared" si="47"/>
        <v>390.928</v>
      </c>
      <c r="E426">
        <f t="shared" si="48"/>
        <v>1.24251E-2</v>
      </c>
      <c r="F426" s="2">
        <f t="shared" si="49"/>
        <v>4.9999999999999998E-7</v>
      </c>
    </row>
    <row r="427" spans="1:6" x14ac:dyDescent="0.3">
      <c r="A427">
        <v>391.928</v>
      </c>
      <c r="B427">
        <v>12.4155</v>
      </c>
      <c r="C427" s="2">
        <v>5.0000000000000001E-4</v>
      </c>
      <c r="D427">
        <f t="shared" si="47"/>
        <v>391.928</v>
      </c>
      <c r="E427">
        <f t="shared" si="48"/>
        <v>1.2415499999999999E-2</v>
      </c>
      <c r="F427" s="2">
        <f t="shared" si="49"/>
        <v>4.9999999999999998E-7</v>
      </c>
    </row>
    <row r="428" spans="1:6" x14ac:dyDescent="0.3">
      <c r="A428">
        <v>392.928</v>
      </c>
      <c r="B428">
        <v>12.404500000000001</v>
      </c>
      <c r="C428" s="2">
        <v>5.0000000000000001E-4</v>
      </c>
      <c r="D428">
        <f t="shared" si="47"/>
        <v>392.928</v>
      </c>
      <c r="E428">
        <f t="shared" si="48"/>
        <v>1.2404500000000001E-2</v>
      </c>
      <c r="F428" s="2">
        <f t="shared" si="49"/>
        <v>4.9999999999999998E-7</v>
      </c>
    </row>
    <row r="429" spans="1:6" x14ac:dyDescent="0.3">
      <c r="A429">
        <v>393.928</v>
      </c>
      <c r="B429">
        <v>12.3941</v>
      </c>
      <c r="C429" s="2">
        <v>5.0000000000000001E-4</v>
      </c>
      <c r="D429">
        <f t="shared" si="47"/>
        <v>393.928</v>
      </c>
      <c r="E429">
        <f t="shared" si="48"/>
        <v>1.23941E-2</v>
      </c>
      <c r="F429" s="2">
        <f t="shared" si="49"/>
        <v>4.9999999999999998E-7</v>
      </c>
    </row>
    <row r="430" spans="1:6" x14ac:dyDescent="0.3">
      <c r="A430">
        <v>394.928</v>
      </c>
      <c r="B430">
        <v>12.3847</v>
      </c>
      <c r="C430" s="2">
        <v>5.0000000000000001E-4</v>
      </c>
      <c r="D430">
        <f t="shared" si="47"/>
        <v>394.928</v>
      </c>
      <c r="E430">
        <f t="shared" si="48"/>
        <v>1.23847E-2</v>
      </c>
      <c r="F430" s="2">
        <f t="shared" si="49"/>
        <v>4.9999999999999998E-7</v>
      </c>
    </row>
    <row r="431" spans="1:6" x14ac:dyDescent="0.3">
      <c r="A431">
        <v>395.928</v>
      </c>
      <c r="B431">
        <v>12.375</v>
      </c>
      <c r="C431" s="2">
        <v>5.0000000000000001E-4</v>
      </c>
      <c r="D431">
        <f t="shared" si="47"/>
        <v>395.928</v>
      </c>
      <c r="E431">
        <f t="shared" si="48"/>
        <v>1.2375000000000001E-2</v>
      </c>
      <c r="F431" s="2">
        <f t="shared" si="49"/>
        <v>4.9999999999999998E-7</v>
      </c>
    </row>
    <row r="432" spans="1:6" x14ac:dyDescent="0.3">
      <c r="A432">
        <v>396.928</v>
      </c>
      <c r="B432">
        <v>12.3642</v>
      </c>
      <c r="C432" s="2">
        <v>5.0000000000000001E-4</v>
      </c>
      <c r="D432">
        <f t="shared" si="47"/>
        <v>396.928</v>
      </c>
      <c r="E432">
        <f t="shared" si="48"/>
        <v>1.2364200000000001E-2</v>
      </c>
      <c r="F432" s="2">
        <f t="shared" si="49"/>
        <v>4.9999999999999998E-7</v>
      </c>
    </row>
    <row r="433" spans="1:6" x14ac:dyDescent="0.3">
      <c r="A433">
        <v>397.928</v>
      </c>
      <c r="B433">
        <v>12.354699999999999</v>
      </c>
      <c r="C433" s="2">
        <v>5.0000000000000001E-4</v>
      </c>
      <c r="D433">
        <f t="shared" si="47"/>
        <v>397.928</v>
      </c>
      <c r="E433">
        <f t="shared" si="48"/>
        <v>1.23547E-2</v>
      </c>
      <c r="F433" s="2">
        <f t="shared" si="49"/>
        <v>4.9999999999999998E-7</v>
      </c>
    </row>
    <row r="434" spans="1:6" x14ac:dyDescent="0.3">
      <c r="A434">
        <v>398.928</v>
      </c>
      <c r="B434">
        <v>12.344200000000001</v>
      </c>
      <c r="C434" s="2">
        <v>5.0000000000000001E-4</v>
      </c>
      <c r="D434">
        <f t="shared" si="47"/>
        <v>398.928</v>
      </c>
      <c r="E434">
        <f t="shared" si="48"/>
        <v>1.2344200000000001E-2</v>
      </c>
      <c r="F434" s="2">
        <f t="shared" si="49"/>
        <v>4.9999999999999998E-7</v>
      </c>
    </row>
    <row r="435" spans="1:6" x14ac:dyDescent="0.3">
      <c r="A435">
        <v>399.928</v>
      </c>
      <c r="B435">
        <v>12.3355</v>
      </c>
      <c r="C435" s="2">
        <v>5.0000000000000001E-4</v>
      </c>
      <c r="D435">
        <f t="shared" si="47"/>
        <v>399.928</v>
      </c>
      <c r="E435">
        <f t="shared" si="48"/>
        <v>1.2335499999999999E-2</v>
      </c>
      <c r="F435" s="2">
        <f t="shared" si="49"/>
        <v>4.9999999999999998E-7</v>
      </c>
    </row>
    <row r="436" spans="1:6" x14ac:dyDescent="0.3">
      <c r="A436">
        <v>400.928</v>
      </c>
      <c r="B436">
        <v>12.325699999999999</v>
      </c>
      <c r="C436" s="2">
        <v>5.0000000000000001E-4</v>
      </c>
      <c r="D436">
        <f t="shared" si="47"/>
        <v>400.928</v>
      </c>
      <c r="E436">
        <f t="shared" si="48"/>
        <v>1.23257E-2</v>
      </c>
      <c r="F436" s="2">
        <f t="shared" si="49"/>
        <v>4.9999999999999998E-7</v>
      </c>
    </row>
    <row r="437" spans="1:6" x14ac:dyDescent="0.3">
      <c r="A437">
        <v>401.928</v>
      </c>
      <c r="B437">
        <v>12.3154</v>
      </c>
      <c r="C437" s="2">
        <v>5.0000000000000001E-4</v>
      </c>
      <c r="D437">
        <f t="shared" si="47"/>
        <v>401.928</v>
      </c>
      <c r="E437">
        <f t="shared" si="48"/>
        <v>1.2315400000000001E-2</v>
      </c>
      <c r="F437" s="2">
        <f t="shared" si="49"/>
        <v>4.9999999999999998E-7</v>
      </c>
    </row>
    <row r="438" spans="1:6" x14ac:dyDescent="0.3">
      <c r="A438">
        <v>402.928</v>
      </c>
      <c r="B438">
        <v>12.3063</v>
      </c>
      <c r="C438" s="2">
        <v>5.0000000000000001E-4</v>
      </c>
      <c r="D438">
        <f t="shared" si="47"/>
        <v>402.928</v>
      </c>
      <c r="E438">
        <f t="shared" si="48"/>
        <v>1.2306300000000001E-2</v>
      </c>
      <c r="F438" s="2">
        <f t="shared" si="49"/>
        <v>4.9999999999999998E-7</v>
      </c>
    </row>
    <row r="439" spans="1:6" x14ac:dyDescent="0.3">
      <c r="A439">
        <v>403.928</v>
      </c>
      <c r="B439">
        <v>12.296799999999999</v>
      </c>
      <c r="C439" s="2">
        <v>5.0000000000000001E-4</v>
      </c>
      <c r="D439">
        <f t="shared" si="47"/>
        <v>403.928</v>
      </c>
      <c r="E439">
        <f t="shared" si="48"/>
        <v>1.22968E-2</v>
      </c>
      <c r="F439" s="2">
        <f t="shared" si="49"/>
        <v>4.9999999999999998E-7</v>
      </c>
    </row>
    <row r="440" spans="1:6" x14ac:dyDescent="0.3">
      <c r="A440">
        <v>404.928</v>
      </c>
      <c r="B440">
        <v>12.287000000000001</v>
      </c>
      <c r="C440" s="2">
        <v>5.0000000000000001E-4</v>
      </c>
      <c r="D440">
        <f t="shared" si="47"/>
        <v>404.928</v>
      </c>
      <c r="E440">
        <f t="shared" si="48"/>
        <v>1.2287000000000001E-2</v>
      </c>
      <c r="F440" s="2">
        <f t="shared" si="49"/>
        <v>4.9999999999999998E-7</v>
      </c>
    </row>
    <row r="441" spans="1:6" x14ac:dyDescent="0.3">
      <c r="A441">
        <v>405.928</v>
      </c>
      <c r="B441">
        <v>12.277200000000001</v>
      </c>
      <c r="C441" s="2">
        <v>5.0000000000000001E-4</v>
      </c>
      <c r="D441">
        <f t="shared" si="47"/>
        <v>405.928</v>
      </c>
      <c r="E441">
        <f t="shared" si="48"/>
        <v>1.22772E-2</v>
      </c>
      <c r="F441" s="2">
        <f t="shared" si="49"/>
        <v>4.9999999999999998E-7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R b O U U s y M w R K i A A A A 9 Q A A A B I A H A B D b 2 5 m a W c v U G F j a 2 F n Z S 5 4 b W w g o h g A K K A U A A A A A A A A A A A A A A A A A A A A A A A A A A A A h Y 8 x D o I w G I W v Q r r T l r o o + S m D q y R G o 3 F t S o V G K I a 2 l r s 5 e C S v I E Z R N 8 f 3 v W 9 4 7 3 6 9 Q T 6 0 T X R R v d W d y V C C K Y q U k V 2 p T Z U h 7 4 7 x H O U c 1 k K e R K W i U T Y 2 H W y Z o d q 5 c 0 p I C A G H G e 7 6 i j B K E 3 I o V l t Z q 1 a g j 6 z / y 7 E 2 1 g k j F e K w f 4 3 h D C 8 S z C j D F M j E o N D m 2 7 N x 7 r P 9 g b D 0 j f O 9 4 r 2 P N z s g U w T y v s A f U E s D B B Q A A g A I A E W z l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s 5 R S m + p w Z p E B A A D n D A A A E w A c A E Z v c m 1 1 b G F z L 1 N l Y 3 R p b 2 4 x L m 0 g o h g A K K A U A A A A A A A A A A A A A A A A A A A A A A A A A A A A 7 Z b P S s M w H M f v h b 1 D 6 C 4 r l N K k f 1 a V n l Y 9 C u I 8 W S l 1 i 1 p s k 9 F k w z F 2 0 I s H X 2 A v I k 5 x + g r p G 5 k 5 Z F O m 8 1 Q E G w j 5 z / f 3 z Y f 8 C M M d n l A C D h c t 3 K k p N Y V d x D n u g r q K T A R N G 5 k R d K G 3 B Z F t N V 3 b i x x T B T 5 I M a 8 p Q B Y x K a 6 L G / F S 3 I q Z m I o n u d Z i A y O g n X 6 G C W / s J S k 2 W p R w O W A N t b U d H j G c s 9 A M A 8 w u O e 2 F H F + F y E A G D I O Y x + G 3 s k a H D V R N P w 5 w m m Q J x 7 m v 6 q o O W j T t Z 4 T 5 S A e 7 p E O 7 C T n 3 I X K g D g 7 6 l O N D P k y x v + w a + 5 T g E 0 1 f R F 9 X x U Q 8 i G d x L 6 O f 1 1 l x J x 6 B N D Q V r 3 O f 7 f h U n m n n M W F n N M 8 W Y u 1 h D 7 P G V + f 6 a K Q u 1 q E M i 8 s 9 Q F r j Y x 1 8 z K N P 8 2 O t p i T k N 3 H 8 y M W y o Y U s N / K c U r k s Z S s u G 7 i A B t I q N n + J j W 1 Z 7 j y p S M + l g l n R r c h s I l P 6 s 6 n o b K L j I M 9 5 v 6 F m u Z + A F d 2 K z F o y r m 2 5 M u 9 H C J V L Z k W 3 I r O W j P y 9 W v J 2 I u R 5 w C u V z Y q y 4 f 1 j O m 9 Q S w E C L Q A U A A I A C A B F s 5 R S z I z B E q I A A A D 1 A A A A E g A A A A A A A A A A A A A A A A A A A A A A Q 2 9 u Z m l n L 1 B h Y 2 t h Z 2 U u e G 1 s U E s B A i 0 A F A A C A A g A R b O U U g / K 6 a u k A A A A 6 Q A A A B M A A A A A A A A A A A A A A A A A 7 g A A A F t D b 2 5 0 Z W 5 0 X 1 R 5 c G V z X S 5 4 b W x Q S w E C L Q A U A A I A C A B F s 5 R S m + p w Z p E B A A D n D A A A E w A A A A A A A A A A A A A A A A D f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R Q A A A A A A A H x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x M D Q y M F 8 x N j E 4 O T E y N D M 3 N j Q 4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E w N D I w X z E 2 M T g 5 M T I 0 M z c 2 N D h f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w V D E 0 O j M z O j M w L j E 0 N j k z O T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M D Q y M F 8 x N j E 4 O T E y N D M 3 N j Q 4 X z U w L 9 C Y 0 L f Q v N C 1 0 L 3 Q t d C 9 0 L 3 R i 9 C 5 I N G C 0 L j Q v y 5 7 Q 2 9 s d W 1 u M S w w f S Z x d W 9 0 O y w m c X V v d D t T Z W N 0 a W 9 u M S 8 y M D I x M D Q y M F 8 x N j E 4 O T E y N D M 3 N j Q 4 X z U w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x M D Q y M F 8 x N j E 4 O T E y N D M 3 N j Q 4 X z U w L 9 C Y 0 L f Q v N C 1 0 L 3 Q t d C 9 0 L 3 R i 9 C 5 I N G C 0 L j Q v y 5 7 Q 2 9 s d W 1 u M S w w f S Z x d W 9 0 O y w m c X V v d D t T Z W N 0 a W 9 u M S 8 y M D I x M D Q y M F 8 x N j E 4 O T E y N D M 3 N j Q 4 X z U w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T A 0 M j B f M T Y x O D k x M j Q z N z Y 0 O F 8 1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D Q y M F 8 x N j E 4 O T E y N D M 3 N j Q 4 X z U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N D I w X z E 2 M T g 5 M T M 0 M T M y M z Z f O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T A 0 M j B f M T Y x O D k x M z Q x M z I z N l 8 4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B U M T Q 6 M z M 6 N D g u M D I 4 O T A 1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w N D I w X z E 2 M T g 5 M T M 0 M T M y M z Z f O D U v 0 J j Q t 9 C 8 0 L X Q v d C 1 0 L 3 Q v d G L 0 L k g 0 Y L Q u N C / L n t D b 2 x 1 b W 4 x L D B 9 J n F 1 b 3 Q 7 L C Z x d W 9 0 O 1 N l Y 3 R p b 2 4 x L z I w M j E w N D I w X z E 2 M T g 5 M T M 0 M T M y M z Z f O D U v 0 J j Q t 9 C 8 0 L X Q v d C 1 0 L 3 Q v d G L 0 L k g 0 Y L Q u N C /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j E w N D I w X z E 2 M T g 5 M T M 0 M T M y M z Z f O D U v 0 J j Q t 9 C 8 0 L X Q v d C 1 0 L 3 Q v d G L 0 L k g 0 Y L Q u N C / L n t D b 2 x 1 b W 4 x L D B 9 J n F 1 b 3 Q 7 L C Z x d W 9 0 O 1 N l Y 3 R p b 2 4 x L z I w M j E w N D I w X z E 2 M T g 5 M T M 0 M T M y M z Z f O D U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M D Q y M F 8 x N j E 4 O T E z N D E z M j M 2 X z g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N D I w X z E 2 M T g 5 M T M 0 M T M y M z Z f O D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A 0 M j B f M T Y x O D k x M z Q x M z I z N l 8 4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z I w M j E w N D I w X z E 2 M T g 5 M T I 0 M z c 2 N D h f N T A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X z I w M j E w N D I w X z E 2 M T g 5 M T M 0 M T M y M z Z f O D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w V D E 0 O j M 1 O j Q w L j Y 1 M T E y O T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M D Q y M F 8 x N j E 4 O T E z N D E z M j M 2 X z g 1 I C g y K S / Q m N C 3 0 L z Q t d C 9 0 L X Q v d C 9 0 Y v Q u S D R g t C 4 0 L 8 u e 0 N v b H V t b j E s M H 0 m c X V v d D s s J n F 1 b 3 Q 7 U 2 V j d G l v b j E v M j A y M T A 0 M j B f M T Y x O D k x M z Q x M z I z N l 8 4 N S A o M i k v 0 J j Q t 9 C 8 0 L X Q v d C 1 0 L 3 Q v d G L 0 L k g 0 Y L Q u N C /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j E w N D I w X z E 2 M T g 5 M T M 0 M T M y M z Z f O D U g K D I p L 9 C Y 0 L f Q v N C 1 0 L 3 Q t d C 9 0 L 3 R i 9 C 5 I N G C 0 L j Q v y 5 7 Q 2 9 s d W 1 u M S w w f S Z x d W 9 0 O y w m c X V v d D t T Z W N 0 a W 9 u M S 8 y M D I x M D Q y M F 8 x N j E 4 O T E z N D E z M j M 2 X z g 1 I C g y K S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E w N D I w X z E 2 M T g 5 M T M 0 M T M y M z Z f O D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A 0 M j B f M T Y x O D k x M z Q x M z I z N l 8 4 N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D Q y M F 8 x N j E 4 O T E 0 M z M 2 N j Q 4 X z E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x M D Q y M F 8 x N j E 4 O T E 0 M z M 2 N j Q 4 X z E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B U M T Q 6 M z Y 6 M z E u M j A 5 M T g 1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w N D I w X z E 2 M T g 5 M T Q z M z Y 2 N D h f M T I 1 L 9 C Y 0 L f Q v N C 1 0 L 3 Q t d C 9 0 L 3 R i 9 C 5 I N G C 0 L j Q v y 5 7 Q 2 9 s d W 1 u M S w w f S Z x d W 9 0 O y w m c X V v d D t T Z W N 0 a W 9 u M S 8 y M D I x M D Q y M F 8 x N j E 4 O T E 0 M z M 2 N j Q 4 X z E y N S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T A 0 M j B f M T Y x O D k x N D M z N j Y 0 O F 8 x M j U v 0 J j Q t 9 C 8 0 L X Q v d C 1 0 L 3 Q v d G L 0 L k g 0 Y L Q u N C / L n t D b 2 x 1 b W 4 x L D B 9 J n F 1 b 3 Q 7 L C Z x d W 9 0 O 1 N l Y 3 R p b 2 4 x L z I w M j E w N D I w X z E 2 M T g 5 M T Q z M z Y 2 N D h f M T I 1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T A 0 M j B f M T Y x O D k x N D M z N j Y 0 O F 8 x M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A 0 M j B f M T Y x O D k x N D M z N j Y 0 O F 8 x M j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A 0 M j B f M T Y x O D k x N D M z N j Y 0 O F 8 x M j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M y M D I x M D Q y M F 8 x N j E 4 O T E y N D M 3 N j Q 4 X z U w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1 8 y M D I x M D Q y M F 8 x N j E 4 O T E 0 M z M 2 N j Q 4 X z E y N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B U M T Q 6 M z Y 6 N D k u N j M w M z A 1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w N D I w X z E 2 M T g 5 M T Q z M z Y 2 N D h f M T I 1 I C g y K S / Q m N C 3 0 L z Q t d C 9 0 L X Q v d C 9 0 Y v Q u S D R g t C 4 0 L 8 u e 0 N v b H V t b j E s M H 0 m c X V v d D s s J n F 1 b 3 Q 7 U 2 V j d G l v b j E v M j A y M T A 0 M j B f M T Y x O D k x N D M z N j Y 0 O F 8 x M j U g K D I p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x M D Q y M F 8 x N j E 4 O T E 0 M z M 2 N j Q 4 X z E y N S A o M i k v 0 J j Q t 9 C 8 0 L X Q v d C 1 0 L 3 Q v d G L 0 L k g 0 Y L Q u N C / L n t D b 2 x 1 b W 4 x L D B 9 J n F 1 b 3 Q 7 L C Z x d W 9 0 O 1 N l Y 3 R p b 2 4 x L z I w M j E w N D I w X z E 2 M T g 5 M T Q z M z Y 2 N D h f M T I 1 I C g y K S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E w N D I w X z E 2 M T g 5 M T Q z M z Y 2 N D h f M T I 1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N D I w X z E 2 M T g 5 M T Q z M z Y 2 N D h f M T I 1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N D I w X z E 2 M T g 5 M T U y O D U 2 N D h f M T c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y M T A 0 M j B f M T Y x O D k x M j Q z N z Y 0 O F 8 1 M C I g L z 4 8 R W 5 0 c n k g V H l w Z T 0 i U m V j b 3 Z l c n l U Y X J n Z X R D b 2 x 1 b W 4 i I F Z h b H V l P S J s M T A i I C 8 + P E V u d H J 5 I F R 5 c G U 9 I l J l Y 2 9 2 Z X J 5 V G F y Z 2 V 0 U m 9 3 I i B W Y W x 1 Z T 0 i b D E i I C 8 + P E V u d H J 5 I F R 5 c G U 9 I k Z p b G x U Y X J n Z X Q i I F Z h b H V l P S J z X z I w M j E w N D I w X z E 2 M T g 5 M T U y O D U 2 N D h f M T c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F Q x N D o z N z o w O C 4 0 M j g 1 O T I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T A 0 M j B f M T Y x O D k x N T I 4 N T Y 0 O F 8 x N z A v 0 J j Q t 9 C 8 0 L X Q v d C 1 0 L 3 Q v d G L 0 L k g 0 Y L Q u N C / L n t D b 2 x 1 b W 4 x L D B 9 J n F 1 b 3 Q 7 L C Z x d W 9 0 O 1 N l Y 3 R p b 2 4 x L z I w M j E w N D I w X z E 2 M T g 5 M T U y O D U 2 N D h f M T c w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x M D Q y M F 8 x N j E 4 O T E 1 M j g 1 N j Q 4 X z E 3 M C / Q m N C 3 0 L z Q t d C 9 0 L X Q v d C 9 0 Y v Q u S D R g t C 4 0 L 8 u e 0 N v b H V t b j E s M H 0 m c X V v d D s s J n F 1 b 3 Q 7 U 2 V j d G l v b j E v M j A y M T A 0 M j B f M T Y x O D k x N T I 4 N T Y 0 O F 8 x N z A v 0 J j Q t 9 C 8 0 L X Q v d C 1 0 L 3 Q v d G L 0 L k g 0 Y L Q u N C /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M D Q y M F 8 x N j E 4 O T E 1 M j g 1 N j Q 4 X z E 3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D Q y M F 8 x N j E 4 O T E 1 M j g 1 N j Q 4 X z E 3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M D Q y M F 8 x N j E 4 O T E 2 N D M 2 M T M 0 X z I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z I w M j E w N D I w X z E 2 M T g 5 M T I 0 M z c 2 N D h f N T A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1 8 y M D I x M D Q y M F 8 x N j E 4 O T E 2 N D M 2 M T M 0 X z I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B U M T Q 6 M z c 6 M z Q u N z A x M z I w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w N D I w X z E 2 M T g 5 M T Y 0 M z Y x M z R f M j I w L 9 C Y 0 L f Q v N C 1 0 L 3 Q t d C 9 0 L 3 R i 9 C 5 I N G C 0 L j Q v y 5 7 Q 2 9 s d W 1 u M S w w f S Z x d W 9 0 O y w m c X V v d D t T Z W N 0 a W 9 u M S 8 y M D I x M D Q y M F 8 x N j E 4 O T E 2 N D M 2 M T M 0 X z I y M C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T A 0 M j B f M T Y x O D k x N j Q z N j E z N F 8 y M j A v 0 J j Q t 9 C 8 0 L X Q v d C 1 0 L 3 Q v d G L 0 L k g 0 Y L Q u N C / L n t D b 2 x 1 b W 4 x L D B 9 J n F 1 b 3 Q 7 L C Z x d W 9 0 O 1 N l Y 3 R p b 2 4 x L z I w M j E w N D I w X z E 2 M T g 5 M T Y 0 M z Y x M z R f M j I w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T A 0 M j B f M T Y x O D k x N j Q z N j E z N F 8 y M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A 0 M j B f M T Y x O D k x N j Q z N j E z N F 8 y M j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A 0 M j B f M T Y x O D k x N z Y 0 M z I y M F 8 y O D g l M j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M j A y M T A 0 M j B f M T Y x O D k x M j Q z N z Y 0 O F 8 1 M C I g L z 4 8 R W 5 0 c n k g V H l w Z T 0 i U m V j b 3 Z l c n l U Y X J n Z X R D b 2 x 1 b W 4 i I F Z h b H V l P S J s M T Y i I C 8 + P E V u d H J 5 I F R 5 c G U 9 I l J l Y 2 9 2 Z X J 5 V G F y Z 2 V 0 U m 9 3 I i B W Y W x 1 Z T 0 i b D E i I C 8 + P E V u d H J 5 I F R 5 c G U 9 I k Z p b G x U Y X J n Z X Q i I F Z h b H V l P S J z X z I w M j E w N D I w X z E 2 M T g 5 M T c 2 N D M y M j B f M j g 4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w V D E 0 O j M 3 O j Q 5 L j g 5 O D k 3 O D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M D Q y M F 8 x N j E 4 O T E 3 N j Q z M j I w X z I 4 O C A 4 L 9 C Y 0 L f Q v N C 1 0 L 3 Q t d C 9 0 L 3 R i 9 C 5 I N G C 0 L j Q v y 5 7 Q 2 9 s d W 1 u M S w w f S Z x d W 9 0 O y w m c X V v d D t T Z W N 0 a W 9 u M S 8 y M D I x M D Q y M F 8 x N j E 4 O T E 3 N j Q z M j I w X z I 4 O C A 4 L 9 C Y 0 L f Q v N C 1 0 L 3 Q t d C 9 0 L 3 R i 9 C 5 I N G C 0 L j Q v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D I x M D Q y M F 8 x N j E 4 O T E 3 N j Q z M j I w X z I 4 O C A 4 L 9 C Y 0 L f Q v N C 1 0 L 3 Q t d C 9 0 L 3 R i 9 C 5 I N G C 0 L j Q v y 5 7 Q 2 9 s d W 1 u M S w w f S Z x d W 9 0 O y w m c X V v d D t T Z W N 0 a W 9 u M S 8 y M D I x M D Q y M F 8 x N j E 4 O T E 3 N j Q z M j I w X z I 4 O C A 4 L 9 C Y 0 L f Q v N C 1 0 L 3 Q t d C 9 0 L 3 R i 9 C 5 I N G C 0 L j Q v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T A 0 M j B f M T Y x O D k x N z Y 0 M z I y M F 8 y O D g l M j A 4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w N D I w X z E 2 M T g 5 M T c 2 N D M y M j B f M j g 4 J T I w O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b T J w s f e s E G t u b o c w q W w y A A A A A A C A A A A A A A Q Z g A A A A E A A C A A A A A Q m 2 p 3 K H / x H U y i j V P + t K R n m e f e T p W W 9 J r J E h U E o A g v G g A A A A A O g A A A A A I A A C A A A A B 3 F 8 F G o m 1 U Y F a e P 5 y 5 B H b F o Z Q d 9 6 0 t Z G V o t t o 3 2 x 0 I X F A A A A D 7 / m n A i r n V H r D W e H 3 z i J 6 d H Y K f L 5 c A R Y q q 4 E M y O y X D G 1 A 4 c Q M 4 1 s c Q k 5 7 k f i I 1 j G g U y i L Y m m s h n 5 b I + Z y J t w f 0 g D q B D x g 1 z l v / L N g B I 8 r c 5 U A A A A D + r T n a z O Q F 3 d t A 1 5 F K O Q u s S e F d s O L V X v g u H Z f n 9 1 v t D B R 8 M L b p q T D j a Z 1 m k x Q n s p G B p J h f 0 N N 0 V U c p O h 7 j h T g O < / D a t a M a s h u p > 
</file>

<file path=customXml/itemProps1.xml><?xml version="1.0" encoding="utf-8"?>
<ds:datastoreItem xmlns:ds="http://schemas.openxmlformats.org/officeDocument/2006/customXml" ds:itemID="{E44A3358-6448-46D3-B55C-972CD1ABD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20210420_1618913413236_85</vt:lpstr>
      <vt:lpstr>20210420_1618914336648_125</vt:lpstr>
      <vt:lpstr>20210420_1618912437648_50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LAPTOP-ARSENIY</dc:creator>
  <cp:lastModifiedBy>0</cp:lastModifiedBy>
  <dcterms:created xsi:type="dcterms:W3CDTF">2015-06-05T18:19:34Z</dcterms:created>
  <dcterms:modified xsi:type="dcterms:W3CDTF">2021-04-22T18:51:45Z</dcterms:modified>
</cp:coreProperties>
</file>