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Second_sem\Lab_work_2.3.1\"/>
    </mc:Choice>
  </mc:AlternateContent>
  <xr:revisionPtr revIDLastSave="0" documentId="13_ncr:1_{67F70154-076E-4DCB-860E-22A8794AAB76}" xr6:coauthVersionLast="45" xr6:coauthVersionMax="45" xr10:uidLastSave="{00000000-0000-0000-0000-000000000000}"/>
  <bookViews>
    <workbookView xWindow="-120" yWindow="-120" windowWidth="20640" windowHeight="11160" xr2:uid="{8A774968-825C-4842-8EC2-8C058BD7BF05}"/>
  </bookViews>
  <sheets>
    <sheet name="Part_1" sheetId="1" r:id="rId1"/>
    <sheet name="Part_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96" i="2" l="1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578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430" i="2"/>
  <c r="K385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6" i="2"/>
  <c r="K387" i="2"/>
  <c r="K388" i="2"/>
  <c r="K389" i="2"/>
  <c r="K390" i="2"/>
  <c r="K391" i="2"/>
  <c r="K323" i="2"/>
  <c r="K93" i="1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392" i="2"/>
  <c r="F392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188" i="2"/>
  <c r="F188" i="2"/>
  <c r="N1002" i="1"/>
  <c r="N999" i="1"/>
  <c r="K92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978" i="1"/>
  <c r="D978" i="1"/>
  <c r="J97" i="1"/>
  <c r="I97" i="1"/>
  <c r="J107" i="1"/>
  <c r="I107" i="1"/>
  <c r="H107" i="1"/>
  <c r="J106" i="1"/>
  <c r="I106" i="1"/>
  <c r="H106" i="1"/>
  <c r="J108" i="1"/>
  <c r="I108" i="1"/>
  <c r="H108" i="1"/>
  <c r="J98" i="1"/>
  <c r="I98" i="1"/>
  <c r="H98" i="1"/>
  <c r="J103" i="1"/>
  <c r="I103" i="1"/>
  <c r="H103" i="1"/>
  <c r="J102" i="1"/>
  <c r="I102" i="1"/>
  <c r="H102" i="1"/>
  <c r="J93" i="1"/>
  <c r="I93" i="1"/>
  <c r="H93" i="1"/>
  <c r="J92" i="1"/>
  <c r="I92" i="1"/>
  <c r="H92" i="1"/>
  <c r="G87" i="1"/>
  <c r="K86" i="1"/>
  <c r="K85" i="1"/>
  <c r="J85" i="1"/>
  <c r="J86" i="1"/>
  <c r="K87" i="1"/>
  <c r="J87" i="1"/>
  <c r="I87" i="1"/>
  <c r="I86" i="1"/>
  <c r="I85" i="1"/>
  <c r="H87" i="1"/>
  <c r="H86" i="1"/>
  <c r="H85" i="1"/>
  <c r="G85" i="1"/>
  <c r="F85" i="1"/>
  <c r="G86" i="1"/>
  <c r="F87" i="1"/>
  <c r="F86" i="1"/>
  <c r="H97" i="1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" i="3"/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K461" i="3"/>
  <c r="K444" i="3"/>
  <c r="K412" i="3"/>
  <c r="K394" i="3"/>
  <c r="K356" i="3"/>
  <c r="K322" i="3"/>
  <c r="K301" i="3"/>
  <c r="K269" i="3"/>
  <c r="K249" i="3"/>
  <c r="K231" i="3"/>
  <c r="K201" i="3"/>
  <c r="K181" i="3"/>
  <c r="K169" i="3"/>
  <c r="K160" i="3"/>
  <c r="K151" i="3"/>
  <c r="K144" i="3"/>
  <c r="K134" i="3"/>
  <c r="K131" i="3"/>
  <c r="K129" i="3"/>
  <c r="K126" i="3"/>
  <c r="K119" i="3"/>
  <c r="K110" i="3"/>
  <c r="K101" i="3"/>
  <c r="K95" i="3"/>
  <c r="K91" i="3"/>
  <c r="K80" i="3"/>
  <c r="K71" i="3"/>
  <c r="K55" i="3"/>
  <c r="K44" i="3"/>
  <c r="K36" i="3"/>
  <c r="K22" i="3"/>
  <c r="L22" i="3"/>
  <c r="L36" i="3"/>
  <c r="L44" i="3"/>
  <c r="L55" i="3"/>
  <c r="L71" i="3"/>
  <c r="L80" i="3"/>
  <c r="L87" i="3"/>
  <c r="L91" i="3"/>
  <c r="L95" i="3"/>
  <c r="L101" i="3"/>
  <c r="L110" i="3"/>
  <c r="L119" i="3"/>
  <c r="L126" i="3"/>
  <c r="L129" i="3"/>
  <c r="L131" i="3"/>
  <c r="L134" i="3"/>
  <c r="L144" i="3"/>
  <c r="L151" i="3"/>
  <c r="L160" i="3"/>
  <c r="L169" i="3"/>
  <c r="L181" i="3"/>
  <c r="L201" i="3"/>
  <c r="L231" i="3"/>
  <c r="L249" i="3"/>
  <c r="L269" i="3"/>
  <c r="L301" i="3"/>
  <c r="L322" i="3"/>
  <c r="L356" i="3"/>
  <c r="L394" i="3"/>
  <c r="L412" i="3"/>
  <c r="L444" i="3"/>
  <c r="L461" i="3"/>
  <c r="L2" i="3"/>
  <c r="N5" i="3"/>
  <c r="N4" i="3"/>
  <c r="N3" i="3"/>
  <c r="N2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8" i="3"/>
  <c r="N7" i="3"/>
  <c r="N6" i="3"/>
  <c r="K2" i="3"/>
  <c r="G463" i="3"/>
  <c r="G462" i="3"/>
  <c r="G446" i="3"/>
  <c r="G447" i="3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45" i="3"/>
  <c r="G414" i="3"/>
  <c r="G415" i="3"/>
  <c r="G416" i="3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13" i="3"/>
  <c r="G396" i="3"/>
  <c r="G397" i="3"/>
  <c r="G398" i="3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395" i="3"/>
  <c r="G358" i="3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57" i="3"/>
  <c r="G324" i="3"/>
  <c r="G325" i="3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23" i="3"/>
  <c r="G303" i="3"/>
  <c r="G304" i="3"/>
  <c r="G305" i="3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02" i="3"/>
  <c r="G271" i="3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270" i="3"/>
  <c r="G251" i="3"/>
  <c r="G252" i="3"/>
  <c r="G253" i="3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50" i="3"/>
  <c r="G233" i="3"/>
  <c r="G234" i="3"/>
  <c r="G235" i="3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32" i="3"/>
  <c r="G203" i="3"/>
  <c r="G204" i="3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02" i="3"/>
  <c r="G183" i="3"/>
  <c r="G184" i="3"/>
  <c r="G185" i="3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182" i="3"/>
  <c r="G171" i="3"/>
  <c r="G172" i="3"/>
  <c r="G173" i="3"/>
  <c r="G174" i="3" s="1"/>
  <c r="G175" i="3" s="1"/>
  <c r="G176" i="3" s="1"/>
  <c r="G177" i="3" s="1"/>
  <c r="G178" i="3" s="1"/>
  <c r="G179" i="3" s="1"/>
  <c r="G180" i="3" s="1"/>
  <c r="G170" i="3"/>
  <c r="G162" i="3"/>
  <c r="G163" i="3"/>
  <c r="G164" i="3"/>
  <c r="G165" i="3" s="1"/>
  <c r="G166" i="3" s="1"/>
  <c r="G167" i="3" s="1"/>
  <c r="G168" i="3" s="1"/>
  <c r="G161" i="3"/>
  <c r="G153" i="3"/>
  <c r="G154" i="3"/>
  <c r="G155" i="3" s="1"/>
  <c r="G156" i="3" s="1"/>
  <c r="G157" i="3" s="1"/>
  <c r="G158" i="3" s="1"/>
  <c r="G159" i="3" s="1"/>
  <c r="G152" i="3"/>
  <c r="G146" i="3"/>
  <c r="G147" i="3"/>
  <c r="G148" i="3" s="1"/>
  <c r="G149" i="3" s="1"/>
  <c r="G150" i="3" s="1"/>
  <c r="G145" i="3"/>
  <c r="G136" i="3"/>
  <c r="G137" i="3"/>
  <c r="G138" i="3"/>
  <c r="G139" i="3" s="1"/>
  <c r="G140" i="3" s="1"/>
  <c r="G141" i="3" s="1"/>
  <c r="G142" i="3" s="1"/>
  <c r="G143" i="3" s="1"/>
  <c r="G135" i="3"/>
  <c r="G133" i="3"/>
  <c r="G132" i="3"/>
  <c r="G130" i="3"/>
  <c r="G128" i="3"/>
  <c r="G127" i="3"/>
  <c r="G121" i="3"/>
  <c r="G122" i="3"/>
  <c r="G123" i="3"/>
  <c r="G124" i="3" s="1"/>
  <c r="G125" i="3" s="1"/>
  <c r="G120" i="3"/>
  <c r="G112" i="3"/>
  <c r="G113" i="3" s="1"/>
  <c r="G114" i="3" s="1"/>
  <c r="G115" i="3" s="1"/>
  <c r="G116" i="3" s="1"/>
  <c r="G117" i="3" s="1"/>
  <c r="G118" i="3" s="1"/>
  <c r="G111" i="3"/>
  <c r="G103" i="3"/>
  <c r="G104" i="3"/>
  <c r="G105" i="3"/>
  <c r="G106" i="3" s="1"/>
  <c r="G107" i="3" s="1"/>
  <c r="G108" i="3" s="1"/>
  <c r="G109" i="3" s="1"/>
  <c r="G102" i="3"/>
  <c r="G97" i="3"/>
  <c r="G98" i="3"/>
  <c r="G99" i="3" s="1"/>
  <c r="G100" i="3" s="1"/>
  <c r="G96" i="3"/>
  <c r="G93" i="3"/>
  <c r="G94" i="3"/>
  <c r="G92" i="3"/>
  <c r="G89" i="3"/>
  <c r="G90" i="3" s="1"/>
  <c r="G88" i="3"/>
  <c r="G82" i="3"/>
  <c r="G83" i="3"/>
  <c r="G84" i="3" s="1"/>
  <c r="G85" i="3" s="1"/>
  <c r="G86" i="3" s="1"/>
  <c r="G81" i="3"/>
  <c r="G73" i="3"/>
  <c r="G74" i="3"/>
  <c r="G75" i="3"/>
  <c r="G76" i="3" s="1"/>
  <c r="G77" i="3" s="1"/>
  <c r="G78" i="3" s="1"/>
  <c r="G79" i="3" s="1"/>
  <c r="G72" i="3"/>
  <c r="G71" i="3"/>
  <c r="G80" i="3"/>
  <c r="G87" i="3"/>
  <c r="G91" i="3"/>
  <c r="G95" i="3"/>
  <c r="G101" i="3"/>
  <c r="G110" i="3"/>
  <c r="G119" i="3"/>
  <c r="G126" i="3"/>
  <c r="G129" i="3"/>
  <c r="G131" i="3"/>
  <c r="G134" i="3"/>
  <c r="G144" i="3"/>
  <c r="G151" i="3"/>
  <c r="G160" i="3"/>
  <c r="G169" i="3"/>
  <c r="G181" i="3"/>
  <c r="G201" i="3"/>
  <c r="G231" i="3"/>
  <c r="G249" i="3"/>
  <c r="G269" i="3"/>
  <c r="G301" i="3"/>
  <c r="G322" i="3"/>
  <c r="G356" i="3"/>
  <c r="G394" i="3"/>
  <c r="G412" i="3"/>
  <c r="G444" i="3"/>
  <c r="G461" i="3"/>
  <c r="G57" i="3"/>
  <c r="G58" i="3"/>
  <c r="G59" i="3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55" i="3"/>
  <c r="G56" i="3"/>
  <c r="G46" i="3"/>
  <c r="G47" i="3" s="1"/>
  <c r="G48" i="3" s="1"/>
  <c r="G49" i="3" s="1"/>
  <c r="G50" i="3" s="1"/>
  <c r="G51" i="3" s="1"/>
  <c r="G52" i="3" s="1"/>
  <c r="G53" i="3" s="1"/>
  <c r="G54" i="3" s="1"/>
  <c r="G45" i="3"/>
  <c r="G44" i="3"/>
  <c r="G38" i="3"/>
  <c r="G39" i="3" s="1"/>
  <c r="G40" i="3" s="1"/>
  <c r="G41" i="3" s="1"/>
  <c r="G42" i="3" s="1"/>
  <c r="G43" i="3" s="1"/>
  <c r="G36" i="3"/>
  <c r="G37" i="3" s="1"/>
  <c r="G24" i="3"/>
  <c r="G25" i="3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22" i="3"/>
  <c r="G23" i="3"/>
  <c r="G4" i="3"/>
  <c r="G5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3" i="3"/>
  <c r="G2" i="3"/>
  <c r="K87" i="3" l="1"/>
  <c r="N9" i="3" s="1"/>
</calcChain>
</file>

<file path=xl/sharedStrings.xml><?xml version="1.0" encoding="utf-8"?>
<sst xmlns="http://schemas.openxmlformats.org/spreadsheetml/2006/main" count="4929" uniqueCount="376">
  <si>
    <t>0 Hz</t>
  </si>
  <si>
    <t>0 W</t>
  </si>
  <si>
    <t>date</t>
  </si>
  <si>
    <t>COM2.001: TC 110</t>
  </si>
  <si>
    <t>COM2.005: MPT 100</t>
  </si>
  <si>
    <t>COM2.002: PPT 100</t>
  </si>
  <si>
    <t>(YYYY-MM-DD hh:mm:ss)</t>
  </si>
  <si>
    <t>P309: ActualSpd (Hz)</t>
  </si>
  <si>
    <t>P316: DrvPower (W)</t>
  </si>
  <si>
    <t>P740: Pressure (mbar)</t>
  </si>
  <si>
    <t>COM2.005:MPT100</t>
  </si>
  <si>
    <t>COM2.002:PPT100</t>
  </si>
  <si>
    <t>(YYYY-MM-DDhh:mm:ss)</t>
  </si>
  <si>
    <t>P740:Pressure()</t>
  </si>
  <si>
    <t>15 Hz</t>
  </si>
  <si>
    <t>27 W</t>
  </si>
  <si>
    <t>45 Hz</t>
  </si>
  <si>
    <t>30 W</t>
  </si>
  <si>
    <t>73 Hz</t>
  </si>
  <si>
    <t>32 W</t>
  </si>
  <si>
    <t>103 Hz</t>
  </si>
  <si>
    <t>35 W</t>
  </si>
  <si>
    <t>132 Hz</t>
  </si>
  <si>
    <t>37 W</t>
  </si>
  <si>
    <t>160 Hz</t>
  </si>
  <si>
    <t>40 W</t>
  </si>
  <si>
    <t>189 Hz</t>
  </si>
  <si>
    <t>42 W</t>
  </si>
  <si>
    <t>221 Hz</t>
  </si>
  <si>
    <t>45 W</t>
  </si>
  <si>
    <t>245 Hz</t>
  </si>
  <si>
    <t>47 W</t>
  </si>
  <si>
    <t>277 Hz</t>
  </si>
  <si>
    <t>50 W</t>
  </si>
  <si>
    <t>308 Hz</t>
  </si>
  <si>
    <t>52 W</t>
  </si>
  <si>
    <t>343 Hz</t>
  </si>
  <si>
    <t>55 W</t>
  </si>
  <si>
    <t>365 Hz</t>
  </si>
  <si>
    <t>57 W</t>
  </si>
  <si>
    <t>400 Hz</t>
  </si>
  <si>
    <t>60 W</t>
  </si>
  <si>
    <t>433 Hz</t>
  </si>
  <si>
    <t>62 W</t>
  </si>
  <si>
    <t>466 Hz</t>
  </si>
  <si>
    <t>64 W</t>
  </si>
  <si>
    <t>492 Hz</t>
  </si>
  <si>
    <t>67 W</t>
  </si>
  <si>
    <t>526 Hz</t>
  </si>
  <si>
    <t>70 W</t>
  </si>
  <si>
    <t>560 Hz</t>
  </si>
  <si>
    <t>73 W</t>
  </si>
  <si>
    <t>594 Hz</t>
  </si>
  <si>
    <t>76 W</t>
  </si>
  <si>
    <t>627 Hz</t>
  </si>
  <si>
    <t>78 W</t>
  </si>
  <si>
    <t>657 Hz</t>
  </si>
  <si>
    <t>81 W</t>
  </si>
  <si>
    <t>691 Hz</t>
  </si>
  <si>
    <t>84 W</t>
  </si>
  <si>
    <t>724 Hz</t>
  </si>
  <si>
    <t>86 W</t>
  </si>
  <si>
    <t>749 Hz</t>
  </si>
  <si>
    <t>88 W</t>
  </si>
  <si>
    <t>781 Hz</t>
  </si>
  <si>
    <t>816 Hz</t>
  </si>
  <si>
    <t>840 Hz</t>
  </si>
  <si>
    <t>874 Hz</t>
  </si>
  <si>
    <t>87 W</t>
  </si>
  <si>
    <t>903 Hz</t>
  </si>
  <si>
    <t>925 Hz</t>
  </si>
  <si>
    <t>953 Hz</t>
  </si>
  <si>
    <t>981 Hz</t>
  </si>
  <si>
    <t>1012 Hz</t>
  </si>
  <si>
    <t>1038 Hz</t>
  </si>
  <si>
    <t>1058 Hz</t>
  </si>
  <si>
    <t>1087 Hz</t>
  </si>
  <si>
    <t>1112 Hz</t>
  </si>
  <si>
    <t>1127 Hz</t>
  </si>
  <si>
    <t>1155 Hz</t>
  </si>
  <si>
    <t>1176 Hz</t>
  </si>
  <si>
    <t>1202 Hz</t>
  </si>
  <si>
    <t>1219 Hz</t>
  </si>
  <si>
    <t>1245 Hz</t>
  </si>
  <si>
    <t>1267 Hz</t>
  </si>
  <si>
    <t>1284 Hz</t>
  </si>
  <si>
    <t>1308 Hz</t>
  </si>
  <si>
    <t>1329 Hz</t>
  </si>
  <si>
    <t>1350 Hz</t>
  </si>
  <si>
    <t>1366 Hz</t>
  </si>
  <si>
    <t>1389 Hz</t>
  </si>
  <si>
    <t>1409 Hz</t>
  </si>
  <si>
    <t>1424 Hz</t>
  </si>
  <si>
    <t>1444 Hz</t>
  </si>
  <si>
    <t>1463 Hz</t>
  </si>
  <si>
    <t>1480 Hz</t>
  </si>
  <si>
    <t>56 W</t>
  </si>
  <si>
    <t>1491 Hz</t>
  </si>
  <si>
    <t>1503 Hz</t>
  </si>
  <si>
    <t>36 W</t>
  </si>
  <si>
    <t>3 W</t>
  </si>
  <si>
    <t>1500 Hz</t>
  </si>
  <si>
    <t>4 W</t>
  </si>
  <si>
    <t>1499 Hz</t>
  </si>
  <si>
    <t>16 W</t>
  </si>
  <si>
    <t>13 W</t>
  </si>
  <si>
    <t>12 W</t>
  </si>
  <si>
    <t>14 W</t>
  </si>
  <si>
    <t>15 W</t>
  </si>
  <si>
    <t>underrange</t>
  </si>
  <si>
    <t>17 W</t>
  </si>
  <si>
    <t>18 W</t>
  </si>
  <si>
    <t>19 W</t>
  </si>
  <si>
    <t>20 W</t>
  </si>
  <si>
    <t>21 W</t>
  </si>
  <si>
    <t>22 W</t>
  </si>
  <si>
    <t>23 W</t>
  </si>
  <si>
    <t>24 W</t>
  </si>
  <si>
    <t>25 W</t>
  </si>
  <si>
    <t>26 W</t>
  </si>
  <si>
    <t>28 W</t>
  </si>
  <si>
    <t>29 W</t>
  </si>
  <si>
    <t>31 W</t>
  </si>
  <si>
    <t>33 W</t>
  </si>
  <si>
    <t>34 W</t>
  </si>
  <si>
    <t>38 W</t>
  </si>
  <si>
    <t>39 W</t>
  </si>
  <si>
    <t>41 W</t>
  </si>
  <si>
    <t>43 W</t>
  </si>
  <si>
    <t>1498 Hz</t>
  </si>
  <si>
    <t>46 W</t>
  </si>
  <si>
    <t>44 W</t>
  </si>
  <si>
    <t>1501 Hz</t>
  </si>
  <si>
    <t>1496 Hz</t>
  </si>
  <si>
    <t>1485 Hz</t>
  </si>
  <si>
    <t>1474 Hz</t>
  </si>
  <si>
    <t>1468 Hz</t>
  </si>
  <si>
    <t>1461 Hz</t>
  </si>
  <si>
    <t>1457 Hz</t>
  </si>
  <si>
    <t>1449 Hz</t>
  </si>
  <si>
    <t>1443 Hz</t>
  </si>
  <si>
    <t>1438 Hz</t>
  </si>
  <si>
    <t>1430 Hz</t>
  </si>
  <si>
    <t>1425 Hz</t>
  </si>
  <si>
    <t>1418 Hz</t>
  </si>
  <si>
    <t>1411 Hz</t>
  </si>
  <si>
    <t>1404 Hz</t>
  </si>
  <si>
    <t>1397 Hz</t>
  </si>
  <si>
    <t>1391 Hz</t>
  </si>
  <si>
    <t>1385 Hz</t>
  </si>
  <si>
    <t>1378 Hz</t>
  </si>
  <si>
    <t>1372 Hz</t>
  </si>
  <si>
    <t>1365 Hz</t>
  </si>
  <si>
    <t>1358 Hz</t>
  </si>
  <si>
    <t>1352 Hz</t>
  </si>
  <si>
    <t>1346 Hz</t>
  </si>
  <si>
    <t>1338 Hz</t>
  </si>
  <si>
    <t>1332 Hz</t>
  </si>
  <si>
    <t>1324 Hz</t>
  </si>
  <si>
    <t>1319 Hz</t>
  </si>
  <si>
    <t>1311 Hz</t>
  </si>
  <si>
    <t>1305 Hz</t>
  </si>
  <si>
    <t>1299 Hz</t>
  </si>
  <si>
    <t>1292 Hz</t>
  </si>
  <si>
    <t>1286 Hz</t>
  </si>
  <si>
    <t>1277 Hz</t>
  </si>
  <si>
    <t>1272 Hz</t>
  </si>
  <si>
    <t>1265 Hz</t>
  </si>
  <si>
    <t>1257 Hz</t>
  </si>
  <si>
    <t>1252 Hz</t>
  </si>
  <si>
    <t>1244 Hz</t>
  </si>
  <si>
    <t>1238 Hz</t>
  </si>
  <si>
    <t>1230 Hz</t>
  </si>
  <si>
    <t>1224 Hz</t>
  </si>
  <si>
    <t>1218 Hz</t>
  </si>
  <si>
    <t>1210 Hz</t>
  </si>
  <si>
    <t>1205 Hz</t>
  </si>
  <si>
    <t>1197 Hz</t>
  </si>
  <si>
    <t>1191 Hz</t>
  </si>
  <si>
    <t>1185 Hz</t>
  </si>
  <si>
    <t>1177 Hz</t>
  </si>
  <si>
    <t>1169 Hz</t>
  </si>
  <si>
    <t>1163 Hz</t>
  </si>
  <si>
    <t>1157 Hz</t>
  </si>
  <si>
    <t>1147 Hz</t>
  </si>
  <si>
    <t>1097 Hz</t>
  </si>
  <si>
    <t>1078 Hz</t>
  </si>
  <si>
    <t>1049 Hz</t>
  </si>
  <si>
    <t>1030 Hz</t>
  </si>
  <si>
    <t>1001 Hz</t>
  </si>
  <si>
    <t>980 Hz</t>
  </si>
  <si>
    <t>932 Hz</t>
  </si>
  <si>
    <t>915 Hz</t>
  </si>
  <si>
    <t>889 Hz</t>
  </si>
  <si>
    <t>870 Hz</t>
  </si>
  <si>
    <t>846 Hz</t>
  </si>
  <si>
    <t>828 Hz</t>
  </si>
  <si>
    <t>807 Hz</t>
  </si>
  <si>
    <t>789 Hz</t>
  </si>
  <si>
    <t>772 Hz</t>
  </si>
  <si>
    <t>751 Hz</t>
  </si>
  <si>
    <t>734 Hz</t>
  </si>
  <si>
    <t>714 Hz</t>
  </si>
  <si>
    <t>700 Hz</t>
  </si>
  <si>
    <t>683 Hz</t>
  </si>
  <si>
    <t>666 Hz</t>
  </si>
  <si>
    <t>651 Hz</t>
  </si>
  <si>
    <t>635 Hz</t>
  </si>
  <si>
    <t>622 Hz</t>
  </si>
  <si>
    <t>605 Hz</t>
  </si>
  <si>
    <t>592 Hz</t>
  </si>
  <si>
    <t>578 Hz</t>
  </si>
  <si>
    <t>563 Hz</t>
  </si>
  <si>
    <t>553 Hz</t>
  </si>
  <si>
    <t>538 Hz</t>
  </si>
  <si>
    <t>523 Hz</t>
  </si>
  <si>
    <t>512 Hz</t>
  </si>
  <si>
    <t>502 Hz</t>
  </si>
  <si>
    <t>489 Hz</t>
  </si>
  <si>
    <t>478 Hz</t>
  </si>
  <si>
    <t>465 Hz</t>
  </si>
  <si>
    <t>457 Hz</t>
  </si>
  <si>
    <t>445 Hz</t>
  </si>
  <si>
    <t>435 Hz</t>
  </si>
  <si>
    <t>426 Hz</t>
  </si>
  <si>
    <t>416 Hz</t>
  </si>
  <si>
    <t>406 Hz</t>
  </si>
  <si>
    <t>395 Hz</t>
  </si>
  <si>
    <t>388 Hz</t>
  </si>
  <si>
    <t>377 Hz</t>
  </si>
  <si>
    <t>369 Hz</t>
  </si>
  <si>
    <t>362 Hz</t>
  </si>
  <si>
    <t>353 Hz</t>
  </si>
  <si>
    <t>346 Hz</t>
  </si>
  <si>
    <t>336 Hz</t>
  </si>
  <si>
    <t>329 Hz</t>
  </si>
  <si>
    <t>320 Hz</t>
  </si>
  <si>
    <t>314 Hz</t>
  </si>
  <si>
    <t>300 Hz</t>
  </si>
  <si>
    <t>293 Hz</t>
  </si>
  <si>
    <t>285 Hz</t>
  </si>
  <si>
    <t>279 Hz</t>
  </si>
  <si>
    <t>273 Hz</t>
  </si>
  <si>
    <t>267 Hz</t>
  </si>
  <si>
    <t>261 Hz</t>
  </si>
  <si>
    <t>254 Hz</t>
  </si>
  <si>
    <t>249 Hz</t>
  </si>
  <si>
    <t>242 Hz</t>
  </si>
  <si>
    <t>238 Hz</t>
  </si>
  <si>
    <t>232 Hz</t>
  </si>
  <si>
    <t>227 Hz</t>
  </si>
  <si>
    <t>220 Hz</t>
  </si>
  <si>
    <t>216 Hz</t>
  </si>
  <si>
    <t>211 Hz</t>
  </si>
  <si>
    <t>207 Hz</t>
  </si>
  <si>
    <t>202 Hz</t>
  </si>
  <si>
    <t>197 Hz</t>
  </si>
  <si>
    <t>193 Hz</t>
  </si>
  <si>
    <t>187 Hz</t>
  </si>
  <si>
    <t>183 Hz</t>
  </si>
  <si>
    <t>179 Hz</t>
  </si>
  <si>
    <t>175 Hz</t>
  </si>
  <si>
    <t>170 Hz</t>
  </si>
  <si>
    <t>166 Hz</t>
  </si>
  <si>
    <t>162 Hz</t>
  </si>
  <si>
    <t>158 Hz</t>
  </si>
  <si>
    <t>155 Hz</t>
  </si>
  <si>
    <t>151 Hz</t>
  </si>
  <si>
    <t>148 Hz</t>
  </si>
  <si>
    <t>144 Hz</t>
  </si>
  <si>
    <t>141 Hz</t>
  </si>
  <si>
    <t>137 Hz</t>
  </si>
  <si>
    <t>134 Hz</t>
  </si>
  <si>
    <t>130 Hz</t>
  </si>
  <si>
    <t>128 Hz</t>
  </si>
  <si>
    <t>124 Hz</t>
  </si>
  <si>
    <t>121 Hz</t>
  </si>
  <si>
    <t>119 Hz</t>
  </si>
  <si>
    <t>116 Hz</t>
  </si>
  <si>
    <t>113 Hz</t>
  </si>
  <si>
    <t>110 Hz</t>
  </si>
  <si>
    <t>108 Hz</t>
  </si>
  <si>
    <t>104 Hz</t>
  </si>
  <si>
    <t>102 Hz</t>
  </si>
  <si>
    <t>99 Hz</t>
  </si>
  <si>
    <t>97 Hz</t>
  </si>
  <si>
    <t>94 Hz</t>
  </si>
  <si>
    <t>92 Hz</t>
  </si>
  <si>
    <t>90 Hz</t>
  </si>
  <si>
    <t>87 Hz</t>
  </si>
  <si>
    <t>85 Hz</t>
  </si>
  <si>
    <t>83 Hz</t>
  </si>
  <si>
    <t>81 Hz</t>
  </si>
  <si>
    <t>78 Hz</t>
  </si>
  <si>
    <t>76 Hz</t>
  </si>
  <si>
    <t>74 Hz</t>
  </si>
  <si>
    <t>70 Hz</t>
  </si>
  <si>
    <t>69 Hz</t>
  </si>
  <si>
    <t>67 Hz</t>
  </si>
  <si>
    <t>65 Hz</t>
  </si>
  <si>
    <t>63 Hz</t>
  </si>
  <si>
    <t>62 Hz</t>
  </si>
  <si>
    <t>60 Hz</t>
  </si>
  <si>
    <t>58 Hz</t>
  </si>
  <si>
    <t>56 Hz</t>
  </si>
  <si>
    <t>55 Hz</t>
  </si>
  <si>
    <t>53 Hz</t>
  </si>
  <si>
    <t>52 Hz</t>
  </si>
  <si>
    <t>51 Hz</t>
  </si>
  <si>
    <t>49 Hz</t>
  </si>
  <si>
    <t>47 Hz</t>
  </si>
  <si>
    <t>46 Hz</t>
  </si>
  <si>
    <t>43 Hz</t>
  </si>
  <si>
    <t>42 Hz</t>
  </si>
  <si>
    <t>41 Hz</t>
  </si>
  <si>
    <t>40 Hz</t>
  </si>
  <si>
    <t>38 Hz</t>
  </si>
  <si>
    <t>37 Hz</t>
  </si>
  <si>
    <t>36 Hz</t>
  </si>
  <si>
    <t>35 Hz</t>
  </si>
  <si>
    <t>34 Hz</t>
  </si>
  <si>
    <t>33 Hz</t>
  </si>
  <si>
    <t>32 Hz</t>
  </si>
  <si>
    <t>31 Hz</t>
  </si>
  <si>
    <t>30 Hz</t>
  </si>
  <si>
    <t>29 Hz</t>
  </si>
  <si>
    <t>28 Hz</t>
  </si>
  <si>
    <t>27 Hz</t>
  </si>
  <si>
    <t>26 Hz</t>
  </si>
  <si>
    <t>25 Hz</t>
  </si>
  <si>
    <t>24 Hz</t>
  </si>
  <si>
    <t>23 Hz</t>
  </si>
  <si>
    <t>22 Hz</t>
  </si>
  <si>
    <t>21 Hz</t>
  </si>
  <si>
    <t>20 Hz</t>
  </si>
  <si>
    <t>19 Hz</t>
  </si>
  <si>
    <t>18 Hz</t>
  </si>
  <si>
    <t>17 Hz</t>
  </si>
  <si>
    <t>16 Hz</t>
  </si>
  <si>
    <t>14 Hz</t>
  </si>
  <si>
    <t>13 Hz</t>
  </si>
  <si>
    <t>12 Hz</t>
  </si>
  <si>
    <t>11 Hz</t>
  </si>
  <si>
    <t>10 Hz</t>
  </si>
  <si>
    <t>9 Hz</t>
  </si>
  <si>
    <t>8 Hz</t>
  </si>
  <si>
    <t>7 Hz</t>
  </si>
  <si>
    <t>6 Hz</t>
  </si>
  <si>
    <t>5 Hz</t>
  </si>
  <si>
    <t>4 Hz</t>
  </si>
  <si>
    <t>3 Hz</t>
  </si>
  <si>
    <t>2 Hz</t>
  </si>
  <si>
    <t>1 Hz</t>
  </si>
  <si>
    <t>мощность</t>
  </si>
  <si>
    <t>давление</t>
  </si>
  <si>
    <t>sigma давления</t>
  </si>
  <si>
    <t>уравнения прымых:</t>
  </si>
  <si>
    <t>y = 0,0003x - 0,0061</t>
  </si>
  <si>
    <t>y = 0,0001x - 0,0022</t>
  </si>
  <si>
    <t>ДАВЛЕНИЕ</t>
  </si>
  <si>
    <t>SIGMA</t>
  </si>
  <si>
    <t>C</t>
  </si>
  <si>
    <t>V_{C}</t>
  </si>
  <si>
    <t>V_{K}</t>
  </si>
  <si>
    <t>V_{Ф.М}</t>
  </si>
  <si>
    <t>sigma</t>
  </si>
  <si>
    <t>V_{k}</t>
  </si>
  <si>
    <t>номер измерения</t>
  </si>
  <si>
    <t>V_{C}, cm^{3}</t>
  </si>
  <si>
    <t>V_{K}, cm^{3}</t>
  </si>
  <si>
    <t>$\sigma_{V_{K}}, cm^{3}$</t>
  </si>
  <si>
    <t>V_{Ф.М}, cm^{3}</t>
  </si>
  <si>
    <t>$\sigma_{V_{a}}, cm^{3}$</t>
  </si>
  <si>
    <t>y = 157,0777654455e-5 679,3678436112x</t>
  </si>
  <si>
    <t xml:space="preserve">S_{0} = </t>
  </si>
  <si>
    <r>
      <t>0,0000423665e</t>
    </r>
    <r>
      <rPr>
        <vertAlign val="superscript"/>
        <sz val="11"/>
        <color theme="1"/>
        <rFont val="Calibri"/>
        <family val="2"/>
        <charset val="204"/>
        <scheme val="minor"/>
      </rPr>
      <t>-343,2151578201x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</si>
</sst>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0000"/>
    <numFmt numFmtId="166" formatCode="0.000000"/>
    <numFmt numFmtId="167" formatCode="0.0000000"/>
    <numFmt numFmtId="178" formatCode="0.00000000000"/>
  </numFmts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2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Part_1!$A$3:$A$1714</c:f>
              <c:numCache>
                <c:formatCode>[$-F400]h:mm:ss\ AM/PM</c:formatCode>
                <c:ptCount val="1712"/>
                <c:pt idx="0">
                  <c:v>0.60219907407407403</c:v>
                </c:pt>
                <c:pt idx="1">
                  <c:v>0.60222222222222221</c:v>
                </c:pt>
                <c:pt idx="2">
                  <c:v>0.6022453703703704</c:v>
                </c:pt>
                <c:pt idx="3">
                  <c:v>0.60226851851851848</c:v>
                </c:pt>
                <c:pt idx="4">
                  <c:v>0.60229166666666667</c:v>
                </c:pt>
                <c:pt idx="5">
                  <c:v>0.60231481481481486</c:v>
                </c:pt>
                <c:pt idx="6">
                  <c:v>0.60233796296296294</c:v>
                </c:pt>
                <c:pt idx="7">
                  <c:v>0.60236111111111112</c:v>
                </c:pt>
                <c:pt idx="8">
                  <c:v>0.60238425925925931</c:v>
                </c:pt>
                <c:pt idx="9" formatCode="h:mm:ss">
                  <c:v>0.60240740740740739</c:v>
                </c:pt>
                <c:pt idx="10" formatCode="h:mm:ss">
                  <c:v>0.60243055555555558</c:v>
                </c:pt>
                <c:pt idx="11" formatCode="h:mm:ss">
                  <c:v>0.60245370370370377</c:v>
                </c:pt>
                <c:pt idx="12" formatCode="h:mm:ss">
                  <c:v>0.60247685185185185</c:v>
                </c:pt>
                <c:pt idx="13" formatCode="h:mm:ss">
                  <c:v>0.60250000000000004</c:v>
                </c:pt>
                <c:pt idx="14" formatCode="h:mm:ss">
                  <c:v>0.60252314814814811</c:v>
                </c:pt>
                <c:pt idx="15" formatCode="h:mm:ss">
                  <c:v>0.6025462962962963</c:v>
                </c:pt>
                <c:pt idx="16" formatCode="h:mm:ss">
                  <c:v>0.60256944444444438</c:v>
                </c:pt>
                <c:pt idx="17" formatCode="h:mm:ss">
                  <c:v>0.60259259259259257</c:v>
                </c:pt>
                <c:pt idx="18" formatCode="h:mm:ss">
                  <c:v>0.60261574074074076</c:v>
                </c:pt>
                <c:pt idx="19" formatCode="h:mm:ss">
                  <c:v>0.60263888888888884</c:v>
                </c:pt>
                <c:pt idx="20" formatCode="h:mm:ss">
                  <c:v>0.60266203703703702</c:v>
                </c:pt>
                <c:pt idx="21" formatCode="h:mm:ss">
                  <c:v>0.60268518518518521</c:v>
                </c:pt>
                <c:pt idx="22" formatCode="h:mm:ss">
                  <c:v>0.60270833333333329</c:v>
                </c:pt>
                <c:pt idx="23" formatCode="h:mm:ss">
                  <c:v>0.60273148148148148</c:v>
                </c:pt>
                <c:pt idx="24" formatCode="h:mm:ss">
                  <c:v>0.60275462962962967</c:v>
                </c:pt>
                <c:pt idx="25" formatCode="h:mm:ss">
                  <c:v>0.60277777777777775</c:v>
                </c:pt>
                <c:pt idx="26" formatCode="h:mm:ss">
                  <c:v>0.60280092592592593</c:v>
                </c:pt>
                <c:pt idx="27" formatCode="h:mm:ss">
                  <c:v>0.60282407407407412</c:v>
                </c:pt>
                <c:pt idx="28" formatCode="h:mm:ss">
                  <c:v>0.6028472222222222</c:v>
                </c:pt>
                <c:pt idx="29" formatCode="h:mm:ss">
                  <c:v>0.60287037037037039</c:v>
                </c:pt>
                <c:pt idx="30" formatCode="h:mm:ss">
                  <c:v>0.60289351851851858</c:v>
                </c:pt>
                <c:pt idx="31" formatCode="h:mm:ss">
                  <c:v>0.60291666666666666</c:v>
                </c:pt>
                <c:pt idx="32" formatCode="h:mm:ss">
                  <c:v>0.60293981481481485</c:v>
                </c:pt>
                <c:pt idx="33" formatCode="h:mm:ss">
                  <c:v>0.60296296296296303</c:v>
                </c:pt>
                <c:pt idx="34" formatCode="h:mm:ss">
                  <c:v>0.60298611111111111</c:v>
                </c:pt>
                <c:pt idx="35" formatCode="h:mm:ss">
                  <c:v>0.60300925925925919</c:v>
                </c:pt>
                <c:pt idx="36" formatCode="h:mm:ss">
                  <c:v>0.60303240740740738</c:v>
                </c:pt>
                <c:pt idx="37" formatCode="h:mm:ss">
                  <c:v>0.60305555555555557</c:v>
                </c:pt>
                <c:pt idx="38" formatCode="h:mm:ss">
                  <c:v>0.60307870370370364</c:v>
                </c:pt>
                <c:pt idx="39" formatCode="h:mm:ss">
                  <c:v>0.60310185185185183</c:v>
                </c:pt>
                <c:pt idx="40" formatCode="h:mm:ss">
                  <c:v>0.60312500000000002</c:v>
                </c:pt>
                <c:pt idx="41" formatCode="h:mm:ss">
                  <c:v>0.6031481481481481</c:v>
                </c:pt>
                <c:pt idx="42" formatCode="h:mm:ss">
                  <c:v>0.60317129629629629</c:v>
                </c:pt>
                <c:pt idx="43" formatCode="h:mm:ss">
                  <c:v>0.60319444444444448</c:v>
                </c:pt>
                <c:pt idx="44" formatCode="h:mm:ss">
                  <c:v>0.60321759259259256</c:v>
                </c:pt>
                <c:pt idx="45" formatCode="h:mm:ss">
                  <c:v>0.60324074074074074</c:v>
                </c:pt>
                <c:pt idx="46" formatCode="h:mm:ss">
                  <c:v>0.60326388888888893</c:v>
                </c:pt>
                <c:pt idx="47" formatCode="h:mm:ss">
                  <c:v>0.60328703703703701</c:v>
                </c:pt>
                <c:pt idx="48" formatCode="h:mm:ss">
                  <c:v>0.6033101851851852</c:v>
                </c:pt>
                <c:pt idx="49" formatCode="h:mm:ss">
                  <c:v>0.60333333333333339</c:v>
                </c:pt>
                <c:pt idx="50" formatCode="h:mm:ss">
                  <c:v>0.60335648148148147</c:v>
                </c:pt>
                <c:pt idx="51" formatCode="h:mm:ss">
                  <c:v>0.60337962962962965</c:v>
                </c:pt>
                <c:pt idx="52" formatCode="h:mm:ss">
                  <c:v>0.60340277777777784</c:v>
                </c:pt>
                <c:pt idx="53" formatCode="h:mm:ss">
                  <c:v>0.60342592592592592</c:v>
                </c:pt>
                <c:pt idx="54" formatCode="h:mm:ss">
                  <c:v>0.603449074074074</c:v>
                </c:pt>
                <c:pt idx="55" formatCode="h:mm:ss">
                  <c:v>0.60347222222222219</c:v>
                </c:pt>
                <c:pt idx="56" formatCode="h:mm:ss">
                  <c:v>0.60349537037037038</c:v>
                </c:pt>
                <c:pt idx="57" formatCode="h:mm:ss">
                  <c:v>0.60351851851851845</c:v>
                </c:pt>
                <c:pt idx="58" formatCode="h:mm:ss">
                  <c:v>0.60354166666666664</c:v>
                </c:pt>
                <c:pt idx="59" formatCode="h:mm:ss">
                  <c:v>0.60356481481481483</c:v>
                </c:pt>
                <c:pt idx="60" formatCode="h:mm:ss">
                  <c:v>0.60358796296296291</c:v>
                </c:pt>
                <c:pt idx="61" formatCode="h:mm:ss">
                  <c:v>0.6036111111111111</c:v>
                </c:pt>
                <c:pt idx="62" formatCode="h:mm:ss">
                  <c:v>0.60363425925925929</c:v>
                </c:pt>
                <c:pt idx="63" formatCode="h:mm:ss">
                  <c:v>0.60365740740740736</c:v>
                </c:pt>
                <c:pt idx="64" formatCode="h:mm:ss">
                  <c:v>0.60368055555555555</c:v>
                </c:pt>
                <c:pt idx="65" formatCode="h:mm:ss">
                  <c:v>0.60370370370370374</c:v>
                </c:pt>
                <c:pt idx="66" formatCode="h:mm:ss">
                  <c:v>0.60372685185185182</c:v>
                </c:pt>
                <c:pt idx="67" formatCode="h:mm:ss">
                  <c:v>0.60375000000000001</c:v>
                </c:pt>
                <c:pt idx="68" formatCode="h:mm:ss">
                  <c:v>0.6037731481481482</c:v>
                </c:pt>
                <c:pt idx="69" formatCode="h:mm:ss">
                  <c:v>0.60379629629629628</c:v>
                </c:pt>
                <c:pt idx="70" formatCode="h:mm:ss">
                  <c:v>0.60381944444444446</c:v>
                </c:pt>
                <c:pt idx="71" formatCode="h:mm:ss">
                  <c:v>0.60384259259259265</c:v>
                </c:pt>
                <c:pt idx="72" formatCode="h:mm:ss">
                  <c:v>0.60386574074074073</c:v>
                </c:pt>
                <c:pt idx="73" formatCode="h:mm:ss">
                  <c:v>0.60388888888888892</c:v>
                </c:pt>
                <c:pt idx="74" formatCode="h:mm:ss">
                  <c:v>0.60391203703703711</c:v>
                </c:pt>
                <c:pt idx="75" formatCode="h:mm:ss">
                  <c:v>0.60393518518518519</c:v>
                </c:pt>
                <c:pt idx="76" formatCode="h:mm:ss">
                  <c:v>0.60395833333333326</c:v>
                </c:pt>
                <c:pt idx="77" formatCode="h:mm:ss">
                  <c:v>0.60398148148148145</c:v>
                </c:pt>
                <c:pt idx="78" formatCode="h:mm:ss">
                  <c:v>0.60400462962962964</c:v>
                </c:pt>
                <c:pt idx="79" formatCode="h:mm:ss">
                  <c:v>0.60402777777777772</c:v>
                </c:pt>
                <c:pt idx="80" formatCode="h:mm:ss">
                  <c:v>0.60405092592592591</c:v>
                </c:pt>
                <c:pt idx="81" formatCode="h:mm:ss">
                  <c:v>0.6040740740740741</c:v>
                </c:pt>
                <c:pt idx="82" formatCode="h:mm:ss">
                  <c:v>0.60409722222222217</c:v>
                </c:pt>
                <c:pt idx="83" formatCode="h:mm:ss">
                  <c:v>0.60412037037037036</c:v>
                </c:pt>
                <c:pt idx="84" formatCode="h:mm:ss">
                  <c:v>0.60414351851851855</c:v>
                </c:pt>
                <c:pt idx="85" formatCode="h:mm:ss">
                  <c:v>0.60416666666666663</c:v>
                </c:pt>
                <c:pt idx="86" formatCode="h:mm:ss">
                  <c:v>0.60418981481481482</c:v>
                </c:pt>
                <c:pt idx="87" formatCode="h:mm:ss">
                  <c:v>0.60421296296296301</c:v>
                </c:pt>
                <c:pt idx="88" formatCode="h:mm:ss">
                  <c:v>0.60423611111111108</c:v>
                </c:pt>
                <c:pt idx="89" formatCode="h:mm:ss">
                  <c:v>0.60425925925925927</c:v>
                </c:pt>
                <c:pt idx="90" formatCode="h:mm:ss">
                  <c:v>0.60428240740740746</c:v>
                </c:pt>
                <c:pt idx="91" formatCode="h:mm:ss">
                  <c:v>0.60430555555555554</c:v>
                </c:pt>
                <c:pt idx="92" formatCode="h:mm:ss">
                  <c:v>0.60432870370370373</c:v>
                </c:pt>
                <c:pt idx="93" formatCode="h:mm:ss">
                  <c:v>0.60435185185185192</c:v>
                </c:pt>
                <c:pt idx="94" formatCode="h:mm:ss">
                  <c:v>0.604375</c:v>
                </c:pt>
                <c:pt idx="95" formatCode="h:mm:ss">
                  <c:v>0.60439814814814818</c:v>
                </c:pt>
                <c:pt idx="96" formatCode="h:mm:ss">
                  <c:v>0.60442129629629626</c:v>
                </c:pt>
                <c:pt idx="97" formatCode="h:mm:ss">
                  <c:v>0.60444444444444445</c:v>
                </c:pt>
                <c:pt idx="98" formatCode="h:mm:ss">
                  <c:v>0.60446759259259253</c:v>
                </c:pt>
                <c:pt idx="99" formatCode="h:mm:ss">
                  <c:v>0.60449074074074072</c:v>
                </c:pt>
                <c:pt idx="100" formatCode="h:mm:ss">
                  <c:v>0.60451388888888891</c:v>
                </c:pt>
                <c:pt idx="101" formatCode="h:mm:ss">
                  <c:v>0.60453703703703698</c:v>
                </c:pt>
                <c:pt idx="102" formatCode="h:mm:ss">
                  <c:v>0.60456018518518517</c:v>
                </c:pt>
                <c:pt idx="103" formatCode="h:mm:ss">
                  <c:v>0.60458333333333336</c:v>
                </c:pt>
                <c:pt idx="104" formatCode="h:mm:ss">
                  <c:v>0.60460648148148144</c:v>
                </c:pt>
                <c:pt idx="105" formatCode="h:mm:ss">
                  <c:v>0.60462962962962963</c:v>
                </c:pt>
                <c:pt idx="106" formatCode="h:mm:ss">
                  <c:v>0.60465277777777782</c:v>
                </c:pt>
                <c:pt idx="107" formatCode="h:mm:ss">
                  <c:v>0.60467592592592589</c:v>
                </c:pt>
                <c:pt idx="108" formatCode="h:mm:ss">
                  <c:v>0.60469907407407408</c:v>
                </c:pt>
                <c:pt idx="109" formatCode="h:mm:ss">
                  <c:v>0.60472222222222227</c:v>
                </c:pt>
                <c:pt idx="110" formatCode="h:mm:ss">
                  <c:v>0.60474537037037035</c:v>
                </c:pt>
                <c:pt idx="111" formatCode="h:mm:ss">
                  <c:v>0.60476851851851854</c:v>
                </c:pt>
                <c:pt idx="112" formatCode="h:mm:ss">
                  <c:v>0.60479166666666673</c:v>
                </c:pt>
                <c:pt idx="113" formatCode="h:mm:ss">
                  <c:v>0.60481481481481481</c:v>
                </c:pt>
                <c:pt idx="114" formatCode="h:mm:ss">
                  <c:v>0.60483796296296299</c:v>
                </c:pt>
                <c:pt idx="115" formatCode="h:mm:ss">
                  <c:v>0.60486111111111118</c:v>
                </c:pt>
                <c:pt idx="116" formatCode="h:mm:ss">
                  <c:v>0.60488425925925926</c:v>
                </c:pt>
                <c:pt idx="117" formatCode="h:mm:ss">
                  <c:v>0.60490740740740734</c:v>
                </c:pt>
                <c:pt idx="118" formatCode="h:mm:ss">
                  <c:v>0.60493055555555553</c:v>
                </c:pt>
                <c:pt idx="119" formatCode="h:mm:ss">
                  <c:v>0.60495370370370372</c:v>
                </c:pt>
                <c:pt idx="120" formatCode="h:mm:ss">
                  <c:v>0.60497685185185179</c:v>
                </c:pt>
                <c:pt idx="121" formatCode="h:mm:ss">
                  <c:v>0.60499999999999998</c:v>
                </c:pt>
                <c:pt idx="122" formatCode="h:mm:ss">
                  <c:v>0.60502314814814817</c:v>
                </c:pt>
                <c:pt idx="123" formatCode="h:mm:ss">
                  <c:v>0.60504629629629625</c:v>
                </c:pt>
                <c:pt idx="124" formatCode="h:mm:ss">
                  <c:v>0.60506944444444444</c:v>
                </c:pt>
                <c:pt idx="125" formatCode="h:mm:ss">
                  <c:v>0.60509259259259263</c:v>
                </c:pt>
                <c:pt idx="126" formatCode="h:mm:ss">
                  <c:v>0.6051157407407407</c:v>
                </c:pt>
                <c:pt idx="127" formatCode="h:mm:ss">
                  <c:v>0.60513888888888889</c:v>
                </c:pt>
                <c:pt idx="128" formatCode="h:mm:ss">
                  <c:v>0.60516203703703708</c:v>
                </c:pt>
                <c:pt idx="129" formatCode="h:mm:ss">
                  <c:v>0.60518518518518516</c:v>
                </c:pt>
                <c:pt idx="130" formatCode="h:mm:ss">
                  <c:v>0.60520833333333335</c:v>
                </c:pt>
                <c:pt idx="131" formatCode="h:mm:ss">
                  <c:v>0.60523148148148154</c:v>
                </c:pt>
                <c:pt idx="132" formatCode="h:mm:ss">
                  <c:v>0.60525462962962961</c:v>
                </c:pt>
                <c:pt idx="133" formatCode="h:mm:ss">
                  <c:v>0.6052777777777778</c:v>
                </c:pt>
                <c:pt idx="134" formatCode="h:mm:ss">
                  <c:v>0.60530092592592599</c:v>
                </c:pt>
                <c:pt idx="135" formatCode="h:mm:ss">
                  <c:v>0.60532407407407407</c:v>
                </c:pt>
                <c:pt idx="136" formatCode="h:mm:ss">
                  <c:v>0.60534722222222215</c:v>
                </c:pt>
                <c:pt idx="137" formatCode="h:mm:ss">
                  <c:v>0.60537037037037034</c:v>
                </c:pt>
                <c:pt idx="138" formatCode="h:mm:ss">
                  <c:v>0.60539351851851853</c:v>
                </c:pt>
                <c:pt idx="139" formatCode="h:mm:ss">
                  <c:v>0.6054166666666666</c:v>
                </c:pt>
                <c:pt idx="140" formatCode="h:mm:ss">
                  <c:v>0.60543981481481479</c:v>
                </c:pt>
                <c:pt idx="141" formatCode="h:mm:ss">
                  <c:v>0.60546296296296298</c:v>
                </c:pt>
                <c:pt idx="142" formatCode="h:mm:ss">
                  <c:v>0.60548611111111106</c:v>
                </c:pt>
                <c:pt idx="143" formatCode="h:mm:ss">
                  <c:v>0.60550925925925925</c:v>
                </c:pt>
                <c:pt idx="144" formatCode="h:mm:ss">
                  <c:v>0.60553240740740744</c:v>
                </c:pt>
                <c:pt idx="145" formatCode="h:mm:ss">
                  <c:v>0.60555555555555551</c:v>
                </c:pt>
                <c:pt idx="146" formatCode="h:mm:ss">
                  <c:v>0.6055787037037037</c:v>
                </c:pt>
                <c:pt idx="147" formatCode="h:mm:ss">
                  <c:v>0.60560185185185189</c:v>
                </c:pt>
                <c:pt idx="148" formatCode="h:mm:ss">
                  <c:v>0.60562499999999997</c:v>
                </c:pt>
                <c:pt idx="149" formatCode="h:mm:ss">
                  <c:v>0.60564814814814816</c:v>
                </c:pt>
                <c:pt idx="150" formatCode="h:mm:ss">
                  <c:v>0.60567129629629635</c:v>
                </c:pt>
                <c:pt idx="151" formatCode="h:mm:ss">
                  <c:v>0.60569444444444442</c:v>
                </c:pt>
                <c:pt idx="152" formatCode="h:mm:ss">
                  <c:v>0.60571759259259261</c:v>
                </c:pt>
                <c:pt idx="153" formatCode="h:mm:ss">
                  <c:v>0.6057407407407408</c:v>
                </c:pt>
                <c:pt idx="154" formatCode="h:mm:ss">
                  <c:v>0.60576388888888888</c:v>
                </c:pt>
                <c:pt idx="155" formatCode="h:mm:ss">
                  <c:v>0.60578703703703707</c:v>
                </c:pt>
                <c:pt idx="156" formatCode="h:mm:ss">
                  <c:v>0.60581018518518526</c:v>
                </c:pt>
                <c:pt idx="157" formatCode="h:mm:ss">
                  <c:v>0.60583333333333333</c:v>
                </c:pt>
                <c:pt idx="158" formatCode="h:mm:ss">
                  <c:v>0.60585648148148141</c:v>
                </c:pt>
                <c:pt idx="159" formatCode="h:mm:ss">
                  <c:v>0.6058796296296296</c:v>
                </c:pt>
                <c:pt idx="160" formatCode="h:mm:ss">
                  <c:v>0.60590277777777779</c:v>
                </c:pt>
                <c:pt idx="161" formatCode="h:mm:ss">
                  <c:v>0.60592592592592587</c:v>
                </c:pt>
                <c:pt idx="162" formatCode="h:mm:ss">
                  <c:v>0.60594907407407406</c:v>
                </c:pt>
                <c:pt idx="163" formatCode="h:mm:ss">
                  <c:v>0.60597222222222225</c:v>
                </c:pt>
                <c:pt idx="164" formatCode="h:mm:ss">
                  <c:v>0.60599537037037032</c:v>
                </c:pt>
                <c:pt idx="165" formatCode="h:mm:ss">
                  <c:v>0.60601851851851851</c:v>
                </c:pt>
                <c:pt idx="166" formatCode="h:mm:ss">
                  <c:v>0.6060416666666667</c:v>
                </c:pt>
                <c:pt idx="167" formatCode="h:mm:ss">
                  <c:v>0.60606481481481478</c:v>
                </c:pt>
                <c:pt idx="168" formatCode="h:mm:ss">
                  <c:v>0.60608796296296297</c:v>
                </c:pt>
                <c:pt idx="169" formatCode="h:mm:ss">
                  <c:v>0.60611111111111116</c:v>
                </c:pt>
                <c:pt idx="170" formatCode="h:mm:ss">
                  <c:v>0.60613425925925923</c:v>
                </c:pt>
                <c:pt idx="171" formatCode="h:mm:ss">
                  <c:v>0.60615740740740742</c:v>
                </c:pt>
                <c:pt idx="172" formatCode="h:mm:ss">
                  <c:v>0.60618055555555561</c:v>
                </c:pt>
                <c:pt idx="173" formatCode="h:mm:ss">
                  <c:v>0.60620370370370369</c:v>
                </c:pt>
                <c:pt idx="174" formatCode="h:mm:ss">
                  <c:v>0.60622685185185188</c:v>
                </c:pt>
                <c:pt idx="175" formatCode="h:mm:ss">
                  <c:v>0.60625000000000007</c:v>
                </c:pt>
                <c:pt idx="176" formatCode="h:mm:ss">
                  <c:v>0.60627314814814814</c:v>
                </c:pt>
                <c:pt idx="177" formatCode="h:mm:ss">
                  <c:v>0.60629629629629633</c:v>
                </c:pt>
                <c:pt idx="178" formatCode="h:mm:ss">
                  <c:v>0.60631944444444441</c:v>
                </c:pt>
                <c:pt idx="179" formatCode="h:mm:ss">
                  <c:v>0.6063425925925926</c:v>
                </c:pt>
                <c:pt idx="180" formatCode="h:mm:ss">
                  <c:v>0.60636574074074068</c:v>
                </c:pt>
                <c:pt idx="181" formatCode="h:mm:ss">
                  <c:v>0.60638888888888887</c:v>
                </c:pt>
                <c:pt idx="182" formatCode="h:mm:ss">
                  <c:v>0.60641203703703705</c:v>
                </c:pt>
                <c:pt idx="183" formatCode="h:mm:ss">
                  <c:v>0.60643518518518513</c:v>
                </c:pt>
                <c:pt idx="184" formatCode="h:mm:ss">
                  <c:v>0.60645833333333332</c:v>
                </c:pt>
                <c:pt idx="185" formatCode="h:mm:ss">
                  <c:v>0.60648148148148151</c:v>
                </c:pt>
                <c:pt idx="186" formatCode="h:mm:ss">
                  <c:v>0.60650462962962959</c:v>
                </c:pt>
                <c:pt idx="187" formatCode="h:mm:ss">
                  <c:v>0.60652777777777778</c:v>
                </c:pt>
                <c:pt idx="188" formatCode="h:mm:ss">
                  <c:v>0.60655092592592597</c:v>
                </c:pt>
                <c:pt idx="189" formatCode="h:mm:ss">
                  <c:v>0.60657407407407404</c:v>
                </c:pt>
                <c:pt idx="190" formatCode="h:mm:ss">
                  <c:v>0.60659722222222223</c:v>
                </c:pt>
                <c:pt idx="191" formatCode="h:mm:ss">
                  <c:v>0.60662037037037042</c:v>
                </c:pt>
                <c:pt idx="192" formatCode="h:mm:ss">
                  <c:v>0.6066435185185185</c:v>
                </c:pt>
                <c:pt idx="193" formatCode="h:mm:ss">
                  <c:v>0.60666666666666669</c:v>
                </c:pt>
                <c:pt idx="194" formatCode="h:mm:ss">
                  <c:v>0.60668981481481488</c:v>
                </c:pt>
                <c:pt idx="195" formatCode="h:mm:ss">
                  <c:v>0.60671296296296295</c:v>
                </c:pt>
                <c:pt idx="196" formatCode="h:mm:ss">
                  <c:v>0.60673611111111114</c:v>
                </c:pt>
                <c:pt idx="197" formatCode="h:mm:ss">
                  <c:v>0.60675925925925933</c:v>
                </c:pt>
                <c:pt idx="198" formatCode="h:mm:ss">
                  <c:v>0.60678240740740741</c:v>
                </c:pt>
                <c:pt idx="199" formatCode="h:mm:ss">
                  <c:v>0.60680555555555549</c:v>
                </c:pt>
                <c:pt idx="200" formatCode="h:mm:ss">
                  <c:v>0.60682870370370368</c:v>
                </c:pt>
                <c:pt idx="201" formatCode="h:mm:ss">
                  <c:v>0.60685185185185186</c:v>
                </c:pt>
                <c:pt idx="202" formatCode="h:mm:ss">
                  <c:v>0.60687499999999994</c:v>
                </c:pt>
                <c:pt idx="203" formatCode="h:mm:ss">
                  <c:v>0.60689814814814813</c:v>
                </c:pt>
                <c:pt idx="204" formatCode="h:mm:ss">
                  <c:v>0.60692129629629632</c:v>
                </c:pt>
                <c:pt idx="205" formatCode="h:mm:ss">
                  <c:v>0.6069444444444444</c:v>
                </c:pt>
                <c:pt idx="206" formatCode="h:mm:ss">
                  <c:v>0.60696759259259259</c:v>
                </c:pt>
                <c:pt idx="207" formatCode="h:mm:ss">
                  <c:v>0.60699074074074078</c:v>
                </c:pt>
                <c:pt idx="208" formatCode="h:mm:ss">
                  <c:v>0.60701388888888885</c:v>
                </c:pt>
                <c:pt idx="209" formatCode="h:mm:ss">
                  <c:v>0.60703703703703704</c:v>
                </c:pt>
                <c:pt idx="210" formatCode="h:mm:ss">
                  <c:v>0.60706018518518523</c:v>
                </c:pt>
                <c:pt idx="211" formatCode="h:mm:ss">
                  <c:v>0.60708333333333331</c:v>
                </c:pt>
                <c:pt idx="212" formatCode="h:mm:ss">
                  <c:v>0.6071064814814815</c:v>
                </c:pt>
                <c:pt idx="213" formatCode="h:mm:ss">
                  <c:v>0.60712962962962969</c:v>
                </c:pt>
                <c:pt idx="214" formatCode="h:mm:ss">
                  <c:v>0.60715277777777776</c:v>
                </c:pt>
                <c:pt idx="215" formatCode="h:mm:ss">
                  <c:v>0.60717592592592595</c:v>
                </c:pt>
                <c:pt idx="216" formatCode="h:mm:ss">
                  <c:v>0.60719907407407414</c:v>
                </c:pt>
                <c:pt idx="217" formatCode="h:mm:ss">
                  <c:v>0.60722222222222222</c:v>
                </c:pt>
                <c:pt idx="218" formatCode="h:mm:ss">
                  <c:v>0.6072453703703703</c:v>
                </c:pt>
                <c:pt idx="219" formatCode="h:mm:ss">
                  <c:v>0.60726851851851849</c:v>
                </c:pt>
                <c:pt idx="220" formatCode="h:mm:ss">
                  <c:v>0.60729166666666667</c:v>
                </c:pt>
                <c:pt idx="221" formatCode="h:mm:ss">
                  <c:v>0.60731481481481475</c:v>
                </c:pt>
                <c:pt idx="222" formatCode="h:mm:ss">
                  <c:v>0.60733796296296294</c:v>
                </c:pt>
                <c:pt idx="223" formatCode="h:mm:ss">
                  <c:v>0.60736111111111113</c:v>
                </c:pt>
                <c:pt idx="224" formatCode="h:mm:ss">
                  <c:v>0.60738425925925921</c:v>
                </c:pt>
                <c:pt idx="225" formatCode="h:mm:ss">
                  <c:v>0.6074074074074074</c:v>
                </c:pt>
                <c:pt idx="226" formatCode="h:mm:ss">
                  <c:v>0.60743055555555558</c:v>
                </c:pt>
                <c:pt idx="227" formatCode="h:mm:ss">
                  <c:v>0.60745370370370366</c:v>
                </c:pt>
                <c:pt idx="228" formatCode="h:mm:ss">
                  <c:v>0.60747685185185185</c:v>
                </c:pt>
                <c:pt idx="229" formatCode="h:mm:ss">
                  <c:v>0.60750000000000004</c:v>
                </c:pt>
                <c:pt idx="230" formatCode="h:mm:ss">
                  <c:v>0.60752314814814812</c:v>
                </c:pt>
                <c:pt idx="231" formatCode="h:mm:ss">
                  <c:v>0.60754629629629631</c:v>
                </c:pt>
                <c:pt idx="232" formatCode="h:mm:ss">
                  <c:v>0.6075694444444445</c:v>
                </c:pt>
                <c:pt idx="233" formatCode="h:mm:ss">
                  <c:v>0.60759259259259257</c:v>
                </c:pt>
                <c:pt idx="234" formatCode="h:mm:ss">
                  <c:v>0.60761574074074076</c:v>
                </c:pt>
                <c:pt idx="235" formatCode="h:mm:ss">
                  <c:v>0.60763888888888895</c:v>
                </c:pt>
                <c:pt idx="236" formatCode="h:mm:ss">
                  <c:v>0.60766203703703703</c:v>
                </c:pt>
                <c:pt idx="237" formatCode="h:mm:ss">
                  <c:v>0.60768518518518522</c:v>
                </c:pt>
                <c:pt idx="238" formatCode="h:mm:ss">
                  <c:v>0.60770833333333341</c:v>
                </c:pt>
                <c:pt idx="239" formatCode="h:mm:ss">
                  <c:v>0.60773148148148148</c:v>
                </c:pt>
                <c:pt idx="240" formatCode="h:mm:ss">
                  <c:v>0.60775462962962956</c:v>
                </c:pt>
                <c:pt idx="241" formatCode="h:mm:ss">
                  <c:v>0.60777777777777775</c:v>
                </c:pt>
                <c:pt idx="242" formatCode="h:mm:ss">
                  <c:v>0.60780092592592594</c:v>
                </c:pt>
                <c:pt idx="243" formatCode="h:mm:ss">
                  <c:v>0.60782407407407402</c:v>
                </c:pt>
                <c:pt idx="244" formatCode="h:mm:ss">
                  <c:v>0.60784722222222221</c:v>
                </c:pt>
                <c:pt idx="245" formatCode="h:mm:ss">
                  <c:v>0.60787037037037039</c:v>
                </c:pt>
                <c:pt idx="246" formatCode="h:mm:ss">
                  <c:v>0.60789351851851847</c:v>
                </c:pt>
                <c:pt idx="247" formatCode="h:mm:ss">
                  <c:v>0.60791666666666666</c:v>
                </c:pt>
                <c:pt idx="248" formatCode="h:mm:ss">
                  <c:v>0.60793981481481485</c:v>
                </c:pt>
                <c:pt idx="249" formatCode="h:mm:ss">
                  <c:v>0.60796296296296293</c:v>
                </c:pt>
                <c:pt idx="250" formatCode="h:mm:ss">
                  <c:v>0.60798611111111112</c:v>
                </c:pt>
                <c:pt idx="251" formatCode="h:mm:ss">
                  <c:v>0.6080092592592593</c:v>
                </c:pt>
                <c:pt idx="252" formatCode="h:mm:ss">
                  <c:v>0.60803240740740738</c:v>
                </c:pt>
                <c:pt idx="253" formatCode="h:mm:ss">
                  <c:v>0.60805555555555557</c:v>
                </c:pt>
                <c:pt idx="254" formatCode="h:mm:ss">
                  <c:v>0.60807870370370376</c:v>
                </c:pt>
                <c:pt idx="255" formatCode="h:mm:ss">
                  <c:v>0.60810185185185184</c:v>
                </c:pt>
                <c:pt idx="256" formatCode="h:mm:ss">
                  <c:v>0.60812500000000003</c:v>
                </c:pt>
                <c:pt idx="257" formatCode="h:mm:ss">
                  <c:v>0.60814814814814822</c:v>
                </c:pt>
                <c:pt idx="258" formatCode="h:mm:ss">
                  <c:v>0.60817129629629629</c:v>
                </c:pt>
                <c:pt idx="259" formatCode="h:mm:ss">
                  <c:v>0.60819444444444437</c:v>
                </c:pt>
                <c:pt idx="260" formatCode="h:mm:ss">
                  <c:v>0.60821759259259256</c:v>
                </c:pt>
                <c:pt idx="261" formatCode="h:mm:ss">
                  <c:v>0.60824074074074075</c:v>
                </c:pt>
                <c:pt idx="262" formatCode="h:mm:ss">
                  <c:v>0.60826388888888883</c:v>
                </c:pt>
                <c:pt idx="263" formatCode="h:mm:ss">
                  <c:v>0.60828703703703701</c:v>
                </c:pt>
                <c:pt idx="264" formatCode="h:mm:ss">
                  <c:v>0.6083101851851852</c:v>
                </c:pt>
                <c:pt idx="265" formatCode="h:mm:ss">
                  <c:v>0.60833333333333328</c:v>
                </c:pt>
                <c:pt idx="266" formatCode="h:mm:ss">
                  <c:v>0.60835648148148147</c:v>
                </c:pt>
                <c:pt idx="267" formatCode="h:mm:ss">
                  <c:v>0.60837962962962966</c:v>
                </c:pt>
                <c:pt idx="268" formatCode="h:mm:ss">
                  <c:v>0.60840277777777774</c:v>
                </c:pt>
                <c:pt idx="269" formatCode="h:mm:ss">
                  <c:v>0.60842592592592593</c:v>
                </c:pt>
                <c:pt idx="270" formatCode="h:mm:ss">
                  <c:v>0.60844907407407411</c:v>
                </c:pt>
                <c:pt idx="271" formatCode="h:mm:ss">
                  <c:v>0.60847222222222219</c:v>
                </c:pt>
                <c:pt idx="272" formatCode="h:mm:ss">
                  <c:v>0.60849537037037038</c:v>
                </c:pt>
                <c:pt idx="273" formatCode="h:mm:ss">
                  <c:v>0.60851851851851857</c:v>
                </c:pt>
                <c:pt idx="274" formatCode="h:mm:ss">
                  <c:v>0.60854166666666665</c:v>
                </c:pt>
                <c:pt idx="275" formatCode="h:mm:ss">
                  <c:v>0.60856481481481484</c:v>
                </c:pt>
                <c:pt idx="276" formatCode="h:mm:ss">
                  <c:v>0.60858796296296302</c:v>
                </c:pt>
                <c:pt idx="277" formatCode="h:mm:ss">
                  <c:v>0.6086111111111111</c:v>
                </c:pt>
                <c:pt idx="278" formatCode="h:mm:ss">
                  <c:v>0.60863425925925929</c:v>
                </c:pt>
                <c:pt idx="279" formatCode="h:mm:ss">
                  <c:v>0.60865740740740748</c:v>
                </c:pt>
                <c:pt idx="280" formatCode="h:mm:ss">
                  <c:v>0.60868055555555556</c:v>
                </c:pt>
                <c:pt idx="281" formatCode="h:mm:ss">
                  <c:v>0.60870370370370364</c:v>
                </c:pt>
                <c:pt idx="282" formatCode="h:mm:ss">
                  <c:v>0.60872685185185182</c:v>
                </c:pt>
                <c:pt idx="283" formatCode="h:mm:ss">
                  <c:v>0.60875000000000001</c:v>
                </c:pt>
                <c:pt idx="284" formatCode="h:mm:ss">
                  <c:v>0.60877314814814809</c:v>
                </c:pt>
                <c:pt idx="285" formatCode="h:mm:ss">
                  <c:v>0.60879629629629628</c:v>
                </c:pt>
                <c:pt idx="286" formatCode="h:mm:ss">
                  <c:v>0.60881944444444447</c:v>
                </c:pt>
                <c:pt idx="287" formatCode="h:mm:ss">
                  <c:v>0.60884259259259255</c:v>
                </c:pt>
                <c:pt idx="288" formatCode="h:mm:ss">
                  <c:v>0.60886574074074074</c:v>
                </c:pt>
                <c:pt idx="289" formatCode="h:mm:ss">
                  <c:v>0.60888888888888892</c:v>
                </c:pt>
                <c:pt idx="290" formatCode="h:mm:ss">
                  <c:v>0.608912037037037</c:v>
                </c:pt>
                <c:pt idx="291" formatCode="h:mm:ss">
                  <c:v>0.60893518518518519</c:v>
                </c:pt>
                <c:pt idx="292" formatCode="h:mm:ss">
                  <c:v>0.60895833333333338</c:v>
                </c:pt>
                <c:pt idx="293" formatCode="h:mm:ss">
                  <c:v>0.60898148148148146</c:v>
                </c:pt>
                <c:pt idx="294" formatCode="h:mm:ss">
                  <c:v>0.60900462962962965</c:v>
                </c:pt>
                <c:pt idx="295" formatCode="h:mm:ss">
                  <c:v>0.60902777777777783</c:v>
                </c:pt>
                <c:pt idx="296" formatCode="h:mm:ss">
                  <c:v>0.60905092592592591</c:v>
                </c:pt>
                <c:pt idx="297" formatCode="h:mm:ss">
                  <c:v>0.6090740740740741</c:v>
                </c:pt>
                <c:pt idx="298" formatCode="h:mm:ss">
                  <c:v>0.60909722222222229</c:v>
                </c:pt>
                <c:pt idx="299" formatCode="h:mm:ss">
                  <c:v>0.60912037037037037</c:v>
                </c:pt>
                <c:pt idx="300" formatCode="h:mm:ss">
                  <c:v>0.60914351851851845</c:v>
                </c:pt>
                <c:pt idx="301" formatCode="h:mm:ss">
                  <c:v>0.60916666666666663</c:v>
                </c:pt>
                <c:pt idx="302" formatCode="h:mm:ss">
                  <c:v>0.60918981481481482</c:v>
                </c:pt>
                <c:pt idx="303" formatCode="h:mm:ss">
                  <c:v>0.6092129629629629</c:v>
                </c:pt>
                <c:pt idx="304" formatCode="h:mm:ss">
                  <c:v>0.60923611111111109</c:v>
                </c:pt>
                <c:pt idx="305" formatCode="h:mm:ss">
                  <c:v>0.60925925925925928</c:v>
                </c:pt>
                <c:pt idx="306" formatCode="h:mm:ss">
                  <c:v>0.60928240740740736</c:v>
                </c:pt>
                <c:pt idx="307" formatCode="h:mm:ss">
                  <c:v>0.60930555555555554</c:v>
                </c:pt>
                <c:pt idx="308" formatCode="h:mm:ss">
                  <c:v>0.60932870370370373</c:v>
                </c:pt>
                <c:pt idx="309" formatCode="h:mm:ss">
                  <c:v>0.60935185185185181</c:v>
                </c:pt>
                <c:pt idx="310" formatCode="h:mm:ss">
                  <c:v>0.609375</c:v>
                </c:pt>
                <c:pt idx="311" formatCode="h:mm:ss">
                  <c:v>0.60939814814814819</c:v>
                </c:pt>
                <c:pt idx="312" formatCode="h:mm:ss">
                  <c:v>0.60942129629629627</c:v>
                </c:pt>
                <c:pt idx="313" formatCode="h:mm:ss">
                  <c:v>0.60944444444444446</c:v>
                </c:pt>
                <c:pt idx="314" formatCode="h:mm:ss">
                  <c:v>0.60946759259259264</c:v>
                </c:pt>
                <c:pt idx="315" formatCode="h:mm:ss">
                  <c:v>0.60949074074074072</c:v>
                </c:pt>
                <c:pt idx="316" formatCode="h:mm:ss">
                  <c:v>0.60951388888888891</c:v>
                </c:pt>
                <c:pt idx="317" formatCode="h:mm:ss">
                  <c:v>0.6095370370370371</c:v>
                </c:pt>
                <c:pt idx="318" formatCode="h:mm:ss">
                  <c:v>0.60956018518518518</c:v>
                </c:pt>
                <c:pt idx="319" formatCode="h:mm:ss">
                  <c:v>0.60958333333333337</c:v>
                </c:pt>
                <c:pt idx="320" formatCode="h:mm:ss">
                  <c:v>0.60960648148148155</c:v>
                </c:pt>
                <c:pt idx="321" formatCode="h:mm:ss">
                  <c:v>0.60962962962962963</c:v>
                </c:pt>
                <c:pt idx="322" formatCode="h:mm:ss">
                  <c:v>0.60965277777777771</c:v>
                </c:pt>
                <c:pt idx="323" formatCode="h:mm:ss">
                  <c:v>0.6096759259259259</c:v>
                </c:pt>
                <c:pt idx="324" formatCode="h:mm:ss">
                  <c:v>0.60969907407407409</c:v>
                </c:pt>
                <c:pt idx="325" formatCode="h:mm:ss">
                  <c:v>0.60972222222222217</c:v>
                </c:pt>
                <c:pt idx="326" formatCode="h:mm:ss">
                  <c:v>0.60974537037037035</c:v>
                </c:pt>
                <c:pt idx="327" formatCode="h:mm:ss">
                  <c:v>0.60976851851851854</c:v>
                </c:pt>
                <c:pt idx="328" formatCode="h:mm:ss">
                  <c:v>0.60979166666666662</c:v>
                </c:pt>
                <c:pt idx="329" formatCode="h:mm:ss">
                  <c:v>0.60981481481481481</c:v>
                </c:pt>
                <c:pt idx="330" formatCode="h:mm:ss">
                  <c:v>0.609837962962963</c:v>
                </c:pt>
                <c:pt idx="331" formatCode="h:mm:ss">
                  <c:v>0.60986111111111108</c:v>
                </c:pt>
                <c:pt idx="332" formatCode="h:mm:ss">
                  <c:v>0.60988425925925926</c:v>
                </c:pt>
                <c:pt idx="333" formatCode="h:mm:ss">
                  <c:v>0.60990740740740745</c:v>
                </c:pt>
                <c:pt idx="334" formatCode="h:mm:ss">
                  <c:v>0.60993055555555553</c:v>
                </c:pt>
                <c:pt idx="335" formatCode="h:mm:ss">
                  <c:v>0.60995370370370372</c:v>
                </c:pt>
                <c:pt idx="336" formatCode="h:mm:ss">
                  <c:v>0.60997685185185191</c:v>
                </c:pt>
                <c:pt idx="337" formatCode="h:mm:ss">
                  <c:v>0.61</c:v>
                </c:pt>
                <c:pt idx="338" formatCode="h:mm:ss">
                  <c:v>0.61002314814814818</c:v>
                </c:pt>
                <c:pt idx="339" formatCode="h:mm:ss">
                  <c:v>0.61004629629629636</c:v>
                </c:pt>
                <c:pt idx="340" formatCode="h:mm:ss">
                  <c:v>0.61006944444444444</c:v>
                </c:pt>
                <c:pt idx="341" formatCode="h:mm:ss">
                  <c:v>0.61009259259259252</c:v>
                </c:pt>
                <c:pt idx="342" formatCode="h:mm:ss">
                  <c:v>0.61011574074074071</c:v>
                </c:pt>
                <c:pt idx="343" formatCode="h:mm:ss">
                  <c:v>0.6101388888888889</c:v>
                </c:pt>
                <c:pt idx="344" formatCode="h:mm:ss">
                  <c:v>0.61016203703703698</c:v>
                </c:pt>
                <c:pt idx="345" formatCode="h:mm:ss">
                  <c:v>0.61018518518518516</c:v>
                </c:pt>
                <c:pt idx="346" formatCode="h:mm:ss">
                  <c:v>0.61020833333333335</c:v>
                </c:pt>
                <c:pt idx="347" formatCode="h:mm:ss">
                  <c:v>0.61023148148148143</c:v>
                </c:pt>
                <c:pt idx="348" formatCode="h:mm:ss">
                  <c:v>0.61025462962962962</c:v>
                </c:pt>
                <c:pt idx="349" formatCode="h:mm:ss">
                  <c:v>0.61027777777777781</c:v>
                </c:pt>
                <c:pt idx="350" formatCode="h:mm:ss">
                  <c:v>0.61030092592592589</c:v>
                </c:pt>
                <c:pt idx="351" formatCode="h:mm:ss">
                  <c:v>0.61032407407407407</c:v>
                </c:pt>
                <c:pt idx="352" formatCode="h:mm:ss">
                  <c:v>0.61034722222222226</c:v>
                </c:pt>
                <c:pt idx="353" formatCode="h:mm:ss">
                  <c:v>0.61037037037037034</c:v>
                </c:pt>
                <c:pt idx="354" formatCode="h:mm:ss">
                  <c:v>0.61039351851851853</c:v>
                </c:pt>
                <c:pt idx="355" formatCode="h:mm:ss">
                  <c:v>0.61041666666666672</c:v>
                </c:pt>
                <c:pt idx="356" formatCode="h:mm:ss">
                  <c:v>0.6104398148148148</c:v>
                </c:pt>
                <c:pt idx="357" formatCode="h:mm:ss">
                  <c:v>0.61046296296296299</c:v>
                </c:pt>
                <c:pt idx="358" formatCode="h:mm:ss">
                  <c:v>0.61048611111111117</c:v>
                </c:pt>
                <c:pt idx="359" formatCode="h:mm:ss">
                  <c:v>0.61050925925925925</c:v>
                </c:pt>
                <c:pt idx="360" formatCode="h:mm:ss">
                  <c:v>0.61053240740740744</c:v>
                </c:pt>
                <c:pt idx="361" formatCode="h:mm:ss">
                  <c:v>0.61055555555555563</c:v>
                </c:pt>
                <c:pt idx="362" formatCode="h:mm:ss">
                  <c:v>0.61057870370370371</c:v>
                </c:pt>
                <c:pt idx="363" formatCode="h:mm:ss">
                  <c:v>0.61060185185185178</c:v>
                </c:pt>
                <c:pt idx="364" formatCode="h:mm:ss">
                  <c:v>0.61062499999999997</c:v>
                </c:pt>
                <c:pt idx="365" formatCode="h:mm:ss">
                  <c:v>0.61064814814814816</c:v>
                </c:pt>
                <c:pt idx="366" formatCode="h:mm:ss">
                  <c:v>0.61067129629629624</c:v>
                </c:pt>
                <c:pt idx="367" formatCode="h:mm:ss">
                  <c:v>0.61069444444444443</c:v>
                </c:pt>
                <c:pt idx="368" formatCode="h:mm:ss">
                  <c:v>0.61071759259259262</c:v>
                </c:pt>
                <c:pt idx="369" formatCode="h:mm:ss">
                  <c:v>0.6107407407407407</c:v>
                </c:pt>
                <c:pt idx="370" formatCode="h:mm:ss">
                  <c:v>0.61076388888888888</c:v>
                </c:pt>
                <c:pt idx="371" formatCode="h:mm:ss">
                  <c:v>0.61078703703703707</c:v>
                </c:pt>
                <c:pt idx="372" formatCode="h:mm:ss">
                  <c:v>0.61081018518518515</c:v>
                </c:pt>
                <c:pt idx="373" formatCode="h:mm:ss">
                  <c:v>0.61083333333333334</c:v>
                </c:pt>
                <c:pt idx="374" formatCode="h:mm:ss">
                  <c:v>0.61085648148148153</c:v>
                </c:pt>
                <c:pt idx="375" formatCode="h:mm:ss">
                  <c:v>0.61087962962962961</c:v>
                </c:pt>
                <c:pt idx="376" formatCode="h:mm:ss">
                  <c:v>0.61090277777777779</c:v>
                </c:pt>
                <c:pt idx="377" formatCode="h:mm:ss">
                  <c:v>0.61092592592592598</c:v>
                </c:pt>
                <c:pt idx="378" formatCode="h:mm:ss">
                  <c:v>0.61094907407407406</c:v>
                </c:pt>
                <c:pt idx="379" formatCode="h:mm:ss">
                  <c:v>0.61097222222222225</c:v>
                </c:pt>
                <c:pt idx="380" formatCode="h:mm:ss">
                  <c:v>0.61099537037037044</c:v>
                </c:pt>
                <c:pt idx="381" formatCode="h:mm:ss">
                  <c:v>0.61101851851851852</c:v>
                </c:pt>
                <c:pt idx="382" formatCode="h:mm:ss">
                  <c:v>0.61104166666666659</c:v>
                </c:pt>
                <c:pt idx="383" formatCode="h:mm:ss">
                  <c:v>0.61106481481481478</c:v>
                </c:pt>
                <c:pt idx="384" formatCode="h:mm:ss">
                  <c:v>0.61108796296296297</c:v>
                </c:pt>
                <c:pt idx="385" formatCode="h:mm:ss">
                  <c:v>0.61111111111111105</c:v>
                </c:pt>
                <c:pt idx="386" formatCode="h:mm:ss">
                  <c:v>0.61113425925925924</c:v>
                </c:pt>
                <c:pt idx="387" formatCode="h:mm:ss">
                  <c:v>0.61115740740740743</c:v>
                </c:pt>
                <c:pt idx="388" formatCode="h:mm:ss">
                  <c:v>0.6111805555555555</c:v>
                </c:pt>
                <c:pt idx="389" formatCode="h:mm:ss">
                  <c:v>0.61120370370370369</c:v>
                </c:pt>
                <c:pt idx="390" formatCode="h:mm:ss">
                  <c:v>0.61122685185185188</c:v>
                </c:pt>
                <c:pt idx="391" formatCode="h:mm:ss">
                  <c:v>0.61124999999999996</c:v>
                </c:pt>
                <c:pt idx="392" formatCode="h:mm:ss">
                  <c:v>0.61127314814814815</c:v>
                </c:pt>
                <c:pt idx="393" formatCode="h:mm:ss">
                  <c:v>0.61129629629629634</c:v>
                </c:pt>
                <c:pt idx="394" formatCode="h:mm:ss">
                  <c:v>0.61131944444444442</c:v>
                </c:pt>
                <c:pt idx="395" formatCode="h:mm:ss">
                  <c:v>0.6113425925925926</c:v>
                </c:pt>
                <c:pt idx="396" formatCode="h:mm:ss">
                  <c:v>0.61136574074074079</c:v>
                </c:pt>
                <c:pt idx="397" formatCode="h:mm:ss">
                  <c:v>0.61138888888888887</c:v>
                </c:pt>
                <c:pt idx="398" formatCode="h:mm:ss">
                  <c:v>0.61141203703703706</c:v>
                </c:pt>
                <c:pt idx="399" formatCode="h:mm:ss">
                  <c:v>0.61143518518518525</c:v>
                </c:pt>
                <c:pt idx="400" formatCode="h:mm:ss">
                  <c:v>0.61145833333333333</c:v>
                </c:pt>
                <c:pt idx="401" formatCode="h:mm:ss">
                  <c:v>0.61148148148148151</c:v>
                </c:pt>
                <c:pt idx="402" formatCode="h:mm:ss">
                  <c:v>0.6115046296296297</c:v>
                </c:pt>
                <c:pt idx="403" formatCode="h:mm:ss">
                  <c:v>0.61152777777777778</c:v>
                </c:pt>
                <c:pt idx="404" formatCode="h:mm:ss">
                  <c:v>0.61155092592592586</c:v>
                </c:pt>
                <c:pt idx="405" formatCode="h:mm:ss">
                  <c:v>0.61157407407407405</c:v>
                </c:pt>
                <c:pt idx="406" formatCode="h:mm:ss">
                  <c:v>0.61159722222222224</c:v>
                </c:pt>
                <c:pt idx="407" formatCode="h:mm:ss">
                  <c:v>0.61162037037037031</c:v>
                </c:pt>
                <c:pt idx="408" formatCode="h:mm:ss">
                  <c:v>0.6116435185185185</c:v>
                </c:pt>
                <c:pt idx="409" formatCode="h:mm:ss">
                  <c:v>0.61166666666666669</c:v>
                </c:pt>
                <c:pt idx="410" formatCode="h:mm:ss">
                  <c:v>0.61168981481481477</c:v>
                </c:pt>
                <c:pt idx="411" formatCode="h:mm:ss">
                  <c:v>0.61171296296296296</c:v>
                </c:pt>
                <c:pt idx="412" formatCode="h:mm:ss">
                  <c:v>0.61173611111111115</c:v>
                </c:pt>
                <c:pt idx="413" formatCode="h:mm:ss">
                  <c:v>0.61175925925925922</c:v>
                </c:pt>
                <c:pt idx="414" formatCode="h:mm:ss">
                  <c:v>0.61178240740740741</c:v>
                </c:pt>
                <c:pt idx="415" formatCode="h:mm:ss">
                  <c:v>0.6118055555555556</c:v>
                </c:pt>
                <c:pt idx="416" formatCode="h:mm:ss">
                  <c:v>0.61182870370370368</c:v>
                </c:pt>
                <c:pt idx="417" formatCode="h:mm:ss">
                  <c:v>0.61185185185185187</c:v>
                </c:pt>
                <c:pt idx="418" formatCode="h:mm:ss">
                  <c:v>0.61187500000000006</c:v>
                </c:pt>
                <c:pt idx="419" formatCode="h:mm:ss">
                  <c:v>0.61189814814814814</c:v>
                </c:pt>
                <c:pt idx="420" formatCode="h:mm:ss">
                  <c:v>0.61192129629629632</c:v>
                </c:pt>
                <c:pt idx="421" formatCode="h:mm:ss">
                  <c:v>0.61194444444444451</c:v>
                </c:pt>
                <c:pt idx="422" formatCode="h:mm:ss">
                  <c:v>0.61196759259259259</c:v>
                </c:pt>
                <c:pt idx="423" formatCode="h:mm:ss">
                  <c:v>0.61199074074074067</c:v>
                </c:pt>
                <c:pt idx="424" formatCode="h:mm:ss">
                  <c:v>0.61201388888888886</c:v>
                </c:pt>
                <c:pt idx="425" formatCode="h:mm:ss">
                  <c:v>0.61203703703703705</c:v>
                </c:pt>
                <c:pt idx="426" formatCode="h:mm:ss">
                  <c:v>0.61206018518518512</c:v>
                </c:pt>
                <c:pt idx="427" formatCode="h:mm:ss">
                  <c:v>0.61208333333333331</c:v>
                </c:pt>
                <c:pt idx="428" formatCode="h:mm:ss">
                  <c:v>0.6121064814814815</c:v>
                </c:pt>
                <c:pt idx="429" formatCode="h:mm:ss">
                  <c:v>0.61212962962962958</c:v>
                </c:pt>
                <c:pt idx="430" formatCode="h:mm:ss">
                  <c:v>0.61215277777777777</c:v>
                </c:pt>
                <c:pt idx="431" formatCode="h:mm:ss">
                  <c:v>0.61217592592592596</c:v>
                </c:pt>
                <c:pt idx="432" formatCode="h:mm:ss">
                  <c:v>0.61219907407407403</c:v>
                </c:pt>
                <c:pt idx="433" formatCode="h:mm:ss">
                  <c:v>0.61222222222222222</c:v>
                </c:pt>
                <c:pt idx="434" formatCode="h:mm:ss">
                  <c:v>0.61224537037037041</c:v>
                </c:pt>
                <c:pt idx="435" formatCode="h:mm:ss">
                  <c:v>0.61226851851851849</c:v>
                </c:pt>
                <c:pt idx="436" formatCode="h:mm:ss">
                  <c:v>0.61229166666666668</c:v>
                </c:pt>
                <c:pt idx="437" formatCode="h:mm:ss">
                  <c:v>0.61231481481481487</c:v>
                </c:pt>
                <c:pt idx="438" formatCode="h:mm:ss">
                  <c:v>0.61233796296296295</c:v>
                </c:pt>
                <c:pt idx="439" formatCode="h:mm:ss">
                  <c:v>0.61236111111111113</c:v>
                </c:pt>
                <c:pt idx="440" formatCode="h:mm:ss">
                  <c:v>0.61238425925925932</c:v>
                </c:pt>
                <c:pt idx="441" formatCode="h:mm:ss">
                  <c:v>0.6124074074074074</c:v>
                </c:pt>
                <c:pt idx="442" formatCode="h:mm:ss">
                  <c:v>0.61243055555555559</c:v>
                </c:pt>
                <c:pt idx="443" formatCode="h:mm:ss">
                  <c:v>0.61245370370370367</c:v>
                </c:pt>
                <c:pt idx="444" formatCode="h:mm:ss">
                  <c:v>0.61247685185185186</c:v>
                </c:pt>
                <c:pt idx="445" formatCode="h:mm:ss">
                  <c:v>0.61249999999999993</c:v>
                </c:pt>
                <c:pt idx="446" formatCode="h:mm:ss">
                  <c:v>0.61252314814814812</c:v>
                </c:pt>
                <c:pt idx="447" formatCode="h:mm:ss">
                  <c:v>0.61254629629629631</c:v>
                </c:pt>
                <c:pt idx="448" formatCode="h:mm:ss">
                  <c:v>0.61256944444444439</c:v>
                </c:pt>
                <c:pt idx="449" formatCode="h:mm:ss">
                  <c:v>0.61259259259259258</c:v>
                </c:pt>
                <c:pt idx="450" formatCode="h:mm:ss">
                  <c:v>0.61261574074074077</c:v>
                </c:pt>
                <c:pt idx="451" formatCode="h:mm:ss">
                  <c:v>0.61263888888888884</c:v>
                </c:pt>
                <c:pt idx="452" formatCode="h:mm:ss">
                  <c:v>0.61268518518518522</c:v>
                </c:pt>
                <c:pt idx="453" formatCode="h:mm:ss">
                  <c:v>0.6127083333333333</c:v>
                </c:pt>
                <c:pt idx="454" formatCode="h:mm:ss">
                  <c:v>0.61273148148148149</c:v>
                </c:pt>
                <c:pt idx="455" formatCode="h:mm:ss">
                  <c:v>0.61275462962962968</c:v>
                </c:pt>
                <c:pt idx="456" formatCode="h:mm:ss">
                  <c:v>0.61277777777777775</c:v>
                </c:pt>
                <c:pt idx="457" formatCode="h:mm:ss">
                  <c:v>0.61280092592592594</c:v>
                </c:pt>
                <c:pt idx="458" formatCode="h:mm:ss">
                  <c:v>0.61282407407407413</c:v>
                </c:pt>
                <c:pt idx="459" formatCode="h:mm:ss">
                  <c:v>0.61284722222222221</c:v>
                </c:pt>
                <c:pt idx="460" formatCode="h:mm:ss">
                  <c:v>0.6128703703703704</c:v>
                </c:pt>
                <c:pt idx="461" formatCode="h:mm:ss">
                  <c:v>0.61289351851851859</c:v>
                </c:pt>
                <c:pt idx="462" formatCode="h:mm:ss">
                  <c:v>0.61291666666666667</c:v>
                </c:pt>
                <c:pt idx="463" formatCode="h:mm:ss">
                  <c:v>0.61293981481481474</c:v>
                </c:pt>
                <c:pt idx="464" formatCode="h:mm:ss">
                  <c:v>0.61296296296296293</c:v>
                </c:pt>
                <c:pt idx="465" formatCode="h:mm:ss">
                  <c:v>0.61298611111111112</c:v>
                </c:pt>
                <c:pt idx="466" formatCode="h:mm:ss">
                  <c:v>0.6130092592592592</c:v>
                </c:pt>
                <c:pt idx="467" formatCode="h:mm:ss">
                  <c:v>0.61303240740740739</c:v>
                </c:pt>
                <c:pt idx="468" formatCode="h:mm:ss">
                  <c:v>0.61305555555555558</c:v>
                </c:pt>
                <c:pt idx="469" formatCode="h:mm:ss">
                  <c:v>0.61307870370370365</c:v>
                </c:pt>
                <c:pt idx="470" formatCode="h:mm:ss">
                  <c:v>0.61310185185185184</c:v>
                </c:pt>
                <c:pt idx="471" formatCode="h:mm:ss">
                  <c:v>0.61312500000000003</c:v>
                </c:pt>
                <c:pt idx="472" formatCode="h:mm:ss">
                  <c:v>0.61314814814814811</c:v>
                </c:pt>
                <c:pt idx="473" formatCode="h:mm:ss">
                  <c:v>0.6131712962962963</c:v>
                </c:pt>
                <c:pt idx="474" formatCode="h:mm:ss">
                  <c:v>0.61319444444444449</c:v>
                </c:pt>
                <c:pt idx="475" formatCode="h:mm:ss">
                  <c:v>0.61321759259259256</c:v>
                </c:pt>
                <c:pt idx="476" formatCode="h:mm:ss">
                  <c:v>0.61324074074074075</c:v>
                </c:pt>
                <c:pt idx="477" formatCode="h:mm:ss">
                  <c:v>0.61326388888888894</c:v>
                </c:pt>
                <c:pt idx="478" formatCode="h:mm:ss">
                  <c:v>0.61328703703703702</c:v>
                </c:pt>
                <c:pt idx="479" formatCode="h:mm:ss">
                  <c:v>0.61331018518518521</c:v>
                </c:pt>
                <c:pt idx="480" formatCode="h:mm:ss">
                  <c:v>0.6133333333333334</c:v>
                </c:pt>
                <c:pt idx="481" formatCode="h:mm:ss">
                  <c:v>0.61335648148148147</c:v>
                </c:pt>
                <c:pt idx="482" formatCode="h:mm:ss">
                  <c:v>0.61337962962962966</c:v>
                </c:pt>
                <c:pt idx="483" formatCode="h:mm:ss">
                  <c:v>0.61340277777777774</c:v>
                </c:pt>
                <c:pt idx="484" formatCode="h:mm:ss">
                  <c:v>0.61342592592592593</c:v>
                </c:pt>
                <c:pt idx="485" formatCode="h:mm:ss">
                  <c:v>0.61344907407407401</c:v>
                </c:pt>
                <c:pt idx="486" formatCode="h:mm:ss">
                  <c:v>0.6134722222222222</c:v>
                </c:pt>
                <c:pt idx="487" formatCode="h:mm:ss">
                  <c:v>0.61349537037037039</c:v>
                </c:pt>
                <c:pt idx="488" formatCode="h:mm:ss">
                  <c:v>0.61351851851851846</c:v>
                </c:pt>
                <c:pt idx="489" formatCode="h:mm:ss">
                  <c:v>0.61354166666666665</c:v>
                </c:pt>
                <c:pt idx="490" formatCode="h:mm:ss">
                  <c:v>0.61356481481481484</c:v>
                </c:pt>
                <c:pt idx="491" formatCode="h:mm:ss">
                  <c:v>0.61358796296296292</c:v>
                </c:pt>
                <c:pt idx="492" formatCode="h:mm:ss">
                  <c:v>0.61361111111111111</c:v>
                </c:pt>
                <c:pt idx="493" formatCode="h:mm:ss">
                  <c:v>0.6136342592592593</c:v>
                </c:pt>
                <c:pt idx="494" formatCode="h:mm:ss">
                  <c:v>0.61365740740740737</c:v>
                </c:pt>
                <c:pt idx="495" formatCode="h:mm:ss">
                  <c:v>0.61368055555555556</c:v>
                </c:pt>
                <c:pt idx="496" formatCode="h:mm:ss">
                  <c:v>0.61370370370370375</c:v>
                </c:pt>
                <c:pt idx="497" formatCode="h:mm:ss">
                  <c:v>0.61372685185185183</c:v>
                </c:pt>
                <c:pt idx="498" formatCode="h:mm:ss">
                  <c:v>0.61375000000000002</c:v>
                </c:pt>
                <c:pt idx="499" formatCode="h:mm:ss">
                  <c:v>0.61377314814814821</c:v>
                </c:pt>
                <c:pt idx="500" formatCode="h:mm:ss">
                  <c:v>0.61379629629629628</c:v>
                </c:pt>
                <c:pt idx="501" formatCode="h:mm:ss">
                  <c:v>0.61381944444444447</c:v>
                </c:pt>
                <c:pt idx="502" formatCode="h:mm:ss">
                  <c:v>0.61384259259259266</c:v>
                </c:pt>
                <c:pt idx="503" formatCode="h:mm:ss">
                  <c:v>0.61386574074074074</c:v>
                </c:pt>
                <c:pt idx="504" formatCode="h:mm:ss">
                  <c:v>0.61388888888888882</c:v>
                </c:pt>
                <c:pt idx="505" formatCode="h:mm:ss">
                  <c:v>0.61391203703703701</c:v>
                </c:pt>
                <c:pt idx="506" formatCode="h:mm:ss">
                  <c:v>0.61393518518518519</c:v>
                </c:pt>
                <c:pt idx="507" formatCode="h:mm:ss">
                  <c:v>0.61395833333333327</c:v>
                </c:pt>
                <c:pt idx="508" formatCode="h:mm:ss">
                  <c:v>0.61398148148148146</c:v>
                </c:pt>
                <c:pt idx="509" formatCode="h:mm:ss">
                  <c:v>0.61400462962962965</c:v>
                </c:pt>
                <c:pt idx="510" formatCode="h:mm:ss">
                  <c:v>0.61402777777777773</c:v>
                </c:pt>
                <c:pt idx="511" formatCode="h:mm:ss">
                  <c:v>0.61405092592592592</c:v>
                </c:pt>
                <c:pt idx="512" formatCode="h:mm:ss">
                  <c:v>0.61407407407407411</c:v>
                </c:pt>
                <c:pt idx="513" formatCode="h:mm:ss">
                  <c:v>0.61409722222222218</c:v>
                </c:pt>
                <c:pt idx="514" formatCode="h:mm:ss">
                  <c:v>0.61412037037037037</c:v>
                </c:pt>
                <c:pt idx="515" formatCode="h:mm:ss">
                  <c:v>0.61414351851851856</c:v>
                </c:pt>
                <c:pt idx="516" formatCode="h:mm:ss">
                  <c:v>0.61416666666666664</c:v>
                </c:pt>
                <c:pt idx="517" formatCode="h:mm:ss">
                  <c:v>0.61418981481481483</c:v>
                </c:pt>
                <c:pt idx="518" formatCode="h:mm:ss">
                  <c:v>0.61421296296296302</c:v>
                </c:pt>
                <c:pt idx="519" formatCode="h:mm:ss">
                  <c:v>0.61423611111111109</c:v>
                </c:pt>
                <c:pt idx="520" formatCode="h:mm:ss">
                  <c:v>0.61425925925925928</c:v>
                </c:pt>
                <c:pt idx="521" formatCode="h:mm:ss">
                  <c:v>0.61428240740740747</c:v>
                </c:pt>
                <c:pt idx="522" formatCode="h:mm:ss">
                  <c:v>0.61430555555555555</c:v>
                </c:pt>
                <c:pt idx="523" formatCode="h:mm:ss">
                  <c:v>0.61432870370370374</c:v>
                </c:pt>
                <c:pt idx="524" formatCode="h:mm:ss">
                  <c:v>0.61435185185185182</c:v>
                </c:pt>
                <c:pt idx="525" formatCode="h:mm:ss">
                  <c:v>0.614375</c:v>
                </c:pt>
                <c:pt idx="526" formatCode="h:mm:ss">
                  <c:v>0.61439814814814808</c:v>
                </c:pt>
                <c:pt idx="527" formatCode="h:mm:ss">
                  <c:v>0.61442129629629627</c:v>
                </c:pt>
                <c:pt idx="528" formatCode="h:mm:ss">
                  <c:v>0.61444444444444446</c:v>
                </c:pt>
                <c:pt idx="529" formatCode="h:mm:ss">
                  <c:v>0.61446759259259254</c:v>
                </c:pt>
                <c:pt idx="530" formatCode="h:mm:ss">
                  <c:v>0.61449074074074073</c:v>
                </c:pt>
                <c:pt idx="531" formatCode="h:mm:ss">
                  <c:v>0.61451388888888892</c:v>
                </c:pt>
                <c:pt idx="532" formatCode="h:mm:ss">
                  <c:v>0.61453703703703699</c:v>
                </c:pt>
                <c:pt idx="533" formatCode="h:mm:ss">
                  <c:v>0.61456018518518518</c:v>
                </c:pt>
                <c:pt idx="534" formatCode="h:mm:ss">
                  <c:v>0.61458333333333337</c:v>
                </c:pt>
                <c:pt idx="535" formatCode="h:mm:ss">
                  <c:v>0.61460648148148145</c:v>
                </c:pt>
                <c:pt idx="536" formatCode="h:mm:ss">
                  <c:v>0.61462962962962964</c:v>
                </c:pt>
                <c:pt idx="537" formatCode="h:mm:ss">
                  <c:v>0.61465277777777783</c:v>
                </c:pt>
                <c:pt idx="538" formatCode="h:mm:ss">
                  <c:v>0.6146759259259259</c:v>
                </c:pt>
                <c:pt idx="539" formatCode="h:mm:ss">
                  <c:v>0.61469907407407409</c:v>
                </c:pt>
                <c:pt idx="540" formatCode="h:mm:ss">
                  <c:v>0.61472222222222228</c:v>
                </c:pt>
                <c:pt idx="541" formatCode="h:mm:ss">
                  <c:v>0.61474537037037036</c:v>
                </c:pt>
                <c:pt idx="542" formatCode="h:mm:ss">
                  <c:v>0.61476851851851855</c:v>
                </c:pt>
                <c:pt idx="543" formatCode="h:mm:ss">
                  <c:v>0.61479166666666674</c:v>
                </c:pt>
                <c:pt idx="544" formatCode="h:mm:ss">
                  <c:v>0.61481481481481481</c:v>
                </c:pt>
                <c:pt idx="545" formatCode="h:mm:ss">
                  <c:v>0.61483796296296289</c:v>
                </c:pt>
                <c:pt idx="546" formatCode="h:mm:ss">
                  <c:v>0.61486111111111108</c:v>
                </c:pt>
                <c:pt idx="547" formatCode="h:mm:ss">
                  <c:v>0.61488425925925927</c:v>
                </c:pt>
                <c:pt idx="548" formatCode="h:mm:ss">
                  <c:v>0.61490740740740735</c:v>
                </c:pt>
                <c:pt idx="549" formatCode="h:mm:ss">
                  <c:v>0.61493055555555554</c:v>
                </c:pt>
                <c:pt idx="550" formatCode="h:mm:ss">
                  <c:v>0.61495370370370372</c:v>
                </c:pt>
                <c:pt idx="551" formatCode="h:mm:ss">
                  <c:v>0.6149768518518518</c:v>
                </c:pt>
                <c:pt idx="552" formatCode="h:mm:ss">
                  <c:v>0.61499999999999999</c:v>
                </c:pt>
                <c:pt idx="553" formatCode="h:mm:ss">
                  <c:v>0.61502314814814818</c:v>
                </c:pt>
                <c:pt idx="554" formatCode="h:mm:ss">
                  <c:v>0.61504629629629626</c:v>
                </c:pt>
                <c:pt idx="555" formatCode="h:mm:ss">
                  <c:v>0.61506944444444445</c:v>
                </c:pt>
                <c:pt idx="556" formatCode="h:mm:ss">
                  <c:v>0.61509259259259264</c:v>
                </c:pt>
                <c:pt idx="557" formatCode="h:mm:ss">
                  <c:v>0.61511574074074071</c:v>
                </c:pt>
                <c:pt idx="558" formatCode="h:mm:ss">
                  <c:v>0.6151388888888889</c:v>
                </c:pt>
                <c:pt idx="559" formatCode="h:mm:ss">
                  <c:v>0.61516203703703709</c:v>
                </c:pt>
                <c:pt idx="560" formatCode="h:mm:ss">
                  <c:v>0.61518518518518517</c:v>
                </c:pt>
                <c:pt idx="561" formatCode="h:mm:ss">
                  <c:v>0.61520833333333336</c:v>
                </c:pt>
                <c:pt idx="562" formatCode="h:mm:ss">
                  <c:v>0.61523148148148155</c:v>
                </c:pt>
                <c:pt idx="563" formatCode="h:mm:ss">
                  <c:v>0.61525462962962962</c:v>
                </c:pt>
                <c:pt idx="564" formatCode="h:mm:ss">
                  <c:v>0.61527777777777781</c:v>
                </c:pt>
                <c:pt idx="565" formatCode="h:mm:ss">
                  <c:v>0.61530092592592589</c:v>
                </c:pt>
                <c:pt idx="566" formatCode="h:mm:ss">
                  <c:v>0.61532407407407408</c:v>
                </c:pt>
                <c:pt idx="567" formatCode="h:mm:ss">
                  <c:v>0.61534722222222216</c:v>
                </c:pt>
                <c:pt idx="568" formatCode="h:mm:ss">
                  <c:v>0.61537037037037035</c:v>
                </c:pt>
                <c:pt idx="569" formatCode="h:mm:ss">
                  <c:v>0.61539351851851853</c:v>
                </c:pt>
                <c:pt idx="570" formatCode="h:mm:ss">
                  <c:v>0.61541666666666661</c:v>
                </c:pt>
                <c:pt idx="571" formatCode="h:mm:ss">
                  <c:v>0.6154398148148148</c:v>
                </c:pt>
                <c:pt idx="572" formatCode="h:mm:ss">
                  <c:v>0.61546296296296299</c:v>
                </c:pt>
                <c:pt idx="573" formatCode="h:mm:ss">
                  <c:v>0.61548611111111107</c:v>
                </c:pt>
                <c:pt idx="574" formatCode="h:mm:ss">
                  <c:v>0.61550925925925926</c:v>
                </c:pt>
                <c:pt idx="575" formatCode="h:mm:ss">
                  <c:v>0.61553240740740744</c:v>
                </c:pt>
                <c:pt idx="576" formatCode="h:mm:ss">
                  <c:v>0.61555555555555552</c:v>
                </c:pt>
                <c:pt idx="577" formatCode="h:mm:ss">
                  <c:v>0.61557870370370371</c:v>
                </c:pt>
                <c:pt idx="578" formatCode="h:mm:ss">
                  <c:v>0.6156018518518519</c:v>
                </c:pt>
                <c:pt idx="579" formatCode="h:mm:ss">
                  <c:v>0.61562499999999998</c:v>
                </c:pt>
                <c:pt idx="580" formatCode="h:mm:ss">
                  <c:v>0.61564814814814817</c:v>
                </c:pt>
                <c:pt idx="581" formatCode="h:mm:ss">
                  <c:v>0.61567129629629636</c:v>
                </c:pt>
                <c:pt idx="582" formatCode="h:mm:ss">
                  <c:v>0.61569444444444443</c:v>
                </c:pt>
                <c:pt idx="583" formatCode="h:mm:ss">
                  <c:v>0.61571759259259262</c:v>
                </c:pt>
                <c:pt idx="584" formatCode="h:mm:ss">
                  <c:v>0.61574074074074081</c:v>
                </c:pt>
                <c:pt idx="585" formatCode="h:mm:ss">
                  <c:v>0.61576388888888889</c:v>
                </c:pt>
                <c:pt idx="586" formatCode="h:mm:ss">
                  <c:v>0.61578703703703697</c:v>
                </c:pt>
                <c:pt idx="587" formatCode="h:mm:ss">
                  <c:v>0.61581018518518515</c:v>
                </c:pt>
                <c:pt idx="588" formatCode="h:mm:ss">
                  <c:v>0.61583333333333334</c:v>
                </c:pt>
                <c:pt idx="589" formatCode="h:mm:ss">
                  <c:v>0.61585648148148142</c:v>
                </c:pt>
                <c:pt idx="590" formatCode="h:mm:ss">
                  <c:v>0.61587962962962961</c:v>
                </c:pt>
                <c:pt idx="591" formatCode="h:mm:ss">
                  <c:v>0.6159027777777778</c:v>
                </c:pt>
                <c:pt idx="592" formatCode="h:mm:ss">
                  <c:v>0.61592592592592588</c:v>
                </c:pt>
                <c:pt idx="593" formatCode="h:mm:ss">
                  <c:v>0.61594907407407407</c:v>
                </c:pt>
                <c:pt idx="594" formatCode="h:mm:ss">
                  <c:v>0.61597222222222225</c:v>
                </c:pt>
                <c:pt idx="595" formatCode="h:mm:ss">
                  <c:v>0.61599537037037033</c:v>
                </c:pt>
                <c:pt idx="596" formatCode="h:mm:ss">
                  <c:v>0.61601851851851852</c:v>
                </c:pt>
                <c:pt idx="597" formatCode="h:mm:ss">
                  <c:v>0.61604166666666671</c:v>
                </c:pt>
                <c:pt idx="598" formatCode="h:mm:ss">
                  <c:v>0.61606481481481479</c:v>
                </c:pt>
                <c:pt idx="599" formatCode="h:mm:ss">
                  <c:v>0.61608796296296298</c:v>
                </c:pt>
                <c:pt idx="600" formatCode="h:mm:ss">
                  <c:v>0.61611111111111116</c:v>
                </c:pt>
                <c:pt idx="601" formatCode="h:mm:ss">
                  <c:v>0.61613425925925924</c:v>
                </c:pt>
                <c:pt idx="602" formatCode="h:mm:ss">
                  <c:v>0.61615740740740743</c:v>
                </c:pt>
                <c:pt idx="603" formatCode="h:mm:ss">
                  <c:v>0.61618055555555562</c:v>
                </c:pt>
                <c:pt idx="604" formatCode="h:mm:ss">
                  <c:v>0.6162037037037037</c:v>
                </c:pt>
                <c:pt idx="605" formatCode="h:mm:ss">
                  <c:v>0.61622685185185189</c:v>
                </c:pt>
                <c:pt idx="606" formatCode="h:mm:ss">
                  <c:v>0.61624999999999996</c:v>
                </c:pt>
                <c:pt idx="607" formatCode="h:mm:ss">
                  <c:v>0.61627314814814815</c:v>
                </c:pt>
                <c:pt idx="608" formatCode="h:mm:ss">
                  <c:v>0.61629629629629623</c:v>
                </c:pt>
                <c:pt idx="609" formatCode="h:mm:ss">
                  <c:v>0.61631944444444442</c:v>
                </c:pt>
                <c:pt idx="610" formatCode="h:mm:ss">
                  <c:v>0.61634259259259261</c:v>
                </c:pt>
                <c:pt idx="611" formatCode="h:mm:ss">
                  <c:v>0.61636574074074069</c:v>
                </c:pt>
                <c:pt idx="612" formatCode="h:mm:ss">
                  <c:v>0.61638888888888888</c:v>
                </c:pt>
                <c:pt idx="613" formatCode="h:mm:ss">
                  <c:v>0.61641203703703706</c:v>
                </c:pt>
                <c:pt idx="614" formatCode="h:mm:ss">
                  <c:v>0.61643518518518514</c:v>
                </c:pt>
                <c:pt idx="615" formatCode="h:mm:ss">
                  <c:v>0.61645833333333333</c:v>
                </c:pt>
                <c:pt idx="616" formatCode="h:mm:ss">
                  <c:v>0.61648148148148152</c:v>
                </c:pt>
                <c:pt idx="617" formatCode="h:mm:ss">
                  <c:v>0.6165046296296296</c:v>
                </c:pt>
                <c:pt idx="618" formatCode="h:mm:ss">
                  <c:v>0.61652777777777779</c:v>
                </c:pt>
                <c:pt idx="619" formatCode="h:mm:ss">
                  <c:v>0.61655092592592597</c:v>
                </c:pt>
                <c:pt idx="620" formatCode="h:mm:ss">
                  <c:v>0.61657407407407405</c:v>
                </c:pt>
                <c:pt idx="621" formatCode="h:mm:ss">
                  <c:v>0.61659722222222224</c:v>
                </c:pt>
                <c:pt idx="622" formatCode="h:mm:ss">
                  <c:v>0.61662037037037043</c:v>
                </c:pt>
                <c:pt idx="623" formatCode="h:mm:ss">
                  <c:v>0.61664351851851851</c:v>
                </c:pt>
                <c:pt idx="624" formatCode="h:mm:ss">
                  <c:v>0.6166666666666667</c:v>
                </c:pt>
                <c:pt idx="625" formatCode="h:mm:ss">
                  <c:v>0.61668981481481489</c:v>
                </c:pt>
                <c:pt idx="626" formatCode="h:mm:ss">
                  <c:v>0.61671296296296296</c:v>
                </c:pt>
                <c:pt idx="627" formatCode="h:mm:ss">
                  <c:v>0.61673611111111104</c:v>
                </c:pt>
                <c:pt idx="628" formatCode="h:mm:ss">
                  <c:v>0.61675925925925923</c:v>
                </c:pt>
                <c:pt idx="629" formatCode="h:mm:ss">
                  <c:v>0.61678240740740742</c:v>
                </c:pt>
                <c:pt idx="630" formatCode="h:mm:ss">
                  <c:v>0.6168055555555555</c:v>
                </c:pt>
                <c:pt idx="631" formatCode="h:mm:ss">
                  <c:v>0.61682870370370368</c:v>
                </c:pt>
                <c:pt idx="632" formatCode="h:mm:ss">
                  <c:v>0.61685185185185187</c:v>
                </c:pt>
                <c:pt idx="633" formatCode="h:mm:ss">
                  <c:v>0.61687499999999995</c:v>
                </c:pt>
                <c:pt idx="634" formatCode="h:mm:ss">
                  <c:v>0.61689814814814814</c:v>
                </c:pt>
                <c:pt idx="635" formatCode="h:mm:ss">
                  <c:v>0.61692129629629633</c:v>
                </c:pt>
                <c:pt idx="636" formatCode="h:mm:ss">
                  <c:v>0.61694444444444441</c:v>
                </c:pt>
                <c:pt idx="637" formatCode="h:mm:ss">
                  <c:v>0.6169675925925926</c:v>
                </c:pt>
                <c:pt idx="638" formatCode="h:mm:ss">
                  <c:v>0.61699074074074078</c:v>
                </c:pt>
                <c:pt idx="639" formatCode="h:mm:ss">
                  <c:v>0.61701388888888886</c:v>
                </c:pt>
                <c:pt idx="640" formatCode="h:mm:ss">
                  <c:v>0.61703703703703705</c:v>
                </c:pt>
                <c:pt idx="641" formatCode="h:mm:ss">
                  <c:v>0.61706018518518524</c:v>
                </c:pt>
                <c:pt idx="642" formatCode="h:mm:ss">
                  <c:v>0.61708333333333332</c:v>
                </c:pt>
                <c:pt idx="643" formatCode="h:mm:ss">
                  <c:v>0.61710648148148151</c:v>
                </c:pt>
                <c:pt idx="644" formatCode="h:mm:ss">
                  <c:v>0.61712962962962969</c:v>
                </c:pt>
                <c:pt idx="645" formatCode="h:mm:ss">
                  <c:v>0.61715277777777777</c:v>
                </c:pt>
                <c:pt idx="646" formatCode="h:mm:ss">
                  <c:v>0.61717592592592596</c:v>
                </c:pt>
                <c:pt idx="647" formatCode="h:mm:ss">
                  <c:v>0.61719907407407404</c:v>
                </c:pt>
                <c:pt idx="648" formatCode="h:mm:ss">
                  <c:v>0.61722222222222223</c:v>
                </c:pt>
                <c:pt idx="649" formatCode="h:mm:ss">
                  <c:v>0.61724537037037031</c:v>
                </c:pt>
                <c:pt idx="650" formatCode="h:mm:ss">
                  <c:v>0.61726851851851849</c:v>
                </c:pt>
                <c:pt idx="651" formatCode="h:mm:ss">
                  <c:v>0.61729166666666668</c:v>
                </c:pt>
                <c:pt idx="652" formatCode="h:mm:ss">
                  <c:v>0.61731481481481476</c:v>
                </c:pt>
                <c:pt idx="653" formatCode="h:mm:ss">
                  <c:v>0.61733796296296295</c:v>
                </c:pt>
                <c:pt idx="654" formatCode="h:mm:ss">
                  <c:v>0.61736111111111114</c:v>
                </c:pt>
                <c:pt idx="655" formatCode="h:mm:ss">
                  <c:v>0.61738425925925922</c:v>
                </c:pt>
                <c:pt idx="656" formatCode="h:mm:ss">
                  <c:v>0.6174074074074074</c:v>
                </c:pt>
                <c:pt idx="657" formatCode="h:mm:ss">
                  <c:v>0.61743055555555559</c:v>
                </c:pt>
                <c:pt idx="658" formatCode="h:mm:ss">
                  <c:v>0.61745370370370367</c:v>
                </c:pt>
                <c:pt idx="659" formatCode="h:mm:ss">
                  <c:v>0.61747685185185186</c:v>
                </c:pt>
                <c:pt idx="660" formatCode="h:mm:ss">
                  <c:v>0.61750000000000005</c:v>
                </c:pt>
                <c:pt idx="661" formatCode="h:mm:ss">
                  <c:v>0.61752314814814813</c:v>
                </c:pt>
                <c:pt idx="662" formatCode="h:mm:ss">
                  <c:v>0.61754629629629632</c:v>
                </c:pt>
                <c:pt idx="663" formatCode="h:mm:ss">
                  <c:v>0.6175694444444445</c:v>
                </c:pt>
                <c:pt idx="664" formatCode="h:mm:ss">
                  <c:v>0.61759259259259258</c:v>
                </c:pt>
                <c:pt idx="665" formatCode="h:mm:ss">
                  <c:v>0.61761574074074077</c:v>
                </c:pt>
                <c:pt idx="666" formatCode="h:mm:ss">
                  <c:v>0.61763888888888896</c:v>
                </c:pt>
                <c:pt idx="667" formatCode="h:mm:ss">
                  <c:v>0.61766203703703704</c:v>
                </c:pt>
                <c:pt idx="668" formatCode="h:mm:ss">
                  <c:v>0.61768518518518511</c:v>
                </c:pt>
                <c:pt idx="669" formatCode="h:mm:ss">
                  <c:v>0.6177083333333333</c:v>
                </c:pt>
                <c:pt idx="670" formatCode="h:mm:ss">
                  <c:v>0.61773148148148149</c:v>
                </c:pt>
                <c:pt idx="671" formatCode="h:mm:ss">
                  <c:v>0.61775462962962957</c:v>
                </c:pt>
                <c:pt idx="672" formatCode="h:mm:ss">
                  <c:v>0.61777777777777776</c:v>
                </c:pt>
                <c:pt idx="673" formatCode="h:mm:ss">
                  <c:v>0.61780092592592595</c:v>
                </c:pt>
                <c:pt idx="674" formatCode="h:mm:ss">
                  <c:v>0.61782407407407403</c:v>
                </c:pt>
                <c:pt idx="675" formatCode="h:mm:ss">
                  <c:v>0.61784722222222221</c:v>
                </c:pt>
                <c:pt idx="676" formatCode="h:mm:ss">
                  <c:v>0.6178703703703704</c:v>
                </c:pt>
                <c:pt idx="677" formatCode="h:mm:ss">
                  <c:v>0.61789351851851848</c:v>
                </c:pt>
                <c:pt idx="678" formatCode="h:mm:ss">
                  <c:v>0.61791666666666667</c:v>
                </c:pt>
                <c:pt idx="679" formatCode="h:mm:ss">
                  <c:v>0.61793981481481486</c:v>
                </c:pt>
                <c:pt idx="680" formatCode="h:mm:ss">
                  <c:v>0.61796296296296294</c:v>
                </c:pt>
                <c:pt idx="681" formatCode="h:mm:ss">
                  <c:v>0.61798611111111112</c:v>
                </c:pt>
                <c:pt idx="682" formatCode="h:mm:ss">
                  <c:v>0.61800925925925931</c:v>
                </c:pt>
                <c:pt idx="683" formatCode="h:mm:ss">
                  <c:v>0.61803240740740739</c:v>
                </c:pt>
                <c:pt idx="684" formatCode="h:mm:ss">
                  <c:v>0.61805555555555558</c:v>
                </c:pt>
                <c:pt idx="685" formatCode="h:mm:ss">
                  <c:v>0.61807870370370377</c:v>
                </c:pt>
                <c:pt idx="686" formatCode="h:mm:ss">
                  <c:v>0.61810185185185185</c:v>
                </c:pt>
                <c:pt idx="687" formatCode="h:mm:ss">
                  <c:v>0.61812500000000004</c:v>
                </c:pt>
                <c:pt idx="688" formatCode="h:mm:ss">
                  <c:v>0.61814814814814811</c:v>
                </c:pt>
                <c:pt idx="689" formatCode="h:mm:ss">
                  <c:v>0.6181712962962963</c:v>
                </c:pt>
                <c:pt idx="690" formatCode="h:mm:ss">
                  <c:v>0.61819444444444438</c:v>
                </c:pt>
                <c:pt idx="691" formatCode="h:mm:ss">
                  <c:v>0.61821759259259257</c:v>
                </c:pt>
                <c:pt idx="692" formatCode="h:mm:ss">
                  <c:v>0.61824074074074076</c:v>
                </c:pt>
                <c:pt idx="693" formatCode="h:mm:ss">
                  <c:v>0.61826388888888884</c:v>
                </c:pt>
                <c:pt idx="694" formatCode="h:mm:ss">
                  <c:v>0.61828703703703702</c:v>
                </c:pt>
                <c:pt idx="695" formatCode="h:mm:ss">
                  <c:v>0.61831018518518521</c:v>
                </c:pt>
                <c:pt idx="696" formatCode="h:mm:ss">
                  <c:v>0.61833333333333329</c:v>
                </c:pt>
                <c:pt idx="697" formatCode="h:mm:ss">
                  <c:v>0.61835648148148148</c:v>
                </c:pt>
                <c:pt idx="698" formatCode="h:mm:ss">
                  <c:v>0.61837962962962967</c:v>
                </c:pt>
                <c:pt idx="699" formatCode="h:mm:ss">
                  <c:v>0.61840277777777775</c:v>
                </c:pt>
                <c:pt idx="700" formatCode="h:mm:ss">
                  <c:v>0.61842592592592593</c:v>
                </c:pt>
                <c:pt idx="701" formatCode="h:mm:ss">
                  <c:v>0.61844907407407412</c:v>
                </c:pt>
                <c:pt idx="702" formatCode="h:mm:ss">
                  <c:v>0.6184722222222222</c:v>
                </c:pt>
                <c:pt idx="703" formatCode="h:mm:ss">
                  <c:v>0.61849537037037039</c:v>
                </c:pt>
                <c:pt idx="704" formatCode="h:mm:ss">
                  <c:v>0.61851851851851858</c:v>
                </c:pt>
                <c:pt idx="705" formatCode="h:mm:ss">
                  <c:v>0.61854166666666666</c:v>
                </c:pt>
                <c:pt idx="706" formatCode="h:mm:ss">
                  <c:v>0.61856481481481485</c:v>
                </c:pt>
                <c:pt idx="707" formatCode="h:mm:ss">
                  <c:v>0.61858796296296303</c:v>
                </c:pt>
                <c:pt idx="708" formatCode="h:mm:ss">
                  <c:v>0.61861111111111111</c:v>
                </c:pt>
                <c:pt idx="709" formatCode="h:mm:ss">
                  <c:v>0.61863425925925919</c:v>
                </c:pt>
                <c:pt idx="710" formatCode="h:mm:ss">
                  <c:v>0.61865740740740738</c:v>
                </c:pt>
                <c:pt idx="711" formatCode="h:mm:ss">
                  <c:v>0.61868055555555557</c:v>
                </c:pt>
                <c:pt idx="712" formatCode="h:mm:ss">
                  <c:v>0.61870370370370364</c:v>
                </c:pt>
                <c:pt idx="713" formatCode="h:mm:ss">
                  <c:v>0.61872685185185183</c:v>
                </c:pt>
                <c:pt idx="714" formatCode="h:mm:ss">
                  <c:v>0.61875000000000002</c:v>
                </c:pt>
                <c:pt idx="715" formatCode="h:mm:ss">
                  <c:v>0.6187731481481481</c:v>
                </c:pt>
                <c:pt idx="716" formatCode="h:mm:ss">
                  <c:v>0.61879629629629629</c:v>
                </c:pt>
                <c:pt idx="717" formatCode="h:mm:ss">
                  <c:v>0.61881944444444448</c:v>
                </c:pt>
                <c:pt idx="718" formatCode="h:mm:ss">
                  <c:v>0.61884259259259256</c:v>
                </c:pt>
                <c:pt idx="719" formatCode="h:mm:ss">
                  <c:v>0.61886574074074074</c:v>
                </c:pt>
                <c:pt idx="720" formatCode="h:mm:ss">
                  <c:v>0.61888888888888893</c:v>
                </c:pt>
                <c:pt idx="721" formatCode="h:mm:ss">
                  <c:v>0.61891203703703701</c:v>
                </c:pt>
                <c:pt idx="722" formatCode="h:mm:ss">
                  <c:v>0.6189351851851852</c:v>
                </c:pt>
                <c:pt idx="723" formatCode="h:mm:ss">
                  <c:v>0.61895833333333339</c:v>
                </c:pt>
                <c:pt idx="724" formatCode="h:mm:ss">
                  <c:v>0.61898148148148147</c:v>
                </c:pt>
                <c:pt idx="725" formatCode="h:mm:ss">
                  <c:v>0.61900462962962965</c:v>
                </c:pt>
                <c:pt idx="726" formatCode="h:mm:ss">
                  <c:v>0.61902777777777784</c:v>
                </c:pt>
                <c:pt idx="727" formatCode="h:mm:ss">
                  <c:v>0.61905092592592592</c:v>
                </c:pt>
                <c:pt idx="728" formatCode="h:mm:ss">
                  <c:v>0.61907407407407411</c:v>
                </c:pt>
                <c:pt idx="729" formatCode="h:mm:ss">
                  <c:v>0.61909722222222219</c:v>
                </c:pt>
                <c:pt idx="730" formatCode="h:mm:ss">
                  <c:v>0.61912037037037038</c:v>
                </c:pt>
                <c:pt idx="731" formatCode="h:mm:ss">
                  <c:v>0.61914351851851845</c:v>
                </c:pt>
                <c:pt idx="732" formatCode="h:mm:ss">
                  <c:v>0.61916666666666664</c:v>
                </c:pt>
                <c:pt idx="733" formatCode="h:mm:ss">
                  <c:v>0.61918981481481483</c:v>
                </c:pt>
                <c:pt idx="734" formatCode="h:mm:ss">
                  <c:v>0.61921296296296291</c:v>
                </c:pt>
                <c:pt idx="735" formatCode="h:mm:ss">
                  <c:v>0.6192361111111111</c:v>
                </c:pt>
                <c:pt idx="736" formatCode="h:mm:ss">
                  <c:v>0.61925925925925929</c:v>
                </c:pt>
                <c:pt idx="737" formatCode="h:mm:ss">
                  <c:v>0.61928240740740736</c:v>
                </c:pt>
                <c:pt idx="738" formatCode="h:mm:ss">
                  <c:v>0.61930555555555555</c:v>
                </c:pt>
                <c:pt idx="739" formatCode="h:mm:ss">
                  <c:v>0.61932870370370374</c:v>
                </c:pt>
                <c:pt idx="740" formatCode="h:mm:ss">
                  <c:v>0.61935185185185182</c:v>
                </c:pt>
                <c:pt idx="741" formatCode="h:mm:ss">
                  <c:v>0.61937500000000001</c:v>
                </c:pt>
                <c:pt idx="742" formatCode="h:mm:ss">
                  <c:v>0.6193981481481482</c:v>
                </c:pt>
                <c:pt idx="743" formatCode="h:mm:ss">
                  <c:v>0.61942129629629628</c:v>
                </c:pt>
                <c:pt idx="744" formatCode="h:mm:ss">
                  <c:v>0.61944444444444446</c:v>
                </c:pt>
                <c:pt idx="745" formatCode="h:mm:ss">
                  <c:v>0.61946759259259265</c:v>
                </c:pt>
                <c:pt idx="746" formatCode="h:mm:ss">
                  <c:v>0.61949074074074073</c:v>
                </c:pt>
                <c:pt idx="747" formatCode="h:mm:ss">
                  <c:v>0.61951388888888892</c:v>
                </c:pt>
                <c:pt idx="748" formatCode="h:mm:ss">
                  <c:v>0.61953703703703711</c:v>
                </c:pt>
                <c:pt idx="749" formatCode="h:mm:ss">
                  <c:v>0.61956018518518519</c:v>
                </c:pt>
                <c:pt idx="750" formatCode="h:mm:ss">
                  <c:v>0.61958333333333326</c:v>
                </c:pt>
                <c:pt idx="751" formatCode="h:mm:ss">
                  <c:v>0.61960648148148145</c:v>
                </c:pt>
                <c:pt idx="752" formatCode="h:mm:ss">
                  <c:v>0.61962962962962964</c:v>
                </c:pt>
                <c:pt idx="753" formatCode="h:mm:ss">
                  <c:v>0.61965277777777772</c:v>
                </c:pt>
                <c:pt idx="754" formatCode="h:mm:ss">
                  <c:v>0.61967592592592591</c:v>
                </c:pt>
                <c:pt idx="755" formatCode="h:mm:ss">
                  <c:v>0.6196990740740741</c:v>
                </c:pt>
                <c:pt idx="756" formatCode="h:mm:ss">
                  <c:v>0.61972222222222217</c:v>
                </c:pt>
                <c:pt idx="757" formatCode="h:mm:ss">
                  <c:v>0.61974537037037036</c:v>
                </c:pt>
                <c:pt idx="758" formatCode="h:mm:ss">
                  <c:v>0.61976851851851855</c:v>
                </c:pt>
                <c:pt idx="759" formatCode="h:mm:ss">
                  <c:v>0.61979166666666663</c:v>
                </c:pt>
                <c:pt idx="760" formatCode="h:mm:ss">
                  <c:v>0.61981481481481482</c:v>
                </c:pt>
                <c:pt idx="761" formatCode="h:mm:ss">
                  <c:v>0.61983796296296301</c:v>
                </c:pt>
                <c:pt idx="762" formatCode="h:mm:ss">
                  <c:v>0.61986111111111108</c:v>
                </c:pt>
                <c:pt idx="763" formatCode="h:mm:ss">
                  <c:v>0.61988425925925927</c:v>
                </c:pt>
                <c:pt idx="764" formatCode="h:mm:ss">
                  <c:v>0.61990740740740746</c:v>
                </c:pt>
                <c:pt idx="765" formatCode="h:mm:ss">
                  <c:v>0.61993055555555554</c:v>
                </c:pt>
                <c:pt idx="766" formatCode="h:mm:ss">
                  <c:v>0.61995370370370373</c:v>
                </c:pt>
                <c:pt idx="767" formatCode="h:mm:ss">
                  <c:v>0.61997685185185192</c:v>
                </c:pt>
                <c:pt idx="768" formatCode="h:mm:ss">
                  <c:v>0.62</c:v>
                </c:pt>
                <c:pt idx="769" formatCode="h:mm:ss">
                  <c:v>0.62002314814814818</c:v>
                </c:pt>
                <c:pt idx="770" formatCode="h:mm:ss">
                  <c:v>0.62004629629629626</c:v>
                </c:pt>
                <c:pt idx="771" formatCode="h:mm:ss">
                  <c:v>0.62006944444444445</c:v>
                </c:pt>
                <c:pt idx="772" formatCode="h:mm:ss">
                  <c:v>0.62009259259259253</c:v>
                </c:pt>
                <c:pt idx="773" formatCode="h:mm:ss">
                  <c:v>0.62011574074074072</c:v>
                </c:pt>
                <c:pt idx="774" formatCode="h:mm:ss">
                  <c:v>0.62013888888888891</c:v>
                </c:pt>
                <c:pt idx="775" formatCode="h:mm:ss">
                  <c:v>0.62016203703703698</c:v>
                </c:pt>
                <c:pt idx="776" formatCode="h:mm:ss">
                  <c:v>0.62018518518518517</c:v>
                </c:pt>
                <c:pt idx="777" formatCode="h:mm:ss">
                  <c:v>0.62020833333333336</c:v>
                </c:pt>
                <c:pt idx="778" formatCode="h:mm:ss">
                  <c:v>0.62023148148148144</c:v>
                </c:pt>
                <c:pt idx="779" formatCode="h:mm:ss">
                  <c:v>0.62025462962962963</c:v>
                </c:pt>
                <c:pt idx="780" formatCode="h:mm:ss">
                  <c:v>0.62027777777777782</c:v>
                </c:pt>
                <c:pt idx="781" formatCode="h:mm:ss">
                  <c:v>0.62030092592592589</c:v>
                </c:pt>
                <c:pt idx="782" formatCode="h:mm:ss">
                  <c:v>0.62032407407407408</c:v>
                </c:pt>
                <c:pt idx="783" formatCode="h:mm:ss">
                  <c:v>0.62034722222222227</c:v>
                </c:pt>
                <c:pt idx="784" formatCode="h:mm:ss">
                  <c:v>0.62037037037037035</c:v>
                </c:pt>
                <c:pt idx="785" formatCode="h:mm:ss">
                  <c:v>0.62039351851851854</c:v>
                </c:pt>
                <c:pt idx="786" formatCode="h:mm:ss">
                  <c:v>0.62041666666666673</c:v>
                </c:pt>
                <c:pt idx="787" formatCode="h:mm:ss">
                  <c:v>0.62043981481481481</c:v>
                </c:pt>
                <c:pt idx="788" formatCode="h:mm:ss">
                  <c:v>0.62046296296296299</c:v>
                </c:pt>
                <c:pt idx="789" formatCode="h:mm:ss">
                  <c:v>0.62048611111111118</c:v>
                </c:pt>
                <c:pt idx="790" formatCode="h:mm:ss">
                  <c:v>0.62050925925925926</c:v>
                </c:pt>
                <c:pt idx="791" formatCode="h:mm:ss">
                  <c:v>0.62053240740740734</c:v>
                </c:pt>
                <c:pt idx="792" formatCode="h:mm:ss">
                  <c:v>0.62055555555555553</c:v>
                </c:pt>
                <c:pt idx="793" formatCode="h:mm:ss">
                  <c:v>0.62057870370370372</c:v>
                </c:pt>
                <c:pt idx="794" formatCode="h:mm:ss">
                  <c:v>0.62060185185185179</c:v>
                </c:pt>
                <c:pt idx="795" formatCode="h:mm:ss">
                  <c:v>0.62062499999999998</c:v>
                </c:pt>
                <c:pt idx="796" formatCode="h:mm:ss">
                  <c:v>0.62064814814814817</c:v>
                </c:pt>
                <c:pt idx="797" formatCode="h:mm:ss">
                  <c:v>0.62067129629629625</c:v>
                </c:pt>
                <c:pt idx="798" formatCode="h:mm:ss">
                  <c:v>0.62069444444444444</c:v>
                </c:pt>
                <c:pt idx="799" formatCode="h:mm:ss">
                  <c:v>0.62071759259259263</c:v>
                </c:pt>
                <c:pt idx="800" formatCode="h:mm:ss">
                  <c:v>0.6207407407407407</c:v>
                </c:pt>
                <c:pt idx="801" formatCode="h:mm:ss">
                  <c:v>0.62076388888888889</c:v>
                </c:pt>
                <c:pt idx="802" formatCode="h:mm:ss">
                  <c:v>0.62078703703703708</c:v>
                </c:pt>
                <c:pt idx="803" formatCode="h:mm:ss">
                  <c:v>0.62081018518518516</c:v>
                </c:pt>
                <c:pt idx="804" formatCode="h:mm:ss">
                  <c:v>0.62083333333333335</c:v>
                </c:pt>
                <c:pt idx="805" formatCode="h:mm:ss">
                  <c:v>0.62085648148148154</c:v>
                </c:pt>
                <c:pt idx="806" formatCode="h:mm:ss">
                  <c:v>0.62087962962962961</c:v>
                </c:pt>
                <c:pt idx="807" formatCode="h:mm:ss">
                  <c:v>0.6209027777777778</c:v>
                </c:pt>
                <c:pt idx="808" formatCode="h:mm:ss">
                  <c:v>0.62092592592592599</c:v>
                </c:pt>
                <c:pt idx="809" formatCode="h:mm:ss">
                  <c:v>0.62094907407407407</c:v>
                </c:pt>
                <c:pt idx="810" formatCode="h:mm:ss">
                  <c:v>0.62097222222222226</c:v>
                </c:pt>
                <c:pt idx="811" formatCode="h:mm:ss">
                  <c:v>0.62099537037037034</c:v>
                </c:pt>
                <c:pt idx="812" formatCode="h:mm:ss">
                  <c:v>0.62101851851851853</c:v>
                </c:pt>
                <c:pt idx="813" formatCode="h:mm:ss">
                  <c:v>0.6210416666666666</c:v>
                </c:pt>
                <c:pt idx="814" formatCode="h:mm:ss">
                  <c:v>0.62106481481481479</c:v>
                </c:pt>
                <c:pt idx="815" formatCode="h:mm:ss">
                  <c:v>0.62108796296296298</c:v>
                </c:pt>
                <c:pt idx="816" formatCode="h:mm:ss">
                  <c:v>0.62111111111111106</c:v>
                </c:pt>
                <c:pt idx="817" formatCode="h:mm:ss">
                  <c:v>0.62113425925925925</c:v>
                </c:pt>
                <c:pt idx="818" formatCode="h:mm:ss">
                  <c:v>0.62115740740740744</c:v>
                </c:pt>
                <c:pt idx="819" formatCode="h:mm:ss">
                  <c:v>0.62118055555555551</c:v>
                </c:pt>
                <c:pt idx="820" formatCode="h:mm:ss">
                  <c:v>0.6212037037037037</c:v>
                </c:pt>
                <c:pt idx="821" formatCode="h:mm:ss">
                  <c:v>0.62122685185185189</c:v>
                </c:pt>
                <c:pt idx="822" formatCode="h:mm:ss">
                  <c:v>0.62124999999999997</c:v>
                </c:pt>
                <c:pt idx="823" formatCode="h:mm:ss">
                  <c:v>0.62127314814814816</c:v>
                </c:pt>
                <c:pt idx="824" formatCode="h:mm:ss">
                  <c:v>0.62129629629629635</c:v>
                </c:pt>
                <c:pt idx="825" formatCode="h:mm:ss">
                  <c:v>0.62131944444444442</c:v>
                </c:pt>
                <c:pt idx="826" formatCode="h:mm:ss">
                  <c:v>0.62134259259259261</c:v>
                </c:pt>
                <c:pt idx="827" formatCode="h:mm:ss">
                  <c:v>0.6213657407407408</c:v>
                </c:pt>
                <c:pt idx="828" formatCode="h:mm:ss">
                  <c:v>0.62138888888888888</c:v>
                </c:pt>
                <c:pt idx="829" formatCode="h:mm:ss">
                  <c:v>0.62141203703703707</c:v>
                </c:pt>
                <c:pt idx="830" formatCode="h:mm:ss">
                  <c:v>0.62143518518518526</c:v>
                </c:pt>
                <c:pt idx="831" formatCode="h:mm:ss">
                  <c:v>0.62145833333333333</c:v>
                </c:pt>
                <c:pt idx="832" formatCode="h:mm:ss">
                  <c:v>0.62148148148148141</c:v>
                </c:pt>
                <c:pt idx="833" formatCode="h:mm:ss">
                  <c:v>0.6215046296296296</c:v>
                </c:pt>
                <c:pt idx="834" formatCode="h:mm:ss">
                  <c:v>0.62152777777777779</c:v>
                </c:pt>
                <c:pt idx="835" formatCode="h:mm:ss">
                  <c:v>0.62155092592592587</c:v>
                </c:pt>
                <c:pt idx="836" formatCode="h:mm:ss">
                  <c:v>0.62157407407407406</c:v>
                </c:pt>
                <c:pt idx="837" formatCode="h:mm:ss">
                  <c:v>0.62159722222222225</c:v>
                </c:pt>
                <c:pt idx="838" formatCode="h:mm:ss">
                  <c:v>0.62162037037037032</c:v>
                </c:pt>
                <c:pt idx="839" formatCode="h:mm:ss">
                  <c:v>0.62164351851851851</c:v>
                </c:pt>
                <c:pt idx="840" formatCode="h:mm:ss">
                  <c:v>0.6216666666666667</c:v>
                </c:pt>
                <c:pt idx="841" formatCode="h:mm:ss">
                  <c:v>0.62168981481481478</c:v>
                </c:pt>
                <c:pt idx="842" formatCode="h:mm:ss">
                  <c:v>0.62171296296296297</c:v>
                </c:pt>
                <c:pt idx="843" formatCode="h:mm:ss">
                  <c:v>0.62173611111111116</c:v>
                </c:pt>
                <c:pt idx="844" formatCode="h:mm:ss">
                  <c:v>0.62175925925925923</c:v>
                </c:pt>
                <c:pt idx="845" formatCode="h:mm:ss">
                  <c:v>0.62178240740740742</c:v>
                </c:pt>
                <c:pt idx="846" formatCode="h:mm:ss">
                  <c:v>0.62180555555555561</c:v>
                </c:pt>
                <c:pt idx="847" formatCode="h:mm:ss">
                  <c:v>0.62182870370370369</c:v>
                </c:pt>
                <c:pt idx="848" formatCode="h:mm:ss">
                  <c:v>0.62185185185185188</c:v>
                </c:pt>
                <c:pt idx="849" formatCode="h:mm:ss">
                  <c:v>0.62187500000000007</c:v>
                </c:pt>
                <c:pt idx="850" formatCode="h:mm:ss">
                  <c:v>0.62189814814814814</c:v>
                </c:pt>
                <c:pt idx="851" formatCode="h:mm:ss">
                  <c:v>0.62192129629629633</c:v>
                </c:pt>
                <c:pt idx="852" formatCode="h:mm:ss">
                  <c:v>0.62194444444444441</c:v>
                </c:pt>
                <c:pt idx="853" formatCode="h:mm:ss">
                  <c:v>0.6219675925925926</c:v>
                </c:pt>
                <c:pt idx="854" formatCode="h:mm:ss">
                  <c:v>0.62199074074074068</c:v>
                </c:pt>
                <c:pt idx="855" formatCode="h:mm:ss">
                  <c:v>0.62201388888888887</c:v>
                </c:pt>
                <c:pt idx="856" formatCode="h:mm:ss">
                  <c:v>0.62203703703703705</c:v>
                </c:pt>
                <c:pt idx="857" formatCode="h:mm:ss">
                  <c:v>0.62206018518518513</c:v>
                </c:pt>
                <c:pt idx="858" formatCode="h:mm:ss">
                  <c:v>0.62208333333333332</c:v>
                </c:pt>
                <c:pt idx="859" formatCode="h:mm:ss">
                  <c:v>0.62210648148148151</c:v>
                </c:pt>
                <c:pt idx="860" formatCode="h:mm:ss">
                  <c:v>0.62212962962962959</c:v>
                </c:pt>
                <c:pt idx="861" formatCode="h:mm:ss">
                  <c:v>0.62215277777777778</c:v>
                </c:pt>
                <c:pt idx="862" formatCode="h:mm:ss">
                  <c:v>0.62217592592592597</c:v>
                </c:pt>
                <c:pt idx="863" formatCode="h:mm:ss">
                  <c:v>0.62219907407407404</c:v>
                </c:pt>
                <c:pt idx="864" formatCode="h:mm:ss">
                  <c:v>0.62222222222222223</c:v>
                </c:pt>
                <c:pt idx="865" formatCode="h:mm:ss">
                  <c:v>0.62224537037037042</c:v>
                </c:pt>
                <c:pt idx="866" formatCode="h:mm:ss">
                  <c:v>0.6222685185185185</c:v>
                </c:pt>
                <c:pt idx="867" formatCode="h:mm:ss">
                  <c:v>0.62229166666666669</c:v>
                </c:pt>
                <c:pt idx="868" formatCode="h:mm:ss">
                  <c:v>0.62231481481481488</c:v>
                </c:pt>
                <c:pt idx="869" formatCode="h:mm:ss">
                  <c:v>0.62233796296296295</c:v>
                </c:pt>
                <c:pt idx="870" formatCode="h:mm:ss">
                  <c:v>0.62236111111111114</c:v>
                </c:pt>
                <c:pt idx="871" formatCode="h:mm:ss">
                  <c:v>0.62238425925925933</c:v>
                </c:pt>
                <c:pt idx="872" formatCode="h:mm:ss">
                  <c:v>0.62240740740740741</c:v>
                </c:pt>
                <c:pt idx="873" formatCode="h:mm:ss">
                  <c:v>0.62243055555555549</c:v>
                </c:pt>
                <c:pt idx="874" formatCode="h:mm:ss">
                  <c:v>0.62245370370370368</c:v>
                </c:pt>
                <c:pt idx="875" formatCode="h:mm:ss">
                  <c:v>0.62247685185185186</c:v>
                </c:pt>
                <c:pt idx="876" formatCode="h:mm:ss">
                  <c:v>0.62249999999999994</c:v>
                </c:pt>
                <c:pt idx="877" formatCode="h:mm:ss">
                  <c:v>0.62252314814814813</c:v>
                </c:pt>
                <c:pt idx="878" formatCode="h:mm:ss">
                  <c:v>0.62254629629629632</c:v>
                </c:pt>
                <c:pt idx="879" formatCode="h:mm:ss">
                  <c:v>0.6225694444444444</c:v>
                </c:pt>
                <c:pt idx="880" formatCode="h:mm:ss">
                  <c:v>0.62259259259259259</c:v>
                </c:pt>
                <c:pt idx="881" formatCode="h:mm:ss">
                  <c:v>0.62261574074074078</c:v>
                </c:pt>
                <c:pt idx="882" formatCode="h:mm:ss">
                  <c:v>0.62263888888888885</c:v>
                </c:pt>
                <c:pt idx="883" formatCode="h:mm:ss">
                  <c:v>0.62266203703703704</c:v>
                </c:pt>
                <c:pt idx="884" formatCode="h:mm:ss">
                  <c:v>0.62268518518518523</c:v>
                </c:pt>
                <c:pt idx="885" formatCode="h:mm:ss">
                  <c:v>0.62270833333333331</c:v>
                </c:pt>
                <c:pt idx="886" formatCode="h:mm:ss">
                  <c:v>0.6227314814814815</c:v>
                </c:pt>
                <c:pt idx="887" formatCode="h:mm:ss">
                  <c:v>0.62275462962962969</c:v>
                </c:pt>
                <c:pt idx="888" formatCode="h:mm:ss">
                  <c:v>0.62277777777777776</c:v>
                </c:pt>
                <c:pt idx="889" formatCode="h:mm:ss">
                  <c:v>0.62280092592592595</c:v>
                </c:pt>
                <c:pt idx="890" formatCode="h:mm:ss">
                  <c:v>0.62282407407407414</c:v>
                </c:pt>
                <c:pt idx="891" formatCode="h:mm:ss">
                  <c:v>0.62284722222222222</c:v>
                </c:pt>
                <c:pt idx="892" formatCode="h:mm:ss">
                  <c:v>0.6228703703703703</c:v>
                </c:pt>
                <c:pt idx="893" formatCode="h:mm:ss">
                  <c:v>0.62289351851851849</c:v>
                </c:pt>
                <c:pt idx="894" formatCode="h:mm:ss">
                  <c:v>0.62291666666666667</c:v>
                </c:pt>
                <c:pt idx="895" formatCode="h:mm:ss">
                  <c:v>0.62293981481481475</c:v>
                </c:pt>
                <c:pt idx="896" formatCode="h:mm:ss">
                  <c:v>0.62296296296296294</c:v>
                </c:pt>
                <c:pt idx="897" formatCode="h:mm:ss">
                  <c:v>0.62298611111111113</c:v>
                </c:pt>
                <c:pt idx="898" formatCode="h:mm:ss">
                  <c:v>0.62300925925925921</c:v>
                </c:pt>
                <c:pt idx="899" formatCode="h:mm:ss">
                  <c:v>0.6230324074074074</c:v>
                </c:pt>
                <c:pt idx="900" formatCode="h:mm:ss">
                  <c:v>0.62305555555555558</c:v>
                </c:pt>
                <c:pt idx="901" formatCode="h:mm:ss">
                  <c:v>0.62307870370370366</c:v>
                </c:pt>
                <c:pt idx="902" formatCode="h:mm:ss">
                  <c:v>0.62310185185185185</c:v>
                </c:pt>
                <c:pt idx="903" formatCode="h:mm:ss">
                  <c:v>0.62312500000000004</c:v>
                </c:pt>
                <c:pt idx="904" formatCode="h:mm:ss">
                  <c:v>0.62314814814814812</c:v>
                </c:pt>
                <c:pt idx="905" formatCode="h:mm:ss">
                  <c:v>0.62317129629629631</c:v>
                </c:pt>
                <c:pt idx="906" formatCode="h:mm:ss">
                  <c:v>0.6231944444444445</c:v>
                </c:pt>
                <c:pt idx="907" formatCode="h:mm:ss">
                  <c:v>0.62321759259259257</c:v>
                </c:pt>
                <c:pt idx="908" formatCode="h:mm:ss">
                  <c:v>0.62324074074074076</c:v>
                </c:pt>
                <c:pt idx="909" formatCode="h:mm:ss">
                  <c:v>0.62326388888888895</c:v>
                </c:pt>
                <c:pt idx="910" formatCode="h:mm:ss">
                  <c:v>0.62328703703703703</c:v>
                </c:pt>
                <c:pt idx="911" formatCode="h:mm:ss">
                  <c:v>0.62331018518518522</c:v>
                </c:pt>
                <c:pt idx="912" formatCode="h:mm:ss">
                  <c:v>0.62333333333333341</c:v>
                </c:pt>
                <c:pt idx="913" formatCode="h:mm:ss">
                  <c:v>0.62335648148148148</c:v>
                </c:pt>
                <c:pt idx="914" formatCode="h:mm:ss">
                  <c:v>0.62337962962962956</c:v>
                </c:pt>
                <c:pt idx="915" formatCode="h:mm:ss">
                  <c:v>0.62340277777777775</c:v>
                </c:pt>
                <c:pt idx="916" formatCode="h:mm:ss">
                  <c:v>0.62342592592592594</c:v>
                </c:pt>
                <c:pt idx="917" formatCode="h:mm:ss">
                  <c:v>0.62344907407407402</c:v>
                </c:pt>
                <c:pt idx="918" formatCode="h:mm:ss">
                  <c:v>0.62347222222222221</c:v>
                </c:pt>
                <c:pt idx="919" formatCode="h:mm:ss">
                  <c:v>0.62349537037037039</c:v>
                </c:pt>
                <c:pt idx="920" formatCode="h:mm:ss">
                  <c:v>0.62351851851851847</c:v>
                </c:pt>
                <c:pt idx="921" formatCode="h:mm:ss">
                  <c:v>0.62354166666666666</c:v>
                </c:pt>
                <c:pt idx="922" formatCode="h:mm:ss">
                  <c:v>0.62356481481481485</c:v>
                </c:pt>
                <c:pt idx="923" formatCode="h:mm:ss">
                  <c:v>0.62358796296296293</c:v>
                </c:pt>
                <c:pt idx="924" formatCode="h:mm:ss">
                  <c:v>0.62361111111111112</c:v>
                </c:pt>
                <c:pt idx="925" formatCode="h:mm:ss">
                  <c:v>0.6236342592592593</c:v>
                </c:pt>
                <c:pt idx="926" formatCode="h:mm:ss">
                  <c:v>0.62365740740740738</c:v>
                </c:pt>
                <c:pt idx="927" formatCode="h:mm:ss">
                  <c:v>0.62368055555555557</c:v>
                </c:pt>
                <c:pt idx="928" formatCode="h:mm:ss">
                  <c:v>0.62370370370370376</c:v>
                </c:pt>
                <c:pt idx="929" formatCode="h:mm:ss">
                  <c:v>0.62372685185185184</c:v>
                </c:pt>
                <c:pt idx="930" formatCode="h:mm:ss">
                  <c:v>0.62375000000000003</c:v>
                </c:pt>
                <c:pt idx="931" formatCode="h:mm:ss">
                  <c:v>0.62377314814814822</c:v>
                </c:pt>
                <c:pt idx="932" formatCode="h:mm:ss">
                  <c:v>0.62379629629629629</c:v>
                </c:pt>
                <c:pt idx="933" formatCode="h:mm:ss">
                  <c:v>0.62381944444444437</c:v>
                </c:pt>
                <c:pt idx="934" formatCode="h:mm:ss">
                  <c:v>0.62384259259259256</c:v>
                </c:pt>
                <c:pt idx="935" formatCode="h:mm:ss">
                  <c:v>0.62386574074074075</c:v>
                </c:pt>
                <c:pt idx="936" formatCode="h:mm:ss">
                  <c:v>0.62388888888888883</c:v>
                </c:pt>
                <c:pt idx="937" formatCode="h:mm:ss">
                  <c:v>0.62391203703703701</c:v>
                </c:pt>
                <c:pt idx="938" formatCode="h:mm:ss">
                  <c:v>0.6239351851851852</c:v>
                </c:pt>
                <c:pt idx="939" formatCode="h:mm:ss">
                  <c:v>0.62395833333333328</c:v>
                </c:pt>
                <c:pt idx="940" formatCode="h:mm:ss">
                  <c:v>0.62398148148148147</c:v>
                </c:pt>
                <c:pt idx="941" formatCode="h:mm:ss">
                  <c:v>0.62400462962962966</c:v>
                </c:pt>
                <c:pt idx="942" formatCode="h:mm:ss">
                  <c:v>0.62402777777777774</c:v>
                </c:pt>
                <c:pt idx="943" formatCode="h:mm:ss">
                  <c:v>0.62405092592592593</c:v>
                </c:pt>
                <c:pt idx="944" formatCode="h:mm:ss">
                  <c:v>0.62407407407407411</c:v>
                </c:pt>
                <c:pt idx="945" formatCode="h:mm:ss">
                  <c:v>0.62409722222222219</c:v>
                </c:pt>
                <c:pt idx="946" formatCode="h:mm:ss">
                  <c:v>0.62412037037037038</c:v>
                </c:pt>
                <c:pt idx="947" formatCode="h:mm:ss">
                  <c:v>0.62414351851851857</c:v>
                </c:pt>
                <c:pt idx="948" formatCode="h:mm:ss">
                  <c:v>0.62416666666666665</c:v>
                </c:pt>
                <c:pt idx="949" formatCode="h:mm:ss">
                  <c:v>0.62418981481481484</c:v>
                </c:pt>
                <c:pt idx="950" formatCode="h:mm:ss">
                  <c:v>0.62421296296296302</c:v>
                </c:pt>
                <c:pt idx="951" formatCode="h:mm:ss">
                  <c:v>0.6242361111111111</c:v>
                </c:pt>
                <c:pt idx="952" formatCode="h:mm:ss">
                  <c:v>0.62425925925925929</c:v>
                </c:pt>
                <c:pt idx="953" formatCode="h:mm:ss">
                  <c:v>0.62428240740740748</c:v>
                </c:pt>
                <c:pt idx="954" formatCode="h:mm:ss">
                  <c:v>0.62430555555555556</c:v>
                </c:pt>
                <c:pt idx="955" formatCode="h:mm:ss">
                  <c:v>0.62432870370370364</c:v>
                </c:pt>
                <c:pt idx="956" formatCode="h:mm:ss">
                  <c:v>0.62435185185185182</c:v>
                </c:pt>
                <c:pt idx="957" formatCode="h:mm:ss">
                  <c:v>0.62437500000000001</c:v>
                </c:pt>
                <c:pt idx="958" formatCode="h:mm:ss">
                  <c:v>0.62439814814814809</c:v>
                </c:pt>
                <c:pt idx="959" formatCode="h:mm:ss">
                  <c:v>0.62442129629629628</c:v>
                </c:pt>
                <c:pt idx="960" formatCode="h:mm:ss">
                  <c:v>0.62444444444444447</c:v>
                </c:pt>
                <c:pt idx="961" formatCode="h:mm:ss">
                  <c:v>0.62446759259259255</c:v>
                </c:pt>
                <c:pt idx="962" formatCode="h:mm:ss">
                  <c:v>0.62449074074074074</c:v>
                </c:pt>
                <c:pt idx="963" formatCode="h:mm:ss">
                  <c:v>0.62451388888888892</c:v>
                </c:pt>
                <c:pt idx="964" formatCode="h:mm:ss">
                  <c:v>0.624537037037037</c:v>
                </c:pt>
                <c:pt idx="965" formatCode="h:mm:ss">
                  <c:v>0.6263657407407407</c:v>
                </c:pt>
                <c:pt idx="966" formatCode="h:mm:ss">
                  <c:v>0.62638888888888888</c:v>
                </c:pt>
                <c:pt idx="967" formatCode="h:mm:ss">
                  <c:v>0.62641203703703707</c:v>
                </c:pt>
                <c:pt idx="968" formatCode="h:mm:ss">
                  <c:v>0.62643518518518515</c:v>
                </c:pt>
                <c:pt idx="969" formatCode="h:mm:ss">
                  <c:v>0.62645833333333334</c:v>
                </c:pt>
                <c:pt idx="970" formatCode="h:mm:ss">
                  <c:v>0.62648148148148153</c:v>
                </c:pt>
                <c:pt idx="971" formatCode="h:mm:ss">
                  <c:v>0.62650462962962961</c:v>
                </c:pt>
                <c:pt idx="972" formatCode="h:mm:ss">
                  <c:v>0.62652777777777779</c:v>
                </c:pt>
                <c:pt idx="973" formatCode="h:mm:ss">
                  <c:v>0.62655092592592598</c:v>
                </c:pt>
                <c:pt idx="974" formatCode="h:mm:ss">
                  <c:v>0.62657407407407406</c:v>
                </c:pt>
                <c:pt idx="975" formatCode="h:mm:ss">
                  <c:v>0.62659722222222225</c:v>
                </c:pt>
                <c:pt idx="976" formatCode="h:mm:ss">
                  <c:v>0.62662037037037044</c:v>
                </c:pt>
                <c:pt idx="977" formatCode="h:mm:ss">
                  <c:v>0.62664351851851852</c:v>
                </c:pt>
                <c:pt idx="978" formatCode="h:mm:ss">
                  <c:v>0.62666666666666659</c:v>
                </c:pt>
                <c:pt idx="979" formatCode="h:mm:ss">
                  <c:v>0.62668981481481478</c:v>
                </c:pt>
                <c:pt idx="980" formatCode="h:mm:ss">
                  <c:v>0.62671296296296297</c:v>
                </c:pt>
                <c:pt idx="981" formatCode="h:mm:ss">
                  <c:v>0.62673611111111105</c:v>
                </c:pt>
                <c:pt idx="982" formatCode="h:mm:ss">
                  <c:v>0.62675925925925924</c:v>
                </c:pt>
                <c:pt idx="983" formatCode="h:mm:ss">
                  <c:v>0.62678240740740743</c:v>
                </c:pt>
                <c:pt idx="984" formatCode="h:mm:ss">
                  <c:v>0.6268055555555555</c:v>
                </c:pt>
                <c:pt idx="985" formatCode="h:mm:ss">
                  <c:v>0.62682870370370369</c:v>
                </c:pt>
                <c:pt idx="986" formatCode="h:mm:ss">
                  <c:v>0.62685185185185188</c:v>
                </c:pt>
                <c:pt idx="987" formatCode="h:mm:ss">
                  <c:v>0.62687499999999996</c:v>
                </c:pt>
                <c:pt idx="988" formatCode="h:mm:ss">
                  <c:v>0.62689814814814815</c:v>
                </c:pt>
                <c:pt idx="989" formatCode="h:mm:ss">
                  <c:v>0.62692129629629634</c:v>
                </c:pt>
                <c:pt idx="990" formatCode="h:mm:ss">
                  <c:v>0.62694444444444442</c:v>
                </c:pt>
                <c:pt idx="991" formatCode="h:mm:ss">
                  <c:v>0.6269675925925926</c:v>
                </c:pt>
                <c:pt idx="992" formatCode="h:mm:ss">
                  <c:v>0.62699074074074079</c:v>
                </c:pt>
                <c:pt idx="993" formatCode="h:mm:ss">
                  <c:v>0.62701388888888887</c:v>
                </c:pt>
                <c:pt idx="994" formatCode="h:mm:ss">
                  <c:v>0.62703703703703706</c:v>
                </c:pt>
                <c:pt idx="995" formatCode="h:mm:ss">
                  <c:v>0.62706018518518525</c:v>
                </c:pt>
                <c:pt idx="996" formatCode="h:mm:ss">
                  <c:v>0.62708333333333333</c:v>
                </c:pt>
                <c:pt idx="997" formatCode="h:mm:ss">
                  <c:v>0.62710648148148151</c:v>
                </c:pt>
                <c:pt idx="998" formatCode="h:mm:ss">
                  <c:v>0.6271296296296297</c:v>
                </c:pt>
                <c:pt idx="999" formatCode="h:mm:ss">
                  <c:v>0.62715277777777778</c:v>
                </c:pt>
                <c:pt idx="1000" formatCode="h:mm:ss">
                  <c:v>0.62717592592592586</c:v>
                </c:pt>
                <c:pt idx="1001" formatCode="h:mm:ss">
                  <c:v>0.62719907407407405</c:v>
                </c:pt>
                <c:pt idx="1002" formatCode="h:mm:ss">
                  <c:v>0.62722222222222224</c:v>
                </c:pt>
                <c:pt idx="1003" formatCode="h:mm:ss">
                  <c:v>0.62724537037037031</c:v>
                </c:pt>
                <c:pt idx="1004" formatCode="h:mm:ss">
                  <c:v>0.6272685185185185</c:v>
                </c:pt>
                <c:pt idx="1005" formatCode="h:mm:ss">
                  <c:v>0.62729166666666669</c:v>
                </c:pt>
                <c:pt idx="1006" formatCode="h:mm:ss">
                  <c:v>0.62731481481481477</c:v>
                </c:pt>
                <c:pt idx="1007" formatCode="h:mm:ss">
                  <c:v>0.62733796296296296</c:v>
                </c:pt>
                <c:pt idx="1008" formatCode="h:mm:ss">
                  <c:v>0.62736111111111115</c:v>
                </c:pt>
                <c:pt idx="1009" formatCode="h:mm:ss">
                  <c:v>0.62738425925925922</c:v>
                </c:pt>
                <c:pt idx="1010" formatCode="h:mm:ss">
                  <c:v>0.62740740740740741</c:v>
                </c:pt>
                <c:pt idx="1011" formatCode="h:mm:ss">
                  <c:v>0.6274305555555556</c:v>
                </c:pt>
                <c:pt idx="1012" formatCode="h:mm:ss">
                  <c:v>0.62745370370370368</c:v>
                </c:pt>
                <c:pt idx="1013" formatCode="h:mm:ss">
                  <c:v>0.62747685185185187</c:v>
                </c:pt>
                <c:pt idx="1014" formatCode="h:mm:ss">
                  <c:v>0.62750000000000006</c:v>
                </c:pt>
                <c:pt idx="1015" formatCode="h:mm:ss">
                  <c:v>0.62752314814814814</c:v>
                </c:pt>
                <c:pt idx="1016" formatCode="h:mm:ss">
                  <c:v>0.62754629629629632</c:v>
                </c:pt>
                <c:pt idx="1017" formatCode="h:mm:ss">
                  <c:v>0.62756944444444451</c:v>
                </c:pt>
                <c:pt idx="1018" formatCode="h:mm:ss">
                  <c:v>0.62759259259259259</c:v>
                </c:pt>
                <c:pt idx="1019" formatCode="h:mm:ss">
                  <c:v>0.62761574074074067</c:v>
                </c:pt>
                <c:pt idx="1020" formatCode="h:mm:ss">
                  <c:v>0.62763888888888886</c:v>
                </c:pt>
                <c:pt idx="1021" formatCode="h:mm:ss">
                  <c:v>0.62766203703703705</c:v>
                </c:pt>
                <c:pt idx="1022" formatCode="h:mm:ss">
                  <c:v>0.62768518518518512</c:v>
                </c:pt>
                <c:pt idx="1023" formatCode="h:mm:ss">
                  <c:v>0.62770833333333331</c:v>
                </c:pt>
                <c:pt idx="1024" formatCode="h:mm:ss">
                  <c:v>0.6277314814814815</c:v>
                </c:pt>
                <c:pt idx="1025" formatCode="h:mm:ss">
                  <c:v>0.62775462962962958</c:v>
                </c:pt>
                <c:pt idx="1026" formatCode="h:mm:ss">
                  <c:v>0.62777777777777777</c:v>
                </c:pt>
                <c:pt idx="1027" formatCode="h:mm:ss">
                  <c:v>0.62780092592592596</c:v>
                </c:pt>
                <c:pt idx="1028" formatCode="h:mm:ss">
                  <c:v>0.62782407407407403</c:v>
                </c:pt>
                <c:pt idx="1029" formatCode="h:mm:ss">
                  <c:v>0.62784722222222222</c:v>
                </c:pt>
                <c:pt idx="1030" formatCode="h:mm:ss">
                  <c:v>0.62787037037037041</c:v>
                </c:pt>
                <c:pt idx="1031" formatCode="h:mm:ss">
                  <c:v>0.62789351851851849</c:v>
                </c:pt>
                <c:pt idx="1032" formatCode="h:mm:ss">
                  <c:v>0.62791666666666668</c:v>
                </c:pt>
                <c:pt idx="1033" formatCode="h:mm:ss">
                  <c:v>0.62793981481481487</c:v>
                </c:pt>
                <c:pt idx="1034" formatCode="h:mm:ss">
                  <c:v>0.62796296296296295</c:v>
                </c:pt>
                <c:pt idx="1035" formatCode="h:mm:ss">
                  <c:v>0.62798611111111113</c:v>
                </c:pt>
                <c:pt idx="1036" formatCode="h:mm:ss">
                  <c:v>0.62800925925925932</c:v>
                </c:pt>
                <c:pt idx="1037" formatCode="h:mm:ss">
                  <c:v>0.6280324074074074</c:v>
                </c:pt>
                <c:pt idx="1038" formatCode="h:mm:ss">
                  <c:v>0.62805555555555559</c:v>
                </c:pt>
                <c:pt idx="1039" formatCode="h:mm:ss">
                  <c:v>0.62807870370370367</c:v>
                </c:pt>
                <c:pt idx="1040" formatCode="h:mm:ss">
                  <c:v>0.62810185185185186</c:v>
                </c:pt>
                <c:pt idx="1041" formatCode="h:mm:ss">
                  <c:v>0.62812499999999993</c:v>
                </c:pt>
                <c:pt idx="1042" formatCode="h:mm:ss">
                  <c:v>0.62814814814814812</c:v>
                </c:pt>
                <c:pt idx="1043" formatCode="h:mm:ss">
                  <c:v>0.62817129629629631</c:v>
                </c:pt>
                <c:pt idx="1044" formatCode="h:mm:ss">
                  <c:v>0.62819444444444439</c:v>
                </c:pt>
                <c:pt idx="1045" formatCode="h:mm:ss">
                  <c:v>0.62821759259259258</c:v>
                </c:pt>
                <c:pt idx="1046" formatCode="h:mm:ss">
                  <c:v>0.62824074074074077</c:v>
                </c:pt>
                <c:pt idx="1047" formatCode="h:mm:ss">
                  <c:v>0.62826388888888884</c:v>
                </c:pt>
                <c:pt idx="1048" formatCode="h:mm:ss">
                  <c:v>0.62828703703703703</c:v>
                </c:pt>
                <c:pt idx="1049" formatCode="h:mm:ss">
                  <c:v>0.62831018518518522</c:v>
                </c:pt>
                <c:pt idx="1050" formatCode="h:mm:ss">
                  <c:v>0.6283333333333333</c:v>
                </c:pt>
                <c:pt idx="1051" formatCode="h:mm:ss">
                  <c:v>0.62835648148148149</c:v>
                </c:pt>
                <c:pt idx="1052" formatCode="h:mm:ss">
                  <c:v>0.62837962962962968</c:v>
                </c:pt>
                <c:pt idx="1053" formatCode="h:mm:ss">
                  <c:v>0.62840277777777775</c:v>
                </c:pt>
                <c:pt idx="1054" formatCode="h:mm:ss">
                  <c:v>0.62842592592592594</c:v>
                </c:pt>
                <c:pt idx="1055" formatCode="h:mm:ss">
                  <c:v>0.62844907407407413</c:v>
                </c:pt>
                <c:pt idx="1056" formatCode="h:mm:ss">
                  <c:v>0.62847222222222221</c:v>
                </c:pt>
                <c:pt idx="1057" formatCode="h:mm:ss">
                  <c:v>0.6284953703703704</c:v>
                </c:pt>
                <c:pt idx="1058" formatCode="h:mm:ss">
                  <c:v>0.62851851851851859</c:v>
                </c:pt>
                <c:pt idx="1059" formatCode="h:mm:ss">
                  <c:v>0.62854166666666667</c:v>
                </c:pt>
                <c:pt idx="1060" formatCode="h:mm:ss">
                  <c:v>0.62856481481481474</c:v>
                </c:pt>
                <c:pt idx="1061" formatCode="h:mm:ss">
                  <c:v>0.62858796296296293</c:v>
                </c:pt>
                <c:pt idx="1062" formatCode="h:mm:ss">
                  <c:v>0.62861111111111112</c:v>
                </c:pt>
                <c:pt idx="1063" formatCode="h:mm:ss">
                  <c:v>0.6286342592592592</c:v>
                </c:pt>
                <c:pt idx="1064" formatCode="h:mm:ss">
                  <c:v>0.62865740740740739</c:v>
                </c:pt>
                <c:pt idx="1065" formatCode="h:mm:ss">
                  <c:v>0.62868055555555558</c:v>
                </c:pt>
                <c:pt idx="1066" formatCode="h:mm:ss">
                  <c:v>0.62870370370370365</c:v>
                </c:pt>
                <c:pt idx="1067" formatCode="h:mm:ss">
                  <c:v>0.62872685185185184</c:v>
                </c:pt>
                <c:pt idx="1068" formatCode="h:mm:ss">
                  <c:v>0.62875000000000003</c:v>
                </c:pt>
                <c:pt idx="1069" formatCode="h:mm:ss">
                  <c:v>0.62877314814814811</c:v>
                </c:pt>
                <c:pt idx="1070" formatCode="h:mm:ss">
                  <c:v>0.6287962962962963</c:v>
                </c:pt>
                <c:pt idx="1071" formatCode="h:mm:ss">
                  <c:v>0.62881944444444449</c:v>
                </c:pt>
                <c:pt idx="1072" formatCode="h:mm:ss">
                  <c:v>0.62884259259259256</c:v>
                </c:pt>
                <c:pt idx="1073" formatCode="h:mm:ss">
                  <c:v>0.62886574074074075</c:v>
                </c:pt>
                <c:pt idx="1074" formatCode="h:mm:ss">
                  <c:v>0.62888888888888894</c:v>
                </c:pt>
                <c:pt idx="1075" formatCode="h:mm:ss">
                  <c:v>0.62891203703703702</c:v>
                </c:pt>
                <c:pt idx="1076" formatCode="h:mm:ss">
                  <c:v>0.62893518518518521</c:v>
                </c:pt>
                <c:pt idx="1077" formatCode="h:mm:ss">
                  <c:v>0.6289583333333334</c:v>
                </c:pt>
                <c:pt idx="1078" formatCode="h:mm:ss">
                  <c:v>0.62898148148148147</c:v>
                </c:pt>
                <c:pt idx="1079" formatCode="h:mm:ss">
                  <c:v>0.62900462962962966</c:v>
                </c:pt>
                <c:pt idx="1080" formatCode="h:mm:ss">
                  <c:v>0.62902777777777774</c:v>
                </c:pt>
                <c:pt idx="1081" formatCode="h:mm:ss">
                  <c:v>0.62905092592592593</c:v>
                </c:pt>
                <c:pt idx="1082" formatCode="h:mm:ss">
                  <c:v>0.62907407407407401</c:v>
                </c:pt>
                <c:pt idx="1083" formatCode="h:mm:ss">
                  <c:v>0.6290972222222222</c:v>
                </c:pt>
                <c:pt idx="1084" formatCode="h:mm:ss">
                  <c:v>0.62912037037037039</c:v>
                </c:pt>
                <c:pt idx="1085" formatCode="h:mm:ss">
                  <c:v>0.62914351851851846</c:v>
                </c:pt>
                <c:pt idx="1086" formatCode="h:mm:ss">
                  <c:v>0.62916666666666665</c:v>
                </c:pt>
                <c:pt idx="1087" formatCode="h:mm:ss">
                  <c:v>0.62918981481481484</c:v>
                </c:pt>
                <c:pt idx="1088" formatCode="h:mm:ss">
                  <c:v>0.62921296296296292</c:v>
                </c:pt>
                <c:pt idx="1089" formatCode="h:mm:ss">
                  <c:v>0.62923611111111111</c:v>
                </c:pt>
                <c:pt idx="1090" formatCode="h:mm:ss">
                  <c:v>0.6292592592592593</c:v>
                </c:pt>
                <c:pt idx="1091" formatCode="h:mm:ss">
                  <c:v>0.62928240740740737</c:v>
                </c:pt>
                <c:pt idx="1092" formatCode="h:mm:ss">
                  <c:v>0.62930555555555556</c:v>
                </c:pt>
                <c:pt idx="1093" formatCode="h:mm:ss">
                  <c:v>0.62932870370370375</c:v>
                </c:pt>
                <c:pt idx="1094" formatCode="h:mm:ss">
                  <c:v>0.62935185185185183</c:v>
                </c:pt>
                <c:pt idx="1095" formatCode="h:mm:ss">
                  <c:v>0.62937500000000002</c:v>
                </c:pt>
                <c:pt idx="1096" formatCode="h:mm:ss">
                  <c:v>0.62939814814814821</c:v>
                </c:pt>
                <c:pt idx="1097" formatCode="h:mm:ss">
                  <c:v>0.62942129629629628</c:v>
                </c:pt>
                <c:pt idx="1098" formatCode="h:mm:ss">
                  <c:v>0.62944444444444447</c:v>
                </c:pt>
                <c:pt idx="1099" formatCode="h:mm:ss">
                  <c:v>0.62946759259259266</c:v>
                </c:pt>
                <c:pt idx="1100" formatCode="h:mm:ss">
                  <c:v>0.62949074074074074</c:v>
                </c:pt>
                <c:pt idx="1101" formatCode="h:mm:ss">
                  <c:v>0.62951388888888882</c:v>
                </c:pt>
                <c:pt idx="1102" formatCode="h:mm:ss">
                  <c:v>0.62953703703703701</c:v>
                </c:pt>
                <c:pt idx="1103" formatCode="h:mm:ss">
                  <c:v>0.62956018518518519</c:v>
                </c:pt>
                <c:pt idx="1104" formatCode="h:mm:ss">
                  <c:v>0.62958333333333327</c:v>
                </c:pt>
                <c:pt idx="1105" formatCode="h:mm:ss">
                  <c:v>0.62960648148148146</c:v>
                </c:pt>
                <c:pt idx="1106" formatCode="h:mm:ss">
                  <c:v>0.62962962962962965</c:v>
                </c:pt>
                <c:pt idx="1107" formatCode="h:mm:ss">
                  <c:v>0.62965277777777773</c:v>
                </c:pt>
                <c:pt idx="1108" formatCode="h:mm:ss">
                  <c:v>0.62967592592592592</c:v>
                </c:pt>
                <c:pt idx="1109" formatCode="h:mm:ss">
                  <c:v>0.62969907407407411</c:v>
                </c:pt>
                <c:pt idx="1110" formatCode="h:mm:ss">
                  <c:v>0.62972222222222218</c:v>
                </c:pt>
                <c:pt idx="1111" formatCode="h:mm:ss">
                  <c:v>0.62974537037037037</c:v>
                </c:pt>
                <c:pt idx="1112" formatCode="h:mm:ss">
                  <c:v>0.62976851851851856</c:v>
                </c:pt>
                <c:pt idx="1113" formatCode="h:mm:ss">
                  <c:v>0.62979166666666664</c:v>
                </c:pt>
                <c:pt idx="1114" formatCode="h:mm:ss">
                  <c:v>0.62981481481481483</c:v>
                </c:pt>
                <c:pt idx="1115" formatCode="h:mm:ss">
                  <c:v>0.62983796296296302</c:v>
                </c:pt>
                <c:pt idx="1116" formatCode="h:mm:ss">
                  <c:v>0.62986111111111109</c:v>
                </c:pt>
                <c:pt idx="1117" formatCode="h:mm:ss">
                  <c:v>0.62988425925925928</c:v>
                </c:pt>
                <c:pt idx="1118" formatCode="h:mm:ss">
                  <c:v>0.62990740740740747</c:v>
                </c:pt>
                <c:pt idx="1119" formatCode="h:mm:ss">
                  <c:v>0.62993055555555555</c:v>
                </c:pt>
                <c:pt idx="1120" formatCode="h:mm:ss">
                  <c:v>0.62995370370370374</c:v>
                </c:pt>
                <c:pt idx="1121" formatCode="h:mm:ss">
                  <c:v>0.62997685185185182</c:v>
                </c:pt>
                <c:pt idx="1122" formatCode="h:mm:ss">
                  <c:v>0.63</c:v>
                </c:pt>
                <c:pt idx="1123" formatCode="h:mm:ss">
                  <c:v>0.63002314814814808</c:v>
                </c:pt>
                <c:pt idx="1124" formatCode="h:mm:ss">
                  <c:v>0.63004629629629627</c:v>
                </c:pt>
                <c:pt idx="1125" formatCode="h:mm:ss">
                  <c:v>0.63006944444444446</c:v>
                </c:pt>
                <c:pt idx="1126" formatCode="h:mm:ss">
                  <c:v>0.63009259259259254</c:v>
                </c:pt>
                <c:pt idx="1127" formatCode="h:mm:ss">
                  <c:v>0.63011574074074073</c:v>
                </c:pt>
                <c:pt idx="1128" formatCode="h:mm:ss">
                  <c:v>0.63013888888888892</c:v>
                </c:pt>
                <c:pt idx="1129" formatCode="h:mm:ss">
                  <c:v>0.63016203703703699</c:v>
                </c:pt>
                <c:pt idx="1130" formatCode="h:mm:ss">
                  <c:v>0.63018518518518518</c:v>
                </c:pt>
                <c:pt idx="1131" formatCode="h:mm:ss">
                  <c:v>0.63020833333333337</c:v>
                </c:pt>
                <c:pt idx="1132" formatCode="h:mm:ss">
                  <c:v>0.63023148148148145</c:v>
                </c:pt>
                <c:pt idx="1133" formatCode="h:mm:ss">
                  <c:v>0.63025462962962964</c:v>
                </c:pt>
                <c:pt idx="1134" formatCode="h:mm:ss">
                  <c:v>0.63027777777777783</c:v>
                </c:pt>
                <c:pt idx="1135" formatCode="h:mm:ss">
                  <c:v>0.6303009259259259</c:v>
                </c:pt>
                <c:pt idx="1136" formatCode="h:mm:ss">
                  <c:v>0.63032407407407409</c:v>
                </c:pt>
                <c:pt idx="1137" formatCode="h:mm:ss">
                  <c:v>0.63034722222222228</c:v>
                </c:pt>
                <c:pt idx="1138" formatCode="h:mm:ss">
                  <c:v>0.63037037037037036</c:v>
                </c:pt>
                <c:pt idx="1139" formatCode="h:mm:ss">
                  <c:v>0.63039351851851855</c:v>
                </c:pt>
                <c:pt idx="1140" formatCode="h:mm:ss">
                  <c:v>0.63041666666666674</c:v>
                </c:pt>
                <c:pt idx="1141" formatCode="h:mm:ss">
                  <c:v>0.63043981481481481</c:v>
                </c:pt>
                <c:pt idx="1142" formatCode="h:mm:ss">
                  <c:v>0.63046296296296289</c:v>
                </c:pt>
                <c:pt idx="1143" formatCode="h:mm:ss">
                  <c:v>0.63048611111111108</c:v>
                </c:pt>
                <c:pt idx="1144" formatCode="h:mm:ss">
                  <c:v>0.63050925925925927</c:v>
                </c:pt>
                <c:pt idx="1145" formatCode="h:mm:ss">
                  <c:v>0.63053240740740735</c:v>
                </c:pt>
                <c:pt idx="1146" formatCode="h:mm:ss">
                  <c:v>0.63055555555555554</c:v>
                </c:pt>
                <c:pt idx="1147" formatCode="h:mm:ss">
                  <c:v>0.63057870370370372</c:v>
                </c:pt>
                <c:pt idx="1148" formatCode="h:mm:ss">
                  <c:v>0.6306018518518518</c:v>
                </c:pt>
                <c:pt idx="1149" formatCode="h:mm:ss">
                  <c:v>0.63062499999999999</c:v>
                </c:pt>
                <c:pt idx="1150" formatCode="h:mm:ss">
                  <c:v>0.63064814814814818</c:v>
                </c:pt>
                <c:pt idx="1151" formatCode="h:mm:ss">
                  <c:v>0.63067129629629626</c:v>
                </c:pt>
                <c:pt idx="1152" formatCode="h:mm:ss">
                  <c:v>0.63069444444444445</c:v>
                </c:pt>
                <c:pt idx="1153" formatCode="h:mm:ss">
                  <c:v>0.63071759259259264</c:v>
                </c:pt>
                <c:pt idx="1154" formatCode="h:mm:ss">
                  <c:v>0.63074074074074071</c:v>
                </c:pt>
                <c:pt idx="1155" formatCode="h:mm:ss">
                  <c:v>0.6307638888888889</c:v>
                </c:pt>
                <c:pt idx="1156" formatCode="h:mm:ss">
                  <c:v>0.63078703703703709</c:v>
                </c:pt>
                <c:pt idx="1157" formatCode="h:mm:ss">
                  <c:v>0.63081018518518517</c:v>
                </c:pt>
                <c:pt idx="1158" formatCode="h:mm:ss">
                  <c:v>0.63083333333333336</c:v>
                </c:pt>
                <c:pt idx="1159" formatCode="h:mm:ss">
                  <c:v>0.63085648148148155</c:v>
                </c:pt>
                <c:pt idx="1160" formatCode="h:mm:ss">
                  <c:v>0.63087962962962962</c:v>
                </c:pt>
                <c:pt idx="1161" formatCode="h:mm:ss">
                  <c:v>0.63090277777777781</c:v>
                </c:pt>
                <c:pt idx="1162" formatCode="h:mm:ss">
                  <c:v>0.63092592592592589</c:v>
                </c:pt>
                <c:pt idx="1163" formatCode="h:mm:ss">
                  <c:v>0.63094907407407408</c:v>
                </c:pt>
                <c:pt idx="1164" formatCode="h:mm:ss">
                  <c:v>0.63097222222222216</c:v>
                </c:pt>
                <c:pt idx="1165" formatCode="h:mm:ss">
                  <c:v>0.63099537037037035</c:v>
                </c:pt>
                <c:pt idx="1166" formatCode="h:mm:ss">
                  <c:v>0.63101851851851853</c:v>
                </c:pt>
                <c:pt idx="1167" formatCode="h:mm:ss">
                  <c:v>0.63104166666666661</c:v>
                </c:pt>
                <c:pt idx="1168" formatCode="h:mm:ss">
                  <c:v>0.6310648148148148</c:v>
                </c:pt>
                <c:pt idx="1169" formatCode="h:mm:ss">
                  <c:v>0.63108796296296299</c:v>
                </c:pt>
                <c:pt idx="1170" formatCode="h:mm:ss">
                  <c:v>0.63111111111111107</c:v>
                </c:pt>
                <c:pt idx="1171" formatCode="h:mm:ss">
                  <c:v>0.63113425925925926</c:v>
                </c:pt>
                <c:pt idx="1172" formatCode="h:mm:ss">
                  <c:v>0.63115740740740744</c:v>
                </c:pt>
                <c:pt idx="1173" formatCode="h:mm:ss">
                  <c:v>0.63118055555555552</c:v>
                </c:pt>
                <c:pt idx="1174" formatCode="h:mm:ss">
                  <c:v>0.63120370370370371</c:v>
                </c:pt>
                <c:pt idx="1175" formatCode="h:mm:ss">
                  <c:v>0.6312268518518519</c:v>
                </c:pt>
                <c:pt idx="1176" formatCode="h:mm:ss">
                  <c:v>0.63124999999999998</c:v>
                </c:pt>
                <c:pt idx="1177" formatCode="h:mm:ss">
                  <c:v>0.63127314814814817</c:v>
                </c:pt>
                <c:pt idx="1178" formatCode="h:mm:ss">
                  <c:v>0.63129629629629636</c:v>
                </c:pt>
                <c:pt idx="1179" formatCode="h:mm:ss">
                  <c:v>0.63131944444444443</c:v>
                </c:pt>
                <c:pt idx="1180" formatCode="h:mm:ss">
                  <c:v>0.63134259259259262</c:v>
                </c:pt>
                <c:pt idx="1181" formatCode="h:mm:ss">
                  <c:v>0.63136574074074081</c:v>
                </c:pt>
                <c:pt idx="1182" formatCode="h:mm:ss">
                  <c:v>0.63138888888888889</c:v>
                </c:pt>
                <c:pt idx="1183" formatCode="h:mm:ss">
                  <c:v>0.63141203703703697</c:v>
                </c:pt>
                <c:pt idx="1184" formatCode="h:mm:ss">
                  <c:v>0.63143518518518515</c:v>
                </c:pt>
                <c:pt idx="1185" formatCode="h:mm:ss">
                  <c:v>0.63145833333333334</c:v>
                </c:pt>
                <c:pt idx="1186" formatCode="h:mm:ss">
                  <c:v>0.63148148148148142</c:v>
                </c:pt>
                <c:pt idx="1187" formatCode="h:mm:ss">
                  <c:v>0.63150462962962961</c:v>
                </c:pt>
                <c:pt idx="1188" formatCode="h:mm:ss">
                  <c:v>0.6315277777777778</c:v>
                </c:pt>
                <c:pt idx="1189" formatCode="h:mm:ss">
                  <c:v>0.63155092592592588</c:v>
                </c:pt>
                <c:pt idx="1190" formatCode="h:mm:ss">
                  <c:v>0.63157407407407407</c:v>
                </c:pt>
                <c:pt idx="1191" formatCode="h:mm:ss">
                  <c:v>0.63159722222222225</c:v>
                </c:pt>
                <c:pt idx="1192" formatCode="h:mm:ss">
                  <c:v>0.63162037037037033</c:v>
                </c:pt>
                <c:pt idx="1193" formatCode="h:mm:ss">
                  <c:v>0.63164351851851852</c:v>
                </c:pt>
                <c:pt idx="1194" formatCode="h:mm:ss">
                  <c:v>0.63166666666666671</c:v>
                </c:pt>
                <c:pt idx="1195" formatCode="h:mm:ss">
                  <c:v>0.63168981481481479</c:v>
                </c:pt>
                <c:pt idx="1196" formatCode="h:mm:ss">
                  <c:v>0.63171296296296298</c:v>
                </c:pt>
                <c:pt idx="1197" formatCode="h:mm:ss">
                  <c:v>0.63173611111111116</c:v>
                </c:pt>
                <c:pt idx="1198" formatCode="h:mm:ss">
                  <c:v>0.63175925925925924</c:v>
                </c:pt>
                <c:pt idx="1199" formatCode="h:mm:ss">
                  <c:v>0.63178240740740743</c:v>
                </c:pt>
                <c:pt idx="1200" formatCode="h:mm:ss">
                  <c:v>0.63180555555555562</c:v>
                </c:pt>
                <c:pt idx="1201" formatCode="h:mm:ss">
                  <c:v>0.6318287037037037</c:v>
                </c:pt>
                <c:pt idx="1202" formatCode="h:mm:ss">
                  <c:v>0.63185185185185189</c:v>
                </c:pt>
                <c:pt idx="1203" formatCode="h:mm:ss">
                  <c:v>0.63187499999999996</c:v>
                </c:pt>
                <c:pt idx="1204" formatCode="h:mm:ss">
                  <c:v>0.63189814814814815</c:v>
                </c:pt>
                <c:pt idx="1205" formatCode="h:mm:ss">
                  <c:v>0.63192129629629623</c:v>
                </c:pt>
                <c:pt idx="1206" formatCode="h:mm:ss">
                  <c:v>0.63194444444444442</c:v>
                </c:pt>
                <c:pt idx="1207" formatCode="h:mm:ss">
                  <c:v>0.63196759259259261</c:v>
                </c:pt>
                <c:pt idx="1208" formatCode="h:mm:ss">
                  <c:v>0.63199074074074069</c:v>
                </c:pt>
                <c:pt idx="1209" formatCode="h:mm:ss">
                  <c:v>0.63201388888888888</c:v>
                </c:pt>
                <c:pt idx="1210" formatCode="h:mm:ss">
                  <c:v>0.63203703703703706</c:v>
                </c:pt>
                <c:pt idx="1211" formatCode="h:mm:ss">
                  <c:v>0.63206018518518514</c:v>
                </c:pt>
                <c:pt idx="1212" formatCode="h:mm:ss">
                  <c:v>0.63208333333333333</c:v>
                </c:pt>
                <c:pt idx="1213" formatCode="h:mm:ss">
                  <c:v>0.63210648148148152</c:v>
                </c:pt>
                <c:pt idx="1214" formatCode="h:mm:ss">
                  <c:v>0.6321296296296296</c:v>
                </c:pt>
                <c:pt idx="1215" formatCode="h:mm:ss">
                  <c:v>0.63215277777777779</c:v>
                </c:pt>
                <c:pt idx="1216" formatCode="h:mm:ss">
                  <c:v>0.63217592592592597</c:v>
                </c:pt>
                <c:pt idx="1217" formatCode="h:mm:ss">
                  <c:v>0.63219907407407405</c:v>
                </c:pt>
                <c:pt idx="1218" formatCode="h:mm:ss">
                  <c:v>0.63222222222222224</c:v>
                </c:pt>
                <c:pt idx="1219" formatCode="h:mm:ss">
                  <c:v>0.63224537037037043</c:v>
                </c:pt>
                <c:pt idx="1220" formatCode="h:mm:ss">
                  <c:v>0.63226851851851851</c:v>
                </c:pt>
                <c:pt idx="1221" formatCode="h:mm:ss">
                  <c:v>0.6322916666666667</c:v>
                </c:pt>
                <c:pt idx="1222" formatCode="h:mm:ss">
                  <c:v>0.63231481481481489</c:v>
                </c:pt>
                <c:pt idx="1223" formatCode="h:mm:ss">
                  <c:v>0.63233796296296296</c:v>
                </c:pt>
                <c:pt idx="1224" formatCode="h:mm:ss">
                  <c:v>0.63236111111111104</c:v>
                </c:pt>
                <c:pt idx="1225" formatCode="h:mm:ss">
                  <c:v>0.63238425925925923</c:v>
                </c:pt>
                <c:pt idx="1226" formatCode="h:mm:ss">
                  <c:v>0.63240740740740742</c:v>
                </c:pt>
                <c:pt idx="1227" formatCode="h:mm:ss">
                  <c:v>0.6324305555555555</c:v>
                </c:pt>
                <c:pt idx="1228" formatCode="h:mm:ss">
                  <c:v>0.63245370370370368</c:v>
                </c:pt>
                <c:pt idx="1229" formatCode="h:mm:ss">
                  <c:v>0.63247685185185187</c:v>
                </c:pt>
                <c:pt idx="1230" formatCode="h:mm:ss">
                  <c:v>0.63249999999999995</c:v>
                </c:pt>
                <c:pt idx="1231" formatCode="h:mm:ss">
                  <c:v>0.63252314814814814</c:v>
                </c:pt>
                <c:pt idx="1232" formatCode="h:mm:ss">
                  <c:v>0.63254629629629633</c:v>
                </c:pt>
                <c:pt idx="1233" formatCode="h:mm:ss">
                  <c:v>0.63256944444444441</c:v>
                </c:pt>
                <c:pt idx="1234" formatCode="h:mm:ss">
                  <c:v>0.6325925925925926</c:v>
                </c:pt>
                <c:pt idx="1235" formatCode="h:mm:ss">
                  <c:v>0.63261574074074078</c:v>
                </c:pt>
                <c:pt idx="1236" formatCode="h:mm:ss">
                  <c:v>0.63263888888888886</c:v>
                </c:pt>
                <c:pt idx="1237" formatCode="h:mm:ss">
                  <c:v>0.63266203703703705</c:v>
                </c:pt>
                <c:pt idx="1238" formatCode="h:mm:ss">
                  <c:v>0.63268518518518524</c:v>
                </c:pt>
                <c:pt idx="1239" formatCode="h:mm:ss">
                  <c:v>0.63270833333333332</c:v>
                </c:pt>
                <c:pt idx="1240" formatCode="h:mm:ss">
                  <c:v>0.63273148148148151</c:v>
                </c:pt>
                <c:pt idx="1241" formatCode="h:mm:ss">
                  <c:v>0.63275462962962969</c:v>
                </c:pt>
                <c:pt idx="1242" formatCode="h:mm:ss">
                  <c:v>0.63277777777777777</c:v>
                </c:pt>
                <c:pt idx="1243" formatCode="h:mm:ss">
                  <c:v>0.63280092592592596</c:v>
                </c:pt>
                <c:pt idx="1244" formatCode="h:mm:ss">
                  <c:v>0.63282407407407404</c:v>
                </c:pt>
                <c:pt idx="1245" formatCode="h:mm:ss">
                  <c:v>0.63284722222222223</c:v>
                </c:pt>
                <c:pt idx="1246" formatCode="h:mm:ss">
                  <c:v>0.63287037037037031</c:v>
                </c:pt>
                <c:pt idx="1247" formatCode="h:mm:ss">
                  <c:v>0.63289351851851849</c:v>
                </c:pt>
                <c:pt idx="1248" formatCode="h:mm:ss">
                  <c:v>0.63291666666666668</c:v>
                </c:pt>
                <c:pt idx="1249" formatCode="h:mm:ss">
                  <c:v>0.63293981481481476</c:v>
                </c:pt>
                <c:pt idx="1250" formatCode="h:mm:ss">
                  <c:v>0.63296296296296295</c:v>
                </c:pt>
                <c:pt idx="1251" formatCode="h:mm:ss">
                  <c:v>0.63298611111111114</c:v>
                </c:pt>
                <c:pt idx="1252" formatCode="h:mm:ss">
                  <c:v>0.63300925925925922</c:v>
                </c:pt>
                <c:pt idx="1253" formatCode="h:mm:ss">
                  <c:v>0.6330324074074074</c:v>
                </c:pt>
                <c:pt idx="1254" formatCode="h:mm:ss">
                  <c:v>0.63305555555555559</c:v>
                </c:pt>
                <c:pt idx="1255" formatCode="h:mm:ss">
                  <c:v>0.63307870370370367</c:v>
                </c:pt>
                <c:pt idx="1256" formatCode="h:mm:ss">
                  <c:v>0.63310185185185186</c:v>
                </c:pt>
                <c:pt idx="1257" formatCode="h:mm:ss">
                  <c:v>0.63312500000000005</c:v>
                </c:pt>
                <c:pt idx="1258" formatCode="h:mm:ss">
                  <c:v>0.63314814814814813</c:v>
                </c:pt>
                <c:pt idx="1259" formatCode="h:mm:ss">
                  <c:v>0.63317129629629632</c:v>
                </c:pt>
                <c:pt idx="1260" formatCode="h:mm:ss">
                  <c:v>0.6331944444444445</c:v>
                </c:pt>
                <c:pt idx="1261" formatCode="h:mm:ss">
                  <c:v>0.63321759259259258</c:v>
                </c:pt>
                <c:pt idx="1262" formatCode="h:mm:ss">
                  <c:v>0.63324074074074077</c:v>
                </c:pt>
                <c:pt idx="1263" formatCode="h:mm:ss">
                  <c:v>0.63326388888888896</c:v>
                </c:pt>
                <c:pt idx="1264" formatCode="h:mm:ss">
                  <c:v>0.63328703703703704</c:v>
                </c:pt>
                <c:pt idx="1265" formatCode="h:mm:ss">
                  <c:v>0.63331018518518511</c:v>
                </c:pt>
                <c:pt idx="1266" formatCode="h:mm:ss">
                  <c:v>0.6333333333333333</c:v>
                </c:pt>
                <c:pt idx="1267" formatCode="h:mm:ss">
                  <c:v>0.63335648148148149</c:v>
                </c:pt>
                <c:pt idx="1268" formatCode="h:mm:ss">
                  <c:v>0.63337962962962957</c:v>
                </c:pt>
                <c:pt idx="1269" formatCode="h:mm:ss">
                  <c:v>0.63340277777777776</c:v>
                </c:pt>
                <c:pt idx="1270" formatCode="h:mm:ss">
                  <c:v>0.63342592592592595</c:v>
                </c:pt>
                <c:pt idx="1271" formatCode="h:mm:ss">
                  <c:v>0.63344907407407403</c:v>
                </c:pt>
                <c:pt idx="1272" formatCode="h:mm:ss">
                  <c:v>0.63347222222222221</c:v>
                </c:pt>
                <c:pt idx="1273" formatCode="h:mm:ss">
                  <c:v>0.6334953703703704</c:v>
                </c:pt>
                <c:pt idx="1274" formatCode="h:mm:ss">
                  <c:v>0.63351851851851848</c:v>
                </c:pt>
                <c:pt idx="1275" formatCode="h:mm:ss">
                  <c:v>0.63354166666666667</c:v>
                </c:pt>
                <c:pt idx="1276" formatCode="h:mm:ss">
                  <c:v>0.63356481481481486</c:v>
                </c:pt>
                <c:pt idx="1277" formatCode="h:mm:ss">
                  <c:v>0.63358796296296294</c:v>
                </c:pt>
                <c:pt idx="1278" formatCode="h:mm:ss">
                  <c:v>0.63361111111111112</c:v>
                </c:pt>
                <c:pt idx="1279" formatCode="h:mm:ss">
                  <c:v>0.63363425925925931</c:v>
                </c:pt>
                <c:pt idx="1280" formatCode="h:mm:ss">
                  <c:v>0.63365740740740739</c:v>
                </c:pt>
                <c:pt idx="1281" formatCode="h:mm:ss">
                  <c:v>0.63368055555555558</c:v>
                </c:pt>
                <c:pt idx="1282" formatCode="h:mm:ss">
                  <c:v>0.63370370370370377</c:v>
                </c:pt>
                <c:pt idx="1283" formatCode="h:mm:ss">
                  <c:v>0.63372685185185185</c:v>
                </c:pt>
                <c:pt idx="1284" formatCode="h:mm:ss">
                  <c:v>0.63375000000000004</c:v>
                </c:pt>
                <c:pt idx="1285" formatCode="h:mm:ss">
                  <c:v>0.63377314814814811</c:v>
                </c:pt>
                <c:pt idx="1286" formatCode="h:mm:ss">
                  <c:v>0.6337962962962963</c:v>
                </c:pt>
                <c:pt idx="1287" formatCode="h:mm:ss">
                  <c:v>0.63381944444444438</c:v>
                </c:pt>
                <c:pt idx="1288" formatCode="h:mm:ss">
                  <c:v>0.63384259259259257</c:v>
                </c:pt>
                <c:pt idx="1289" formatCode="h:mm:ss">
                  <c:v>0.63386574074074076</c:v>
                </c:pt>
                <c:pt idx="1290" formatCode="h:mm:ss">
                  <c:v>0.63388888888888884</c:v>
                </c:pt>
                <c:pt idx="1291" formatCode="h:mm:ss">
                  <c:v>0.63391203703703702</c:v>
                </c:pt>
                <c:pt idx="1292" formatCode="h:mm:ss">
                  <c:v>0.63393518518518521</c:v>
                </c:pt>
                <c:pt idx="1293" formatCode="h:mm:ss">
                  <c:v>0.63395833333333329</c:v>
                </c:pt>
                <c:pt idx="1294" formatCode="h:mm:ss">
                  <c:v>0.63398148148148148</c:v>
                </c:pt>
                <c:pt idx="1295" formatCode="h:mm:ss">
                  <c:v>0.63400462962962967</c:v>
                </c:pt>
                <c:pt idx="1296" formatCode="h:mm:ss">
                  <c:v>0.63402777777777775</c:v>
                </c:pt>
                <c:pt idx="1297" formatCode="h:mm:ss">
                  <c:v>0.63405092592592593</c:v>
                </c:pt>
                <c:pt idx="1298" formatCode="h:mm:ss">
                  <c:v>0.63407407407407412</c:v>
                </c:pt>
                <c:pt idx="1299" formatCode="h:mm:ss">
                  <c:v>0.6340972222222222</c:v>
                </c:pt>
                <c:pt idx="1300" formatCode="h:mm:ss">
                  <c:v>0.63412037037037039</c:v>
                </c:pt>
                <c:pt idx="1301" formatCode="h:mm:ss">
                  <c:v>0.63414351851851858</c:v>
                </c:pt>
                <c:pt idx="1302" formatCode="h:mm:ss">
                  <c:v>0.63416666666666666</c:v>
                </c:pt>
                <c:pt idx="1303" formatCode="h:mm:ss">
                  <c:v>0.63418981481481485</c:v>
                </c:pt>
                <c:pt idx="1304" formatCode="h:mm:ss">
                  <c:v>0.63421296296296303</c:v>
                </c:pt>
                <c:pt idx="1305" formatCode="h:mm:ss">
                  <c:v>0.63423611111111111</c:v>
                </c:pt>
                <c:pt idx="1306" formatCode="h:mm:ss">
                  <c:v>0.63425925925925919</c:v>
                </c:pt>
                <c:pt idx="1307" formatCode="h:mm:ss">
                  <c:v>0.63428240740740738</c:v>
                </c:pt>
                <c:pt idx="1308" formatCode="h:mm:ss">
                  <c:v>0.63430555555555557</c:v>
                </c:pt>
                <c:pt idx="1309" formatCode="h:mm:ss">
                  <c:v>0.63432870370370364</c:v>
                </c:pt>
                <c:pt idx="1310" formatCode="h:mm:ss">
                  <c:v>0.63435185185185183</c:v>
                </c:pt>
                <c:pt idx="1311" formatCode="h:mm:ss">
                  <c:v>0.63437500000000002</c:v>
                </c:pt>
                <c:pt idx="1312" formatCode="h:mm:ss">
                  <c:v>0.6343981481481481</c:v>
                </c:pt>
                <c:pt idx="1313" formatCode="h:mm:ss">
                  <c:v>0.63442129629629629</c:v>
                </c:pt>
                <c:pt idx="1314" formatCode="h:mm:ss">
                  <c:v>0.63444444444444448</c:v>
                </c:pt>
                <c:pt idx="1315" formatCode="h:mm:ss">
                  <c:v>0.63446759259259256</c:v>
                </c:pt>
                <c:pt idx="1316" formatCode="h:mm:ss">
                  <c:v>0.63449074074074074</c:v>
                </c:pt>
                <c:pt idx="1317" formatCode="h:mm:ss">
                  <c:v>0.63451388888888893</c:v>
                </c:pt>
                <c:pt idx="1318" formatCode="h:mm:ss">
                  <c:v>0.63453703703703701</c:v>
                </c:pt>
                <c:pt idx="1319" formatCode="h:mm:ss">
                  <c:v>0.6345601851851852</c:v>
                </c:pt>
                <c:pt idx="1320" formatCode="h:mm:ss">
                  <c:v>0.63458333333333339</c:v>
                </c:pt>
                <c:pt idx="1321" formatCode="h:mm:ss">
                  <c:v>0.63460648148148147</c:v>
                </c:pt>
                <c:pt idx="1322" formatCode="h:mm:ss">
                  <c:v>0.63462962962962965</c:v>
                </c:pt>
                <c:pt idx="1323" formatCode="h:mm:ss">
                  <c:v>0.63465277777777784</c:v>
                </c:pt>
                <c:pt idx="1324" formatCode="h:mm:ss">
                  <c:v>0.63467592592592592</c:v>
                </c:pt>
                <c:pt idx="1325" formatCode="h:mm:ss">
                  <c:v>0.63469907407407411</c:v>
                </c:pt>
                <c:pt idx="1326" formatCode="h:mm:ss">
                  <c:v>0.63472222222222219</c:v>
                </c:pt>
                <c:pt idx="1327" formatCode="h:mm:ss">
                  <c:v>0.63474537037037038</c:v>
                </c:pt>
                <c:pt idx="1328" formatCode="h:mm:ss">
                  <c:v>0.63476851851851845</c:v>
                </c:pt>
                <c:pt idx="1329" formatCode="h:mm:ss">
                  <c:v>0.63479166666666664</c:v>
                </c:pt>
                <c:pt idx="1330" formatCode="h:mm:ss">
                  <c:v>0.63481481481481483</c:v>
                </c:pt>
                <c:pt idx="1331" formatCode="h:mm:ss">
                  <c:v>0.63483796296296291</c:v>
                </c:pt>
                <c:pt idx="1332" formatCode="h:mm:ss">
                  <c:v>0.6348611111111111</c:v>
                </c:pt>
                <c:pt idx="1333" formatCode="h:mm:ss">
                  <c:v>0.63488425925925929</c:v>
                </c:pt>
                <c:pt idx="1334" formatCode="h:mm:ss">
                  <c:v>0.63490740740740736</c:v>
                </c:pt>
                <c:pt idx="1335" formatCode="h:mm:ss">
                  <c:v>0.63493055555555555</c:v>
                </c:pt>
                <c:pt idx="1336" formatCode="h:mm:ss">
                  <c:v>0.63495370370370374</c:v>
                </c:pt>
                <c:pt idx="1337" formatCode="h:mm:ss">
                  <c:v>0.63497685185185182</c:v>
                </c:pt>
                <c:pt idx="1338" formatCode="h:mm:ss">
                  <c:v>0.63500000000000001</c:v>
                </c:pt>
                <c:pt idx="1339" formatCode="h:mm:ss">
                  <c:v>0.6350231481481482</c:v>
                </c:pt>
                <c:pt idx="1340" formatCode="h:mm:ss">
                  <c:v>0.63504629629629628</c:v>
                </c:pt>
                <c:pt idx="1341" formatCode="h:mm:ss">
                  <c:v>0.63506944444444446</c:v>
                </c:pt>
                <c:pt idx="1342" formatCode="h:mm:ss">
                  <c:v>0.63509259259259265</c:v>
                </c:pt>
                <c:pt idx="1343" formatCode="h:mm:ss">
                  <c:v>0.63511574074074073</c:v>
                </c:pt>
                <c:pt idx="1344" formatCode="h:mm:ss">
                  <c:v>0.63513888888888892</c:v>
                </c:pt>
                <c:pt idx="1345" formatCode="h:mm:ss">
                  <c:v>0.63516203703703711</c:v>
                </c:pt>
                <c:pt idx="1346" formatCode="h:mm:ss">
                  <c:v>0.63518518518518519</c:v>
                </c:pt>
                <c:pt idx="1347" formatCode="h:mm:ss">
                  <c:v>0.63520833333333326</c:v>
                </c:pt>
                <c:pt idx="1348" formatCode="h:mm:ss">
                  <c:v>0.63523148148148145</c:v>
                </c:pt>
                <c:pt idx="1349" formatCode="h:mm:ss">
                  <c:v>0.63525462962962964</c:v>
                </c:pt>
                <c:pt idx="1350" formatCode="h:mm:ss">
                  <c:v>0.63527777777777772</c:v>
                </c:pt>
                <c:pt idx="1351" formatCode="h:mm:ss">
                  <c:v>0.63530092592592591</c:v>
                </c:pt>
                <c:pt idx="1352" formatCode="h:mm:ss">
                  <c:v>0.6353240740740741</c:v>
                </c:pt>
                <c:pt idx="1353" formatCode="h:mm:ss">
                  <c:v>0.63534722222222217</c:v>
                </c:pt>
                <c:pt idx="1354" formatCode="h:mm:ss">
                  <c:v>0.63537037037037036</c:v>
                </c:pt>
                <c:pt idx="1355" formatCode="h:mm:ss">
                  <c:v>0.63539351851851855</c:v>
                </c:pt>
                <c:pt idx="1356" formatCode="h:mm:ss">
                  <c:v>0.63541666666666663</c:v>
                </c:pt>
                <c:pt idx="1357" formatCode="h:mm:ss">
                  <c:v>0.63543981481481482</c:v>
                </c:pt>
                <c:pt idx="1358" formatCode="h:mm:ss">
                  <c:v>0.63546296296296301</c:v>
                </c:pt>
                <c:pt idx="1359" formatCode="h:mm:ss">
                  <c:v>0.63548611111111108</c:v>
                </c:pt>
                <c:pt idx="1360" formatCode="h:mm:ss">
                  <c:v>0.63550925925925927</c:v>
                </c:pt>
                <c:pt idx="1361" formatCode="h:mm:ss">
                  <c:v>0.63553240740740746</c:v>
                </c:pt>
                <c:pt idx="1362" formatCode="h:mm:ss">
                  <c:v>0.63555555555555554</c:v>
                </c:pt>
                <c:pt idx="1363" formatCode="h:mm:ss">
                  <c:v>0.63557870370370373</c:v>
                </c:pt>
                <c:pt idx="1364" formatCode="h:mm:ss">
                  <c:v>0.63560185185185192</c:v>
                </c:pt>
                <c:pt idx="1365" formatCode="h:mm:ss">
                  <c:v>0.635625</c:v>
                </c:pt>
                <c:pt idx="1366" formatCode="h:mm:ss">
                  <c:v>0.63564814814814818</c:v>
                </c:pt>
                <c:pt idx="1367" formatCode="h:mm:ss">
                  <c:v>0.63567129629629626</c:v>
                </c:pt>
                <c:pt idx="1368" formatCode="h:mm:ss">
                  <c:v>0.63569444444444445</c:v>
                </c:pt>
                <c:pt idx="1369" formatCode="h:mm:ss">
                  <c:v>0.63571759259259253</c:v>
                </c:pt>
                <c:pt idx="1370" formatCode="h:mm:ss">
                  <c:v>0.63574074074074072</c:v>
                </c:pt>
                <c:pt idx="1371" formatCode="h:mm:ss">
                  <c:v>0.63576388888888891</c:v>
                </c:pt>
                <c:pt idx="1372" formatCode="h:mm:ss">
                  <c:v>0.63578703703703698</c:v>
                </c:pt>
                <c:pt idx="1373" formatCode="h:mm:ss">
                  <c:v>0.63581018518518517</c:v>
                </c:pt>
                <c:pt idx="1374" formatCode="h:mm:ss">
                  <c:v>0.63583333333333336</c:v>
                </c:pt>
                <c:pt idx="1375" formatCode="h:mm:ss">
                  <c:v>0.63585648148148144</c:v>
                </c:pt>
                <c:pt idx="1376" formatCode="h:mm:ss">
                  <c:v>0.63587962962962963</c:v>
                </c:pt>
                <c:pt idx="1377" formatCode="h:mm:ss">
                  <c:v>0.63590277777777782</c:v>
                </c:pt>
                <c:pt idx="1378" formatCode="h:mm:ss">
                  <c:v>0.63592592592592589</c:v>
                </c:pt>
                <c:pt idx="1379" formatCode="h:mm:ss">
                  <c:v>0.63594907407407408</c:v>
                </c:pt>
                <c:pt idx="1380" formatCode="h:mm:ss">
                  <c:v>0.63597222222222227</c:v>
                </c:pt>
                <c:pt idx="1381" formatCode="h:mm:ss">
                  <c:v>0.63599537037037035</c:v>
                </c:pt>
                <c:pt idx="1382" formatCode="h:mm:ss">
                  <c:v>0.63601851851851854</c:v>
                </c:pt>
                <c:pt idx="1383" formatCode="h:mm:ss">
                  <c:v>0.63604166666666673</c:v>
                </c:pt>
                <c:pt idx="1384" formatCode="h:mm:ss">
                  <c:v>0.63606481481481481</c:v>
                </c:pt>
                <c:pt idx="1385" formatCode="h:mm:ss">
                  <c:v>0.63608796296296299</c:v>
                </c:pt>
                <c:pt idx="1386" formatCode="h:mm:ss">
                  <c:v>0.63611111111111118</c:v>
                </c:pt>
                <c:pt idx="1387" formatCode="h:mm:ss">
                  <c:v>0.63613425925925926</c:v>
                </c:pt>
                <c:pt idx="1388" formatCode="h:mm:ss">
                  <c:v>0.63615740740740734</c:v>
                </c:pt>
                <c:pt idx="1389" formatCode="h:mm:ss">
                  <c:v>0.63618055555555553</c:v>
                </c:pt>
                <c:pt idx="1390" formatCode="h:mm:ss">
                  <c:v>0.63620370370370372</c:v>
                </c:pt>
                <c:pt idx="1391" formatCode="h:mm:ss">
                  <c:v>0.63622685185185179</c:v>
                </c:pt>
                <c:pt idx="1392" formatCode="h:mm:ss">
                  <c:v>0.63624999999999998</c:v>
                </c:pt>
                <c:pt idx="1393" formatCode="h:mm:ss">
                  <c:v>0.63627314814814817</c:v>
                </c:pt>
                <c:pt idx="1394" formatCode="h:mm:ss">
                  <c:v>0.63629629629629625</c:v>
                </c:pt>
                <c:pt idx="1395" formatCode="h:mm:ss">
                  <c:v>0.63631944444444444</c:v>
                </c:pt>
                <c:pt idx="1396" formatCode="h:mm:ss">
                  <c:v>0.63634259259259263</c:v>
                </c:pt>
                <c:pt idx="1397" formatCode="h:mm:ss">
                  <c:v>0.6363657407407407</c:v>
                </c:pt>
                <c:pt idx="1398" formatCode="h:mm:ss">
                  <c:v>0.63638888888888889</c:v>
                </c:pt>
                <c:pt idx="1399" formatCode="h:mm:ss">
                  <c:v>0.63641203703703708</c:v>
                </c:pt>
                <c:pt idx="1400" formatCode="h:mm:ss">
                  <c:v>0.63643518518518516</c:v>
                </c:pt>
                <c:pt idx="1401" formatCode="h:mm:ss">
                  <c:v>0.63645833333333335</c:v>
                </c:pt>
                <c:pt idx="1402" formatCode="h:mm:ss">
                  <c:v>0.63648148148148154</c:v>
                </c:pt>
                <c:pt idx="1403" formatCode="h:mm:ss">
                  <c:v>0.63650462962962961</c:v>
                </c:pt>
                <c:pt idx="1404" formatCode="h:mm:ss">
                  <c:v>0.6365277777777778</c:v>
                </c:pt>
                <c:pt idx="1405" formatCode="h:mm:ss">
                  <c:v>0.63655092592592599</c:v>
                </c:pt>
                <c:pt idx="1406" formatCode="h:mm:ss">
                  <c:v>0.63657407407407407</c:v>
                </c:pt>
                <c:pt idx="1407" formatCode="h:mm:ss">
                  <c:v>0.63659722222222215</c:v>
                </c:pt>
                <c:pt idx="1408" formatCode="h:mm:ss">
                  <c:v>0.63662037037037034</c:v>
                </c:pt>
                <c:pt idx="1409" formatCode="h:mm:ss">
                  <c:v>0.63664351851851853</c:v>
                </c:pt>
                <c:pt idx="1410" formatCode="h:mm:ss">
                  <c:v>0.6366666666666666</c:v>
                </c:pt>
                <c:pt idx="1411" formatCode="h:mm:ss">
                  <c:v>0.63668981481481479</c:v>
                </c:pt>
                <c:pt idx="1412" formatCode="h:mm:ss">
                  <c:v>0.63671296296296298</c:v>
                </c:pt>
                <c:pt idx="1413" formatCode="h:mm:ss">
                  <c:v>0.63673611111111106</c:v>
                </c:pt>
                <c:pt idx="1414" formatCode="h:mm:ss">
                  <c:v>0.63675925925925925</c:v>
                </c:pt>
                <c:pt idx="1415" formatCode="h:mm:ss">
                  <c:v>0.63678240740740744</c:v>
                </c:pt>
                <c:pt idx="1416" formatCode="h:mm:ss">
                  <c:v>0.63680555555555551</c:v>
                </c:pt>
                <c:pt idx="1417" formatCode="h:mm:ss">
                  <c:v>0.6368287037037037</c:v>
                </c:pt>
                <c:pt idx="1418" formatCode="h:mm:ss">
                  <c:v>0.63685185185185189</c:v>
                </c:pt>
                <c:pt idx="1419" formatCode="h:mm:ss">
                  <c:v>0.63687499999999997</c:v>
                </c:pt>
                <c:pt idx="1420" formatCode="h:mm:ss">
                  <c:v>0.63689814814814816</c:v>
                </c:pt>
                <c:pt idx="1421" formatCode="h:mm:ss">
                  <c:v>0.63692129629629635</c:v>
                </c:pt>
                <c:pt idx="1422" formatCode="h:mm:ss">
                  <c:v>0.63694444444444442</c:v>
                </c:pt>
                <c:pt idx="1423" formatCode="h:mm:ss">
                  <c:v>0.63696759259259261</c:v>
                </c:pt>
                <c:pt idx="1424" formatCode="h:mm:ss">
                  <c:v>0.6369907407407408</c:v>
                </c:pt>
                <c:pt idx="1425" formatCode="h:mm:ss">
                  <c:v>0.63701388888888888</c:v>
                </c:pt>
                <c:pt idx="1426" formatCode="h:mm:ss">
                  <c:v>0.63703703703703707</c:v>
                </c:pt>
                <c:pt idx="1427" formatCode="h:mm:ss">
                  <c:v>0.63706018518518526</c:v>
                </c:pt>
                <c:pt idx="1428" formatCode="h:mm:ss">
                  <c:v>0.63708333333333333</c:v>
                </c:pt>
                <c:pt idx="1429" formatCode="h:mm:ss">
                  <c:v>0.63710648148148141</c:v>
                </c:pt>
                <c:pt idx="1430" formatCode="h:mm:ss">
                  <c:v>0.6371296296296296</c:v>
                </c:pt>
                <c:pt idx="1431" formatCode="h:mm:ss">
                  <c:v>0.63715277777777779</c:v>
                </c:pt>
                <c:pt idx="1432" formatCode="h:mm:ss">
                  <c:v>0.63717592592592587</c:v>
                </c:pt>
                <c:pt idx="1433" formatCode="h:mm:ss">
                  <c:v>0.63719907407407406</c:v>
                </c:pt>
                <c:pt idx="1434" formatCode="h:mm:ss">
                  <c:v>0.63722222222222225</c:v>
                </c:pt>
                <c:pt idx="1435" formatCode="h:mm:ss">
                  <c:v>0.63724537037037032</c:v>
                </c:pt>
                <c:pt idx="1436" formatCode="h:mm:ss">
                  <c:v>0.63726851851851851</c:v>
                </c:pt>
                <c:pt idx="1437" formatCode="h:mm:ss">
                  <c:v>0.6372916666666667</c:v>
                </c:pt>
                <c:pt idx="1438" formatCode="h:mm:ss">
                  <c:v>0.63731481481481478</c:v>
                </c:pt>
                <c:pt idx="1439" formatCode="h:mm:ss">
                  <c:v>0.63733796296296297</c:v>
                </c:pt>
                <c:pt idx="1440" formatCode="h:mm:ss">
                  <c:v>0.63736111111111116</c:v>
                </c:pt>
                <c:pt idx="1441" formatCode="h:mm:ss">
                  <c:v>0.63738425925925923</c:v>
                </c:pt>
                <c:pt idx="1442" formatCode="h:mm:ss">
                  <c:v>0.63740740740740742</c:v>
                </c:pt>
                <c:pt idx="1443" formatCode="h:mm:ss">
                  <c:v>0.63743055555555561</c:v>
                </c:pt>
                <c:pt idx="1444" formatCode="h:mm:ss">
                  <c:v>0.63745370370370369</c:v>
                </c:pt>
                <c:pt idx="1445" formatCode="h:mm:ss">
                  <c:v>0.63747685185185188</c:v>
                </c:pt>
                <c:pt idx="1446" formatCode="h:mm:ss">
                  <c:v>0.63750000000000007</c:v>
                </c:pt>
                <c:pt idx="1447" formatCode="h:mm:ss">
                  <c:v>0.63752314814814814</c:v>
                </c:pt>
                <c:pt idx="1448" formatCode="h:mm:ss">
                  <c:v>0.63754629629629633</c:v>
                </c:pt>
                <c:pt idx="1449" formatCode="h:mm:ss">
                  <c:v>0.63756944444444441</c:v>
                </c:pt>
                <c:pt idx="1450" formatCode="h:mm:ss">
                  <c:v>0.6375925925925926</c:v>
                </c:pt>
                <c:pt idx="1451" formatCode="h:mm:ss">
                  <c:v>0.63761574074074068</c:v>
                </c:pt>
                <c:pt idx="1452" formatCode="h:mm:ss">
                  <c:v>0.63763888888888887</c:v>
                </c:pt>
                <c:pt idx="1453" formatCode="h:mm:ss">
                  <c:v>0.63766203703703705</c:v>
                </c:pt>
                <c:pt idx="1454" formatCode="h:mm:ss">
                  <c:v>0.63768518518518513</c:v>
                </c:pt>
                <c:pt idx="1455" formatCode="h:mm:ss">
                  <c:v>0.63770833333333332</c:v>
                </c:pt>
                <c:pt idx="1456" formatCode="h:mm:ss">
                  <c:v>0.63773148148148151</c:v>
                </c:pt>
                <c:pt idx="1457" formatCode="h:mm:ss">
                  <c:v>0.63775462962962959</c:v>
                </c:pt>
                <c:pt idx="1458" formatCode="h:mm:ss">
                  <c:v>0.63777777777777778</c:v>
                </c:pt>
                <c:pt idx="1459" formatCode="h:mm:ss">
                  <c:v>0.63780092592592597</c:v>
                </c:pt>
                <c:pt idx="1460" formatCode="h:mm:ss">
                  <c:v>0.63782407407407404</c:v>
                </c:pt>
                <c:pt idx="1461" formatCode="h:mm:ss">
                  <c:v>0.63784722222222223</c:v>
                </c:pt>
                <c:pt idx="1462" formatCode="h:mm:ss">
                  <c:v>0.63787037037037042</c:v>
                </c:pt>
                <c:pt idx="1463" formatCode="h:mm:ss">
                  <c:v>0.6378935185185185</c:v>
                </c:pt>
                <c:pt idx="1464" formatCode="h:mm:ss">
                  <c:v>0.63791666666666669</c:v>
                </c:pt>
                <c:pt idx="1465" formatCode="h:mm:ss">
                  <c:v>0.63793981481481488</c:v>
                </c:pt>
                <c:pt idx="1466" formatCode="h:mm:ss">
                  <c:v>0.63796296296296295</c:v>
                </c:pt>
                <c:pt idx="1467" formatCode="h:mm:ss">
                  <c:v>0.63798611111111114</c:v>
                </c:pt>
                <c:pt idx="1468" formatCode="h:mm:ss">
                  <c:v>0.63800925925925933</c:v>
                </c:pt>
                <c:pt idx="1469" formatCode="h:mm:ss">
                  <c:v>0.63803240740740741</c:v>
                </c:pt>
                <c:pt idx="1470" formatCode="h:mm:ss">
                  <c:v>0.63805555555555549</c:v>
                </c:pt>
                <c:pt idx="1471" formatCode="h:mm:ss">
                  <c:v>0.63807870370370368</c:v>
                </c:pt>
                <c:pt idx="1472" formatCode="h:mm:ss">
                  <c:v>0.63810185185185186</c:v>
                </c:pt>
                <c:pt idx="1473" formatCode="h:mm:ss">
                  <c:v>0.63812499999999994</c:v>
                </c:pt>
                <c:pt idx="1474" formatCode="h:mm:ss">
                  <c:v>0.63814814814814813</c:v>
                </c:pt>
                <c:pt idx="1475" formatCode="h:mm:ss">
                  <c:v>0.63817129629629632</c:v>
                </c:pt>
                <c:pt idx="1476" formatCode="h:mm:ss">
                  <c:v>0.6381944444444444</c:v>
                </c:pt>
                <c:pt idx="1477" formatCode="h:mm:ss">
                  <c:v>0.63821759259259259</c:v>
                </c:pt>
                <c:pt idx="1478" formatCode="h:mm:ss">
                  <c:v>0.63824074074074078</c:v>
                </c:pt>
                <c:pt idx="1479" formatCode="h:mm:ss">
                  <c:v>0.63826388888888885</c:v>
                </c:pt>
                <c:pt idx="1480" formatCode="h:mm:ss">
                  <c:v>0.63828703703703704</c:v>
                </c:pt>
                <c:pt idx="1481" formatCode="h:mm:ss">
                  <c:v>0.63831018518518523</c:v>
                </c:pt>
                <c:pt idx="1482" formatCode="h:mm:ss">
                  <c:v>0.63833333333333331</c:v>
                </c:pt>
                <c:pt idx="1483" formatCode="h:mm:ss">
                  <c:v>0.6383564814814815</c:v>
                </c:pt>
                <c:pt idx="1484" formatCode="h:mm:ss">
                  <c:v>0.63837962962962969</c:v>
                </c:pt>
                <c:pt idx="1485" formatCode="h:mm:ss">
                  <c:v>0.63840277777777776</c:v>
                </c:pt>
                <c:pt idx="1486" formatCode="h:mm:ss">
                  <c:v>0.63842592592592595</c:v>
                </c:pt>
                <c:pt idx="1487" formatCode="h:mm:ss">
                  <c:v>0.63844907407407414</c:v>
                </c:pt>
                <c:pt idx="1488" formatCode="h:mm:ss">
                  <c:v>0.63847222222222222</c:v>
                </c:pt>
                <c:pt idx="1489" formatCode="h:mm:ss">
                  <c:v>0.6384953703703703</c:v>
                </c:pt>
                <c:pt idx="1490" formatCode="h:mm:ss">
                  <c:v>0.63851851851851849</c:v>
                </c:pt>
                <c:pt idx="1491" formatCode="h:mm:ss">
                  <c:v>0.63854166666666667</c:v>
                </c:pt>
                <c:pt idx="1492" formatCode="h:mm:ss">
                  <c:v>0.63856481481481475</c:v>
                </c:pt>
                <c:pt idx="1493" formatCode="h:mm:ss">
                  <c:v>0.63858796296296294</c:v>
                </c:pt>
                <c:pt idx="1494" formatCode="h:mm:ss">
                  <c:v>0.63861111111111113</c:v>
                </c:pt>
                <c:pt idx="1495" formatCode="h:mm:ss">
                  <c:v>0.63863425925925921</c:v>
                </c:pt>
                <c:pt idx="1496" formatCode="h:mm:ss">
                  <c:v>0.6386574074074074</c:v>
                </c:pt>
                <c:pt idx="1497" formatCode="h:mm:ss">
                  <c:v>0.63868055555555558</c:v>
                </c:pt>
                <c:pt idx="1498" formatCode="h:mm:ss">
                  <c:v>0.63870370370370366</c:v>
                </c:pt>
                <c:pt idx="1499" formatCode="h:mm:ss">
                  <c:v>0.63872685185185185</c:v>
                </c:pt>
                <c:pt idx="1500" formatCode="h:mm:ss">
                  <c:v>0.63875000000000004</c:v>
                </c:pt>
                <c:pt idx="1501" formatCode="h:mm:ss">
                  <c:v>0.63877314814814812</c:v>
                </c:pt>
                <c:pt idx="1502" formatCode="h:mm:ss">
                  <c:v>0.63879629629629631</c:v>
                </c:pt>
                <c:pt idx="1503" formatCode="h:mm:ss">
                  <c:v>0.6388194444444445</c:v>
                </c:pt>
                <c:pt idx="1504" formatCode="h:mm:ss">
                  <c:v>0.63884259259259257</c:v>
                </c:pt>
                <c:pt idx="1505" formatCode="h:mm:ss">
                  <c:v>0.63886574074074076</c:v>
                </c:pt>
                <c:pt idx="1506" formatCode="h:mm:ss">
                  <c:v>0.63888888888888895</c:v>
                </c:pt>
                <c:pt idx="1507" formatCode="h:mm:ss">
                  <c:v>0.63891203703703703</c:v>
                </c:pt>
                <c:pt idx="1508" formatCode="h:mm:ss">
                  <c:v>0.63893518518518522</c:v>
                </c:pt>
                <c:pt idx="1509" formatCode="h:mm:ss">
                  <c:v>0.63895833333333341</c:v>
                </c:pt>
                <c:pt idx="1510" formatCode="h:mm:ss">
                  <c:v>0.63898148148148148</c:v>
                </c:pt>
                <c:pt idx="1511" formatCode="h:mm:ss">
                  <c:v>0.63900462962962956</c:v>
                </c:pt>
                <c:pt idx="1512" formatCode="h:mm:ss">
                  <c:v>0.63902777777777775</c:v>
                </c:pt>
                <c:pt idx="1513" formatCode="h:mm:ss">
                  <c:v>0.63905092592592594</c:v>
                </c:pt>
                <c:pt idx="1514" formatCode="h:mm:ss">
                  <c:v>0.63907407407407402</c:v>
                </c:pt>
                <c:pt idx="1515" formatCode="h:mm:ss">
                  <c:v>0.63909722222222221</c:v>
                </c:pt>
                <c:pt idx="1516" formatCode="h:mm:ss">
                  <c:v>0.63912037037037039</c:v>
                </c:pt>
                <c:pt idx="1517" formatCode="h:mm:ss">
                  <c:v>0.63914351851851847</c:v>
                </c:pt>
                <c:pt idx="1518" formatCode="h:mm:ss">
                  <c:v>0.63916666666666666</c:v>
                </c:pt>
                <c:pt idx="1519" formatCode="h:mm:ss">
                  <c:v>0.63918981481481485</c:v>
                </c:pt>
                <c:pt idx="1520" formatCode="h:mm:ss">
                  <c:v>0.63921296296296293</c:v>
                </c:pt>
                <c:pt idx="1521" formatCode="h:mm:ss">
                  <c:v>0.63923611111111112</c:v>
                </c:pt>
                <c:pt idx="1522" formatCode="h:mm:ss">
                  <c:v>0.6392592592592593</c:v>
                </c:pt>
                <c:pt idx="1523" formatCode="h:mm:ss">
                  <c:v>0.63928240740740738</c:v>
                </c:pt>
                <c:pt idx="1524" formatCode="h:mm:ss">
                  <c:v>0.63930555555555557</c:v>
                </c:pt>
                <c:pt idx="1525" formatCode="h:mm:ss">
                  <c:v>0.63932870370370376</c:v>
                </c:pt>
                <c:pt idx="1526" formatCode="h:mm:ss">
                  <c:v>0.63935185185185184</c:v>
                </c:pt>
                <c:pt idx="1527" formatCode="h:mm:ss">
                  <c:v>0.63937500000000003</c:v>
                </c:pt>
                <c:pt idx="1528" formatCode="h:mm:ss">
                  <c:v>0.63939814814814822</c:v>
                </c:pt>
                <c:pt idx="1529" formatCode="h:mm:ss">
                  <c:v>0.63942129629629629</c:v>
                </c:pt>
                <c:pt idx="1530" formatCode="h:mm:ss">
                  <c:v>0.63944444444444448</c:v>
                </c:pt>
                <c:pt idx="1531" formatCode="h:mm:ss">
                  <c:v>0.63946759259259256</c:v>
                </c:pt>
                <c:pt idx="1532" formatCode="h:mm:ss">
                  <c:v>0.63949074074074075</c:v>
                </c:pt>
                <c:pt idx="1533" formatCode="h:mm:ss">
                  <c:v>0.63951388888888883</c:v>
                </c:pt>
                <c:pt idx="1534" formatCode="h:mm:ss">
                  <c:v>0.63953703703703701</c:v>
                </c:pt>
                <c:pt idx="1535" formatCode="h:mm:ss">
                  <c:v>0.6395601851851852</c:v>
                </c:pt>
                <c:pt idx="1536" formatCode="h:mm:ss">
                  <c:v>0.63958333333333328</c:v>
                </c:pt>
                <c:pt idx="1537" formatCode="h:mm:ss">
                  <c:v>0.63960648148148147</c:v>
                </c:pt>
                <c:pt idx="1538" formatCode="h:mm:ss">
                  <c:v>0.63962962962962966</c:v>
                </c:pt>
                <c:pt idx="1539" formatCode="h:mm:ss">
                  <c:v>0.63965277777777774</c:v>
                </c:pt>
                <c:pt idx="1540" formatCode="h:mm:ss">
                  <c:v>0.63967592592592593</c:v>
                </c:pt>
                <c:pt idx="1541" formatCode="h:mm:ss">
                  <c:v>0.63969907407407411</c:v>
                </c:pt>
                <c:pt idx="1542" formatCode="h:mm:ss">
                  <c:v>0.63972222222222219</c:v>
                </c:pt>
                <c:pt idx="1543" formatCode="h:mm:ss">
                  <c:v>0.63974537037037038</c:v>
                </c:pt>
                <c:pt idx="1544" formatCode="h:mm:ss">
                  <c:v>0.63976851851851857</c:v>
                </c:pt>
                <c:pt idx="1545" formatCode="h:mm:ss">
                  <c:v>0.63979166666666665</c:v>
                </c:pt>
                <c:pt idx="1546" formatCode="h:mm:ss">
                  <c:v>0.63981481481481484</c:v>
                </c:pt>
                <c:pt idx="1547" formatCode="h:mm:ss">
                  <c:v>0.63983796296296302</c:v>
                </c:pt>
                <c:pt idx="1548" formatCode="h:mm:ss">
                  <c:v>0.6398611111111111</c:v>
                </c:pt>
                <c:pt idx="1549" formatCode="h:mm:ss">
                  <c:v>0.63988425925925929</c:v>
                </c:pt>
                <c:pt idx="1550" formatCode="h:mm:ss">
                  <c:v>0.63990740740740737</c:v>
                </c:pt>
                <c:pt idx="1551" formatCode="h:mm:ss">
                  <c:v>0.63993055555555556</c:v>
                </c:pt>
                <c:pt idx="1552" formatCode="h:mm:ss">
                  <c:v>0.63995370370370364</c:v>
                </c:pt>
                <c:pt idx="1553" formatCode="h:mm:ss">
                  <c:v>0.63997685185185182</c:v>
                </c:pt>
                <c:pt idx="1554" formatCode="h:mm:ss">
                  <c:v>0.64</c:v>
                </c:pt>
                <c:pt idx="1555" formatCode="h:mm:ss">
                  <c:v>0.64002314814814809</c:v>
                </c:pt>
                <c:pt idx="1556" formatCode="h:mm:ss">
                  <c:v>0.64004629629629628</c:v>
                </c:pt>
                <c:pt idx="1557" formatCode="h:mm:ss">
                  <c:v>0.64006944444444447</c:v>
                </c:pt>
                <c:pt idx="1558" formatCode="h:mm:ss">
                  <c:v>0.64009259259259255</c:v>
                </c:pt>
                <c:pt idx="1559" formatCode="h:mm:ss">
                  <c:v>0.64011574074074074</c:v>
                </c:pt>
                <c:pt idx="1560" formatCode="h:mm:ss">
                  <c:v>0.64013888888888892</c:v>
                </c:pt>
                <c:pt idx="1561" formatCode="h:mm:ss">
                  <c:v>0.640162037037037</c:v>
                </c:pt>
                <c:pt idx="1562" formatCode="h:mm:ss">
                  <c:v>0.64018518518518519</c:v>
                </c:pt>
                <c:pt idx="1563" formatCode="h:mm:ss">
                  <c:v>0.64020833333333338</c:v>
                </c:pt>
                <c:pt idx="1564" formatCode="h:mm:ss">
                  <c:v>0.64023148148148146</c:v>
                </c:pt>
                <c:pt idx="1565" formatCode="h:mm:ss">
                  <c:v>0.64025462962962965</c:v>
                </c:pt>
                <c:pt idx="1566" formatCode="h:mm:ss">
                  <c:v>0.64027777777777783</c:v>
                </c:pt>
                <c:pt idx="1567" formatCode="h:mm:ss">
                  <c:v>0.64030092592592591</c:v>
                </c:pt>
                <c:pt idx="1568" formatCode="h:mm:ss">
                  <c:v>0.6403240740740741</c:v>
                </c:pt>
                <c:pt idx="1569" formatCode="h:mm:ss">
                  <c:v>0.64034722222222229</c:v>
                </c:pt>
                <c:pt idx="1570" formatCode="h:mm:ss">
                  <c:v>0.64037037037037037</c:v>
                </c:pt>
                <c:pt idx="1571" formatCode="h:mm:ss">
                  <c:v>0.64039351851851845</c:v>
                </c:pt>
                <c:pt idx="1572" formatCode="h:mm:ss">
                  <c:v>0.64041666666666663</c:v>
                </c:pt>
                <c:pt idx="1573" formatCode="h:mm:ss">
                  <c:v>0.64043981481481482</c:v>
                </c:pt>
                <c:pt idx="1574" formatCode="h:mm:ss">
                  <c:v>0.6404629629629629</c:v>
                </c:pt>
                <c:pt idx="1575" formatCode="h:mm:ss">
                  <c:v>0.64048611111111109</c:v>
                </c:pt>
                <c:pt idx="1576" formatCode="h:mm:ss">
                  <c:v>0.64050925925925928</c:v>
                </c:pt>
                <c:pt idx="1577" formatCode="h:mm:ss">
                  <c:v>0.64053240740740736</c:v>
                </c:pt>
                <c:pt idx="1578" formatCode="h:mm:ss">
                  <c:v>0.64055555555555554</c:v>
                </c:pt>
                <c:pt idx="1579" formatCode="h:mm:ss">
                  <c:v>0.64057870370370373</c:v>
                </c:pt>
                <c:pt idx="1580" formatCode="h:mm:ss">
                  <c:v>0.64060185185185181</c:v>
                </c:pt>
                <c:pt idx="1581" formatCode="h:mm:ss">
                  <c:v>0.640625</c:v>
                </c:pt>
                <c:pt idx="1582" formatCode="h:mm:ss">
                  <c:v>0.64064814814814819</c:v>
                </c:pt>
                <c:pt idx="1583" formatCode="h:mm:ss">
                  <c:v>0.64067129629629627</c:v>
                </c:pt>
                <c:pt idx="1584" formatCode="h:mm:ss">
                  <c:v>0.64069444444444446</c:v>
                </c:pt>
                <c:pt idx="1585" formatCode="h:mm:ss">
                  <c:v>0.64071759259259264</c:v>
                </c:pt>
                <c:pt idx="1586" formatCode="h:mm:ss">
                  <c:v>0.64074074074074072</c:v>
                </c:pt>
                <c:pt idx="1587" formatCode="h:mm:ss">
                  <c:v>0.64076388888888891</c:v>
                </c:pt>
                <c:pt idx="1588" formatCode="h:mm:ss">
                  <c:v>0.6407870370370371</c:v>
                </c:pt>
                <c:pt idx="1589" formatCode="h:mm:ss">
                  <c:v>0.64081018518518518</c:v>
                </c:pt>
                <c:pt idx="1590" formatCode="h:mm:ss">
                  <c:v>0.64083333333333337</c:v>
                </c:pt>
                <c:pt idx="1591" formatCode="h:mm:ss">
                  <c:v>0.64085648148148155</c:v>
                </c:pt>
                <c:pt idx="1592" formatCode="h:mm:ss">
                  <c:v>0.64087962962962963</c:v>
                </c:pt>
                <c:pt idx="1593" formatCode="h:mm:ss">
                  <c:v>0.64090277777777771</c:v>
                </c:pt>
                <c:pt idx="1594" formatCode="h:mm:ss">
                  <c:v>0.6409259259259259</c:v>
                </c:pt>
                <c:pt idx="1595" formatCode="h:mm:ss">
                  <c:v>0.64094907407407409</c:v>
                </c:pt>
                <c:pt idx="1596" formatCode="h:mm:ss">
                  <c:v>0.64097222222222217</c:v>
                </c:pt>
                <c:pt idx="1597" formatCode="h:mm:ss">
                  <c:v>0.64099537037037035</c:v>
                </c:pt>
                <c:pt idx="1598" formatCode="h:mm:ss">
                  <c:v>0.64101851851851854</c:v>
                </c:pt>
                <c:pt idx="1599" formatCode="h:mm:ss">
                  <c:v>0.64104166666666662</c:v>
                </c:pt>
                <c:pt idx="1600" formatCode="h:mm:ss">
                  <c:v>0.64106481481481481</c:v>
                </c:pt>
                <c:pt idx="1601" formatCode="h:mm:ss">
                  <c:v>0.641087962962963</c:v>
                </c:pt>
                <c:pt idx="1602" formatCode="h:mm:ss">
                  <c:v>0.64111111111111108</c:v>
                </c:pt>
                <c:pt idx="1603" formatCode="h:mm:ss">
                  <c:v>0.64113425925925926</c:v>
                </c:pt>
                <c:pt idx="1604" formatCode="h:mm:ss">
                  <c:v>0.64115740740740745</c:v>
                </c:pt>
                <c:pt idx="1605" formatCode="h:mm:ss">
                  <c:v>0.64118055555555553</c:v>
                </c:pt>
                <c:pt idx="1606" formatCode="h:mm:ss">
                  <c:v>0.64120370370370372</c:v>
                </c:pt>
                <c:pt idx="1607" formatCode="h:mm:ss">
                  <c:v>0.64122685185185191</c:v>
                </c:pt>
                <c:pt idx="1608" formatCode="h:mm:ss">
                  <c:v>0.64124999999999999</c:v>
                </c:pt>
                <c:pt idx="1609" formatCode="h:mm:ss">
                  <c:v>0.64127314814814818</c:v>
                </c:pt>
                <c:pt idx="1610" formatCode="h:mm:ss">
                  <c:v>0.64129629629629636</c:v>
                </c:pt>
                <c:pt idx="1611" formatCode="h:mm:ss">
                  <c:v>0.64131944444444444</c:v>
                </c:pt>
                <c:pt idx="1612" formatCode="h:mm:ss">
                  <c:v>0.64134259259259263</c:v>
                </c:pt>
                <c:pt idx="1613" formatCode="h:mm:ss">
                  <c:v>0.64136574074074071</c:v>
                </c:pt>
                <c:pt idx="1614" formatCode="h:mm:ss">
                  <c:v>0.6413888888888889</c:v>
                </c:pt>
                <c:pt idx="1615" formatCode="h:mm:ss">
                  <c:v>0.64141203703703698</c:v>
                </c:pt>
                <c:pt idx="1616" formatCode="h:mm:ss">
                  <c:v>0.64143518518518516</c:v>
                </c:pt>
                <c:pt idx="1617" formatCode="h:mm:ss">
                  <c:v>0.64145833333333335</c:v>
                </c:pt>
                <c:pt idx="1618" formatCode="h:mm:ss">
                  <c:v>0.64148148148148143</c:v>
                </c:pt>
                <c:pt idx="1619" formatCode="h:mm:ss">
                  <c:v>0.64150462962962962</c:v>
                </c:pt>
                <c:pt idx="1620" formatCode="h:mm:ss">
                  <c:v>0.64152777777777781</c:v>
                </c:pt>
                <c:pt idx="1621" formatCode="h:mm:ss">
                  <c:v>0.64155092592592589</c:v>
                </c:pt>
                <c:pt idx="1622" formatCode="h:mm:ss">
                  <c:v>0.64157407407407407</c:v>
                </c:pt>
                <c:pt idx="1623" formatCode="h:mm:ss">
                  <c:v>0.64159722222222226</c:v>
                </c:pt>
                <c:pt idx="1624" formatCode="h:mm:ss">
                  <c:v>0.64162037037037034</c:v>
                </c:pt>
                <c:pt idx="1625" formatCode="h:mm:ss">
                  <c:v>0.64164351851851853</c:v>
                </c:pt>
                <c:pt idx="1626" formatCode="h:mm:ss">
                  <c:v>0.64166666666666672</c:v>
                </c:pt>
                <c:pt idx="1627" formatCode="h:mm:ss">
                  <c:v>0.6416898148148148</c:v>
                </c:pt>
                <c:pt idx="1628" formatCode="h:mm:ss">
                  <c:v>0.64171296296296299</c:v>
                </c:pt>
                <c:pt idx="1629" formatCode="h:mm:ss">
                  <c:v>0.64173611111111117</c:v>
                </c:pt>
                <c:pt idx="1630" formatCode="h:mm:ss">
                  <c:v>0.64175925925925925</c:v>
                </c:pt>
                <c:pt idx="1631" formatCode="h:mm:ss">
                  <c:v>0.64178240740740744</c:v>
                </c:pt>
                <c:pt idx="1632" formatCode="h:mm:ss">
                  <c:v>0.64180555555555552</c:v>
                </c:pt>
                <c:pt idx="1633" formatCode="h:mm:ss">
                  <c:v>0.64182870370370371</c:v>
                </c:pt>
                <c:pt idx="1634" formatCode="h:mm:ss">
                  <c:v>0.64185185185185178</c:v>
                </c:pt>
                <c:pt idx="1635" formatCode="h:mm:ss">
                  <c:v>0.64187499999999997</c:v>
                </c:pt>
                <c:pt idx="1636" formatCode="h:mm:ss">
                  <c:v>0.64189814814814816</c:v>
                </c:pt>
                <c:pt idx="1637" formatCode="h:mm:ss">
                  <c:v>0.64192129629629624</c:v>
                </c:pt>
                <c:pt idx="1638" formatCode="h:mm:ss">
                  <c:v>0.64194444444444443</c:v>
                </c:pt>
                <c:pt idx="1639" formatCode="h:mm:ss">
                  <c:v>0.64196759259259262</c:v>
                </c:pt>
                <c:pt idx="1640" formatCode="h:mm:ss">
                  <c:v>0.6419907407407407</c:v>
                </c:pt>
                <c:pt idx="1641" formatCode="h:mm:ss">
                  <c:v>0.64201388888888888</c:v>
                </c:pt>
                <c:pt idx="1642" formatCode="h:mm:ss">
                  <c:v>0.64203703703703707</c:v>
                </c:pt>
                <c:pt idx="1643" formatCode="h:mm:ss">
                  <c:v>0.64206018518518515</c:v>
                </c:pt>
                <c:pt idx="1644" formatCode="h:mm:ss">
                  <c:v>0.64208333333333334</c:v>
                </c:pt>
                <c:pt idx="1645" formatCode="h:mm:ss">
                  <c:v>0.64210648148148153</c:v>
                </c:pt>
                <c:pt idx="1646" formatCode="h:mm:ss">
                  <c:v>0.64212962962962961</c:v>
                </c:pt>
                <c:pt idx="1647" formatCode="h:mm:ss">
                  <c:v>0.64215277777777779</c:v>
                </c:pt>
                <c:pt idx="1648" formatCode="h:mm:ss">
                  <c:v>0.64217592592592598</c:v>
                </c:pt>
                <c:pt idx="1649" formatCode="h:mm:ss">
                  <c:v>0.64219907407407406</c:v>
                </c:pt>
                <c:pt idx="1650" formatCode="h:mm:ss">
                  <c:v>0.64222222222222225</c:v>
                </c:pt>
                <c:pt idx="1651" formatCode="h:mm:ss">
                  <c:v>0.64224537037037044</c:v>
                </c:pt>
                <c:pt idx="1652" formatCode="h:mm:ss">
                  <c:v>0.64226851851851852</c:v>
                </c:pt>
                <c:pt idx="1653" formatCode="h:mm:ss">
                  <c:v>0.64229166666666659</c:v>
                </c:pt>
                <c:pt idx="1654" formatCode="h:mm:ss">
                  <c:v>0.64231481481481478</c:v>
                </c:pt>
                <c:pt idx="1655" formatCode="h:mm:ss">
                  <c:v>0.64233796296296297</c:v>
                </c:pt>
                <c:pt idx="1656" formatCode="h:mm:ss">
                  <c:v>0.64236111111111105</c:v>
                </c:pt>
                <c:pt idx="1657" formatCode="h:mm:ss">
                  <c:v>0.64238425925925924</c:v>
                </c:pt>
                <c:pt idx="1658" formatCode="h:mm:ss">
                  <c:v>0.64240740740740743</c:v>
                </c:pt>
                <c:pt idx="1659" formatCode="h:mm:ss">
                  <c:v>0.6424305555555555</c:v>
                </c:pt>
                <c:pt idx="1660" formatCode="h:mm:ss">
                  <c:v>0.64245370370370369</c:v>
                </c:pt>
                <c:pt idx="1661" formatCode="h:mm:ss">
                  <c:v>0.64247685185185188</c:v>
                </c:pt>
                <c:pt idx="1662" formatCode="h:mm:ss">
                  <c:v>0.64249999999999996</c:v>
                </c:pt>
                <c:pt idx="1663" formatCode="h:mm:ss">
                  <c:v>0.64252314814814815</c:v>
                </c:pt>
                <c:pt idx="1664" formatCode="h:mm:ss">
                  <c:v>0.64254629629629634</c:v>
                </c:pt>
                <c:pt idx="1665" formatCode="h:mm:ss">
                  <c:v>0.64256944444444442</c:v>
                </c:pt>
                <c:pt idx="1666" formatCode="h:mm:ss">
                  <c:v>0.6425925925925926</c:v>
                </c:pt>
                <c:pt idx="1667" formatCode="h:mm:ss">
                  <c:v>0.64261574074074079</c:v>
                </c:pt>
                <c:pt idx="1668" formatCode="h:mm:ss">
                  <c:v>0.64263888888888887</c:v>
                </c:pt>
                <c:pt idx="1669" formatCode="h:mm:ss">
                  <c:v>0.64266203703703706</c:v>
                </c:pt>
                <c:pt idx="1670" formatCode="h:mm:ss">
                  <c:v>0.64268518518518525</c:v>
                </c:pt>
                <c:pt idx="1671" formatCode="h:mm:ss">
                  <c:v>0.64270833333333333</c:v>
                </c:pt>
                <c:pt idx="1672" formatCode="h:mm:ss">
                  <c:v>0.64273148148148151</c:v>
                </c:pt>
                <c:pt idx="1673" formatCode="h:mm:ss">
                  <c:v>0.6427546296296297</c:v>
                </c:pt>
                <c:pt idx="1674" formatCode="h:mm:ss">
                  <c:v>0.64277777777777778</c:v>
                </c:pt>
                <c:pt idx="1675" formatCode="h:mm:ss">
                  <c:v>0.64280092592592586</c:v>
                </c:pt>
                <c:pt idx="1676" formatCode="h:mm:ss">
                  <c:v>0.64282407407407405</c:v>
                </c:pt>
                <c:pt idx="1677" formatCode="h:mm:ss">
                  <c:v>0.64284722222222224</c:v>
                </c:pt>
                <c:pt idx="1678" formatCode="h:mm:ss">
                  <c:v>0.64287037037037031</c:v>
                </c:pt>
                <c:pt idx="1679" formatCode="h:mm:ss">
                  <c:v>0.6428935185185185</c:v>
                </c:pt>
                <c:pt idx="1680" formatCode="h:mm:ss">
                  <c:v>0.64291666666666669</c:v>
                </c:pt>
                <c:pt idx="1681" formatCode="h:mm:ss">
                  <c:v>0.64293981481481477</c:v>
                </c:pt>
                <c:pt idx="1682" formatCode="h:mm:ss">
                  <c:v>0.64296296296296296</c:v>
                </c:pt>
                <c:pt idx="1683" formatCode="h:mm:ss">
                  <c:v>0.64298611111111115</c:v>
                </c:pt>
                <c:pt idx="1684" formatCode="h:mm:ss">
                  <c:v>0.64300925925925922</c:v>
                </c:pt>
                <c:pt idx="1685" formatCode="h:mm:ss">
                  <c:v>0.64303240740740741</c:v>
                </c:pt>
                <c:pt idx="1686" formatCode="h:mm:ss">
                  <c:v>0.6430555555555556</c:v>
                </c:pt>
                <c:pt idx="1687" formatCode="h:mm:ss">
                  <c:v>0.64307870370370368</c:v>
                </c:pt>
                <c:pt idx="1688" formatCode="h:mm:ss">
                  <c:v>0.64310185185185187</c:v>
                </c:pt>
                <c:pt idx="1689" formatCode="h:mm:ss">
                  <c:v>0.64312500000000006</c:v>
                </c:pt>
                <c:pt idx="1690" formatCode="h:mm:ss">
                  <c:v>0.64314814814814814</c:v>
                </c:pt>
                <c:pt idx="1691" formatCode="h:mm:ss">
                  <c:v>0.64317129629629632</c:v>
                </c:pt>
                <c:pt idx="1692" formatCode="h:mm:ss">
                  <c:v>0.64319444444444451</c:v>
                </c:pt>
                <c:pt idx="1693" formatCode="h:mm:ss">
                  <c:v>0.64321759259259259</c:v>
                </c:pt>
                <c:pt idx="1694" formatCode="h:mm:ss">
                  <c:v>0.64324074074074067</c:v>
                </c:pt>
                <c:pt idx="1695" formatCode="h:mm:ss">
                  <c:v>0.64326388888888886</c:v>
                </c:pt>
                <c:pt idx="1696" formatCode="h:mm:ss">
                  <c:v>0.64328703703703705</c:v>
                </c:pt>
                <c:pt idx="1697" formatCode="h:mm:ss">
                  <c:v>0.64331018518518512</c:v>
                </c:pt>
                <c:pt idx="1698" formatCode="h:mm:ss">
                  <c:v>0.64333333333333331</c:v>
                </c:pt>
                <c:pt idx="1699" formatCode="h:mm:ss">
                  <c:v>0.6433564814814815</c:v>
                </c:pt>
                <c:pt idx="1700" formatCode="h:mm:ss">
                  <c:v>0.64337962962962958</c:v>
                </c:pt>
                <c:pt idx="1701" formatCode="h:mm:ss">
                  <c:v>0.64340277777777777</c:v>
                </c:pt>
                <c:pt idx="1702" formatCode="h:mm:ss">
                  <c:v>0.64342592592592596</c:v>
                </c:pt>
                <c:pt idx="1703" formatCode="h:mm:ss">
                  <c:v>0.64344907407407403</c:v>
                </c:pt>
                <c:pt idx="1704" formatCode="h:mm:ss">
                  <c:v>0.64347222222222222</c:v>
                </c:pt>
                <c:pt idx="1705" formatCode="h:mm:ss">
                  <c:v>0.64349537037037041</c:v>
                </c:pt>
                <c:pt idx="1706" formatCode="h:mm:ss">
                  <c:v>0.64351851851851849</c:v>
                </c:pt>
                <c:pt idx="1707" formatCode="h:mm:ss">
                  <c:v>0.64354166666666668</c:v>
                </c:pt>
                <c:pt idx="1708" formatCode="h:mm:ss">
                  <c:v>0.64356481481481487</c:v>
                </c:pt>
                <c:pt idx="1709" formatCode="h:mm:ss">
                  <c:v>0.64358796296296295</c:v>
                </c:pt>
                <c:pt idx="1710" formatCode="h:mm:ss">
                  <c:v>0.64361111111111113</c:v>
                </c:pt>
                <c:pt idx="1711" formatCode="h:mm:ss">
                  <c:v>0.64363425925925932</c:v>
                </c:pt>
              </c:numCache>
            </c:numRef>
          </c:xVal>
          <c:yVal>
            <c:numRef>
              <c:f>Part_1!$B$3:$B$1714</c:f>
              <c:numCache>
                <c:formatCode>0.00</c:formatCode>
                <c:ptCount val="17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68</c:v>
                </c:pt>
                <c:pt idx="10">
                  <c:v>58</c:v>
                </c:pt>
                <c:pt idx="11">
                  <c:v>47</c:v>
                </c:pt>
                <c:pt idx="12">
                  <c:v>38</c:v>
                </c:pt>
                <c:pt idx="13">
                  <c:v>34</c:v>
                </c:pt>
                <c:pt idx="14">
                  <c:v>31</c:v>
                </c:pt>
                <c:pt idx="15">
                  <c:v>26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15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9.4</c:v>
                </c:pt>
                <c:pt idx="25">
                  <c:v>8.8000000000000007</c:v>
                </c:pt>
                <c:pt idx="26">
                  <c:v>8.1999999999999993</c:v>
                </c:pt>
                <c:pt idx="27">
                  <c:v>7.7</c:v>
                </c:pt>
                <c:pt idx="28">
                  <c:v>7.1</c:v>
                </c:pt>
                <c:pt idx="29">
                  <c:v>6.8</c:v>
                </c:pt>
                <c:pt idx="30">
                  <c:v>6.7</c:v>
                </c:pt>
                <c:pt idx="31">
                  <c:v>6.4</c:v>
                </c:pt>
                <c:pt idx="32">
                  <c:v>6.2</c:v>
                </c:pt>
                <c:pt idx="33">
                  <c:v>6</c:v>
                </c:pt>
                <c:pt idx="34">
                  <c:v>5.8</c:v>
                </c:pt>
                <c:pt idx="35">
                  <c:v>5.6</c:v>
                </c:pt>
                <c:pt idx="36">
                  <c:v>5.4</c:v>
                </c:pt>
                <c:pt idx="37">
                  <c:v>5.3</c:v>
                </c:pt>
                <c:pt idx="38">
                  <c:v>5.0999999999999996</c:v>
                </c:pt>
                <c:pt idx="39">
                  <c:v>5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4.5999999999999996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4.3</c:v>
                </c:pt>
                <c:pt idx="46">
                  <c:v>4.2</c:v>
                </c:pt>
                <c:pt idx="47">
                  <c:v>4.0999999999999996</c:v>
                </c:pt>
                <c:pt idx="48">
                  <c:v>4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3.9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3.7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3.5</c:v>
                </c:pt>
                <c:pt idx="180">
                  <c:v>3.5</c:v>
                </c:pt>
                <c:pt idx="181">
                  <c:v>3.5</c:v>
                </c:pt>
                <c:pt idx="182">
                  <c:v>3.5</c:v>
                </c:pt>
                <c:pt idx="183">
                  <c:v>3.5</c:v>
                </c:pt>
                <c:pt idx="184">
                  <c:v>3.5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3.5</c:v>
                </c:pt>
                <c:pt idx="189">
                  <c:v>3.5</c:v>
                </c:pt>
                <c:pt idx="190">
                  <c:v>3.5</c:v>
                </c:pt>
                <c:pt idx="191">
                  <c:v>3.5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3.5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3.6</c:v>
                </c:pt>
                <c:pt idx="253">
                  <c:v>3.6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3.6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3.9</c:v>
                </c:pt>
                <c:pt idx="273">
                  <c:v>7.9</c:v>
                </c:pt>
                <c:pt idx="274">
                  <c:v>14</c:v>
                </c:pt>
                <c:pt idx="275">
                  <c:v>21</c:v>
                </c:pt>
                <c:pt idx="276">
                  <c:v>30</c:v>
                </c:pt>
                <c:pt idx="277">
                  <c:v>38</c:v>
                </c:pt>
                <c:pt idx="278">
                  <c:v>45</c:v>
                </c:pt>
                <c:pt idx="279">
                  <c:v>59</c:v>
                </c:pt>
                <c:pt idx="280">
                  <c:v>70</c:v>
                </c:pt>
                <c:pt idx="281">
                  <c:v>88</c:v>
                </c:pt>
                <c:pt idx="282">
                  <c:v>100</c:v>
                </c:pt>
                <c:pt idx="283">
                  <c:v>130</c:v>
                </c:pt>
                <c:pt idx="284">
                  <c:v>150</c:v>
                </c:pt>
                <c:pt idx="285">
                  <c:v>170</c:v>
                </c:pt>
                <c:pt idx="286">
                  <c:v>200</c:v>
                </c:pt>
                <c:pt idx="287">
                  <c:v>260</c:v>
                </c:pt>
                <c:pt idx="288">
                  <c:v>290</c:v>
                </c:pt>
                <c:pt idx="289">
                  <c:v>330</c:v>
                </c:pt>
                <c:pt idx="290">
                  <c:v>390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550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410</c:v>
                </c:pt>
                <c:pt idx="715">
                  <c:v>410</c:v>
                </c:pt>
                <c:pt idx="716">
                  <c:v>410</c:v>
                </c:pt>
                <c:pt idx="717">
                  <c:v>380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380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380</c:v>
                </c:pt>
                <c:pt idx="727">
                  <c:v>410</c:v>
                </c:pt>
                <c:pt idx="728">
                  <c:v>380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380</c:v>
                </c:pt>
                <c:pt idx="746">
                  <c:v>380</c:v>
                </c:pt>
                <c:pt idx="747">
                  <c:v>380</c:v>
                </c:pt>
                <c:pt idx="748">
                  <c:v>400</c:v>
                </c:pt>
                <c:pt idx="749">
                  <c:v>380</c:v>
                </c:pt>
                <c:pt idx="750">
                  <c:v>380</c:v>
                </c:pt>
                <c:pt idx="751">
                  <c:v>400</c:v>
                </c:pt>
                <c:pt idx="752">
                  <c:v>380</c:v>
                </c:pt>
                <c:pt idx="753">
                  <c:v>380</c:v>
                </c:pt>
                <c:pt idx="754">
                  <c:v>400</c:v>
                </c:pt>
                <c:pt idx="755">
                  <c:v>400</c:v>
                </c:pt>
                <c:pt idx="756">
                  <c:v>380</c:v>
                </c:pt>
                <c:pt idx="757">
                  <c:v>380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380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380</c:v>
                </c:pt>
                <c:pt idx="772">
                  <c:v>380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380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380</c:v>
                </c:pt>
                <c:pt idx="794">
                  <c:v>400</c:v>
                </c:pt>
                <c:pt idx="795">
                  <c:v>380</c:v>
                </c:pt>
                <c:pt idx="796">
                  <c:v>400</c:v>
                </c:pt>
                <c:pt idx="797">
                  <c:v>400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400</c:v>
                </c:pt>
                <c:pt idx="803">
                  <c:v>400</c:v>
                </c:pt>
                <c:pt idx="804">
                  <c:v>400</c:v>
                </c:pt>
                <c:pt idx="805">
                  <c:v>400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400</c:v>
                </c:pt>
                <c:pt idx="813">
                  <c:v>400</c:v>
                </c:pt>
                <c:pt idx="814">
                  <c:v>400</c:v>
                </c:pt>
                <c:pt idx="815">
                  <c:v>400</c:v>
                </c:pt>
                <c:pt idx="816">
                  <c:v>400</c:v>
                </c:pt>
                <c:pt idx="817">
                  <c:v>400</c:v>
                </c:pt>
                <c:pt idx="818">
                  <c:v>380</c:v>
                </c:pt>
                <c:pt idx="819">
                  <c:v>400</c:v>
                </c:pt>
                <c:pt idx="820">
                  <c:v>400</c:v>
                </c:pt>
                <c:pt idx="821">
                  <c:v>400</c:v>
                </c:pt>
                <c:pt idx="822">
                  <c:v>400</c:v>
                </c:pt>
                <c:pt idx="823">
                  <c:v>400</c:v>
                </c:pt>
                <c:pt idx="824">
                  <c:v>400</c:v>
                </c:pt>
                <c:pt idx="825">
                  <c:v>380</c:v>
                </c:pt>
                <c:pt idx="826">
                  <c:v>400</c:v>
                </c:pt>
                <c:pt idx="827">
                  <c:v>400</c:v>
                </c:pt>
                <c:pt idx="828">
                  <c:v>400</c:v>
                </c:pt>
                <c:pt idx="829">
                  <c:v>400</c:v>
                </c:pt>
                <c:pt idx="830">
                  <c:v>400</c:v>
                </c:pt>
                <c:pt idx="831">
                  <c:v>380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380</c:v>
                </c:pt>
                <c:pt idx="836">
                  <c:v>380</c:v>
                </c:pt>
                <c:pt idx="837">
                  <c:v>400</c:v>
                </c:pt>
                <c:pt idx="838">
                  <c:v>400</c:v>
                </c:pt>
                <c:pt idx="839">
                  <c:v>400</c:v>
                </c:pt>
                <c:pt idx="840">
                  <c:v>400</c:v>
                </c:pt>
                <c:pt idx="841">
                  <c:v>400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380</c:v>
                </c:pt>
                <c:pt idx="846">
                  <c:v>400</c:v>
                </c:pt>
                <c:pt idx="847">
                  <c:v>380</c:v>
                </c:pt>
                <c:pt idx="848">
                  <c:v>400</c:v>
                </c:pt>
                <c:pt idx="849">
                  <c:v>380</c:v>
                </c:pt>
                <c:pt idx="850">
                  <c:v>400</c:v>
                </c:pt>
                <c:pt idx="851">
                  <c:v>380</c:v>
                </c:pt>
                <c:pt idx="852">
                  <c:v>400</c:v>
                </c:pt>
                <c:pt idx="853">
                  <c:v>400</c:v>
                </c:pt>
                <c:pt idx="854">
                  <c:v>400</c:v>
                </c:pt>
                <c:pt idx="855">
                  <c:v>400</c:v>
                </c:pt>
                <c:pt idx="856">
                  <c:v>400</c:v>
                </c:pt>
                <c:pt idx="857">
                  <c:v>400</c:v>
                </c:pt>
                <c:pt idx="858">
                  <c:v>400</c:v>
                </c:pt>
                <c:pt idx="859">
                  <c:v>400</c:v>
                </c:pt>
                <c:pt idx="860">
                  <c:v>400</c:v>
                </c:pt>
                <c:pt idx="861">
                  <c:v>470</c:v>
                </c:pt>
                <c:pt idx="862">
                  <c:v>550</c:v>
                </c:pt>
                <c:pt idx="863">
                  <c:v>610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450</c:v>
                </c:pt>
                <c:pt idx="978">
                  <c:v>320</c:v>
                </c:pt>
                <c:pt idx="979">
                  <c:v>190</c:v>
                </c:pt>
                <c:pt idx="980">
                  <c:v>150</c:v>
                </c:pt>
                <c:pt idx="981">
                  <c:v>120</c:v>
                </c:pt>
                <c:pt idx="982">
                  <c:v>92</c:v>
                </c:pt>
                <c:pt idx="983">
                  <c:v>69</c:v>
                </c:pt>
                <c:pt idx="984">
                  <c:v>61</c:v>
                </c:pt>
                <c:pt idx="985">
                  <c:v>54</c:v>
                </c:pt>
                <c:pt idx="986">
                  <c:v>42</c:v>
                </c:pt>
                <c:pt idx="987">
                  <c:v>37</c:v>
                </c:pt>
                <c:pt idx="988">
                  <c:v>35</c:v>
                </c:pt>
                <c:pt idx="989">
                  <c:v>30</c:v>
                </c:pt>
                <c:pt idx="990">
                  <c:v>26</c:v>
                </c:pt>
                <c:pt idx="991">
                  <c:v>21</c:v>
                </c:pt>
                <c:pt idx="992">
                  <c:v>19</c:v>
                </c:pt>
                <c:pt idx="993">
                  <c:v>18</c:v>
                </c:pt>
                <c:pt idx="994">
                  <c:v>16</c:v>
                </c:pt>
                <c:pt idx="995">
                  <c:v>14</c:v>
                </c:pt>
                <c:pt idx="996">
                  <c:v>13</c:v>
                </c:pt>
                <c:pt idx="997">
                  <c:v>11</c:v>
                </c:pt>
                <c:pt idx="998">
                  <c:v>10</c:v>
                </c:pt>
                <c:pt idx="999">
                  <c:v>9.3000000000000007</c:v>
                </c:pt>
                <c:pt idx="1000">
                  <c:v>8.9</c:v>
                </c:pt>
                <c:pt idx="1001">
                  <c:v>8.1999999999999993</c:v>
                </c:pt>
                <c:pt idx="1002">
                  <c:v>7.6</c:v>
                </c:pt>
                <c:pt idx="1003">
                  <c:v>7.1</c:v>
                </c:pt>
                <c:pt idx="1004">
                  <c:v>6.8</c:v>
                </c:pt>
                <c:pt idx="1005">
                  <c:v>6.6</c:v>
                </c:pt>
                <c:pt idx="1006">
                  <c:v>6.3</c:v>
                </c:pt>
                <c:pt idx="1007">
                  <c:v>6.1</c:v>
                </c:pt>
                <c:pt idx="1008">
                  <c:v>6</c:v>
                </c:pt>
                <c:pt idx="1009">
                  <c:v>5.8</c:v>
                </c:pt>
                <c:pt idx="1010">
                  <c:v>5.6</c:v>
                </c:pt>
                <c:pt idx="1011">
                  <c:v>5.4</c:v>
                </c:pt>
                <c:pt idx="1012">
                  <c:v>5.3</c:v>
                </c:pt>
                <c:pt idx="1013">
                  <c:v>5.0999999999999996</c:v>
                </c:pt>
                <c:pt idx="1014">
                  <c:v>4.9000000000000004</c:v>
                </c:pt>
                <c:pt idx="1015">
                  <c:v>4.8</c:v>
                </c:pt>
                <c:pt idx="1016">
                  <c:v>4.7</c:v>
                </c:pt>
                <c:pt idx="1017">
                  <c:v>4.5</c:v>
                </c:pt>
                <c:pt idx="1018">
                  <c:v>4.4000000000000004</c:v>
                </c:pt>
                <c:pt idx="1019">
                  <c:v>4.3</c:v>
                </c:pt>
                <c:pt idx="1020">
                  <c:v>4.2</c:v>
                </c:pt>
                <c:pt idx="1021">
                  <c:v>4</c:v>
                </c:pt>
                <c:pt idx="1022">
                  <c:v>3.9</c:v>
                </c:pt>
                <c:pt idx="1023">
                  <c:v>3.9</c:v>
                </c:pt>
                <c:pt idx="1024">
                  <c:v>3.9</c:v>
                </c:pt>
                <c:pt idx="1025">
                  <c:v>3.9</c:v>
                </c:pt>
                <c:pt idx="1026">
                  <c:v>3.8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3.7</c:v>
                </c:pt>
                <c:pt idx="1031">
                  <c:v>3.7</c:v>
                </c:pt>
                <c:pt idx="1032">
                  <c:v>3.7</c:v>
                </c:pt>
                <c:pt idx="1033">
                  <c:v>3.7</c:v>
                </c:pt>
                <c:pt idx="1034">
                  <c:v>3.7</c:v>
                </c:pt>
                <c:pt idx="1035">
                  <c:v>3.7</c:v>
                </c:pt>
                <c:pt idx="1036">
                  <c:v>3.6</c:v>
                </c:pt>
                <c:pt idx="1037">
                  <c:v>3.6</c:v>
                </c:pt>
                <c:pt idx="1038">
                  <c:v>3.6</c:v>
                </c:pt>
                <c:pt idx="1039">
                  <c:v>3.6</c:v>
                </c:pt>
                <c:pt idx="1040">
                  <c:v>3.6</c:v>
                </c:pt>
                <c:pt idx="1041">
                  <c:v>3.6</c:v>
                </c:pt>
                <c:pt idx="1042">
                  <c:v>3.6</c:v>
                </c:pt>
                <c:pt idx="1043">
                  <c:v>3.6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3.4</c:v>
                </c:pt>
                <c:pt idx="1059">
                  <c:v>3.4</c:v>
                </c:pt>
                <c:pt idx="1060">
                  <c:v>3.4</c:v>
                </c:pt>
                <c:pt idx="1061">
                  <c:v>3.4</c:v>
                </c:pt>
                <c:pt idx="1062">
                  <c:v>3.4</c:v>
                </c:pt>
                <c:pt idx="1063">
                  <c:v>3.4</c:v>
                </c:pt>
                <c:pt idx="1064">
                  <c:v>3.4</c:v>
                </c:pt>
                <c:pt idx="1065">
                  <c:v>3.4</c:v>
                </c:pt>
                <c:pt idx="1066">
                  <c:v>3.4</c:v>
                </c:pt>
                <c:pt idx="1067">
                  <c:v>3.4</c:v>
                </c:pt>
                <c:pt idx="1068">
                  <c:v>3.4</c:v>
                </c:pt>
                <c:pt idx="1069">
                  <c:v>3.4</c:v>
                </c:pt>
                <c:pt idx="1070">
                  <c:v>3.4</c:v>
                </c:pt>
                <c:pt idx="1071">
                  <c:v>3.4</c:v>
                </c:pt>
                <c:pt idx="1072">
                  <c:v>3.4</c:v>
                </c:pt>
                <c:pt idx="1073">
                  <c:v>3.4</c:v>
                </c:pt>
                <c:pt idx="1074">
                  <c:v>3.4</c:v>
                </c:pt>
                <c:pt idx="1075">
                  <c:v>3.6</c:v>
                </c:pt>
                <c:pt idx="1076">
                  <c:v>4.9000000000000004</c:v>
                </c:pt>
                <c:pt idx="1077">
                  <c:v>6.4</c:v>
                </c:pt>
                <c:pt idx="1078">
                  <c:v>8.9</c:v>
                </c:pt>
                <c:pt idx="1079">
                  <c:v>14</c:v>
                </c:pt>
                <c:pt idx="1080">
                  <c:v>18</c:v>
                </c:pt>
                <c:pt idx="1081">
                  <c:v>22</c:v>
                </c:pt>
                <c:pt idx="1082">
                  <c:v>30</c:v>
                </c:pt>
                <c:pt idx="1083">
                  <c:v>37</c:v>
                </c:pt>
                <c:pt idx="1084">
                  <c:v>46</c:v>
                </c:pt>
                <c:pt idx="1085">
                  <c:v>53</c:v>
                </c:pt>
                <c:pt idx="1086">
                  <c:v>63</c:v>
                </c:pt>
                <c:pt idx="1087">
                  <c:v>73</c:v>
                </c:pt>
                <c:pt idx="1088">
                  <c:v>86</c:v>
                </c:pt>
                <c:pt idx="1089">
                  <c:v>94</c:v>
                </c:pt>
                <c:pt idx="1090">
                  <c:v>120</c:v>
                </c:pt>
                <c:pt idx="1091">
                  <c:v>190</c:v>
                </c:pt>
                <c:pt idx="1092">
                  <c:v>610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500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380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380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390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400</c:v>
                </c:pt>
                <c:pt idx="1200">
                  <c:v>400</c:v>
                </c:pt>
                <c:pt idx="1201">
                  <c:v>400</c:v>
                </c:pt>
                <c:pt idx="1202">
                  <c:v>380</c:v>
                </c:pt>
                <c:pt idx="1203">
                  <c:v>400</c:v>
                </c:pt>
                <c:pt idx="1204">
                  <c:v>390</c:v>
                </c:pt>
                <c:pt idx="1205">
                  <c:v>400</c:v>
                </c:pt>
                <c:pt idx="1206">
                  <c:v>380</c:v>
                </c:pt>
                <c:pt idx="1207">
                  <c:v>400</c:v>
                </c:pt>
                <c:pt idx="1208">
                  <c:v>400</c:v>
                </c:pt>
                <c:pt idx="1209">
                  <c:v>400</c:v>
                </c:pt>
                <c:pt idx="1210">
                  <c:v>400</c:v>
                </c:pt>
                <c:pt idx="1211">
                  <c:v>450</c:v>
                </c:pt>
                <c:pt idx="1212">
                  <c:v>450</c:v>
                </c:pt>
                <c:pt idx="1213">
                  <c:v>500</c:v>
                </c:pt>
                <c:pt idx="1214">
                  <c:v>550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590</c:v>
                </c:pt>
                <c:pt idx="1295">
                  <c:v>360</c:v>
                </c:pt>
                <c:pt idx="1296">
                  <c:v>230</c:v>
                </c:pt>
                <c:pt idx="1297">
                  <c:v>180</c:v>
                </c:pt>
                <c:pt idx="1298">
                  <c:v>130</c:v>
                </c:pt>
                <c:pt idx="1299">
                  <c:v>96</c:v>
                </c:pt>
                <c:pt idx="1300">
                  <c:v>76</c:v>
                </c:pt>
                <c:pt idx="1301">
                  <c:v>66</c:v>
                </c:pt>
                <c:pt idx="1302">
                  <c:v>57</c:v>
                </c:pt>
                <c:pt idx="1303">
                  <c:v>46</c:v>
                </c:pt>
                <c:pt idx="1304">
                  <c:v>40</c:v>
                </c:pt>
                <c:pt idx="1305">
                  <c:v>36</c:v>
                </c:pt>
                <c:pt idx="1306">
                  <c:v>31</c:v>
                </c:pt>
                <c:pt idx="1307">
                  <c:v>28</c:v>
                </c:pt>
                <c:pt idx="1308">
                  <c:v>24</c:v>
                </c:pt>
                <c:pt idx="1309">
                  <c:v>19</c:v>
                </c:pt>
                <c:pt idx="1310">
                  <c:v>18</c:v>
                </c:pt>
                <c:pt idx="1311">
                  <c:v>16</c:v>
                </c:pt>
                <c:pt idx="1312">
                  <c:v>15</c:v>
                </c:pt>
                <c:pt idx="1313">
                  <c:v>14</c:v>
                </c:pt>
                <c:pt idx="1314">
                  <c:v>12</c:v>
                </c:pt>
                <c:pt idx="1315">
                  <c:v>10</c:v>
                </c:pt>
                <c:pt idx="1316">
                  <c:v>9.6999999999999993</c:v>
                </c:pt>
                <c:pt idx="1317">
                  <c:v>9.1</c:v>
                </c:pt>
                <c:pt idx="1318">
                  <c:v>8.4</c:v>
                </c:pt>
                <c:pt idx="1319">
                  <c:v>7.8</c:v>
                </c:pt>
                <c:pt idx="1320">
                  <c:v>7.4</c:v>
                </c:pt>
                <c:pt idx="1321">
                  <c:v>6.8</c:v>
                </c:pt>
                <c:pt idx="1322">
                  <c:v>6.6</c:v>
                </c:pt>
                <c:pt idx="1323">
                  <c:v>6.4</c:v>
                </c:pt>
                <c:pt idx="1324">
                  <c:v>6.2</c:v>
                </c:pt>
                <c:pt idx="1325">
                  <c:v>6</c:v>
                </c:pt>
                <c:pt idx="1326">
                  <c:v>5.8</c:v>
                </c:pt>
                <c:pt idx="1327">
                  <c:v>5.6</c:v>
                </c:pt>
                <c:pt idx="1328">
                  <c:v>5.4</c:v>
                </c:pt>
                <c:pt idx="1329">
                  <c:v>5.2</c:v>
                </c:pt>
                <c:pt idx="1330">
                  <c:v>5</c:v>
                </c:pt>
                <c:pt idx="1331">
                  <c:v>4.9000000000000004</c:v>
                </c:pt>
                <c:pt idx="1332">
                  <c:v>4.8</c:v>
                </c:pt>
                <c:pt idx="1333">
                  <c:v>4.5999999999999996</c:v>
                </c:pt>
                <c:pt idx="1334">
                  <c:v>4.4000000000000004</c:v>
                </c:pt>
                <c:pt idx="1335">
                  <c:v>4.3</c:v>
                </c:pt>
                <c:pt idx="1336">
                  <c:v>4.2</c:v>
                </c:pt>
                <c:pt idx="1337">
                  <c:v>4.0999999999999996</c:v>
                </c:pt>
                <c:pt idx="1338">
                  <c:v>4</c:v>
                </c:pt>
                <c:pt idx="1339">
                  <c:v>3.9</c:v>
                </c:pt>
                <c:pt idx="1340">
                  <c:v>3.9</c:v>
                </c:pt>
                <c:pt idx="1341">
                  <c:v>3.8</c:v>
                </c:pt>
                <c:pt idx="1342">
                  <c:v>3.8</c:v>
                </c:pt>
                <c:pt idx="1343">
                  <c:v>3.8</c:v>
                </c:pt>
                <c:pt idx="1344">
                  <c:v>3.7</c:v>
                </c:pt>
                <c:pt idx="1345">
                  <c:v>3.7</c:v>
                </c:pt>
                <c:pt idx="1346">
                  <c:v>3.7</c:v>
                </c:pt>
                <c:pt idx="1347">
                  <c:v>3.6</c:v>
                </c:pt>
                <c:pt idx="1348">
                  <c:v>3.6</c:v>
                </c:pt>
                <c:pt idx="1349">
                  <c:v>3.6</c:v>
                </c:pt>
                <c:pt idx="1350">
                  <c:v>3.6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3.4</c:v>
                </c:pt>
                <c:pt idx="1357">
                  <c:v>3.4</c:v>
                </c:pt>
                <c:pt idx="1358">
                  <c:v>3.4</c:v>
                </c:pt>
                <c:pt idx="1359">
                  <c:v>3.4</c:v>
                </c:pt>
                <c:pt idx="1360">
                  <c:v>3.4</c:v>
                </c:pt>
                <c:pt idx="1361">
                  <c:v>3.4</c:v>
                </c:pt>
                <c:pt idx="1362">
                  <c:v>3.3</c:v>
                </c:pt>
                <c:pt idx="1363">
                  <c:v>3.3</c:v>
                </c:pt>
                <c:pt idx="1364">
                  <c:v>3.3</c:v>
                </c:pt>
                <c:pt idx="1365">
                  <c:v>3.3</c:v>
                </c:pt>
                <c:pt idx="1366">
                  <c:v>3.3</c:v>
                </c:pt>
                <c:pt idx="1367">
                  <c:v>3.3</c:v>
                </c:pt>
                <c:pt idx="1368">
                  <c:v>3.3</c:v>
                </c:pt>
                <c:pt idx="1369">
                  <c:v>3.3</c:v>
                </c:pt>
                <c:pt idx="1370">
                  <c:v>3.3</c:v>
                </c:pt>
                <c:pt idx="1371">
                  <c:v>3.3</c:v>
                </c:pt>
                <c:pt idx="1372">
                  <c:v>3.2</c:v>
                </c:pt>
                <c:pt idx="1373">
                  <c:v>3.2</c:v>
                </c:pt>
                <c:pt idx="1374">
                  <c:v>3.2</c:v>
                </c:pt>
                <c:pt idx="1375">
                  <c:v>3.2</c:v>
                </c:pt>
                <c:pt idx="1376">
                  <c:v>3.2</c:v>
                </c:pt>
                <c:pt idx="1377">
                  <c:v>3.2</c:v>
                </c:pt>
                <c:pt idx="1378">
                  <c:v>3.2</c:v>
                </c:pt>
                <c:pt idx="1379">
                  <c:v>3.2</c:v>
                </c:pt>
                <c:pt idx="1380">
                  <c:v>3.2</c:v>
                </c:pt>
                <c:pt idx="1381">
                  <c:v>3.2</c:v>
                </c:pt>
                <c:pt idx="1382">
                  <c:v>3.2</c:v>
                </c:pt>
                <c:pt idx="1383">
                  <c:v>3.2</c:v>
                </c:pt>
                <c:pt idx="1384">
                  <c:v>3.2</c:v>
                </c:pt>
                <c:pt idx="1385">
                  <c:v>3.2</c:v>
                </c:pt>
                <c:pt idx="1386">
                  <c:v>3.2</c:v>
                </c:pt>
                <c:pt idx="1387">
                  <c:v>3.2</c:v>
                </c:pt>
                <c:pt idx="1388">
                  <c:v>3.2</c:v>
                </c:pt>
                <c:pt idx="1389">
                  <c:v>3.2</c:v>
                </c:pt>
                <c:pt idx="1390">
                  <c:v>3.2</c:v>
                </c:pt>
                <c:pt idx="1391">
                  <c:v>3.2</c:v>
                </c:pt>
                <c:pt idx="1392">
                  <c:v>3.2</c:v>
                </c:pt>
                <c:pt idx="1393">
                  <c:v>3.2</c:v>
                </c:pt>
                <c:pt idx="1394">
                  <c:v>3.2</c:v>
                </c:pt>
                <c:pt idx="1395">
                  <c:v>3.2</c:v>
                </c:pt>
                <c:pt idx="1396">
                  <c:v>3.2</c:v>
                </c:pt>
                <c:pt idx="1397">
                  <c:v>3.2</c:v>
                </c:pt>
                <c:pt idx="1398">
                  <c:v>3.2</c:v>
                </c:pt>
                <c:pt idx="1399">
                  <c:v>3.2</c:v>
                </c:pt>
                <c:pt idx="1400">
                  <c:v>3.2</c:v>
                </c:pt>
                <c:pt idx="1401">
                  <c:v>3.2</c:v>
                </c:pt>
                <c:pt idx="1402">
                  <c:v>3.2</c:v>
                </c:pt>
                <c:pt idx="1403">
                  <c:v>3.2</c:v>
                </c:pt>
                <c:pt idx="1404">
                  <c:v>3.2</c:v>
                </c:pt>
                <c:pt idx="1405">
                  <c:v>3.2</c:v>
                </c:pt>
                <c:pt idx="1406">
                  <c:v>3.2</c:v>
                </c:pt>
                <c:pt idx="1407">
                  <c:v>3.2</c:v>
                </c:pt>
                <c:pt idx="1408">
                  <c:v>3.2</c:v>
                </c:pt>
                <c:pt idx="1409">
                  <c:v>3.2</c:v>
                </c:pt>
                <c:pt idx="1410">
                  <c:v>3.2</c:v>
                </c:pt>
                <c:pt idx="1411">
                  <c:v>3.2</c:v>
                </c:pt>
                <c:pt idx="1412">
                  <c:v>3.3</c:v>
                </c:pt>
                <c:pt idx="1413">
                  <c:v>5.4</c:v>
                </c:pt>
                <c:pt idx="1414">
                  <c:v>15</c:v>
                </c:pt>
                <c:pt idx="1415">
                  <c:v>27</c:v>
                </c:pt>
                <c:pt idx="1416">
                  <c:v>37</c:v>
                </c:pt>
                <c:pt idx="1417">
                  <c:v>54</c:v>
                </c:pt>
                <c:pt idx="1418">
                  <c:v>190</c:v>
                </c:pt>
                <c:pt idx="1419">
                  <c:v>550</c:v>
                </c:pt>
                <c:pt idx="1420">
                  <c:v>1000</c:v>
                </c:pt>
                <c:pt idx="1421">
                  <c:v>1000</c:v>
                </c:pt>
                <c:pt idx="1422">
                  <c:v>1000</c:v>
                </c:pt>
                <c:pt idx="1423">
                  <c:v>1000</c:v>
                </c:pt>
                <c:pt idx="1424">
                  <c:v>1000</c:v>
                </c:pt>
                <c:pt idx="1425">
                  <c:v>1000</c:v>
                </c:pt>
                <c:pt idx="1426">
                  <c:v>1000</c:v>
                </c:pt>
                <c:pt idx="1427">
                  <c:v>1000</c:v>
                </c:pt>
                <c:pt idx="1428">
                  <c:v>1000</c:v>
                </c:pt>
                <c:pt idx="1429">
                  <c:v>1000</c:v>
                </c:pt>
                <c:pt idx="1430">
                  <c:v>1000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1000</c:v>
                </c:pt>
                <c:pt idx="1441">
                  <c:v>1000</c:v>
                </c:pt>
                <c:pt idx="1442">
                  <c:v>1000</c:v>
                </c:pt>
                <c:pt idx="1443">
                  <c:v>1000</c:v>
                </c:pt>
                <c:pt idx="1444">
                  <c:v>1000</c:v>
                </c:pt>
                <c:pt idx="1445">
                  <c:v>1000</c:v>
                </c:pt>
                <c:pt idx="1446">
                  <c:v>1000</c:v>
                </c:pt>
                <c:pt idx="1447">
                  <c:v>1000</c:v>
                </c:pt>
                <c:pt idx="1448">
                  <c:v>1000</c:v>
                </c:pt>
                <c:pt idx="1449">
                  <c:v>1000</c:v>
                </c:pt>
                <c:pt idx="1450">
                  <c:v>1000</c:v>
                </c:pt>
                <c:pt idx="1451">
                  <c:v>1000</c:v>
                </c:pt>
                <c:pt idx="1452">
                  <c:v>1000</c:v>
                </c:pt>
                <c:pt idx="1453">
                  <c:v>1000</c:v>
                </c:pt>
                <c:pt idx="1454">
                  <c:v>1000</c:v>
                </c:pt>
                <c:pt idx="1455">
                  <c:v>1000</c:v>
                </c:pt>
                <c:pt idx="1456">
                  <c:v>1000</c:v>
                </c:pt>
                <c:pt idx="1457">
                  <c:v>1000</c:v>
                </c:pt>
                <c:pt idx="1458">
                  <c:v>1000</c:v>
                </c:pt>
                <c:pt idx="1459">
                  <c:v>1000</c:v>
                </c:pt>
                <c:pt idx="1460">
                  <c:v>1000</c:v>
                </c:pt>
                <c:pt idx="1461">
                  <c:v>1000</c:v>
                </c:pt>
                <c:pt idx="1462">
                  <c:v>1000</c:v>
                </c:pt>
                <c:pt idx="1463">
                  <c:v>1000</c:v>
                </c:pt>
                <c:pt idx="1464">
                  <c:v>1000</c:v>
                </c:pt>
                <c:pt idx="1465">
                  <c:v>1000</c:v>
                </c:pt>
                <c:pt idx="1466">
                  <c:v>1000</c:v>
                </c:pt>
                <c:pt idx="1467">
                  <c:v>1000</c:v>
                </c:pt>
                <c:pt idx="1468">
                  <c:v>1000</c:v>
                </c:pt>
                <c:pt idx="1469">
                  <c:v>1000</c:v>
                </c:pt>
                <c:pt idx="1470">
                  <c:v>1000</c:v>
                </c:pt>
                <c:pt idx="1471">
                  <c:v>1000</c:v>
                </c:pt>
                <c:pt idx="1472">
                  <c:v>1000</c:v>
                </c:pt>
                <c:pt idx="1473">
                  <c:v>1000</c:v>
                </c:pt>
                <c:pt idx="1474">
                  <c:v>1000</c:v>
                </c:pt>
                <c:pt idx="1475">
                  <c:v>1000</c:v>
                </c:pt>
                <c:pt idx="1476">
                  <c:v>1000</c:v>
                </c:pt>
                <c:pt idx="1477">
                  <c:v>1000</c:v>
                </c:pt>
                <c:pt idx="1478">
                  <c:v>1000</c:v>
                </c:pt>
                <c:pt idx="1479">
                  <c:v>1000</c:v>
                </c:pt>
                <c:pt idx="1480">
                  <c:v>1000</c:v>
                </c:pt>
                <c:pt idx="1481">
                  <c:v>1000</c:v>
                </c:pt>
                <c:pt idx="1482">
                  <c:v>1000</c:v>
                </c:pt>
                <c:pt idx="1483">
                  <c:v>1000</c:v>
                </c:pt>
                <c:pt idx="1484">
                  <c:v>1000</c:v>
                </c:pt>
                <c:pt idx="1485">
                  <c:v>1000</c:v>
                </c:pt>
                <c:pt idx="1486">
                  <c:v>1000</c:v>
                </c:pt>
                <c:pt idx="1487">
                  <c:v>1000</c:v>
                </c:pt>
                <c:pt idx="1488">
                  <c:v>1000</c:v>
                </c:pt>
                <c:pt idx="1489">
                  <c:v>1000</c:v>
                </c:pt>
                <c:pt idx="1490">
                  <c:v>1000</c:v>
                </c:pt>
                <c:pt idx="1491">
                  <c:v>1000</c:v>
                </c:pt>
                <c:pt idx="1492">
                  <c:v>1000</c:v>
                </c:pt>
                <c:pt idx="1493">
                  <c:v>1000</c:v>
                </c:pt>
                <c:pt idx="1494">
                  <c:v>1000</c:v>
                </c:pt>
                <c:pt idx="1495">
                  <c:v>1000</c:v>
                </c:pt>
                <c:pt idx="1496">
                  <c:v>1000</c:v>
                </c:pt>
                <c:pt idx="1497">
                  <c:v>1000</c:v>
                </c:pt>
                <c:pt idx="1498">
                  <c:v>1000</c:v>
                </c:pt>
                <c:pt idx="1499">
                  <c:v>1000</c:v>
                </c:pt>
                <c:pt idx="1500">
                  <c:v>1000</c:v>
                </c:pt>
                <c:pt idx="1501">
                  <c:v>1000</c:v>
                </c:pt>
                <c:pt idx="1502">
                  <c:v>1000</c:v>
                </c:pt>
                <c:pt idx="1503">
                  <c:v>1000</c:v>
                </c:pt>
                <c:pt idx="1504">
                  <c:v>1000</c:v>
                </c:pt>
                <c:pt idx="1505">
                  <c:v>1000</c:v>
                </c:pt>
                <c:pt idx="1506">
                  <c:v>1000</c:v>
                </c:pt>
                <c:pt idx="1507">
                  <c:v>1000</c:v>
                </c:pt>
                <c:pt idx="1508">
                  <c:v>1000</c:v>
                </c:pt>
                <c:pt idx="1509">
                  <c:v>1000</c:v>
                </c:pt>
                <c:pt idx="1510">
                  <c:v>1000</c:v>
                </c:pt>
                <c:pt idx="1511">
                  <c:v>1000</c:v>
                </c:pt>
                <c:pt idx="1512">
                  <c:v>1000</c:v>
                </c:pt>
                <c:pt idx="1513">
                  <c:v>1000</c:v>
                </c:pt>
                <c:pt idx="1514">
                  <c:v>1000</c:v>
                </c:pt>
                <c:pt idx="1515">
                  <c:v>1000</c:v>
                </c:pt>
                <c:pt idx="1516">
                  <c:v>1000</c:v>
                </c:pt>
                <c:pt idx="1517">
                  <c:v>1000</c:v>
                </c:pt>
                <c:pt idx="1518">
                  <c:v>1000</c:v>
                </c:pt>
                <c:pt idx="1519">
                  <c:v>1000</c:v>
                </c:pt>
                <c:pt idx="1520">
                  <c:v>1000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1000</c:v>
                </c:pt>
                <c:pt idx="1525">
                  <c:v>1000</c:v>
                </c:pt>
                <c:pt idx="1526">
                  <c:v>1000</c:v>
                </c:pt>
                <c:pt idx="1527">
                  <c:v>1000</c:v>
                </c:pt>
                <c:pt idx="1528">
                  <c:v>1000</c:v>
                </c:pt>
                <c:pt idx="1529">
                  <c:v>1000</c:v>
                </c:pt>
                <c:pt idx="1530">
                  <c:v>1000</c:v>
                </c:pt>
                <c:pt idx="1531">
                  <c:v>1000</c:v>
                </c:pt>
                <c:pt idx="1532">
                  <c:v>1000</c:v>
                </c:pt>
                <c:pt idx="1533">
                  <c:v>1000</c:v>
                </c:pt>
                <c:pt idx="1534">
                  <c:v>1000</c:v>
                </c:pt>
                <c:pt idx="1535">
                  <c:v>1000</c:v>
                </c:pt>
                <c:pt idx="1536">
                  <c:v>1000</c:v>
                </c:pt>
                <c:pt idx="1537">
                  <c:v>1000</c:v>
                </c:pt>
                <c:pt idx="1538">
                  <c:v>1000</c:v>
                </c:pt>
                <c:pt idx="1539">
                  <c:v>1000</c:v>
                </c:pt>
                <c:pt idx="1540">
                  <c:v>1000</c:v>
                </c:pt>
                <c:pt idx="1541">
                  <c:v>1000</c:v>
                </c:pt>
                <c:pt idx="1542">
                  <c:v>1000</c:v>
                </c:pt>
                <c:pt idx="1543">
                  <c:v>1000</c:v>
                </c:pt>
                <c:pt idx="1544">
                  <c:v>1000</c:v>
                </c:pt>
                <c:pt idx="1545">
                  <c:v>1000</c:v>
                </c:pt>
                <c:pt idx="1546">
                  <c:v>1000</c:v>
                </c:pt>
                <c:pt idx="1547">
                  <c:v>1000</c:v>
                </c:pt>
                <c:pt idx="1548">
                  <c:v>1000</c:v>
                </c:pt>
                <c:pt idx="1549">
                  <c:v>1000</c:v>
                </c:pt>
                <c:pt idx="1550">
                  <c:v>1000</c:v>
                </c:pt>
                <c:pt idx="1551">
                  <c:v>1000</c:v>
                </c:pt>
                <c:pt idx="1552">
                  <c:v>1000</c:v>
                </c:pt>
                <c:pt idx="1553">
                  <c:v>1000</c:v>
                </c:pt>
                <c:pt idx="1554">
                  <c:v>1000</c:v>
                </c:pt>
                <c:pt idx="1555">
                  <c:v>1000</c:v>
                </c:pt>
                <c:pt idx="1556">
                  <c:v>1000</c:v>
                </c:pt>
                <c:pt idx="1557">
                  <c:v>1000</c:v>
                </c:pt>
                <c:pt idx="1558">
                  <c:v>1000</c:v>
                </c:pt>
                <c:pt idx="1559">
                  <c:v>1000</c:v>
                </c:pt>
                <c:pt idx="1560">
                  <c:v>1000</c:v>
                </c:pt>
                <c:pt idx="1561">
                  <c:v>1000</c:v>
                </c:pt>
                <c:pt idx="1562">
                  <c:v>1000</c:v>
                </c:pt>
                <c:pt idx="1563">
                  <c:v>1000</c:v>
                </c:pt>
                <c:pt idx="1564">
                  <c:v>1000</c:v>
                </c:pt>
                <c:pt idx="1565">
                  <c:v>1000</c:v>
                </c:pt>
                <c:pt idx="1566">
                  <c:v>1000</c:v>
                </c:pt>
                <c:pt idx="1567">
                  <c:v>1000</c:v>
                </c:pt>
                <c:pt idx="1568">
                  <c:v>1000</c:v>
                </c:pt>
                <c:pt idx="1569">
                  <c:v>1000</c:v>
                </c:pt>
                <c:pt idx="1570">
                  <c:v>1000</c:v>
                </c:pt>
                <c:pt idx="1571">
                  <c:v>1000</c:v>
                </c:pt>
                <c:pt idx="1572">
                  <c:v>1000</c:v>
                </c:pt>
                <c:pt idx="1573">
                  <c:v>1000</c:v>
                </c:pt>
                <c:pt idx="1574">
                  <c:v>1000</c:v>
                </c:pt>
                <c:pt idx="1575">
                  <c:v>1000</c:v>
                </c:pt>
                <c:pt idx="1576">
                  <c:v>1000</c:v>
                </c:pt>
                <c:pt idx="1577">
                  <c:v>1000</c:v>
                </c:pt>
                <c:pt idx="1578">
                  <c:v>1000</c:v>
                </c:pt>
                <c:pt idx="1579">
                  <c:v>1000</c:v>
                </c:pt>
                <c:pt idx="1580">
                  <c:v>1000</c:v>
                </c:pt>
                <c:pt idx="1581">
                  <c:v>640</c:v>
                </c:pt>
                <c:pt idx="1582">
                  <c:v>480</c:v>
                </c:pt>
                <c:pt idx="1583">
                  <c:v>390</c:v>
                </c:pt>
                <c:pt idx="1584">
                  <c:v>380</c:v>
                </c:pt>
                <c:pt idx="1585">
                  <c:v>390</c:v>
                </c:pt>
                <c:pt idx="1586">
                  <c:v>380</c:v>
                </c:pt>
                <c:pt idx="1587">
                  <c:v>390</c:v>
                </c:pt>
                <c:pt idx="1588">
                  <c:v>380</c:v>
                </c:pt>
                <c:pt idx="1589">
                  <c:v>390</c:v>
                </c:pt>
                <c:pt idx="1590">
                  <c:v>390</c:v>
                </c:pt>
                <c:pt idx="1591">
                  <c:v>390</c:v>
                </c:pt>
                <c:pt idx="1592">
                  <c:v>380</c:v>
                </c:pt>
                <c:pt idx="1593">
                  <c:v>380</c:v>
                </c:pt>
                <c:pt idx="1594">
                  <c:v>390</c:v>
                </c:pt>
                <c:pt idx="1595">
                  <c:v>390</c:v>
                </c:pt>
                <c:pt idx="1596">
                  <c:v>390</c:v>
                </c:pt>
                <c:pt idx="1597">
                  <c:v>380</c:v>
                </c:pt>
                <c:pt idx="1598">
                  <c:v>380</c:v>
                </c:pt>
                <c:pt idx="1599">
                  <c:v>390</c:v>
                </c:pt>
                <c:pt idx="1600">
                  <c:v>390</c:v>
                </c:pt>
                <c:pt idx="1601">
                  <c:v>380</c:v>
                </c:pt>
                <c:pt idx="1602">
                  <c:v>390</c:v>
                </c:pt>
                <c:pt idx="1603">
                  <c:v>380</c:v>
                </c:pt>
                <c:pt idx="1604">
                  <c:v>380</c:v>
                </c:pt>
                <c:pt idx="1605">
                  <c:v>380</c:v>
                </c:pt>
                <c:pt idx="1606">
                  <c:v>380</c:v>
                </c:pt>
                <c:pt idx="1607">
                  <c:v>380</c:v>
                </c:pt>
                <c:pt idx="1608">
                  <c:v>390</c:v>
                </c:pt>
                <c:pt idx="1609">
                  <c:v>380</c:v>
                </c:pt>
                <c:pt idx="1610">
                  <c:v>390</c:v>
                </c:pt>
                <c:pt idx="1611">
                  <c:v>380</c:v>
                </c:pt>
                <c:pt idx="1612">
                  <c:v>390</c:v>
                </c:pt>
                <c:pt idx="1613">
                  <c:v>390</c:v>
                </c:pt>
                <c:pt idx="1614">
                  <c:v>390</c:v>
                </c:pt>
                <c:pt idx="1615">
                  <c:v>380</c:v>
                </c:pt>
                <c:pt idx="1616">
                  <c:v>390</c:v>
                </c:pt>
                <c:pt idx="1617">
                  <c:v>390</c:v>
                </c:pt>
                <c:pt idx="1618">
                  <c:v>380</c:v>
                </c:pt>
                <c:pt idx="1619">
                  <c:v>380</c:v>
                </c:pt>
                <c:pt idx="1620">
                  <c:v>390</c:v>
                </c:pt>
                <c:pt idx="1621">
                  <c:v>380</c:v>
                </c:pt>
                <c:pt idx="1622">
                  <c:v>380</c:v>
                </c:pt>
                <c:pt idx="1623">
                  <c:v>380</c:v>
                </c:pt>
                <c:pt idx="1624">
                  <c:v>390</c:v>
                </c:pt>
                <c:pt idx="1625">
                  <c:v>390</c:v>
                </c:pt>
                <c:pt idx="1626">
                  <c:v>380</c:v>
                </c:pt>
                <c:pt idx="1627">
                  <c:v>390</c:v>
                </c:pt>
                <c:pt idx="1628">
                  <c:v>390</c:v>
                </c:pt>
                <c:pt idx="1629">
                  <c:v>390</c:v>
                </c:pt>
                <c:pt idx="1630">
                  <c:v>390</c:v>
                </c:pt>
                <c:pt idx="1631">
                  <c:v>450</c:v>
                </c:pt>
                <c:pt idx="1632">
                  <c:v>450</c:v>
                </c:pt>
                <c:pt idx="1633">
                  <c:v>450</c:v>
                </c:pt>
                <c:pt idx="1634">
                  <c:v>480</c:v>
                </c:pt>
                <c:pt idx="1635">
                  <c:v>550</c:v>
                </c:pt>
                <c:pt idx="1636">
                  <c:v>550</c:v>
                </c:pt>
                <c:pt idx="1637">
                  <c:v>550</c:v>
                </c:pt>
                <c:pt idx="1638">
                  <c:v>590</c:v>
                </c:pt>
                <c:pt idx="1639">
                  <c:v>640</c:v>
                </c:pt>
                <c:pt idx="1640">
                  <c:v>1000</c:v>
                </c:pt>
                <c:pt idx="1641">
                  <c:v>1000</c:v>
                </c:pt>
                <c:pt idx="1642">
                  <c:v>1000</c:v>
                </c:pt>
                <c:pt idx="1643">
                  <c:v>1000</c:v>
                </c:pt>
                <c:pt idx="1644">
                  <c:v>1000</c:v>
                </c:pt>
                <c:pt idx="1645">
                  <c:v>1000</c:v>
                </c:pt>
                <c:pt idx="1646">
                  <c:v>1000</c:v>
                </c:pt>
                <c:pt idx="1647">
                  <c:v>1000</c:v>
                </c:pt>
                <c:pt idx="1648">
                  <c:v>1000</c:v>
                </c:pt>
                <c:pt idx="1649">
                  <c:v>1000</c:v>
                </c:pt>
                <c:pt idx="1650">
                  <c:v>1000</c:v>
                </c:pt>
                <c:pt idx="1651">
                  <c:v>1000</c:v>
                </c:pt>
                <c:pt idx="1652">
                  <c:v>1000</c:v>
                </c:pt>
                <c:pt idx="1653">
                  <c:v>1000</c:v>
                </c:pt>
                <c:pt idx="1654">
                  <c:v>1000</c:v>
                </c:pt>
                <c:pt idx="1655">
                  <c:v>1000</c:v>
                </c:pt>
                <c:pt idx="1656">
                  <c:v>1000</c:v>
                </c:pt>
                <c:pt idx="1657">
                  <c:v>1000</c:v>
                </c:pt>
                <c:pt idx="1658">
                  <c:v>1000</c:v>
                </c:pt>
                <c:pt idx="1659">
                  <c:v>1000</c:v>
                </c:pt>
                <c:pt idx="1660">
                  <c:v>1000</c:v>
                </c:pt>
                <c:pt idx="1661">
                  <c:v>1000</c:v>
                </c:pt>
                <c:pt idx="1662">
                  <c:v>1000</c:v>
                </c:pt>
                <c:pt idx="1663">
                  <c:v>1000</c:v>
                </c:pt>
                <c:pt idx="1664">
                  <c:v>1000</c:v>
                </c:pt>
                <c:pt idx="1665">
                  <c:v>1000</c:v>
                </c:pt>
                <c:pt idx="1666">
                  <c:v>1000</c:v>
                </c:pt>
                <c:pt idx="1667">
                  <c:v>1000</c:v>
                </c:pt>
                <c:pt idx="1668">
                  <c:v>1000</c:v>
                </c:pt>
                <c:pt idx="1669">
                  <c:v>1000</c:v>
                </c:pt>
                <c:pt idx="1670">
                  <c:v>1000</c:v>
                </c:pt>
                <c:pt idx="1671">
                  <c:v>1000</c:v>
                </c:pt>
                <c:pt idx="1672">
                  <c:v>1000</c:v>
                </c:pt>
                <c:pt idx="1673">
                  <c:v>1000</c:v>
                </c:pt>
                <c:pt idx="1674">
                  <c:v>1000</c:v>
                </c:pt>
                <c:pt idx="1675">
                  <c:v>1000</c:v>
                </c:pt>
                <c:pt idx="1676">
                  <c:v>1000</c:v>
                </c:pt>
                <c:pt idx="1677">
                  <c:v>1000</c:v>
                </c:pt>
                <c:pt idx="1678">
                  <c:v>1000</c:v>
                </c:pt>
                <c:pt idx="1679">
                  <c:v>1000</c:v>
                </c:pt>
                <c:pt idx="1680">
                  <c:v>1000</c:v>
                </c:pt>
                <c:pt idx="1681">
                  <c:v>1000</c:v>
                </c:pt>
                <c:pt idx="1682">
                  <c:v>1000</c:v>
                </c:pt>
                <c:pt idx="1683">
                  <c:v>1000</c:v>
                </c:pt>
                <c:pt idx="1684">
                  <c:v>1000</c:v>
                </c:pt>
                <c:pt idx="1685">
                  <c:v>1000</c:v>
                </c:pt>
                <c:pt idx="1686">
                  <c:v>1000</c:v>
                </c:pt>
                <c:pt idx="1687">
                  <c:v>1000</c:v>
                </c:pt>
                <c:pt idx="1688">
                  <c:v>1000</c:v>
                </c:pt>
                <c:pt idx="1689">
                  <c:v>1000</c:v>
                </c:pt>
                <c:pt idx="1690">
                  <c:v>1000</c:v>
                </c:pt>
                <c:pt idx="1691">
                  <c:v>1000</c:v>
                </c:pt>
                <c:pt idx="1692">
                  <c:v>1000</c:v>
                </c:pt>
                <c:pt idx="1693">
                  <c:v>1000</c:v>
                </c:pt>
                <c:pt idx="1694">
                  <c:v>1000</c:v>
                </c:pt>
                <c:pt idx="1695">
                  <c:v>1000</c:v>
                </c:pt>
                <c:pt idx="1696">
                  <c:v>1000</c:v>
                </c:pt>
                <c:pt idx="1697">
                  <c:v>1000</c:v>
                </c:pt>
                <c:pt idx="1698">
                  <c:v>1000</c:v>
                </c:pt>
                <c:pt idx="1699">
                  <c:v>1000</c:v>
                </c:pt>
                <c:pt idx="1700">
                  <c:v>1000</c:v>
                </c:pt>
                <c:pt idx="1701">
                  <c:v>1000</c:v>
                </c:pt>
                <c:pt idx="1702">
                  <c:v>1000</c:v>
                </c:pt>
                <c:pt idx="1703">
                  <c:v>1000</c:v>
                </c:pt>
                <c:pt idx="1704">
                  <c:v>1000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1000</c:v>
                </c:pt>
                <c:pt idx="1709">
                  <c:v>1000</c:v>
                </c:pt>
                <c:pt idx="1710">
                  <c:v>1000</c:v>
                </c:pt>
                <c:pt idx="171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6-4C33-964B-5E39200F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76208"/>
        <c:axId val="1529747104"/>
      </c:scatterChart>
      <c:valAx>
        <c:axId val="16200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747104"/>
        <c:crosses val="autoZero"/>
        <c:crossBetween val="midCat"/>
      </c:valAx>
      <c:valAx>
        <c:axId val="1529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00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Part_1!$A$3:$A$1714</c:f>
              <c:numCache>
                <c:formatCode>[$-F400]h:mm:ss\ AM/PM</c:formatCode>
                <c:ptCount val="1712"/>
                <c:pt idx="0">
                  <c:v>0.60219907407407403</c:v>
                </c:pt>
                <c:pt idx="1">
                  <c:v>0.60222222222222221</c:v>
                </c:pt>
                <c:pt idx="2">
                  <c:v>0.6022453703703704</c:v>
                </c:pt>
                <c:pt idx="3">
                  <c:v>0.60226851851851848</c:v>
                </c:pt>
                <c:pt idx="4">
                  <c:v>0.60229166666666667</c:v>
                </c:pt>
                <c:pt idx="5">
                  <c:v>0.60231481481481486</c:v>
                </c:pt>
                <c:pt idx="6">
                  <c:v>0.60233796296296294</c:v>
                </c:pt>
                <c:pt idx="7">
                  <c:v>0.60236111111111112</c:v>
                </c:pt>
                <c:pt idx="8">
                  <c:v>0.60238425925925931</c:v>
                </c:pt>
                <c:pt idx="9" formatCode="h:mm:ss">
                  <c:v>0.60240740740740739</c:v>
                </c:pt>
                <c:pt idx="10" formatCode="h:mm:ss">
                  <c:v>0.60243055555555558</c:v>
                </c:pt>
                <c:pt idx="11" formatCode="h:mm:ss">
                  <c:v>0.60245370370370377</c:v>
                </c:pt>
                <c:pt idx="12" formatCode="h:mm:ss">
                  <c:v>0.60247685185185185</c:v>
                </c:pt>
                <c:pt idx="13" formatCode="h:mm:ss">
                  <c:v>0.60250000000000004</c:v>
                </c:pt>
                <c:pt idx="14" formatCode="h:mm:ss">
                  <c:v>0.60252314814814811</c:v>
                </c:pt>
                <c:pt idx="15" formatCode="h:mm:ss">
                  <c:v>0.6025462962962963</c:v>
                </c:pt>
                <c:pt idx="16" formatCode="h:mm:ss">
                  <c:v>0.60256944444444438</c:v>
                </c:pt>
                <c:pt idx="17" formatCode="h:mm:ss">
                  <c:v>0.60259259259259257</c:v>
                </c:pt>
                <c:pt idx="18" formatCode="h:mm:ss">
                  <c:v>0.60261574074074076</c:v>
                </c:pt>
                <c:pt idx="19" formatCode="h:mm:ss">
                  <c:v>0.60263888888888884</c:v>
                </c:pt>
                <c:pt idx="20" formatCode="h:mm:ss">
                  <c:v>0.60266203703703702</c:v>
                </c:pt>
                <c:pt idx="21" formatCode="h:mm:ss">
                  <c:v>0.60268518518518521</c:v>
                </c:pt>
                <c:pt idx="22" formatCode="h:mm:ss">
                  <c:v>0.60270833333333329</c:v>
                </c:pt>
                <c:pt idx="23" formatCode="h:mm:ss">
                  <c:v>0.60273148148148148</c:v>
                </c:pt>
                <c:pt idx="24" formatCode="h:mm:ss">
                  <c:v>0.60275462962962967</c:v>
                </c:pt>
                <c:pt idx="25" formatCode="h:mm:ss">
                  <c:v>0.60277777777777775</c:v>
                </c:pt>
                <c:pt idx="26" formatCode="h:mm:ss">
                  <c:v>0.60280092592592593</c:v>
                </c:pt>
                <c:pt idx="27" formatCode="h:mm:ss">
                  <c:v>0.60282407407407412</c:v>
                </c:pt>
                <c:pt idx="28" formatCode="h:mm:ss">
                  <c:v>0.6028472222222222</c:v>
                </c:pt>
                <c:pt idx="29" formatCode="h:mm:ss">
                  <c:v>0.60287037037037039</c:v>
                </c:pt>
                <c:pt idx="30" formatCode="h:mm:ss">
                  <c:v>0.60289351851851858</c:v>
                </c:pt>
                <c:pt idx="31" formatCode="h:mm:ss">
                  <c:v>0.60291666666666666</c:v>
                </c:pt>
                <c:pt idx="32" formatCode="h:mm:ss">
                  <c:v>0.60293981481481485</c:v>
                </c:pt>
                <c:pt idx="33" formatCode="h:mm:ss">
                  <c:v>0.60296296296296303</c:v>
                </c:pt>
                <c:pt idx="34" formatCode="h:mm:ss">
                  <c:v>0.60298611111111111</c:v>
                </c:pt>
                <c:pt idx="35" formatCode="h:mm:ss">
                  <c:v>0.60300925925925919</c:v>
                </c:pt>
                <c:pt idx="36" formatCode="h:mm:ss">
                  <c:v>0.60303240740740738</c:v>
                </c:pt>
                <c:pt idx="37" formatCode="h:mm:ss">
                  <c:v>0.60305555555555557</c:v>
                </c:pt>
                <c:pt idx="38" formatCode="h:mm:ss">
                  <c:v>0.60307870370370364</c:v>
                </c:pt>
                <c:pt idx="39" formatCode="h:mm:ss">
                  <c:v>0.60310185185185183</c:v>
                </c:pt>
                <c:pt idx="40" formatCode="h:mm:ss">
                  <c:v>0.60312500000000002</c:v>
                </c:pt>
                <c:pt idx="41" formatCode="h:mm:ss">
                  <c:v>0.6031481481481481</c:v>
                </c:pt>
                <c:pt idx="42" formatCode="h:mm:ss">
                  <c:v>0.60317129629629629</c:v>
                </c:pt>
                <c:pt idx="43" formatCode="h:mm:ss">
                  <c:v>0.60319444444444448</c:v>
                </c:pt>
                <c:pt idx="44" formatCode="h:mm:ss">
                  <c:v>0.60321759259259256</c:v>
                </c:pt>
                <c:pt idx="45" formatCode="h:mm:ss">
                  <c:v>0.60324074074074074</c:v>
                </c:pt>
                <c:pt idx="46" formatCode="h:mm:ss">
                  <c:v>0.60326388888888893</c:v>
                </c:pt>
                <c:pt idx="47" formatCode="h:mm:ss">
                  <c:v>0.60328703703703701</c:v>
                </c:pt>
                <c:pt idx="48" formatCode="h:mm:ss">
                  <c:v>0.6033101851851852</c:v>
                </c:pt>
                <c:pt idx="49" formatCode="h:mm:ss">
                  <c:v>0.60333333333333339</c:v>
                </c:pt>
                <c:pt idx="50" formatCode="h:mm:ss">
                  <c:v>0.60335648148148147</c:v>
                </c:pt>
                <c:pt idx="51" formatCode="h:mm:ss">
                  <c:v>0.60337962962962965</c:v>
                </c:pt>
                <c:pt idx="52" formatCode="h:mm:ss">
                  <c:v>0.60340277777777784</c:v>
                </c:pt>
                <c:pt idx="53" formatCode="h:mm:ss">
                  <c:v>0.60342592592592592</c:v>
                </c:pt>
                <c:pt idx="54" formatCode="h:mm:ss">
                  <c:v>0.603449074074074</c:v>
                </c:pt>
                <c:pt idx="55" formatCode="h:mm:ss">
                  <c:v>0.60347222222222219</c:v>
                </c:pt>
                <c:pt idx="56" formatCode="h:mm:ss">
                  <c:v>0.60349537037037038</c:v>
                </c:pt>
                <c:pt idx="57" formatCode="h:mm:ss">
                  <c:v>0.60351851851851845</c:v>
                </c:pt>
                <c:pt idx="58" formatCode="h:mm:ss">
                  <c:v>0.60354166666666664</c:v>
                </c:pt>
                <c:pt idx="59" formatCode="h:mm:ss">
                  <c:v>0.60356481481481483</c:v>
                </c:pt>
                <c:pt idx="60" formatCode="h:mm:ss">
                  <c:v>0.60358796296296291</c:v>
                </c:pt>
                <c:pt idx="61" formatCode="h:mm:ss">
                  <c:v>0.6036111111111111</c:v>
                </c:pt>
                <c:pt idx="62" formatCode="h:mm:ss">
                  <c:v>0.60363425925925929</c:v>
                </c:pt>
                <c:pt idx="63" formatCode="h:mm:ss">
                  <c:v>0.60365740740740736</c:v>
                </c:pt>
                <c:pt idx="64" formatCode="h:mm:ss">
                  <c:v>0.60368055555555555</c:v>
                </c:pt>
                <c:pt idx="65" formatCode="h:mm:ss">
                  <c:v>0.60370370370370374</c:v>
                </c:pt>
                <c:pt idx="66" formatCode="h:mm:ss">
                  <c:v>0.60372685185185182</c:v>
                </c:pt>
                <c:pt idx="67" formatCode="h:mm:ss">
                  <c:v>0.60375000000000001</c:v>
                </c:pt>
                <c:pt idx="68" formatCode="h:mm:ss">
                  <c:v>0.6037731481481482</c:v>
                </c:pt>
                <c:pt idx="69" formatCode="h:mm:ss">
                  <c:v>0.60379629629629628</c:v>
                </c:pt>
                <c:pt idx="70" formatCode="h:mm:ss">
                  <c:v>0.60381944444444446</c:v>
                </c:pt>
                <c:pt idx="71" formatCode="h:mm:ss">
                  <c:v>0.60384259259259265</c:v>
                </c:pt>
                <c:pt idx="72" formatCode="h:mm:ss">
                  <c:v>0.60386574074074073</c:v>
                </c:pt>
                <c:pt idx="73" formatCode="h:mm:ss">
                  <c:v>0.60388888888888892</c:v>
                </c:pt>
                <c:pt idx="74" formatCode="h:mm:ss">
                  <c:v>0.60391203703703711</c:v>
                </c:pt>
                <c:pt idx="75" formatCode="h:mm:ss">
                  <c:v>0.60393518518518519</c:v>
                </c:pt>
                <c:pt idx="76" formatCode="h:mm:ss">
                  <c:v>0.60395833333333326</c:v>
                </c:pt>
                <c:pt idx="77" formatCode="h:mm:ss">
                  <c:v>0.60398148148148145</c:v>
                </c:pt>
                <c:pt idx="78" formatCode="h:mm:ss">
                  <c:v>0.60400462962962964</c:v>
                </c:pt>
                <c:pt idx="79" formatCode="h:mm:ss">
                  <c:v>0.60402777777777772</c:v>
                </c:pt>
                <c:pt idx="80" formatCode="h:mm:ss">
                  <c:v>0.60405092592592591</c:v>
                </c:pt>
                <c:pt idx="81" formatCode="h:mm:ss">
                  <c:v>0.6040740740740741</c:v>
                </c:pt>
                <c:pt idx="82" formatCode="h:mm:ss">
                  <c:v>0.60409722222222217</c:v>
                </c:pt>
                <c:pt idx="83" formatCode="h:mm:ss">
                  <c:v>0.60412037037037036</c:v>
                </c:pt>
                <c:pt idx="84" formatCode="h:mm:ss">
                  <c:v>0.60414351851851855</c:v>
                </c:pt>
                <c:pt idx="85" formatCode="h:mm:ss">
                  <c:v>0.60416666666666663</c:v>
                </c:pt>
                <c:pt idx="86" formatCode="h:mm:ss">
                  <c:v>0.60418981481481482</c:v>
                </c:pt>
                <c:pt idx="87" formatCode="h:mm:ss">
                  <c:v>0.60421296296296301</c:v>
                </c:pt>
                <c:pt idx="88" formatCode="h:mm:ss">
                  <c:v>0.60423611111111108</c:v>
                </c:pt>
                <c:pt idx="89" formatCode="h:mm:ss">
                  <c:v>0.60425925925925927</c:v>
                </c:pt>
                <c:pt idx="90" formatCode="h:mm:ss">
                  <c:v>0.60428240740740746</c:v>
                </c:pt>
                <c:pt idx="91" formatCode="h:mm:ss">
                  <c:v>0.60430555555555554</c:v>
                </c:pt>
                <c:pt idx="92" formatCode="h:mm:ss">
                  <c:v>0.60432870370370373</c:v>
                </c:pt>
                <c:pt idx="93" formatCode="h:mm:ss">
                  <c:v>0.60435185185185192</c:v>
                </c:pt>
                <c:pt idx="94" formatCode="h:mm:ss">
                  <c:v>0.604375</c:v>
                </c:pt>
                <c:pt idx="95" formatCode="h:mm:ss">
                  <c:v>0.60439814814814818</c:v>
                </c:pt>
                <c:pt idx="96" formatCode="h:mm:ss">
                  <c:v>0.60442129629629626</c:v>
                </c:pt>
                <c:pt idx="97" formatCode="h:mm:ss">
                  <c:v>0.60444444444444445</c:v>
                </c:pt>
                <c:pt idx="98" formatCode="h:mm:ss">
                  <c:v>0.60446759259259253</c:v>
                </c:pt>
                <c:pt idx="99" formatCode="h:mm:ss">
                  <c:v>0.60449074074074072</c:v>
                </c:pt>
                <c:pt idx="100" formatCode="h:mm:ss">
                  <c:v>0.60451388888888891</c:v>
                </c:pt>
                <c:pt idx="101" formatCode="h:mm:ss">
                  <c:v>0.60453703703703698</c:v>
                </c:pt>
                <c:pt idx="102" formatCode="h:mm:ss">
                  <c:v>0.60456018518518517</c:v>
                </c:pt>
                <c:pt idx="103" formatCode="h:mm:ss">
                  <c:v>0.60458333333333336</c:v>
                </c:pt>
                <c:pt idx="104" formatCode="h:mm:ss">
                  <c:v>0.60460648148148144</c:v>
                </c:pt>
                <c:pt idx="105" formatCode="h:mm:ss">
                  <c:v>0.60462962962962963</c:v>
                </c:pt>
                <c:pt idx="106" formatCode="h:mm:ss">
                  <c:v>0.60465277777777782</c:v>
                </c:pt>
                <c:pt idx="107" formatCode="h:mm:ss">
                  <c:v>0.60467592592592589</c:v>
                </c:pt>
                <c:pt idx="108" formatCode="h:mm:ss">
                  <c:v>0.60469907407407408</c:v>
                </c:pt>
                <c:pt idx="109" formatCode="h:mm:ss">
                  <c:v>0.60472222222222227</c:v>
                </c:pt>
                <c:pt idx="110" formatCode="h:mm:ss">
                  <c:v>0.60474537037037035</c:v>
                </c:pt>
                <c:pt idx="111" formatCode="h:mm:ss">
                  <c:v>0.60476851851851854</c:v>
                </c:pt>
                <c:pt idx="112" formatCode="h:mm:ss">
                  <c:v>0.60479166666666673</c:v>
                </c:pt>
                <c:pt idx="113" formatCode="h:mm:ss">
                  <c:v>0.60481481481481481</c:v>
                </c:pt>
                <c:pt idx="114" formatCode="h:mm:ss">
                  <c:v>0.60483796296296299</c:v>
                </c:pt>
                <c:pt idx="115" formatCode="h:mm:ss">
                  <c:v>0.60486111111111118</c:v>
                </c:pt>
                <c:pt idx="116" formatCode="h:mm:ss">
                  <c:v>0.60488425925925926</c:v>
                </c:pt>
                <c:pt idx="117" formatCode="h:mm:ss">
                  <c:v>0.60490740740740734</c:v>
                </c:pt>
                <c:pt idx="118" formatCode="h:mm:ss">
                  <c:v>0.60493055555555553</c:v>
                </c:pt>
                <c:pt idx="119" formatCode="h:mm:ss">
                  <c:v>0.60495370370370372</c:v>
                </c:pt>
                <c:pt idx="120" formatCode="h:mm:ss">
                  <c:v>0.60497685185185179</c:v>
                </c:pt>
                <c:pt idx="121" formatCode="h:mm:ss">
                  <c:v>0.60499999999999998</c:v>
                </c:pt>
                <c:pt idx="122" formatCode="h:mm:ss">
                  <c:v>0.60502314814814817</c:v>
                </c:pt>
                <c:pt idx="123" formatCode="h:mm:ss">
                  <c:v>0.60504629629629625</c:v>
                </c:pt>
                <c:pt idx="124" formatCode="h:mm:ss">
                  <c:v>0.60506944444444444</c:v>
                </c:pt>
                <c:pt idx="125" formatCode="h:mm:ss">
                  <c:v>0.60509259259259263</c:v>
                </c:pt>
                <c:pt idx="126" formatCode="h:mm:ss">
                  <c:v>0.6051157407407407</c:v>
                </c:pt>
                <c:pt idx="127" formatCode="h:mm:ss">
                  <c:v>0.60513888888888889</c:v>
                </c:pt>
                <c:pt idx="128" formatCode="h:mm:ss">
                  <c:v>0.60516203703703708</c:v>
                </c:pt>
                <c:pt idx="129" formatCode="h:mm:ss">
                  <c:v>0.60518518518518516</c:v>
                </c:pt>
                <c:pt idx="130" formatCode="h:mm:ss">
                  <c:v>0.60520833333333335</c:v>
                </c:pt>
                <c:pt idx="131" formatCode="h:mm:ss">
                  <c:v>0.60523148148148154</c:v>
                </c:pt>
                <c:pt idx="132" formatCode="h:mm:ss">
                  <c:v>0.60525462962962961</c:v>
                </c:pt>
                <c:pt idx="133" formatCode="h:mm:ss">
                  <c:v>0.6052777777777778</c:v>
                </c:pt>
                <c:pt idx="134" formatCode="h:mm:ss">
                  <c:v>0.60530092592592599</c:v>
                </c:pt>
                <c:pt idx="135" formatCode="h:mm:ss">
                  <c:v>0.60532407407407407</c:v>
                </c:pt>
                <c:pt idx="136" formatCode="h:mm:ss">
                  <c:v>0.60534722222222215</c:v>
                </c:pt>
                <c:pt idx="137" formatCode="h:mm:ss">
                  <c:v>0.60537037037037034</c:v>
                </c:pt>
                <c:pt idx="138" formatCode="h:mm:ss">
                  <c:v>0.60539351851851853</c:v>
                </c:pt>
                <c:pt idx="139" formatCode="h:mm:ss">
                  <c:v>0.6054166666666666</c:v>
                </c:pt>
                <c:pt idx="140" formatCode="h:mm:ss">
                  <c:v>0.60543981481481479</c:v>
                </c:pt>
                <c:pt idx="141" formatCode="h:mm:ss">
                  <c:v>0.60546296296296298</c:v>
                </c:pt>
                <c:pt idx="142" formatCode="h:mm:ss">
                  <c:v>0.60548611111111106</c:v>
                </c:pt>
                <c:pt idx="143" formatCode="h:mm:ss">
                  <c:v>0.60550925925925925</c:v>
                </c:pt>
                <c:pt idx="144" formatCode="h:mm:ss">
                  <c:v>0.60553240740740744</c:v>
                </c:pt>
                <c:pt idx="145" formatCode="h:mm:ss">
                  <c:v>0.60555555555555551</c:v>
                </c:pt>
                <c:pt idx="146" formatCode="h:mm:ss">
                  <c:v>0.6055787037037037</c:v>
                </c:pt>
                <c:pt idx="147" formatCode="h:mm:ss">
                  <c:v>0.60560185185185189</c:v>
                </c:pt>
                <c:pt idx="148" formatCode="h:mm:ss">
                  <c:v>0.60562499999999997</c:v>
                </c:pt>
                <c:pt idx="149" formatCode="h:mm:ss">
                  <c:v>0.60564814814814816</c:v>
                </c:pt>
                <c:pt idx="150" formatCode="h:mm:ss">
                  <c:v>0.60567129629629635</c:v>
                </c:pt>
                <c:pt idx="151" formatCode="h:mm:ss">
                  <c:v>0.60569444444444442</c:v>
                </c:pt>
                <c:pt idx="152" formatCode="h:mm:ss">
                  <c:v>0.60571759259259261</c:v>
                </c:pt>
                <c:pt idx="153" formatCode="h:mm:ss">
                  <c:v>0.6057407407407408</c:v>
                </c:pt>
                <c:pt idx="154" formatCode="h:mm:ss">
                  <c:v>0.60576388888888888</c:v>
                </c:pt>
                <c:pt idx="155" formatCode="h:mm:ss">
                  <c:v>0.60578703703703707</c:v>
                </c:pt>
                <c:pt idx="156" formatCode="h:mm:ss">
                  <c:v>0.60581018518518526</c:v>
                </c:pt>
                <c:pt idx="157" formatCode="h:mm:ss">
                  <c:v>0.60583333333333333</c:v>
                </c:pt>
                <c:pt idx="158" formatCode="h:mm:ss">
                  <c:v>0.60585648148148141</c:v>
                </c:pt>
                <c:pt idx="159" formatCode="h:mm:ss">
                  <c:v>0.6058796296296296</c:v>
                </c:pt>
                <c:pt idx="160" formatCode="h:mm:ss">
                  <c:v>0.60590277777777779</c:v>
                </c:pt>
                <c:pt idx="161" formatCode="h:mm:ss">
                  <c:v>0.60592592592592587</c:v>
                </c:pt>
                <c:pt idx="162" formatCode="h:mm:ss">
                  <c:v>0.60594907407407406</c:v>
                </c:pt>
                <c:pt idx="163" formatCode="h:mm:ss">
                  <c:v>0.60597222222222225</c:v>
                </c:pt>
                <c:pt idx="164" formatCode="h:mm:ss">
                  <c:v>0.60599537037037032</c:v>
                </c:pt>
                <c:pt idx="165" formatCode="h:mm:ss">
                  <c:v>0.60601851851851851</c:v>
                </c:pt>
                <c:pt idx="166" formatCode="h:mm:ss">
                  <c:v>0.6060416666666667</c:v>
                </c:pt>
                <c:pt idx="167" formatCode="h:mm:ss">
                  <c:v>0.60606481481481478</c:v>
                </c:pt>
                <c:pt idx="168" formatCode="h:mm:ss">
                  <c:v>0.60608796296296297</c:v>
                </c:pt>
                <c:pt idx="169" formatCode="h:mm:ss">
                  <c:v>0.60611111111111116</c:v>
                </c:pt>
                <c:pt idx="170" formatCode="h:mm:ss">
                  <c:v>0.60613425925925923</c:v>
                </c:pt>
                <c:pt idx="171" formatCode="h:mm:ss">
                  <c:v>0.60615740740740742</c:v>
                </c:pt>
                <c:pt idx="172" formatCode="h:mm:ss">
                  <c:v>0.60618055555555561</c:v>
                </c:pt>
                <c:pt idx="173" formatCode="h:mm:ss">
                  <c:v>0.60620370370370369</c:v>
                </c:pt>
                <c:pt idx="174" formatCode="h:mm:ss">
                  <c:v>0.60622685185185188</c:v>
                </c:pt>
                <c:pt idx="175" formatCode="h:mm:ss">
                  <c:v>0.60625000000000007</c:v>
                </c:pt>
                <c:pt idx="176" formatCode="h:mm:ss">
                  <c:v>0.60627314814814814</c:v>
                </c:pt>
                <c:pt idx="177" formatCode="h:mm:ss">
                  <c:v>0.60629629629629633</c:v>
                </c:pt>
                <c:pt idx="178" formatCode="h:mm:ss">
                  <c:v>0.60631944444444441</c:v>
                </c:pt>
                <c:pt idx="179" formatCode="h:mm:ss">
                  <c:v>0.6063425925925926</c:v>
                </c:pt>
                <c:pt idx="180" formatCode="h:mm:ss">
                  <c:v>0.60636574074074068</c:v>
                </c:pt>
                <c:pt idx="181" formatCode="h:mm:ss">
                  <c:v>0.60638888888888887</c:v>
                </c:pt>
                <c:pt idx="182" formatCode="h:mm:ss">
                  <c:v>0.60641203703703705</c:v>
                </c:pt>
                <c:pt idx="183" formatCode="h:mm:ss">
                  <c:v>0.60643518518518513</c:v>
                </c:pt>
                <c:pt idx="184" formatCode="h:mm:ss">
                  <c:v>0.60645833333333332</c:v>
                </c:pt>
                <c:pt idx="185" formatCode="h:mm:ss">
                  <c:v>0.60648148148148151</c:v>
                </c:pt>
                <c:pt idx="186" formatCode="h:mm:ss">
                  <c:v>0.60650462962962959</c:v>
                </c:pt>
                <c:pt idx="187" formatCode="h:mm:ss">
                  <c:v>0.60652777777777778</c:v>
                </c:pt>
                <c:pt idx="188" formatCode="h:mm:ss">
                  <c:v>0.60655092592592597</c:v>
                </c:pt>
                <c:pt idx="189" formatCode="h:mm:ss">
                  <c:v>0.60657407407407404</c:v>
                </c:pt>
                <c:pt idx="190" formatCode="h:mm:ss">
                  <c:v>0.60659722222222223</c:v>
                </c:pt>
                <c:pt idx="191" formatCode="h:mm:ss">
                  <c:v>0.60662037037037042</c:v>
                </c:pt>
                <c:pt idx="192" formatCode="h:mm:ss">
                  <c:v>0.6066435185185185</c:v>
                </c:pt>
                <c:pt idx="193" formatCode="h:mm:ss">
                  <c:v>0.60666666666666669</c:v>
                </c:pt>
                <c:pt idx="194" formatCode="h:mm:ss">
                  <c:v>0.60668981481481488</c:v>
                </c:pt>
                <c:pt idx="195" formatCode="h:mm:ss">
                  <c:v>0.60671296296296295</c:v>
                </c:pt>
                <c:pt idx="196" formatCode="h:mm:ss">
                  <c:v>0.60673611111111114</c:v>
                </c:pt>
                <c:pt idx="197" formatCode="h:mm:ss">
                  <c:v>0.60675925925925933</c:v>
                </c:pt>
                <c:pt idx="198" formatCode="h:mm:ss">
                  <c:v>0.60678240740740741</c:v>
                </c:pt>
                <c:pt idx="199" formatCode="h:mm:ss">
                  <c:v>0.60680555555555549</c:v>
                </c:pt>
                <c:pt idx="200" formatCode="h:mm:ss">
                  <c:v>0.60682870370370368</c:v>
                </c:pt>
                <c:pt idx="201" formatCode="h:mm:ss">
                  <c:v>0.60685185185185186</c:v>
                </c:pt>
                <c:pt idx="202" formatCode="h:mm:ss">
                  <c:v>0.60687499999999994</c:v>
                </c:pt>
                <c:pt idx="203" formatCode="h:mm:ss">
                  <c:v>0.60689814814814813</c:v>
                </c:pt>
                <c:pt idx="204" formatCode="h:mm:ss">
                  <c:v>0.60692129629629632</c:v>
                </c:pt>
                <c:pt idx="205" formatCode="h:mm:ss">
                  <c:v>0.6069444444444444</c:v>
                </c:pt>
                <c:pt idx="206" formatCode="h:mm:ss">
                  <c:v>0.60696759259259259</c:v>
                </c:pt>
                <c:pt idx="207" formatCode="h:mm:ss">
                  <c:v>0.60699074074074078</c:v>
                </c:pt>
                <c:pt idx="208" formatCode="h:mm:ss">
                  <c:v>0.60701388888888885</c:v>
                </c:pt>
                <c:pt idx="209" formatCode="h:mm:ss">
                  <c:v>0.60703703703703704</c:v>
                </c:pt>
                <c:pt idx="210" formatCode="h:mm:ss">
                  <c:v>0.60706018518518523</c:v>
                </c:pt>
                <c:pt idx="211" formatCode="h:mm:ss">
                  <c:v>0.60708333333333331</c:v>
                </c:pt>
                <c:pt idx="212" formatCode="h:mm:ss">
                  <c:v>0.6071064814814815</c:v>
                </c:pt>
                <c:pt idx="213" formatCode="h:mm:ss">
                  <c:v>0.60712962962962969</c:v>
                </c:pt>
                <c:pt idx="214" formatCode="h:mm:ss">
                  <c:v>0.60715277777777776</c:v>
                </c:pt>
                <c:pt idx="215" formatCode="h:mm:ss">
                  <c:v>0.60717592592592595</c:v>
                </c:pt>
                <c:pt idx="216" formatCode="h:mm:ss">
                  <c:v>0.60719907407407414</c:v>
                </c:pt>
                <c:pt idx="217" formatCode="h:mm:ss">
                  <c:v>0.60722222222222222</c:v>
                </c:pt>
                <c:pt idx="218" formatCode="h:mm:ss">
                  <c:v>0.6072453703703703</c:v>
                </c:pt>
                <c:pt idx="219" formatCode="h:mm:ss">
                  <c:v>0.60726851851851849</c:v>
                </c:pt>
                <c:pt idx="220" formatCode="h:mm:ss">
                  <c:v>0.60729166666666667</c:v>
                </c:pt>
                <c:pt idx="221" formatCode="h:mm:ss">
                  <c:v>0.60731481481481475</c:v>
                </c:pt>
                <c:pt idx="222" formatCode="h:mm:ss">
                  <c:v>0.60733796296296294</c:v>
                </c:pt>
                <c:pt idx="223" formatCode="h:mm:ss">
                  <c:v>0.60736111111111113</c:v>
                </c:pt>
                <c:pt idx="224" formatCode="h:mm:ss">
                  <c:v>0.60738425925925921</c:v>
                </c:pt>
                <c:pt idx="225" formatCode="h:mm:ss">
                  <c:v>0.6074074074074074</c:v>
                </c:pt>
                <c:pt idx="226" formatCode="h:mm:ss">
                  <c:v>0.60743055555555558</c:v>
                </c:pt>
                <c:pt idx="227" formatCode="h:mm:ss">
                  <c:v>0.60745370370370366</c:v>
                </c:pt>
                <c:pt idx="228" formatCode="h:mm:ss">
                  <c:v>0.60747685185185185</c:v>
                </c:pt>
                <c:pt idx="229" formatCode="h:mm:ss">
                  <c:v>0.60750000000000004</c:v>
                </c:pt>
                <c:pt idx="230" formatCode="h:mm:ss">
                  <c:v>0.60752314814814812</c:v>
                </c:pt>
                <c:pt idx="231" formatCode="h:mm:ss">
                  <c:v>0.60754629629629631</c:v>
                </c:pt>
                <c:pt idx="232" formatCode="h:mm:ss">
                  <c:v>0.6075694444444445</c:v>
                </c:pt>
                <c:pt idx="233" formatCode="h:mm:ss">
                  <c:v>0.60759259259259257</c:v>
                </c:pt>
                <c:pt idx="234" formatCode="h:mm:ss">
                  <c:v>0.60761574074074076</c:v>
                </c:pt>
                <c:pt idx="235" formatCode="h:mm:ss">
                  <c:v>0.60763888888888895</c:v>
                </c:pt>
                <c:pt idx="236" formatCode="h:mm:ss">
                  <c:v>0.60766203703703703</c:v>
                </c:pt>
                <c:pt idx="237" formatCode="h:mm:ss">
                  <c:v>0.60768518518518522</c:v>
                </c:pt>
                <c:pt idx="238" formatCode="h:mm:ss">
                  <c:v>0.60770833333333341</c:v>
                </c:pt>
                <c:pt idx="239" formatCode="h:mm:ss">
                  <c:v>0.60773148148148148</c:v>
                </c:pt>
                <c:pt idx="240" formatCode="h:mm:ss">
                  <c:v>0.60775462962962956</c:v>
                </c:pt>
                <c:pt idx="241" formatCode="h:mm:ss">
                  <c:v>0.60777777777777775</c:v>
                </c:pt>
                <c:pt idx="242" formatCode="h:mm:ss">
                  <c:v>0.60780092592592594</c:v>
                </c:pt>
                <c:pt idx="243" formatCode="h:mm:ss">
                  <c:v>0.60782407407407402</c:v>
                </c:pt>
                <c:pt idx="244" formatCode="h:mm:ss">
                  <c:v>0.60784722222222221</c:v>
                </c:pt>
                <c:pt idx="245" formatCode="h:mm:ss">
                  <c:v>0.60787037037037039</c:v>
                </c:pt>
                <c:pt idx="246" formatCode="h:mm:ss">
                  <c:v>0.60789351851851847</c:v>
                </c:pt>
                <c:pt idx="247" formatCode="h:mm:ss">
                  <c:v>0.60791666666666666</c:v>
                </c:pt>
                <c:pt idx="248" formatCode="h:mm:ss">
                  <c:v>0.60793981481481485</c:v>
                </c:pt>
                <c:pt idx="249" formatCode="h:mm:ss">
                  <c:v>0.60796296296296293</c:v>
                </c:pt>
                <c:pt idx="250" formatCode="h:mm:ss">
                  <c:v>0.60798611111111112</c:v>
                </c:pt>
                <c:pt idx="251" formatCode="h:mm:ss">
                  <c:v>0.6080092592592593</c:v>
                </c:pt>
                <c:pt idx="252" formatCode="h:mm:ss">
                  <c:v>0.60803240740740738</c:v>
                </c:pt>
                <c:pt idx="253" formatCode="h:mm:ss">
                  <c:v>0.60805555555555557</c:v>
                </c:pt>
                <c:pt idx="254" formatCode="h:mm:ss">
                  <c:v>0.60807870370370376</c:v>
                </c:pt>
                <c:pt idx="255" formatCode="h:mm:ss">
                  <c:v>0.60810185185185184</c:v>
                </c:pt>
                <c:pt idx="256" formatCode="h:mm:ss">
                  <c:v>0.60812500000000003</c:v>
                </c:pt>
                <c:pt idx="257" formatCode="h:mm:ss">
                  <c:v>0.60814814814814822</c:v>
                </c:pt>
                <c:pt idx="258" formatCode="h:mm:ss">
                  <c:v>0.60817129629629629</c:v>
                </c:pt>
                <c:pt idx="259" formatCode="h:mm:ss">
                  <c:v>0.60819444444444437</c:v>
                </c:pt>
                <c:pt idx="260" formatCode="h:mm:ss">
                  <c:v>0.60821759259259256</c:v>
                </c:pt>
                <c:pt idx="261" formatCode="h:mm:ss">
                  <c:v>0.60824074074074075</c:v>
                </c:pt>
                <c:pt idx="262" formatCode="h:mm:ss">
                  <c:v>0.60826388888888883</c:v>
                </c:pt>
                <c:pt idx="263" formatCode="h:mm:ss">
                  <c:v>0.60828703703703701</c:v>
                </c:pt>
                <c:pt idx="264" formatCode="h:mm:ss">
                  <c:v>0.6083101851851852</c:v>
                </c:pt>
                <c:pt idx="265" formatCode="h:mm:ss">
                  <c:v>0.60833333333333328</c:v>
                </c:pt>
                <c:pt idx="266" formatCode="h:mm:ss">
                  <c:v>0.60835648148148147</c:v>
                </c:pt>
                <c:pt idx="267" formatCode="h:mm:ss">
                  <c:v>0.60837962962962966</c:v>
                </c:pt>
                <c:pt idx="268" formatCode="h:mm:ss">
                  <c:v>0.60840277777777774</c:v>
                </c:pt>
                <c:pt idx="269" formatCode="h:mm:ss">
                  <c:v>0.60842592592592593</c:v>
                </c:pt>
                <c:pt idx="270" formatCode="h:mm:ss">
                  <c:v>0.60844907407407411</c:v>
                </c:pt>
                <c:pt idx="271" formatCode="h:mm:ss">
                  <c:v>0.60847222222222219</c:v>
                </c:pt>
                <c:pt idx="272" formatCode="h:mm:ss">
                  <c:v>0.60849537037037038</c:v>
                </c:pt>
                <c:pt idx="273" formatCode="h:mm:ss">
                  <c:v>0.60851851851851857</c:v>
                </c:pt>
                <c:pt idx="274" formatCode="h:mm:ss">
                  <c:v>0.60854166666666665</c:v>
                </c:pt>
                <c:pt idx="275" formatCode="h:mm:ss">
                  <c:v>0.60856481481481484</c:v>
                </c:pt>
                <c:pt idx="276" formatCode="h:mm:ss">
                  <c:v>0.60858796296296302</c:v>
                </c:pt>
                <c:pt idx="277" formatCode="h:mm:ss">
                  <c:v>0.6086111111111111</c:v>
                </c:pt>
                <c:pt idx="278" formatCode="h:mm:ss">
                  <c:v>0.60863425925925929</c:v>
                </c:pt>
                <c:pt idx="279" formatCode="h:mm:ss">
                  <c:v>0.60865740740740748</c:v>
                </c:pt>
                <c:pt idx="280" formatCode="h:mm:ss">
                  <c:v>0.60868055555555556</c:v>
                </c:pt>
                <c:pt idx="281" formatCode="h:mm:ss">
                  <c:v>0.60870370370370364</c:v>
                </c:pt>
                <c:pt idx="282" formatCode="h:mm:ss">
                  <c:v>0.60872685185185182</c:v>
                </c:pt>
                <c:pt idx="283" formatCode="h:mm:ss">
                  <c:v>0.60875000000000001</c:v>
                </c:pt>
                <c:pt idx="284" formatCode="h:mm:ss">
                  <c:v>0.60877314814814809</c:v>
                </c:pt>
                <c:pt idx="285" formatCode="h:mm:ss">
                  <c:v>0.60879629629629628</c:v>
                </c:pt>
                <c:pt idx="286" formatCode="h:mm:ss">
                  <c:v>0.60881944444444447</c:v>
                </c:pt>
                <c:pt idx="287" formatCode="h:mm:ss">
                  <c:v>0.60884259259259255</c:v>
                </c:pt>
                <c:pt idx="288" formatCode="h:mm:ss">
                  <c:v>0.60886574074074074</c:v>
                </c:pt>
                <c:pt idx="289" formatCode="h:mm:ss">
                  <c:v>0.60888888888888892</c:v>
                </c:pt>
                <c:pt idx="290" formatCode="h:mm:ss">
                  <c:v>0.608912037037037</c:v>
                </c:pt>
                <c:pt idx="291" formatCode="h:mm:ss">
                  <c:v>0.60893518518518519</c:v>
                </c:pt>
                <c:pt idx="292" formatCode="h:mm:ss">
                  <c:v>0.60895833333333338</c:v>
                </c:pt>
                <c:pt idx="293" formatCode="h:mm:ss">
                  <c:v>0.60898148148148146</c:v>
                </c:pt>
                <c:pt idx="294" formatCode="h:mm:ss">
                  <c:v>0.60900462962962965</c:v>
                </c:pt>
                <c:pt idx="295" formatCode="h:mm:ss">
                  <c:v>0.60902777777777783</c:v>
                </c:pt>
                <c:pt idx="296" formatCode="h:mm:ss">
                  <c:v>0.60905092592592591</c:v>
                </c:pt>
                <c:pt idx="297" formatCode="h:mm:ss">
                  <c:v>0.6090740740740741</c:v>
                </c:pt>
                <c:pt idx="298" formatCode="h:mm:ss">
                  <c:v>0.60909722222222229</c:v>
                </c:pt>
                <c:pt idx="299" formatCode="h:mm:ss">
                  <c:v>0.60912037037037037</c:v>
                </c:pt>
                <c:pt idx="300" formatCode="h:mm:ss">
                  <c:v>0.60914351851851845</c:v>
                </c:pt>
                <c:pt idx="301" formatCode="h:mm:ss">
                  <c:v>0.60916666666666663</c:v>
                </c:pt>
                <c:pt idx="302" formatCode="h:mm:ss">
                  <c:v>0.60918981481481482</c:v>
                </c:pt>
                <c:pt idx="303" formatCode="h:mm:ss">
                  <c:v>0.6092129629629629</c:v>
                </c:pt>
                <c:pt idx="304" formatCode="h:mm:ss">
                  <c:v>0.60923611111111109</c:v>
                </c:pt>
                <c:pt idx="305" formatCode="h:mm:ss">
                  <c:v>0.60925925925925928</c:v>
                </c:pt>
                <c:pt idx="306" formatCode="h:mm:ss">
                  <c:v>0.60928240740740736</c:v>
                </c:pt>
                <c:pt idx="307" formatCode="h:mm:ss">
                  <c:v>0.60930555555555554</c:v>
                </c:pt>
                <c:pt idx="308" formatCode="h:mm:ss">
                  <c:v>0.60932870370370373</c:v>
                </c:pt>
                <c:pt idx="309" formatCode="h:mm:ss">
                  <c:v>0.60935185185185181</c:v>
                </c:pt>
                <c:pt idx="310" formatCode="h:mm:ss">
                  <c:v>0.609375</c:v>
                </c:pt>
                <c:pt idx="311" formatCode="h:mm:ss">
                  <c:v>0.60939814814814819</c:v>
                </c:pt>
                <c:pt idx="312" formatCode="h:mm:ss">
                  <c:v>0.60942129629629627</c:v>
                </c:pt>
                <c:pt idx="313" formatCode="h:mm:ss">
                  <c:v>0.60944444444444446</c:v>
                </c:pt>
                <c:pt idx="314" formatCode="h:mm:ss">
                  <c:v>0.60946759259259264</c:v>
                </c:pt>
                <c:pt idx="315" formatCode="h:mm:ss">
                  <c:v>0.60949074074074072</c:v>
                </c:pt>
                <c:pt idx="316" formatCode="h:mm:ss">
                  <c:v>0.60951388888888891</c:v>
                </c:pt>
                <c:pt idx="317" formatCode="h:mm:ss">
                  <c:v>0.6095370370370371</c:v>
                </c:pt>
                <c:pt idx="318" formatCode="h:mm:ss">
                  <c:v>0.60956018518518518</c:v>
                </c:pt>
                <c:pt idx="319" formatCode="h:mm:ss">
                  <c:v>0.60958333333333337</c:v>
                </c:pt>
                <c:pt idx="320" formatCode="h:mm:ss">
                  <c:v>0.60960648148148155</c:v>
                </c:pt>
                <c:pt idx="321" formatCode="h:mm:ss">
                  <c:v>0.60962962962962963</c:v>
                </c:pt>
                <c:pt idx="322" formatCode="h:mm:ss">
                  <c:v>0.60965277777777771</c:v>
                </c:pt>
                <c:pt idx="323" formatCode="h:mm:ss">
                  <c:v>0.6096759259259259</c:v>
                </c:pt>
                <c:pt idx="324" formatCode="h:mm:ss">
                  <c:v>0.60969907407407409</c:v>
                </c:pt>
                <c:pt idx="325" formatCode="h:mm:ss">
                  <c:v>0.60972222222222217</c:v>
                </c:pt>
                <c:pt idx="326" formatCode="h:mm:ss">
                  <c:v>0.60974537037037035</c:v>
                </c:pt>
                <c:pt idx="327" formatCode="h:mm:ss">
                  <c:v>0.60976851851851854</c:v>
                </c:pt>
                <c:pt idx="328" formatCode="h:mm:ss">
                  <c:v>0.60979166666666662</c:v>
                </c:pt>
                <c:pt idx="329" formatCode="h:mm:ss">
                  <c:v>0.60981481481481481</c:v>
                </c:pt>
                <c:pt idx="330" formatCode="h:mm:ss">
                  <c:v>0.609837962962963</c:v>
                </c:pt>
                <c:pt idx="331" formatCode="h:mm:ss">
                  <c:v>0.60986111111111108</c:v>
                </c:pt>
                <c:pt idx="332" formatCode="h:mm:ss">
                  <c:v>0.60988425925925926</c:v>
                </c:pt>
                <c:pt idx="333" formatCode="h:mm:ss">
                  <c:v>0.60990740740740745</c:v>
                </c:pt>
                <c:pt idx="334" formatCode="h:mm:ss">
                  <c:v>0.60993055555555553</c:v>
                </c:pt>
                <c:pt idx="335" formatCode="h:mm:ss">
                  <c:v>0.60995370370370372</c:v>
                </c:pt>
                <c:pt idx="336" formatCode="h:mm:ss">
                  <c:v>0.60997685185185191</c:v>
                </c:pt>
                <c:pt idx="337" formatCode="h:mm:ss">
                  <c:v>0.61</c:v>
                </c:pt>
                <c:pt idx="338" formatCode="h:mm:ss">
                  <c:v>0.61002314814814818</c:v>
                </c:pt>
                <c:pt idx="339" formatCode="h:mm:ss">
                  <c:v>0.61004629629629636</c:v>
                </c:pt>
                <c:pt idx="340" formatCode="h:mm:ss">
                  <c:v>0.61006944444444444</c:v>
                </c:pt>
                <c:pt idx="341" formatCode="h:mm:ss">
                  <c:v>0.61009259259259252</c:v>
                </c:pt>
                <c:pt idx="342" formatCode="h:mm:ss">
                  <c:v>0.61011574074074071</c:v>
                </c:pt>
                <c:pt idx="343" formatCode="h:mm:ss">
                  <c:v>0.6101388888888889</c:v>
                </c:pt>
                <c:pt idx="344" formatCode="h:mm:ss">
                  <c:v>0.61016203703703698</c:v>
                </c:pt>
                <c:pt idx="345" formatCode="h:mm:ss">
                  <c:v>0.61018518518518516</c:v>
                </c:pt>
                <c:pt idx="346" formatCode="h:mm:ss">
                  <c:v>0.61020833333333335</c:v>
                </c:pt>
                <c:pt idx="347" formatCode="h:mm:ss">
                  <c:v>0.61023148148148143</c:v>
                </c:pt>
                <c:pt idx="348" formatCode="h:mm:ss">
                  <c:v>0.61025462962962962</c:v>
                </c:pt>
                <c:pt idx="349" formatCode="h:mm:ss">
                  <c:v>0.61027777777777781</c:v>
                </c:pt>
                <c:pt idx="350" formatCode="h:mm:ss">
                  <c:v>0.61030092592592589</c:v>
                </c:pt>
                <c:pt idx="351" formatCode="h:mm:ss">
                  <c:v>0.61032407407407407</c:v>
                </c:pt>
                <c:pt idx="352" formatCode="h:mm:ss">
                  <c:v>0.61034722222222226</c:v>
                </c:pt>
                <c:pt idx="353" formatCode="h:mm:ss">
                  <c:v>0.61037037037037034</c:v>
                </c:pt>
                <c:pt idx="354" formatCode="h:mm:ss">
                  <c:v>0.61039351851851853</c:v>
                </c:pt>
                <c:pt idx="355" formatCode="h:mm:ss">
                  <c:v>0.61041666666666672</c:v>
                </c:pt>
                <c:pt idx="356" formatCode="h:mm:ss">
                  <c:v>0.6104398148148148</c:v>
                </c:pt>
                <c:pt idx="357" formatCode="h:mm:ss">
                  <c:v>0.61046296296296299</c:v>
                </c:pt>
                <c:pt idx="358" formatCode="h:mm:ss">
                  <c:v>0.61048611111111117</c:v>
                </c:pt>
                <c:pt idx="359" formatCode="h:mm:ss">
                  <c:v>0.61050925925925925</c:v>
                </c:pt>
                <c:pt idx="360" formatCode="h:mm:ss">
                  <c:v>0.61053240740740744</c:v>
                </c:pt>
                <c:pt idx="361" formatCode="h:mm:ss">
                  <c:v>0.61055555555555563</c:v>
                </c:pt>
                <c:pt idx="362" formatCode="h:mm:ss">
                  <c:v>0.61057870370370371</c:v>
                </c:pt>
                <c:pt idx="363" formatCode="h:mm:ss">
                  <c:v>0.61060185185185178</c:v>
                </c:pt>
                <c:pt idx="364" formatCode="h:mm:ss">
                  <c:v>0.61062499999999997</c:v>
                </c:pt>
                <c:pt idx="365" formatCode="h:mm:ss">
                  <c:v>0.61064814814814816</c:v>
                </c:pt>
                <c:pt idx="366" formatCode="h:mm:ss">
                  <c:v>0.61067129629629624</c:v>
                </c:pt>
                <c:pt idx="367" formatCode="h:mm:ss">
                  <c:v>0.61069444444444443</c:v>
                </c:pt>
                <c:pt idx="368" formatCode="h:mm:ss">
                  <c:v>0.61071759259259262</c:v>
                </c:pt>
                <c:pt idx="369" formatCode="h:mm:ss">
                  <c:v>0.6107407407407407</c:v>
                </c:pt>
                <c:pt idx="370" formatCode="h:mm:ss">
                  <c:v>0.61076388888888888</c:v>
                </c:pt>
                <c:pt idx="371" formatCode="h:mm:ss">
                  <c:v>0.61078703703703707</c:v>
                </c:pt>
                <c:pt idx="372" formatCode="h:mm:ss">
                  <c:v>0.61081018518518515</c:v>
                </c:pt>
                <c:pt idx="373" formatCode="h:mm:ss">
                  <c:v>0.61083333333333334</c:v>
                </c:pt>
                <c:pt idx="374" formatCode="h:mm:ss">
                  <c:v>0.61085648148148153</c:v>
                </c:pt>
                <c:pt idx="375" formatCode="h:mm:ss">
                  <c:v>0.61087962962962961</c:v>
                </c:pt>
                <c:pt idx="376" formatCode="h:mm:ss">
                  <c:v>0.61090277777777779</c:v>
                </c:pt>
                <c:pt idx="377" formatCode="h:mm:ss">
                  <c:v>0.61092592592592598</c:v>
                </c:pt>
                <c:pt idx="378" formatCode="h:mm:ss">
                  <c:v>0.61094907407407406</c:v>
                </c:pt>
                <c:pt idx="379" formatCode="h:mm:ss">
                  <c:v>0.61097222222222225</c:v>
                </c:pt>
                <c:pt idx="380" formatCode="h:mm:ss">
                  <c:v>0.61099537037037044</c:v>
                </c:pt>
                <c:pt idx="381" formatCode="h:mm:ss">
                  <c:v>0.61101851851851852</c:v>
                </c:pt>
                <c:pt idx="382" formatCode="h:mm:ss">
                  <c:v>0.61104166666666659</c:v>
                </c:pt>
                <c:pt idx="383" formatCode="h:mm:ss">
                  <c:v>0.61106481481481478</c:v>
                </c:pt>
                <c:pt idx="384" formatCode="h:mm:ss">
                  <c:v>0.61108796296296297</c:v>
                </c:pt>
                <c:pt idx="385" formatCode="h:mm:ss">
                  <c:v>0.61111111111111105</c:v>
                </c:pt>
                <c:pt idx="386" formatCode="h:mm:ss">
                  <c:v>0.61113425925925924</c:v>
                </c:pt>
                <c:pt idx="387" formatCode="h:mm:ss">
                  <c:v>0.61115740740740743</c:v>
                </c:pt>
                <c:pt idx="388" formatCode="h:mm:ss">
                  <c:v>0.6111805555555555</c:v>
                </c:pt>
                <c:pt idx="389" formatCode="h:mm:ss">
                  <c:v>0.61120370370370369</c:v>
                </c:pt>
                <c:pt idx="390" formatCode="h:mm:ss">
                  <c:v>0.61122685185185188</c:v>
                </c:pt>
                <c:pt idx="391" formatCode="h:mm:ss">
                  <c:v>0.61124999999999996</c:v>
                </c:pt>
                <c:pt idx="392" formatCode="h:mm:ss">
                  <c:v>0.61127314814814815</c:v>
                </c:pt>
                <c:pt idx="393" formatCode="h:mm:ss">
                  <c:v>0.61129629629629634</c:v>
                </c:pt>
                <c:pt idx="394" formatCode="h:mm:ss">
                  <c:v>0.61131944444444442</c:v>
                </c:pt>
                <c:pt idx="395" formatCode="h:mm:ss">
                  <c:v>0.6113425925925926</c:v>
                </c:pt>
                <c:pt idx="396" formatCode="h:mm:ss">
                  <c:v>0.61136574074074079</c:v>
                </c:pt>
                <c:pt idx="397" formatCode="h:mm:ss">
                  <c:v>0.61138888888888887</c:v>
                </c:pt>
                <c:pt idx="398" formatCode="h:mm:ss">
                  <c:v>0.61141203703703706</c:v>
                </c:pt>
                <c:pt idx="399" formatCode="h:mm:ss">
                  <c:v>0.61143518518518525</c:v>
                </c:pt>
                <c:pt idx="400" formatCode="h:mm:ss">
                  <c:v>0.61145833333333333</c:v>
                </c:pt>
                <c:pt idx="401" formatCode="h:mm:ss">
                  <c:v>0.61148148148148151</c:v>
                </c:pt>
                <c:pt idx="402" formatCode="h:mm:ss">
                  <c:v>0.6115046296296297</c:v>
                </c:pt>
                <c:pt idx="403" formatCode="h:mm:ss">
                  <c:v>0.61152777777777778</c:v>
                </c:pt>
                <c:pt idx="404" formatCode="h:mm:ss">
                  <c:v>0.61155092592592586</c:v>
                </c:pt>
                <c:pt idx="405" formatCode="h:mm:ss">
                  <c:v>0.61157407407407405</c:v>
                </c:pt>
                <c:pt idx="406" formatCode="h:mm:ss">
                  <c:v>0.61159722222222224</c:v>
                </c:pt>
                <c:pt idx="407" formatCode="h:mm:ss">
                  <c:v>0.61162037037037031</c:v>
                </c:pt>
                <c:pt idx="408" formatCode="h:mm:ss">
                  <c:v>0.6116435185185185</c:v>
                </c:pt>
                <c:pt idx="409" formatCode="h:mm:ss">
                  <c:v>0.61166666666666669</c:v>
                </c:pt>
                <c:pt idx="410" formatCode="h:mm:ss">
                  <c:v>0.61168981481481477</c:v>
                </c:pt>
                <c:pt idx="411" formatCode="h:mm:ss">
                  <c:v>0.61171296296296296</c:v>
                </c:pt>
                <c:pt idx="412" formatCode="h:mm:ss">
                  <c:v>0.61173611111111115</c:v>
                </c:pt>
                <c:pt idx="413" formatCode="h:mm:ss">
                  <c:v>0.61175925925925922</c:v>
                </c:pt>
                <c:pt idx="414" formatCode="h:mm:ss">
                  <c:v>0.61178240740740741</c:v>
                </c:pt>
                <c:pt idx="415" formatCode="h:mm:ss">
                  <c:v>0.6118055555555556</c:v>
                </c:pt>
                <c:pt idx="416" formatCode="h:mm:ss">
                  <c:v>0.61182870370370368</c:v>
                </c:pt>
                <c:pt idx="417" formatCode="h:mm:ss">
                  <c:v>0.61185185185185187</c:v>
                </c:pt>
                <c:pt idx="418" formatCode="h:mm:ss">
                  <c:v>0.61187500000000006</c:v>
                </c:pt>
                <c:pt idx="419" formatCode="h:mm:ss">
                  <c:v>0.61189814814814814</c:v>
                </c:pt>
                <c:pt idx="420" formatCode="h:mm:ss">
                  <c:v>0.61192129629629632</c:v>
                </c:pt>
                <c:pt idx="421" formatCode="h:mm:ss">
                  <c:v>0.61194444444444451</c:v>
                </c:pt>
                <c:pt idx="422" formatCode="h:mm:ss">
                  <c:v>0.61196759259259259</c:v>
                </c:pt>
                <c:pt idx="423" formatCode="h:mm:ss">
                  <c:v>0.61199074074074067</c:v>
                </c:pt>
                <c:pt idx="424" formatCode="h:mm:ss">
                  <c:v>0.61201388888888886</c:v>
                </c:pt>
                <c:pt idx="425" formatCode="h:mm:ss">
                  <c:v>0.61203703703703705</c:v>
                </c:pt>
                <c:pt idx="426" formatCode="h:mm:ss">
                  <c:v>0.61206018518518512</c:v>
                </c:pt>
                <c:pt idx="427" formatCode="h:mm:ss">
                  <c:v>0.61208333333333331</c:v>
                </c:pt>
                <c:pt idx="428" formatCode="h:mm:ss">
                  <c:v>0.6121064814814815</c:v>
                </c:pt>
                <c:pt idx="429" formatCode="h:mm:ss">
                  <c:v>0.61212962962962958</c:v>
                </c:pt>
                <c:pt idx="430" formatCode="h:mm:ss">
                  <c:v>0.61215277777777777</c:v>
                </c:pt>
                <c:pt idx="431" formatCode="h:mm:ss">
                  <c:v>0.61217592592592596</c:v>
                </c:pt>
                <c:pt idx="432" formatCode="h:mm:ss">
                  <c:v>0.61219907407407403</c:v>
                </c:pt>
                <c:pt idx="433" formatCode="h:mm:ss">
                  <c:v>0.61222222222222222</c:v>
                </c:pt>
                <c:pt idx="434" formatCode="h:mm:ss">
                  <c:v>0.61224537037037041</c:v>
                </c:pt>
                <c:pt idx="435" formatCode="h:mm:ss">
                  <c:v>0.61226851851851849</c:v>
                </c:pt>
                <c:pt idx="436" formatCode="h:mm:ss">
                  <c:v>0.61229166666666668</c:v>
                </c:pt>
                <c:pt idx="437" formatCode="h:mm:ss">
                  <c:v>0.61231481481481487</c:v>
                </c:pt>
                <c:pt idx="438" formatCode="h:mm:ss">
                  <c:v>0.61233796296296295</c:v>
                </c:pt>
                <c:pt idx="439" formatCode="h:mm:ss">
                  <c:v>0.61236111111111113</c:v>
                </c:pt>
                <c:pt idx="440" formatCode="h:mm:ss">
                  <c:v>0.61238425925925932</c:v>
                </c:pt>
                <c:pt idx="441" formatCode="h:mm:ss">
                  <c:v>0.6124074074074074</c:v>
                </c:pt>
                <c:pt idx="442" formatCode="h:mm:ss">
                  <c:v>0.61243055555555559</c:v>
                </c:pt>
                <c:pt idx="443" formatCode="h:mm:ss">
                  <c:v>0.61245370370370367</c:v>
                </c:pt>
                <c:pt idx="444" formatCode="h:mm:ss">
                  <c:v>0.61247685185185186</c:v>
                </c:pt>
                <c:pt idx="445" formatCode="h:mm:ss">
                  <c:v>0.61249999999999993</c:v>
                </c:pt>
                <c:pt idx="446" formatCode="h:mm:ss">
                  <c:v>0.61252314814814812</c:v>
                </c:pt>
                <c:pt idx="447" formatCode="h:mm:ss">
                  <c:v>0.61254629629629631</c:v>
                </c:pt>
                <c:pt idx="448" formatCode="h:mm:ss">
                  <c:v>0.61256944444444439</c:v>
                </c:pt>
                <c:pt idx="449" formatCode="h:mm:ss">
                  <c:v>0.61259259259259258</c:v>
                </c:pt>
                <c:pt idx="450" formatCode="h:mm:ss">
                  <c:v>0.61261574074074077</c:v>
                </c:pt>
                <c:pt idx="451" formatCode="h:mm:ss">
                  <c:v>0.61263888888888884</c:v>
                </c:pt>
                <c:pt idx="452" formatCode="h:mm:ss">
                  <c:v>0.61268518518518522</c:v>
                </c:pt>
                <c:pt idx="453" formatCode="h:mm:ss">
                  <c:v>0.6127083333333333</c:v>
                </c:pt>
                <c:pt idx="454" formatCode="h:mm:ss">
                  <c:v>0.61273148148148149</c:v>
                </c:pt>
                <c:pt idx="455" formatCode="h:mm:ss">
                  <c:v>0.61275462962962968</c:v>
                </c:pt>
                <c:pt idx="456" formatCode="h:mm:ss">
                  <c:v>0.61277777777777775</c:v>
                </c:pt>
                <c:pt idx="457" formatCode="h:mm:ss">
                  <c:v>0.61280092592592594</c:v>
                </c:pt>
                <c:pt idx="458" formatCode="h:mm:ss">
                  <c:v>0.61282407407407413</c:v>
                </c:pt>
                <c:pt idx="459" formatCode="h:mm:ss">
                  <c:v>0.61284722222222221</c:v>
                </c:pt>
                <c:pt idx="460" formatCode="h:mm:ss">
                  <c:v>0.6128703703703704</c:v>
                </c:pt>
                <c:pt idx="461" formatCode="h:mm:ss">
                  <c:v>0.61289351851851859</c:v>
                </c:pt>
                <c:pt idx="462" formatCode="h:mm:ss">
                  <c:v>0.61291666666666667</c:v>
                </c:pt>
                <c:pt idx="463" formatCode="h:mm:ss">
                  <c:v>0.61293981481481474</c:v>
                </c:pt>
                <c:pt idx="464" formatCode="h:mm:ss">
                  <c:v>0.61296296296296293</c:v>
                </c:pt>
                <c:pt idx="465" formatCode="h:mm:ss">
                  <c:v>0.61298611111111112</c:v>
                </c:pt>
                <c:pt idx="466" formatCode="h:mm:ss">
                  <c:v>0.6130092592592592</c:v>
                </c:pt>
                <c:pt idx="467" formatCode="h:mm:ss">
                  <c:v>0.61303240740740739</c:v>
                </c:pt>
                <c:pt idx="468" formatCode="h:mm:ss">
                  <c:v>0.61305555555555558</c:v>
                </c:pt>
                <c:pt idx="469" formatCode="h:mm:ss">
                  <c:v>0.61307870370370365</c:v>
                </c:pt>
                <c:pt idx="470" formatCode="h:mm:ss">
                  <c:v>0.61310185185185184</c:v>
                </c:pt>
                <c:pt idx="471" formatCode="h:mm:ss">
                  <c:v>0.61312500000000003</c:v>
                </c:pt>
                <c:pt idx="472" formatCode="h:mm:ss">
                  <c:v>0.61314814814814811</c:v>
                </c:pt>
                <c:pt idx="473" formatCode="h:mm:ss">
                  <c:v>0.6131712962962963</c:v>
                </c:pt>
                <c:pt idx="474" formatCode="h:mm:ss">
                  <c:v>0.61319444444444449</c:v>
                </c:pt>
                <c:pt idx="475" formatCode="h:mm:ss">
                  <c:v>0.61321759259259256</c:v>
                </c:pt>
                <c:pt idx="476" formatCode="h:mm:ss">
                  <c:v>0.61324074074074075</c:v>
                </c:pt>
                <c:pt idx="477" formatCode="h:mm:ss">
                  <c:v>0.61326388888888894</c:v>
                </c:pt>
                <c:pt idx="478" formatCode="h:mm:ss">
                  <c:v>0.61328703703703702</c:v>
                </c:pt>
                <c:pt idx="479" formatCode="h:mm:ss">
                  <c:v>0.61331018518518521</c:v>
                </c:pt>
                <c:pt idx="480" formatCode="h:mm:ss">
                  <c:v>0.6133333333333334</c:v>
                </c:pt>
                <c:pt idx="481" formatCode="h:mm:ss">
                  <c:v>0.61335648148148147</c:v>
                </c:pt>
                <c:pt idx="482" formatCode="h:mm:ss">
                  <c:v>0.61337962962962966</c:v>
                </c:pt>
                <c:pt idx="483" formatCode="h:mm:ss">
                  <c:v>0.61340277777777774</c:v>
                </c:pt>
                <c:pt idx="484" formatCode="h:mm:ss">
                  <c:v>0.61342592592592593</c:v>
                </c:pt>
                <c:pt idx="485" formatCode="h:mm:ss">
                  <c:v>0.61344907407407401</c:v>
                </c:pt>
                <c:pt idx="486" formatCode="h:mm:ss">
                  <c:v>0.6134722222222222</c:v>
                </c:pt>
                <c:pt idx="487" formatCode="h:mm:ss">
                  <c:v>0.61349537037037039</c:v>
                </c:pt>
                <c:pt idx="488" formatCode="h:mm:ss">
                  <c:v>0.61351851851851846</c:v>
                </c:pt>
                <c:pt idx="489" formatCode="h:mm:ss">
                  <c:v>0.61354166666666665</c:v>
                </c:pt>
                <c:pt idx="490" formatCode="h:mm:ss">
                  <c:v>0.61356481481481484</c:v>
                </c:pt>
                <c:pt idx="491" formatCode="h:mm:ss">
                  <c:v>0.61358796296296292</c:v>
                </c:pt>
                <c:pt idx="492" formatCode="h:mm:ss">
                  <c:v>0.61361111111111111</c:v>
                </c:pt>
                <c:pt idx="493" formatCode="h:mm:ss">
                  <c:v>0.6136342592592593</c:v>
                </c:pt>
                <c:pt idx="494" formatCode="h:mm:ss">
                  <c:v>0.61365740740740737</c:v>
                </c:pt>
                <c:pt idx="495" formatCode="h:mm:ss">
                  <c:v>0.61368055555555556</c:v>
                </c:pt>
                <c:pt idx="496" formatCode="h:mm:ss">
                  <c:v>0.61370370370370375</c:v>
                </c:pt>
                <c:pt idx="497" formatCode="h:mm:ss">
                  <c:v>0.61372685185185183</c:v>
                </c:pt>
                <c:pt idx="498" formatCode="h:mm:ss">
                  <c:v>0.61375000000000002</c:v>
                </c:pt>
                <c:pt idx="499" formatCode="h:mm:ss">
                  <c:v>0.61377314814814821</c:v>
                </c:pt>
                <c:pt idx="500" formatCode="h:mm:ss">
                  <c:v>0.61379629629629628</c:v>
                </c:pt>
                <c:pt idx="501" formatCode="h:mm:ss">
                  <c:v>0.61381944444444447</c:v>
                </c:pt>
                <c:pt idx="502" formatCode="h:mm:ss">
                  <c:v>0.61384259259259266</c:v>
                </c:pt>
                <c:pt idx="503" formatCode="h:mm:ss">
                  <c:v>0.61386574074074074</c:v>
                </c:pt>
                <c:pt idx="504" formatCode="h:mm:ss">
                  <c:v>0.61388888888888882</c:v>
                </c:pt>
                <c:pt idx="505" formatCode="h:mm:ss">
                  <c:v>0.61391203703703701</c:v>
                </c:pt>
                <c:pt idx="506" formatCode="h:mm:ss">
                  <c:v>0.61393518518518519</c:v>
                </c:pt>
                <c:pt idx="507" formatCode="h:mm:ss">
                  <c:v>0.61395833333333327</c:v>
                </c:pt>
                <c:pt idx="508" formatCode="h:mm:ss">
                  <c:v>0.61398148148148146</c:v>
                </c:pt>
                <c:pt idx="509" formatCode="h:mm:ss">
                  <c:v>0.61400462962962965</c:v>
                </c:pt>
                <c:pt idx="510" formatCode="h:mm:ss">
                  <c:v>0.61402777777777773</c:v>
                </c:pt>
                <c:pt idx="511" formatCode="h:mm:ss">
                  <c:v>0.61405092592592592</c:v>
                </c:pt>
                <c:pt idx="512" formatCode="h:mm:ss">
                  <c:v>0.61407407407407411</c:v>
                </c:pt>
                <c:pt idx="513" formatCode="h:mm:ss">
                  <c:v>0.61409722222222218</c:v>
                </c:pt>
                <c:pt idx="514" formatCode="h:mm:ss">
                  <c:v>0.61412037037037037</c:v>
                </c:pt>
                <c:pt idx="515" formatCode="h:mm:ss">
                  <c:v>0.61414351851851856</c:v>
                </c:pt>
                <c:pt idx="516" formatCode="h:mm:ss">
                  <c:v>0.61416666666666664</c:v>
                </c:pt>
                <c:pt idx="517" formatCode="h:mm:ss">
                  <c:v>0.61418981481481483</c:v>
                </c:pt>
                <c:pt idx="518" formatCode="h:mm:ss">
                  <c:v>0.61421296296296302</c:v>
                </c:pt>
                <c:pt idx="519" formatCode="h:mm:ss">
                  <c:v>0.61423611111111109</c:v>
                </c:pt>
                <c:pt idx="520" formatCode="h:mm:ss">
                  <c:v>0.61425925925925928</c:v>
                </c:pt>
                <c:pt idx="521" formatCode="h:mm:ss">
                  <c:v>0.61428240740740747</c:v>
                </c:pt>
                <c:pt idx="522" formatCode="h:mm:ss">
                  <c:v>0.61430555555555555</c:v>
                </c:pt>
                <c:pt idx="523" formatCode="h:mm:ss">
                  <c:v>0.61432870370370374</c:v>
                </c:pt>
                <c:pt idx="524" formatCode="h:mm:ss">
                  <c:v>0.61435185185185182</c:v>
                </c:pt>
                <c:pt idx="525" formatCode="h:mm:ss">
                  <c:v>0.614375</c:v>
                </c:pt>
                <c:pt idx="526" formatCode="h:mm:ss">
                  <c:v>0.61439814814814808</c:v>
                </c:pt>
                <c:pt idx="527" formatCode="h:mm:ss">
                  <c:v>0.61442129629629627</c:v>
                </c:pt>
                <c:pt idx="528" formatCode="h:mm:ss">
                  <c:v>0.61444444444444446</c:v>
                </c:pt>
                <c:pt idx="529" formatCode="h:mm:ss">
                  <c:v>0.61446759259259254</c:v>
                </c:pt>
                <c:pt idx="530" formatCode="h:mm:ss">
                  <c:v>0.61449074074074073</c:v>
                </c:pt>
                <c:pt idx="531" formatCode="h:mm:ss">
                  <c:v>0.61451388888888892</c:v>
                </c:pt>
                <c:pt idx="532" formatCode="h:mm:ss">
                  <c:v>0.61453703703703699</c:v>
                </c:pt>
                <c:pt idx="533" formatCode="h:mm:ss">
                  <c:v>0.61456018518518518</c:v>
                </c:pt>
                <c:pt idx="534" formatCode="h:mm:ss">
                  <c:v>0.61458333333333337</c:v>
                </c:pt>
                <c:pt idx="535" formatCode="h:mm:ss">
                  <c:v>0.61460648148148145</c:v>
                </c:pt>
                <c:pt idx="536" formatCode="h:mm:ss">
                  <c:v>0.61462962962962964</c:v>
                </c:pt>
                <c:pt idx="537" formatCode="h:mm:ss">
                  <c:v>0.61465277777777783</c:v>
                </c:pt>
                <c:pt idx="538" formatCode="h:mm:ss">
                  <c:v>0.6146759259259259</c:v>
                </c:pt>
                <c:pt idx="539" formatCode="h:mm:ss">
                  <c:v>0.61469907407407409</c:v>
                </c:pt>
                <c:pt idx="540" formatCode="h:mm:ss">
                  <c:v>0.61472222222222228</c:v>
                </c:pt>
                <c:pt idx="541" formatCode="h:mm:ss">
                  <c:v>0.61474537037037036</c:v>
                </c:pt>
                <c:pt idx="542" formatCode="h:mm:ss">
                  <c:v>0.61476851851851855</c:v>
                </c:pt>
                <c:pt idx="543" formatCode="h:mm:ss">
                  <c:v>0.61479166666666674</c:v>
                </c:pt>
                <c:pt idx="544" formatCode="h:mm:ss">
                  <c:v>0.61481481481481481</c:v>
                </c:pt>
                <c:pt idx="545" formatCode="h:mm:ss">
                  <c:v>0.61483796296296289</c:v>
                </c:pt>
                <c:pt idx="546" formatCode="h:mm:ss">
                  <c:v>0.61486111111111108</c:v>
                </c:pt>
                <c:pt idx="547" formatCode="h:mm:ss">
                  <c:v>0.61488425925925927</c:v>
                </c:pt>
                <c:pt idx="548" formatCode="h:mm:ss">
                  <c:v>0.61490740740740735</c:v>
                </c:pt>
                <c:pt idx="549" formatCode="h:mm:ss">
                  <c:v>0.61493055555555554</c:v>
                </c:pt>
                <c:pt idx="550" formatCode="h:mm:ss">
                  <c:v>0.61495370370370372</c:v>
                </c:pt>
                <c:pt idx="551" formatCode="h:mm:ss">
                  <c:v>0.6149768518518518</c:v>
                </c:pt>
                <c:pt idx="552" formatCode="h:mm:ss">
                  <c:v>0.61499999999999999</c:v>
                </c:pt>
                <c:pt idx="553" formatCode="h:mm:ss">
                  <c:v>0.61502314814814818</c:v>
                </c:pt>
                <c:pt idx="554" formatCode="h:mm:ss">
                  <c:v>0.61504629629629626</c:v>
                </c:pt>
                <c:pt idx="555" formatCode="h:mm:ss">
                  <c:v>0.61506944444444445</c:v>
                </c:pt>
                <c:pt idx="556" formatCode="h:mm:ss">
                  <c:v>0.61509259259259264</c:v>
                </c:pt>
                <c:pt idx="557" formatCode="h:mm:ss">
                  <c:v>0.61511574074074071</c:v>
                </c:pt>
                <c:pt idx="558" formatCode="h:mm:ss">
                  <c:v>0.6151388888888889</c:v>
                </c:pt>
                <c:pt idx="559" formatCode="h:mm:ss">
                  <c:v>0.61516203703703709</c:v>
                </c:pt>
                <c:pt idx="560" formatCode="h:mm:ss">
                  <c:v>0.61518518518518517</c:v>
                </c:pt>
                <c:pt idx="561" formatCode="h:mm:ss">
                  <c:v>0.61520833333333336</c:v>
                </c:pt>
                <c:pt idx="562" formatCode="h:mm:ss">
                  <c:v>0.61523148148148155</c:v>
                </c:pt>
                <c:pt idx="563" formatCode="h:mm:ss">
                  <c:v>0.61525462962962962</c:v>
                </c:pt>
                <c:pt idx="564" formatCode="h:mm:ss">
                  <c:v>0.61527777777777781</c:v>
                </c:pt>
                <c:pt idx="565" formatCode="h:mm:ss">
                  <c:v>0.61530092592592589</c:v>
                </c:pt>
                <c:pt idx="566" formatCode="h:mm:ss">
                  <c:v>0.61532407407407408</c:v>
                </c:pt>
                <c:pt idx="567" formatCode="h:mm:ss">
                  <c:v>0.61534722222222216</c:v>
                </c:pt>
                <c:pt idx="568" formatCode="h:mm:ss">
                  <c:v>0.61537037037037035</c:v>
                </c:pt>
                <c:pt idx="569" formatCode="h:mm:ss">
                  <c:v>0.61539351851851853</c:v>
                </c:pt>
                <c:pt idx="570" formatCode="h:mm:ss">
                  <c:v>0.61541666666666661</c:v>
                </c:pt>
                <c:pt idx="571" formatCode="h:mm:ss">
                  <c:v>0.6154398148148148</c:v>
                </c:pt>
                <c:pt idx="572" formatCode="h:mm:ss">
                  <c:v>0.61546296296296299</c:v>
                </c:pt>
                <c:pt idx="573" formatCode="h:mm:ss">
                  <c:v>0.61548611111111107</c:v>
                </c:pt>
                <c:pt idx="574" formatCode="h:mm:ss">
                  <c:v>0.61550925925925926</c:v>
                </c:pt>
                <c:pt idx="575" formatCode="h:mm:ss">
                  <c:v>0.61553240740740744</c:v>
                </c:pt>
                <c:pt idx="576" formatCode="h:mm:ss">
                  <c:v>0.61555555555555552</c:v>
                </c:pt>
                <c:pt idx="577" formatCode="h:mm:ss">
                  <c:v>0.61557870370370371</c:v>
                </c:pt>
                <c:pt idx="578" formatCode="h:mm:ss">
                  <c:v>0.6156018518518519</c:v>
                </c:pt>
                <c:pt idx="579" formatCode="h:mm:ss">
                  <c:v>0.61562499999999998</c:v>
                </c:pt>
                <c:pt idx="580" formatCode="h:mm:ss">
                  <c:v>0.61564814814814817</c:v>
                </c:pt>
                <c:pt idx="581" formatCode="h:mm:ss">
                  <c:v>0.61567129629629636</c:v>
                </c:pt>
                <c:pt idx="582" formatCode="h:mm:ss">
                  <c:v>0.61569444444444443</c:v>
                </c:pt>
                <c:pt idx="583" formatCode="h:mm:ss">
                  <c:v>0.61571759259259262</c:v>
                </c:pt>
                <c:pt idx="584" formatCode="h:mm:ss">
                  <c:v>0.61574074074074081</c:v>
                </c:pt>
                <c:pt idx="585" formatCode="h:mm:ss">
                  <c:v>0.61576388888888889</c:v>
                </c:pt>
                <c:pt idx="586" formatCode="h:mm:ss">
                  <c:v>0.61578703703703697</c:v>
                </c:pt>
                <c:pt idx="587" formatCode="h:mm:ss">
                  <c:v>0.61581018518518515</c:v>
                </c:pt>
                <c:pt idx="588" formatCode="h:mm:ss">
                  <c:v>0.61583333333333334</c:v>
                </c:pt>
                <c:pt idx="589" formatCode="h:mm:ss">
                  <c:v>0.61585648148148142</c:v>
                </c:pt>
                <c:pt idx="590" formatCode="h:mm:ss">
                  <c:v>0.61587962962962961</c:v>
                </c:pt>
                <c:pt idx="591" formatCode="h:mm:ss">
                  <c:v>0.6159027777777778</c:v>
                </c:pt>
                <c:pt idx="592" formatCode="h:mm:ss">
                  <c:v>0.61592592592592588</c:v>
                </c:pt>
                <c:pt idx="593" formatCode="h:mm:ss">
                  <c:v>0.61594907407407407</c:v>
                </c:pt>
                <c:pt idx="594" formatCode="h:mm:ss">
                  <c:v>0.61597222222222225</c:v>
                </c:pt>
                <c:pt idx="595" formatCode="h:mm:ss">
                  <c:v>0.61599537037037033</c:v>
                </c:pt>
                <c:pt idx="596" formatCode="h:mm:ss">
                  <c:v>0.61601851851851852</c:v>
                </c:pt>
                <c:pt idx="597" formatCode="h:mm:ss">
                  <c:v>0.61604166666666671</c:v>
                </c:pt>
                <c:pt idx="598" formatCode="h:mm:ss">
                  <c:v>0.61606481481481479</c:v>
                </c:pt>
                <c:pt idx="599" formatCode="h:mm:ss">
                  <c:v>0.61608796296296298</c:v>
                </c:pt>
                <c:pt idx="600" formatCode="h:mm:ss">
                  <c:v>0.61611111111111116</c:v>
                </c:pt>
                <c:pt idx="601" formatCode="h:mm:ss">
                  <c:v>0.61613425925925924</c:v>
                </c:pt>
                <c:pt idx="602" formatCode="h:mm:ss">
                  <c:v>0.61615740740740743</c:v>
                </c:pt>
                <c:pt idx="603" formatCode="h:mm:ss">
                  <c:v>0.61618055555555562</c:v>
                </c:pt>
                <c:pt idx="604" formatCode="h:mm:ss">
                  <c:v>0.6162037037037037</c:v>
                </c:pt>
                <c:pt idx="605" formatCode="h:mm:ss">
                  <c:v>0.61622685185185189</c:v>
                </c:pt>
                <c:pt idx="606" formatCode="h:mm:ss">
                  <c:v>0.61624999999999996</c:v>
                </c:pt>
                <c:pt idx="607" formatCode="h:mm:ss">
                  <c:v>0.61627314814814815</c:v>
                </c:pt>
                <c:pt idx="608" formatCode="h:mm:ss">
                  <c:v>0.61629629629629623</c:v>
                </c:pt>
                <c:pt idx="609" formatCode="h:mm:ss">
                  <c:v>0.61631944444444442</c:v>
                </c:pt>
                <c:pt idx="610" formatCode="h:mm:ss">
                  <c:v>0.61634259259259261</c:v>
                </c:pt>
                <c:pt idx="611" formatCode="h:mm:ss">
                  <c:v>0.61636574074074069</c:v>
                </c:pt>
                <c:pt idx="612" formatCode="h:mm:ss">
                  <c:v>0.61638888888888888</c:v>
                </c:pt>
                <c:pt idx="613" formatCode="h:mm:ss">
                  <c:v>0.61641203703703706</c:v>
                </c:pt>
                <c:pt idx="614" formatCode="h:mm:ss">
                  <c:v>0.61643518518518514</c:v>
                </c:pt>
                <c:pt idx="615" formatCode="h:mm:ss">
                  <c:v>0.61645833333333333</c:v>
                </c:pt>
                <c:pt idx="616" formatCode="h:mm:ss">
                  <c:v>0.61648148148148152</c:v>
                </c:pt>
                <c:pt idx="617" formatCode="h:mm:ss">
                  <c:v>0.6165046296296296</c:v>
                </c:pt>
                <c:pt idx="618" formatCode="h:mm:ss">
                  <c:v>0.61652777777777779</c:v>
                </c:pt>
                <c:pt idx="619" formatCode="h:mm:ss">
                  <c:v>0.61655092592592597</c:v>
                </c:pt>
                <c:pt idx="620" formatCode="h:mm:ss">
                  <c:v>0.61657407407407405</c:v>
                </c:pt>
                <c:pt idx="621" formatCode="h:mm:ss">
                  <c:v>0.61659722222222224</c:v>
                </c:pt>
                <c:pt idx="622" formatCode="h:mm:ss">
                  <c:v>0.61662037037037043</c:v>
                </c:pt>
                <c:pt idx="623" formatCode="h:mm:ss">
                  <c:v>0.61664351851851851</c:v>
                </c:pt>
                <c:pt idx="624" formatCode="h:mm:ss">
                  <c:v>0.6166666666666667</c:v>
                </c:pt>
                <c:pt idx="625" formatCode="h:mm:ss">
                  <c:v>0.61668981481481489</c:v>
                </c:pt>
                <c:pt idx="626" formatCode="h:mm:ss">
                  <c:v>0.61671296296296296</c:v>
                </c:pt>
                <c:pt idx="627" formatCode="h:mm:ss">
                  <c:v>0.61673611111111104</c:v>
                </c:pt>
                <c:pt idx="628" formatCode="h:mm:ss">
                  <c:v>0.61675925925925923</c:v>
                </c:pt>
                <c:pt idx="629" formatCode="h:mm:ss">
                  <c:v>0.61678240740740742</c:v>
                </c:pt>
                <c:pt idx="630" formatCode="h:mm:ss">
                  <c:v>0.6168055555555555</c:v>
                </c:pt>
                <c:pt idx="631" formatCode="h:mm:ss">
                  <c:v>0.61682870370370368</c:v>
                </c:pt>
                <c:pt idx="632" formatCode="h:mm:ss">
                  <c:v>0.61685185185185187</c:v>
                </c:pt>
                <c:pt idx="633" formatCode="h:mm:ss">
                  <c:v>0.61687499999999995</c:v>
                </c:pt>
                <c:pt idx="634" formatCode="h:mm:ss">
                  <c:v>0.61689814814814814</c:v>
                </c:pt>
                <c:pt idx="635" formatCode="h:mm:ss">
                  <c:v>0.61692129629629633</c:v>
                </c:pt>
                <c:pt idx="636" formatCode="h:mm:ss">
                  <c:v>0.61694444444444441</c:v>
                </c:pt>
                <c:pt idx="637" formatCode="h:mm:ss">
                  <c:v>0.6169675925925926</c:v>
                </c:pt>
                <c:pt idx="638" formatCode="h:mm:ss">
                  <c:v>0.61699074074074078</c:v>
                </c:pt>
                <c:pt idx="639" formatCode="h:mm:ss">
                  <c:v>0.61701388888888886</c:v>
                </c:pt>
                <c:pt idx="640" formatCode="h:mm:ss">
                  <c:v>0.61703703703703705</c:v>
                </c:pt>
                <c:pt idx="641" formatCode="h:mm:ss">
                  <c:v>0.61706018518518524</c:v>
                </c:pt>
                <c:pt idx="642" formatCode="h:mm:ss">
                  <c:v>0.61708333333333332</c:v>
                </c:pt>
                <c:pt idx="643" formatCode="h:mm:ss">
                  <c:v>0.61710648148148151</c:v>
                </c:pt>
                <c:pt idx="644" formatCode="h:mm:ss">
                  <c:v>0.61712962962962969</c:v>
                </c:pt>
                <c:pt idx="645" formatCode="h:mm:ss">
                  <c:v>0.61715277777777777</c:v>
                </c:pt>
                <c:pt idx="646" formatCode="h:mm:ss">
                  <c:v>0.61717592592592596</c:v>
                </c:pt>
                <c:pt idx="647" formatCode="h:mm:ss">
                  <c:v>0.61719907407407404</c:v>
                </c:pt>
                <c:pt idx="648" formatCode="h:mm:ss">
                  <c:v>0.61722222222222223</c:v>
                </c:pt>
                <c:pt idx="649" formatCode="h:mm:ss">
                  <c:v>0.61724537037037031</c:v>
                </c:pt>
                <c:pt idx="650" formatCode="h:mm:ss">
                  <c:v>0.61726851851851849</c:v>
                </c:pt>
                <c:pt idx="651" formatCode="h:mm:ss">
                  <c:v>0.61729166666666668</c:v>
                </c:pt>
                <c:pt idx="652" formatCode="h:mm:ss">
                  <c:v>0.61731481481481476</c:v>
                </c:pt>
                <c:pt idx="653" formatCode="h:mm:ss">
                  <c:v>0.61733796296296295</c:v>
                </c:pt>
                <c:pt idx="654" formatCode="h:mm:ss">
                  <c:v>0.61736111111111114</c:v>
                </c:pt>
                <c:pt idx="655" formatCode="h:mm:ss">
                  <c:v>0.61738425925925922</c:v>
                </c:pt>
                <c:pt idx="656" formatCode="h:mm:ss">
                  <c:v>0.6174074074074074</c:v>
                </c:pt>
                <c:pt idx="657" formatCode="h:mm:ss">
                  <c:v>0.61743055555555559</c:v>
                </c:pt>
                <c:pt idx="658" formatCode="h:mm:ss">
                  <c:v>0.61745370370370367</c:v>
                </c:pt>
                <c:pt idx="659" formatCode="h:mm:ss">
                  <c:v>0.61747685185185186</c:v>
                </c:pt>
                <c:pt idx="660" formatCode="h:mm:ss">
                  <c:v>0.61750000000000005</c:v>
                </c:pt>
                <c:pt idx="661" formatCode="h:mm:ss">
                  <c:v>0.61752314814814813</c:v>
                </c:pt>
                <c:pt idx="662" formatCode="h:mm:ss">
                  <c:v>0.61754629629629632</c:v>
                </c:pt>
                <c:pt idx="663" formatCode="h:mm:ss">
                  <c:v>0.6175694444444445</c:v>
                </c:pt>
                <c:pt idx="664" formatCode="h:mm:ss">
                  <c:v>0.61759259259259258</c:v>
                </c:pt>
                <c:pt idx="665" formatCode="h:mm:ss">
                  <c:v>0.61761574074074077</c:v>
                </c:pt>
                <c:pt idx="666" formatCode="h:mm:ss">
                  <c:v>0.61763888888888896</c:v>
                </c:pt>
                <c:pt idx="667" formatCode="h:mm:ss">
                  <c:v>0.61766203703703704</c:v>
                </c:pt>
                <c:pt idx="668" formatCode="h:mm:ss">
                  <c:v>0.61768518518518511</c:v>
                </c:pt>
                <c:pt idx="669" formatCode="h:mm:ss">
                  <c:v>0.6177083333333333</c:v>
                </c:pt>
                <c:pt idx="670" formatCode="h:mm:ss">
                  <c:v>0.61773148148148149</c:v>
                </c:pt>
                <c:pt idx="671" formatCode="h:mm:ss">
                  <c:v>0.61775462962962957</c:v>
                </c:pt>
                <c:pt idx="672" formatCode="h:mm:ss">
                  <c:v>0.61777777777777776</c:v>
                </c:pt>
                <c:pt idx="673" formatCode="h:mm:ss">
                  <c:v>0.61780092592592595</c:v>
                </c:pt>
                <c:pt idx="674" formatCode="h:mm:ss">
                  <c:v>0.61782407407407403</c:v>
                </c:pt>
                <c:pt idx="675" formatCode="h:mm:ss">
                  <c:v>0.61784722222222221</c:v>
                </c:pt>
                <c:pt idx="676" formatCode="h:mm:ss">
                  <c:v>0.6178703703703704</c:v>
                </c:pt>
                <c:pt idx="677" formatCode="h:mm:ss">
                  <c:v>0.61789351851851848</c:v>
                </c:pt>
                <c:pt idx="678" formatCode="h:mm:ss">
                  <c:v>0.61791666666666667</c:v>
                </c:pt>
                <c:pt idx="679" formatCode="h:mm:ss">
                  <c:v>0.61793981481481486</c:v>
                </c:pt>
                <c:pt idx="680" formatCode="h:mm:ss">
                  <c:v>0.61796296296296294</c:v>
                </c:pt>
                <c:pt idx="681" formatCode="h:mm:ss">
                  <c:v>0.61798611111111112</c:v>
                </c:pt>
                <c:pt idx="682" formatCode="h:mm:ss">
                  <c:v>0.61800925925925931</c:v>
                </c:pt>
                <c:pt idx="683" formatCode="h:mm:ss">
                  <c:v>0.61803240740740739</c:v>
                </c:pt>
                <c:pt idx="684" formatCode="h:mm:ss">
                  <c:v>0.61805555555555558</c:v>
                </c:pt>
                <c:pt idx="685" formatCode="h:mm:ss">
                  <c:v>0.61807870370370377</c:v>
                </c:pt>
                <c:pt idx="686" formatCode="h:mm:ss">
                  <c:v>0.61810185185185185</c:v>
                </c:pt>
                <c:pt idx="687" formatCode="h:mm:ss">
                  <c:v>0.61812500000000004</c:v>
                </c:pt>
                <c:pt idx="688" formatCode="h:mm:ss">
                  <c:v>0.61814814814814811</c:v>
                </c:pt>
                <c:pt idx="689" formatCode="h:mm:ss">
                  <c:v>0.6181712962962963</c:v>
                </c:pt>
                <c:pt idx="690" formatCode="h:mm:ss">
                  <c:v>0.61819444444444438</c:v>
                </c:pt>
                <c:pt idx="691" formatCode="h:mm:ss">
                  <c:v>0.61821759259259257</c:v>
                </c:pt>
                <c:pt idx="692" formatCode="h:mm:ss">
                  <c:v>0.61824074074074076</c:v>
                </c:pt>
                <c:pt idx="693" formatCode="h:mm:ss">
                  <c:v>0.61826388888888884</c:v>
                </c:pt>
                <c:pt idx="694" formatCode="h:mm:ss">
                  <c:v>0.61828703703703702</c:v>
                </c:pt>
                <c:pt idx="695" formatCode="h:mm:ss">
                  <c:v>0.61831018518518521</c:v>
                </c:pt>
                <c:pt idx="696" formatCode="h:mm:ss">
                  <c:v>0.61833333333333329</c:v>
                </c:pt>
                <c:pt idx="697" formatCode="h:mm:ss">
                  <c:v>0.61835648148148148</c:v>
                </c:pt>
                <c:pt idx="698" formatCode="h:mm:ss">
                  <c:v>0.61837962962962967</c:v>
                </c:pt>
                <c:pt idx="699" formatCode="h:mm:ss">
                  <c:v>0.61840277777777775</c:v>
                </c:pt>
                <c:pt idx="700" formatCode="h:mm:ss">
                  <c:v>0.61842592592592593</c:v>
                </c:pt>
                <c:pt idx="701" formatCode="h:mm:ss">
                  <c:v>0.61844907407407412</c:v>
                </c:pt>
                <c:pt idx="702" formatCode="h:mm:ss">
                  <c:v>0.6184722222222222</c:v>
                </c:pt>
                <c:pt idx="703" formatCode="h:mm:ss">
                  <c:v>0.61849537037037039</c:v>
                </c:pt>
                <c:pt idx="704" formatCode="h:mm:ss">
                  <c:v>0.61851851851851858</c:v>
                </c:pt>
                <c:pt idx="705" formatCode="h:mm:ss">
                  <c:v>0.61854166666666666</c:v>
                </c:pt>
                <c:pt idx="706" formatCode="h:mm:ss">
                  <c:v>0.61856481481481485</c:v>
                </c:pt>
                <c:pt idx="707" formatCode="h:mm:ss">
                  <c:v>0.61858796296296303</c:v>
                </c:pt>
                <c:pt idx="708" formatCode="h:mm:ss">
                  <c:v>0.61861111111111111</c:v>
                </c:pt>
                <c:pt idx="709" formatCode="h:mm:ss">
                  <c:v>0.61863425925925919</c:v>
                </c:pt>
                <c:pt idx="710" formatCode="h:mm:ss">
                  <c:v>0.61865740740740738</c:v>
                </c:pt>
                <c:pt idx="711" formatCode="h:mm:ss">
                  <c:v>0.61868055555555557</c:v>
                </c:pt>
                <c:pt idx="712" formatCode="h:mm:ss">
                  <c:v>0.61870370370370364</c:v>
                </c:pt>
                <c:pt idx="713" formatCode="h:mm:ss">
                  <c:v>0.61872685185185183</c:v>
                </c:pt>
                <c:pt idx="714" formatCode="h:mm:ss">
                  <c:v>0.61875000000000002</c:v>
                </c:pt>
                <c:pt idx="715" formatCode="h:mm:ss">
                  <c:v>0.6187731481481481</c:v>
                </c:pt>
                <c:pt idx="716" formatCode="h:mm:ss">
                  <c:v>0.61879629629629629</c:v>
                </c:pt>
                <c:pt idx="717" formatCode="h:mm:ss">
                  <c:v>0.61881944444444448</c:v>
                </c:pt>
                <c:pt idx="718" formatCode="h:mm:ss">
                  <c:v>0.61884259259259256</c:v>
                </c:pt>
                <c:pt idx="719" formatCode="h:mm:ss">
                  <c:v>0.61886574074074074</c:v>
                </c:pt>
                <c:pt idx="720" formatCode="h:mm:ss">
                  <c:v>0.61888888888888893</c:v>
                </c:pt>
                <c:pt idx="721" formatCode="h:mm:ss">
                  <c:v>0.61891203703703701</c:v>
                </c:pt>
                <c:pt idx="722" formatCode="h:mm:ss">
                  <c:v>0.6189351851851852</c:v>
                </c:pt>
                <c:pt idx="723" formatCode="h:mm:ss">
                  <c:v>0.61895833333333339</c:v>
                </c:pt>
                <c:pt idx="724" formatCode="h:mm:ss">
                  <c:v>0.61898148148148147</c:v>
                </c:pt>
                <c:pt idx="725" formatCode="h:mm:ss">
                  <c:v>0.61900462962962965</c:v>
                </c:pt>
                <c:pt idx="726" formatCode="h:mm:ss">
                  <c:v>0.61902777777777784</c:v>
                </c:pt>
                <c:pt idx="727" formatCode="h:mm:ss">
                  <c:v>0.61905092592592592</c:v>
                </c:pt>
                <c:pt idx="728" formatCode="h:mm:ss">
                  <c:v>0.61907407407407411</c:v>
                </c:pt>
                <c:pt idx="729" formatCode="h:mm:ss">
                  <c:v>0.61909722222222219</c:v>
                </c:pt>
                <c:pt idx="730" formatCode="h:mm:ss">
                  <c:v>0.61912037037037038</c:v>
                </c:pt>
                <c:pt idx="731" formatCode="h:mm:ss">
                  <c:v>0.61914351851851845</c:v>
                </c:pt>
                <c:pt idx="732" formatCode="h:mm:ss">
                  <c:v>0.61916666666666664</c:v>
                </c:pt>
                <c:pt idx="733" formatCode="h:mm:ss">
                  <c:v>0.61918981481481483</c:v>
                </c:pt>
                <c:pt idx="734" formatCode="h:mm:ss">
                  <c:v>0.61921296296296291</c:v>
                </c:pt>
                <c:pt idx="735" formatCode="h:mm:ss">
                  <c:v>0.6192361111111111</c:v>
                </c:pt>
                <c:pt idx="736" formatCode="h:mm:ss">
                  <c:v>0.61925925925925929</c:v>
                </c:pt>
                <c:pt idx="737" formatCode="h:mm:ss">
                  <c:v>0.61928240740740736</c:v>
                </c:pt>
                <c:pt idx="738" formatCode="h:mm:ss">
                  <c:v>0.61930555555555555</c:v>
                </c:pt>
                <c:pt idx="739" formatCode="h:mm:ss">
                  <c:v>0.61932870370370374</c:v>
                </c:pt>
                <c:pt idx="740" formatCode="h:mm:ss">
                  <c:v>0.61935185185185182</c:v>
                </c:pt>
                <c:pt idx="741" formatCode="h:mm:ss">
                  <c:v>0.61937500000000001</c:v>
                </c:pt>
                <c:pt idx="742" formatCode="h:mm:ss">
                  <c:v>0.6193981481481482</c:v>
                </c:pt>
                <c:pt idx="743" formatCode="h:mm:ss">
                  <c:v>0.61942129629629628</c:v>
                </c:pt>
                <c:pt idx="744" formatCode="h:mm:ss">
                  <c:v>0.61944444444444446</c:v>
                </c:pt>
                <c:pt idx="745" formatCode="h:mm:ss">
                  <c:v>0.61946759259259265</c:v>
                </c:pt>
                <c:pt idx="746" formatCode="h:mm:ss">
                  <c:v>0.61949074074074073</c:v>
                </c:pt>
                <c:pt idx="747" formatCode="h:mm:ss">
                  <c:v>0.61951388888888892</c:v>
                </c:pt>
                <c:pt idx="748" formatCode="h:mm:ss">
                  <c:v>0.61953703703703711</c:v>
                </c:pt>
                <c:pt idx="749" formatCode="h:mm:ss">
                  <c:v>0.61956018518518519</c:v>
                </c:pt>
                <c:pt idx="750" formatCode="h:mm:ss">
                  <c:v>0.61958333333333326</c:v>
                </c:pt>
                <c:pt idx="751" formatCode="h:mm:ss">
                  <c:v>0.61960648148148145</c:v>
                </c:pt>
                <c:pt idx="752" formatCode="h:mm:ss">
                  <c:v>0.61962962962962964</c:v>
                </c:pt>
                <c:pt idx="753" formatCode="h:mm:ss">
                  <c:v>0.61965277777777772</c:v>
                </c:pt>
                <c:pt idx="754" formatCode="h:mm:ss">
                  <c:v>0.61967592592592591</c:v>
                </c:pt>
                <c:pt idx="755" formatCode="h:mm:ss">
                  <c:v>0.6196990740740741</c:v>
                </c:pt>
                <c:pt idx="756" formatCode="h:mm:ss">
                  <c:v>0.61972222222222217</c:v>
                </c:pt>
                <c:pt idx="757" formatCode="h:mm:ss">
                  <c:v>0.61974537037037036</c:v>
                </c:pt>
                <c:pt idx="758" formatCode="h:mm:ss">
                  <c:v>0.61976851851851855</c:v>
                </c:pt>
                <c:pt idx="759" formatCode="h:mm:ss">
                  <c:v>0.61979166666666663</c:v>
                </c:pt>
                <c:pt idx="760" formatCode="h:mm:ss">
                  <c:v>0.61981481481481482</c:v>
                </c:pt>
                <c:pt idx="761" formatCode="h:mm:ss">
                  <c:v>0.61983796296296301</c:v>
                </c:pt>
                <c:pt idx="762" formatCode="h:mm:ss">
                  <c:v>0.61986111111111108</c:v>
                </c:pt>
                <c:pt idx="763" formatCode="h:mm:ss">
                  <c:v>0.61988425925925927</c:v>
                </c:pt>
                <c:pt idx="764" formatCode="h:mm:ss">
                  <c:v>0.61990740740740746</c:v>
                </c:pt>
                <c:pt idx="765" formatCode="h:mm:ss">
                  <c:v>0.61993055555555554</c:v>
                </c:pt>
                <c:pt idx="766" formatCode="h:mm:ss">
                  <c:v>0.61995370370370373</c:v>
                </c:pt>
                <c:pt idx="767" formatCode="h:mm:ss">
                  <c:v>0.61997685185185192</c:v>
                </c:pt>
                <c:pt idx="768" formatCode="h:mm:ss">
                  <c:v>0.62</c:v>
                </c:pt>
                <c:pt idx="769" formatCode="h:mm:ss">
                  <c:v>0.62002314814814818</c:v>
                </c:pt>
                <c:pt idx="770" formatCode="h:mm:ss">
                  <c:v>0.62004629629629626</c:v>
                </c:pt>
                <c:pt idx="771" formatCode="h:mm:ss">
                  <c:v>0.62006944444444445</c:v>
                </c:pt>
                <c:pt idx="772" formatCode="h:mm:ss">
                  <c:v>0.62009259259259253</c:v>
                </c:pt>
                <c:pt idx="773" formatCode="h:mm:ss">
                  <c:v>0.62011574074074072</c:v>
                </c:pt>
                <c:pt idx="774" formatCode="h:mm:ss">
                  <c:v>0.62013888888888891</c:v>
                </c:pt>
                <c:pt idx="775" formatCode="h:mm:ss">
                  <c:v>0.62016203703703698</c:v>
                </c:pt>
                <c:pt idx="776" formatCode="h:mm:ss">
                  <c:v>0.62018518518518517</c:v>
                </c:pt>
                <c:pt idx="777" formatCode="h:mm:ss">
                  <c:v>0.62020833333333336</c:v>
                </c:pt>
                <c:pt idx="778" formatCode="h:mm:ss">
                  <c:v>0.62023148148148144</c:v>
                </c:pt>
                <c:pt idx="779" formatCode="h:mm:ss">
                  <c:v>0.62025462962962963</c:v>
                </c:pt>
                <c:pt idx="780" formatCode="h:mm:ss">
                  <c:v>0.62027777777777782</c:v>
                </c:pt>
                <c:pt idx="781" formatCode="h:mm:ss">
                  <c:v>0.62030092592592589</c:v>
                </c:pt>
                <c:pt idx="782" formatCode="h:mm:ss">
                  <c:v>0.62032407407407408</c:v>
                </c:pt>
                <c:pt idx="783" formatCode="h:mm:ss">
                  <c:v>0.62034722222222227</c:v>
                </c:pt>
                <c:pt idx="784" formatCode="h:mm:ss">
                  <c:v>0.62037037037037035</c:v>
                </c:pt>
                <c:pt idx="785" formatCode="h:mm:ss">
                  <c:v>0.62039351851851854</c:v>
                </c:pt>
                <c:pt idx="786" formatCode="h:mm:ss">
                  <c:v>0.62041666666666673</c:v>
                </c:pt>
                <c:pt idx="787" formatCode="h:mm:ss">
                  <c:v>0.62043981481481481</c:v>
                </c:pt>
                <c:pt idx="788" formatCode="h:mm:ss">
                  <c:v>0.62046296296296299</c:v>
                </c:pt>
                <c:pt idx="789" formatCode="h:mm:ss">
                  <c:v>0.62048611111111118</c:v>
                </c:pt>
                <c:pt idx="790" formatCode="h:mm:ss">
                  <c:v>0.62050925925925926</c:v>
                </c:pt>
                <c:pt idx="791" formatCode="h:mm:ss">
                  <c:v>0.62053240740740734</c:v>
                </c:pt>
                <c:pt idx="792" formatCode="h:mm:ss">
                  <c:v>0.62055555555555553</c:v>
                </c:pt>
                <c:pt idx="793" formatCode="h:mm:ss">
                  <c:v>0.62057870370370372</c:v>
                </c:pt>
                <c:pt idx="794" formatCode="h:mm:ss">
                  <c:v>0.62060185185185179</c:v>
                </c:pt>
                <c:pt idx="795" formatCode="h:mm:ss">
                  <c:v>0.62062499999999998</c:v>
                </c:pt>
                <c:pt idx="796" formatCode="h:mm:ss">
                  <c:v>0.62064814814814817</c:v>
                </c:pt>
                <c:pt idx="797" formatCode="h:mm:ss">
                  <c:v>0.62067129629629625</c:v>
                </c:pt>
                <c:pt idx="798" formatCode="h:mm:ss">
                  <c:v>0.62069444444444444</c:v>
                </c:pt>
                <c:pt idx="799" formatCode="h:mm:ss">
                  <c:v>0.62071759259259263</c:v>
                </c:pt>
                <c:pt idx="800" formatCode="h:mm:ss">
                  <c:v>0.6207407407407407</c:v>
                </c:pt>
                <c:pt idx="801" formatCode="h:mm:ss">
                  <c:v>0.62076388888888889</c:v>
                </c:pt>
                <c:pt idx="802" formatCode="h:mm:ss">
                  <c:v>0.62078703703703708</c:v>
                </c:pt>
                <c:pt idx="803" formatCode="h:mm:ss">
                  <c:v>0.62081018518518516</c:v>
                </c:pt>
                <c:pt idx="804" formatCode="h:mm:ss">
                  <c:v>0.62083333333333335</c:v>
                </c:pt>
                <c:pt idx="805" formatCode="h:mm:ss">
                  <c:v>0.62085648148148154</c:v>
                </c:pt>
                <c:pt idx="806" formatCode="h:mm:ss">
                  <c:v>0.62087962962962961</c:v>
                </c:pt>
                <c:pt idx="807" formatCode="h:mm:ss">
                  <c:v>0.6209027777777778</c:v>
                </c:pt>
                <c:pt idx="808" formatCode="h:mm:ss">
                  <c:v>0.62092592592592599</c:v>
                </c:pt>
                <c:pt idx="809" formatCode="h:mm:ss">
                  <c:v>0.62094907407407407</c:v>
                </c:pt>
                <c:pt idx="810" formatCode="h:mm:ss">
                  <c:v>0.62097222222222226</c:v>
                </c:pt>
                <c:pt idx="811" formatCode="h:mm:ss">
                  <c:v>0.62099537037037034</c:v>
                </c:pt>
                <c:pt idx="812" formatCode="h:mm:ss">
                  <c:v>0.62101851851851853</c:v>
                </c:pt>
                <c:pt idx="813" formatCode="h:mm:ss">
                  <c:v>0.6210416666666666</c:v>
                </c:pt>
                <c:pt idx="814" formatCode="h:mm:ss">
                  <c:v>0.62106481481481479</c:v>
                </c:pt>
                <c:pt idx="815" formatCode="h:mm:ss">
                  <c:v>0.62108796296296298</c:v>
                </c:pt>
                <c:pt idx="816" formatCode="h:mm:ss">
                  <c:v>0.62111111111111106</c:v>
                </c:pt>
                <c:pt idx="817" formatCode="h:mm:ss">
                  <c:v>0.62113425925925925</c:v>
                </c:pt>
                <c:pt idx="818" formatCode="h:mm:ss">
                  <c:v>0.62115740740740744</c:v>
                </c:pt>
                <c:pt idx="819" formatCode="h:mm:ss">
                  <c:v>0.62118055555555551</c:v>
                </c:pt>
                <c:pt idx="820" formatCode="h:mm:ss">
                  <c:v>0.6212037037037037</c:v>
                </c:pt>
                <c:pt idx="821" formatCode="h:mm:ss">
                  <c:v>0.62122685185185189</c:v>
                </c:pt>
                <c:pt idx="822" formatCode="h:mm:ss">
                  <c:v>0.62124999999999997</c:v>
                </c:pt>
                <c:pt idx="823" formatCode="h:mm:ss">
                  <c:v>0.62127314814814816</c:v>
                </c:pt>
                <c:pt idx="824" formatCode="h:mm:ss">
                  <c:v>0.62129629629629635</c:v>
                </c:pt>
                <c:pt idx="825" formatCode="h:mm:ss">
                  <c:v>0.62131944444444442</c:v>
                </c:pt>
                <c:pt idx="826" formatCode="h:mm:ss">
                  <c:v>0.62134259259259261</c:v>
                </c:pt>
                <c:pt idx="827" formatCode="h:mm:ss">
                  <c:v>0.6213657407407408</c:v>
                </c:pt>
                <c:pt idx="828" formatCode="h:mm:ss">
                  <c:v>0.62138888888888888</c:v>
                </c:pt>
                <c:pt idx="829" formatCode="h:mm:ss">
                  <c:v>0.62141203703703707</c:v>
                </c:pt>
                <c:pt idx="830" formatCode="h:mm:ss">
                  <c:v>0.62143518518518526</c:v>
                </c:pt>
                <c:pt idx="831" formatCode="h:mm:ss">
                  <c:v>0.62145833333333333</c:v>
                </c:pt>
                <c:pt idx="832" formatCode="h:mm:ss">
                  <c:v>0.62148148148148141</c:v>
                </c:pt>
                <c:pt idx="833" formatCode="h:mm:ss">
                  <c:v>0.6215046296296296</c:v>
                </c:pt>
                <c:pt idx="834" formatCode="h:mm:ss">
                  <c:v>0.62152777777777779</c:v>
                </c:pt>
                <c:pt idx="835" formatCode="h:mm:ss">
                  <c:v>0.62155092592592587</c:v>
                </c:pt>
                <c:pt idx="836" formatCode="h:mm:ss">
                  <c:v>0.62157407407407406</c:v>
                </c:pt>
                <c:pt idx="837" formatCode="h:mm:ss">
                  <c:v>0.62159722222222225</c:v>
                </c:pt>
                <c:pt idx="838" formatCode="h:mm:ss">
                  <c:v>0.62162037037037032</c:v>
                </c:pt>
                <c:pt idx="839" formatCode="h:mm:ss">
                  <c:v>0.62164351851851851</c:v>
                </c:pt>
                <c:pt idx="840" formatCode="h:mm:ss">
                  <c:v>0.6216666666666667</c:v>
                </c:pt>
                <c:pt idx="841" formatCode="h:mm:ss">
                  <c:v>0.62168981481481478</c:v>
                </c:pt>
                <c:pt idx="842" formatCode="h:mm:ss">
                  <c:v>0.62171296296296297</c:v>
                </c:pt>
                <c:pt idx="843" formatCode="h:mm:ss">
                  <c:v>0.62173611111111116</c:v>
                </c:pt>
                <c:pt idx="844" formatCode="h:mm:ss">
                  <c:v>0.62175925925925923</c:v>
                </c:pt>
                <c:pt idx="845" formatCode="h:mm:ss">
                  <c:v>0.62178240740740742</c:v>
                </c:pt>
                <c:pt idx="846" formatCode="h:mm:ss">
                  <c:v>0.62180555555555561</c:v>
                </c:pt>
                <c:pt idx="847" formatCode="h:mm:ss">
                  <c:v>0.62182870370370369</c:v>
                </c:pt>
                <c:pt idx="848" formatCode="h:mm:ss">
                  <c:v>0.62185185185185188</c:v>
                </c:pt>
                <c:pt idx="849" formatCode="h:mm:ss">
                  <c:v>0.62187500000000007</c:v>
                </c:pt>
                <c:pt idx="850" formatCode="h:mm:ss">
                  <c:v>0.62189814814814814</c:v>
                </c:pt>
                <c:pt idx="851" formatCode="h:mm:ss">
                  <c:v>0.62192129629629633</c:v>
                </c:pt>
                <c:pt idx="852" formatCode="h:mm:ss">
                  <c:v>0.62194444444444441</c:v>
                </c:pt>
                <c:pt idx="853" formatCode="h:mm:ss">
                  <c:v>0.6219675925925926</c:v>
                </c:pt>
                <c:pt idx="854" formatCode="h:mm:ss">
                  <c:v>0.62199074074074068</c:v>
                </c:pt>
                <c:pt idx="855" formatCode="h:mm:ss">
                  <c:v>0.62201388888888887</c:v>
                </c:pt>
                <c:pt idx="856" formatCode="h:mm:ss">
                  <c:v>0.62203703703703705</c:v>
                </c:pt>
                <c:pt idx="857" formatCode="h:mm:ss">
                  <c:v>0.62206018518518513</c:v>
                </c:pt>
                <c:pt idx="858" formatCode="h:mm:ss">
                  <c:v>0.62208333333333332</c:v>
                </c:pt>
                <c:pt idx="859" formatCode="h:mm:ss">
                  <c:v>0.62210648148148151</c:v>
                </c:pt>
                <c:pt idx="860" formatCode="h:mm:ss">
                  <c:v>0.62212962962962959</c:v>
                </c:pt>
                <c:pt idx="861" formatCode="h:mm:ss">
                  <c:v>0.62215277777777778</c:v>
                </c:pt>
                <c:pt idx="862" formatCode="h:mm:ss">
                  <c:v>0.62217592592592597</c:v>
                </c:pt>
                <c:pt idx="863" formatCode="h:mm:ss">
                  <c:v>0.62219907407407404</c:v>
                </c:pt>
                <c:pt idx="864" formatCode="h:mm:ss">
                  <c:v>0.62222222222222223</c:v>
                </c:pt>
                <c:pt idx="865" formatCode="h:mm:ss">
                  <c:v>0.62224537037037042</c:v>
                </c:pt>
                <c:pt idx="866" formatCode="h:mm:ss">
                  <c:v>0.6222685185185185</c:v>
                </c:pt>
                <c:pt idx="867" formatCode="h:mm:ss">
                  <c:v>0.62229166666666669</c:v>
                </c:pt>
                <c:pt idx="868" formatCode="h:mm:ss">
                  <c:v>0.62231481481481488</c:v>
                </c:pt>
                <c:pt idx="869" formatCode="h:mm:ss">
                  <c:v>0.62233796296296295</c:v>
                </c:pt>
                <c:pt idx="870" formatCode="h:mm:ss">
                  <c:v>0.62236111111111114</c:v>
                </c:pt>
                <c:pt idx="871" formatCode="h:mm:ss">
                  <c:v>0.62238425925925933</c:v>
                </c:pt>
                <c:pt idx="872" formatCode="h:mm:ss">
                  <c:v>0.62240740740740741</c:v>
                </c:pt>
                <c:pt idx="873" formatCode="h:mm:ss">
                  <c:v>0.62243055555555549</c:v>
                </c:pt>
                <c:pt idx="874" formatCode="h:mm:ss">
                  <c:v>0.62245370370370368</c:v>
                </c:pt>
                <c:pt idx="875" formatCode="h:mm:ss">
                  <c:v>0.62247685185185186</c:v>
                </c:pt>
                <c:pt idx="876" formatCode="h:mm:ss">
                  <c:v>0.62249999999999994</c:v>
                </c:pt>
                <c:pt idx="877" formatCode="h:mm:ss">
                  <c:v>0.62252314814814813</c:v>
                </c:pt>
                <c:pt idx="878" formatCode="h:mm:ss">
                  <c:v>0.62254629629629632</c:v>
                </c:pt>
                <c:pt idx="879" formatCode="h:mm:ss">
                  <c:v>0.6225694444444444</c:v>
                </c:pt>
                <c:pt idx="880" formatCode="h:mm:ss">
                  <c:v>0.62259259259259259</c:v>
                </c:pt>
                <c:pt idx="881" formatCode="h:mm:ss">
                  <c:v>0.62261574074074078</c:v>
                </c:pt>
                <c:pt idx="882" formatCode="h:mm:ss">
                  <c:v>0.62263888888888885</c:v>
                </c:pt>
                <c:pt idx="883" formatCode="h:mm:ss">
                  <c:v>0.62266203703703704</c:v>
                </c:pt>
                <c:pt idx="884" formatCode="h:mm:ss">
                  <c:v>0.62268518518518523</c:v>
                </c:pt>
                <c:pt idx="885" formatCode="h:mm:ss">
                  <c:v>0.62270833333333331</c:v>
                </c:pt>
                <c:pt idx="886" formatCode="h:mm:ss">
                  <c:v>0.6227314814814815</c:v>
                </c:pt>
                <c:pt idx="887" formatCode="h:mm:ss">
                  <c:v>0.62275462962962969</c:v>
                </c:pt>
                <c:pt idx="888" formatCode="h:mm:ss">
                  <c:v>0.62277777777777776</c:v>
                </c:pt>
                <c:pt idx="889" formatCode="h:mm:ss">
                  <c:v>0.62280092592592595</c:v>
                </c:pt>
                <c:pt idx="890" formatCode="h:mm:ss">
                  <c:v>0.62282407407407414</c:v>
                </c:pt>
                <c:pt idx="891" formatCode="h:mm:ss">
                  <c:v>0.62284722222222222</c:v>
                </c:pt>
                <c:pt idx="892" formatCode="h:mm:ss">
                  <c:v>0.6228703703703703</c:v>
                </c:pt>
                <c:pt idx="893" formatCode="h:mm:ss">
                  <c:v>0.62289351851851849</c:v>
                </c:pt>
                <c:pt idx="894" formatCode="h:mm:ss">
                  <c:v>0.62291666666666667</c:v>
                </c:pt>
                <c:pt idx="895" formatCode="h:mm:ss">
                  <c:v>0.62293981481481475</c:v>
                </c:pt>
                <c:pt idx="896" formatCode="h:mm:ss">
                  <c:v>0.62296296296296294</c:v>
                </c:pt>
                <c:pt idx="897" formatCode="h:mm:ss">
                  <c:v>0.62298611111111113</c:v>
                </c:pt>
                <c:pt idx="898" formatCode="h:mm:ss">
                  <c:v>0.62300925925925921</c:v>
                </c:pt>
                <c:pt idx="899" formatCode="h:mm:ss">
                  <c:v>0.6230324074074074</c:v>
                </c:pt>
                <c:pt idx="900" formatCode="h:mm:ss">
                  <c:v>0.62305555555555558</c:v>
                </c:pt>
                <c:pt idx="901" formatCode="h:mm:ss">
                  <c:v>0.62307870370370366</c:v>
                </c:pt>
                <c:pt idx="902" formatCode="h:mm:ss">
                  <c:v>0.62310185185185185</c:v>
                </c:pt>
                <c:pt idx="903" formatCode="h:mm:ss">
                  <c:v>0.62312500000000004</c:v>
                </c:pt>
                <c:pt idx="904" formatCode="h:mm:ss">
                  <c:v>0.62314814814814812</c:v>
                </c:pt>
                <c:pt idx="905" formatCode="h:mm:ss">
                  <c:v>0.62317129629629631</c:v>
                </c:pt>
                <c:pt idx="906" formatCode="h:mm:ss">
                  <c:v>0.6231944444444445</c:v>
                </c:pt>
                <c:pt idx="907" formatCode="h:mm:ss">
                  <c:v>0.62321759259259257</c:v>
                </c:pt>
                <c:pt idx="908" formatCode="h:mm:ss">
                  <c:v>0.62324074074074076</c:v>
                </c:pt>
                <c:pt idx="909" formatCode="h:mm:ss">
                  <c:v>0.62326388888888895</c:v>
                </c:pt>
                <c:pt idx="910" formatCode="h:mm:ss">
                  <c:v>0.62328703703703703</c:v>
                </c:pt>
                <c:pt idx="911" formatCode="h:mm:ss">
                  <c:v>0.62331018518518522</c:v>
                </c:pt>
                <c:pt idx="912" formatCode="h:mm:ss">
                  <c:v>0.62333333333333341</c:v>
                </c:pt>
                <c:pt idx="913" formatCode="h:mm:ss">
                  <c:v>0.62335648148148148</c:v>
                </c:pt>
                <c:pt idx="914" formatCode="h:mm:ss">
                  <c:v>0.62337962962962956</c:v>
                </c:pt>
                <c:pt idx="915" formatCode="h:mm:ss">
                  <c:v>0.62340277777777775</c:v>
                </c:pt>
                <c:pt idx="916" formatCode="h:mm:ss">
                  <c:v>0.62342592592592594</c:v>
                </c:pt>
                <c:pt idx="917" formatCode="h:mm:ss">
                  <c:v>0.62344907407407402</c:v>
                </c:pt>
                <c:pt idx="918" formatCode="h:mm:ss">
                  <c:v>0.62347222222222221</c:v>
                </c:pt>
                <c:pt idx="919" formatCode="h:mm:ss">
                  <c:v>0.62349537037037039</c:v>
                </c:pt>
                <c:pt idx="920" formatCode="h:mm:ss">
                  <c:v>0.62351851851851847</c:v>
                </c:pt>
                <c:pt idx="921" formatCode="h:mm:ss">
                  <c:v>0.62354166666666666</c:v>
                </c:pt>
                <c:pt idx="922" formatCode="h:mm:ss">
                  <c:v>0.62356481481481485</c:v>
                </c:pt>
                <c:pt idx="923" formatCode="h:mm:ss">
                  <c:v>0.62358796296296293</c:v>
                </c:pt>
                <c:pt idx="924" formatCode="h:mm:ss">
                  <c:v>0.62361111111111112</c:v>
                </c:pt>
                <c:pt idx="925" formatCode="h:mm:ss">
                  <c:v>0.6236342592592593</c:v>
                </c:pt>
                <c:pt idx="926" formatCode="h:mm:ss">
                  <c:v>0.62365740740740738</c:v>
                </c:pt>
                <c:pt idx="927" formatCode="h:mm:ss">
                  <c:v>0.62368055555555557</c:v>
                </c:pt>
                <c:pt idx="928" formatCode="h:mm:ss">
                  <c:v>0.62370370370370376</c:v>
                </c:pt>
                <c:pt idx="929" formatCode="h:mm:ss">
                  <c:v>0.62372685185185184</c:v>
                </c:pt>
                <c:pt idx="930" formatCode="h:mm:ss">
                  <c:v>0.62375000000000003</c:v>
                </c:pt>
                <c:pt idx="931" formatCode="h:mm:ss">
                  <c:v>0.62377314814814822</c:v>
                </c:pt>
                <c:pt idx="932" formatCode="h:mm:ss">
                  <c:v>0.62379629629629629</c:v>
                </c:pt>
                <c:pt idx="933" formatCode="h:mm:ss">
                  <c:v>0.62381944444444437</c:v>
                </c:pt>
                <c:pt idx="934" formatCode="h:mm:ss">
                  <c:v>0.62384259259259256</c:v>
                </c:pt>
                <c:pt idx="935" formatCode="h:mm:ss">
                  <c:v>0.62386574074074075</c:v>
                </c:pt>
                <c:pt idx="936" formatCode="h:mm:ss">
                  <c:v>0.62388888888888883</c:v>
                </c:pt>
                <c:pt idx="937" formatCode="h:mm:ss">
                  <c:v>0.62391203703703701</c:v>
                </c:pt>
                <c:pt idx="938" formatCode="h:mm:ss">
                  <c:v>0.6239351851851852</c:v>
                </c:pt>
                <c:pt idx="939" formatCode="h:mm:ss">
                  <c:v>0.62395833333333328</c:v>
                </c:pt>
                <c:pt idx="940" formatCode="h:mm:ss">
                  <c:v>0.62398148148148147</c:v>
                </c:pt>
                <c:pt idx="941" formatCode="h:mm:ss">
                  <c:v>0.62400462962962966</c:v>
                </c:pt>
                <c:pt idx="942" formatCode="h:mm:ss">
                  <c:v>0.62402777777777774</c:v>
                </c:pt>
                <c:pt idx="943" formatCode="h:mm:ss">
                  <c:v>0.62405092592592593</c:v>
                </c:pt>
                <c:pt idx="944" formatCode="h:mm:ss">
                  <c:v>0.62407407407407411</c:v>
                </c:pt>
                <c:pt idx="945" formatCode="h:mm:ss">
                  <c:v>0.62409722222222219</c:v>
                </c:pt>
                <c:pt idx="946" formatCode="h:mm:ss">
                  <c:v>0.62412037037037038</c:v>
                </c:pt>
                <c:pt idx="947" formatCode="h:mm:ss">
                  <c:v>0.62414351851851857</c:v>
                </c:pt>
                <c:pt idx="948" formatCode="h:mm:ss">
                  <c:v>0.62416666666666665</c:v>
                </c:pt>
                <c:pt idx="949" formatCode="h:mm:ss">
                  <c:v>0.62418981481481484</c:v>
                </c:pt>
                <c:pt idx="950" formatCode="h:mm:ss">
                  <c:v>0.62421296296296302</c:v>
                </c:pt>
                <c:pt idx="951" formatCode="h:mm:ss">
                  <c:v>0.6242361111111111</c:v>
                </c:pt>
                <c:pt idx="952" formatCode="h:mm:ss">
                  <c:v>0.62425925925925929</c:v>
                </c:pt>
                <c:pt idx="953" formatCode="h:mm:ss">
                  <c:v>0.62428240740740748</c:v>
                </c:pt>
                <c:pt idx="954" formatCode="h:mm:ss">
                  <c:v>0.62430555555555556</c:v>
                </c:pt>
                <c:pt idx="955" formatCode="h:mm:ss">
                  <c:v>0.62432870370370364</c:v>
                </c:pt>
                <c:pt idx="956" formatCode="h:mm:ss">
                  <c:v>0.62435185185185182</c:v>
                </c:pt>
                <c:pt idx="957" formatCode="h:mm:ss">
                  <c:v>0.62437500000000001</c:v>
                </c:pt>
                <c:pt idx="958" formatCode="h:mm:ss">
                  <c:v>0.62439814814814809</c:v>
                </c:pt>
                <c:pt idx="959" formatCode="h:mm:ss">
                  <c:v>0.62442129629629628</c:v>
                </c:pt>
                <c:pt idx="960" formatCode="h:mm:ss">
                  <c:v>0.62444444444444447</c:v>
                </c:pt>
                <c:pt idx="961" formatCode="h:mm:ss">
                  <c:v>0.62446759259259255</c:v>
                </c:pt>
                <c:pt idx="962" formatCode="h:mm:ss">
                  <c:v>0.62449074074074074</c:v>
                </c:pt>
                <c:pt idx="963" formatCode="h:mm:ss">
                  <c:v>0.62451388888888892</c:v>
                </c:pt>
                <c:pt idx="964" formatCode="h:mm:ss">
                  <c:v>0.624537037037037</c:v>
                </c:pt>
                <c:pt idx="965" formatCode="h:mm:ss">
                  <c:v>0.6263657407407407</c:v>
                </c:pt>
                <c:pt idx="966" formatCode="h:mm:ss">
                  <c:v>0.62638888888888888</c:v>
                </c:pt>
                <c:pt idx="967" formatCode="h:mm:ss">
                  <c:v>0.62641203703703707</c:v>
                </c:pt>
                <c:pt idx="968" formatCode="h:mm:ss">
                  <c:v>0.62643518518518515</c:v>
                </c:pt>
                <c:pt idx="969" formatCode="h:mm:ss">
                  <c:v>0.62645833333333334</c:v>
                </c:pt>
                <c:pt idx="970" formatCode="h:mm:ss">
                  <c:v>0.62648148148148153</c:v>
                </c:pt>
                <c:pt idx="971" formatCode="h:mm:ss">
                  <c:v>0.62650462962962961</c:v>
                </c:pt>
                <c:pt idx="972" formatCode="h:mm:ss">
                  <c:v>0.62652777777777779</c:v>
                </c:pt>
                <c:pt idx="973" formatCode="h:mm:ss">
                  <c:v>0.62655092592592598</c:v>
                </c:pt>
                <c:pt idx="974" formatCode="h:mm:ss">
                  <c:v>0.62657407407407406</c:v>
                </c:pt>
                <c:pt idx="975" formatCode="h:mm:ss">
                  <c:v>0.62659722222222225</c:v>
                </c:pt>
                <c:pt idx="976" formatCode="h:mm:ss">
                  <c:v>0.62662037037037044</c:v>
                </c:pt>
                <c:pt idx="977" formatCode="h:mm:ss">
                  <c:v>0.62664351851851852</c:v>
                </c:pt>
                <c:pt idx="978" formatCode="h:mm:ss">
                  <c:v>0.62666666666666659</c:v>
                </c:pt>
                <c:pt idx="979" formatCode="h:mm:ss">
                  <c:v>0.62668981481481478</c:v>
                </c:pt>
                <c:pt idx="980" formatCode="h:mm:ss">
                  <c:v>0.62671296296296297</c:v>
                </c:pt>
                <c:pt idx="981" formatCode="h:mm:ss">
                  <c:v>0.62673611111111105</c:v>
                </c:pt>
                <c:pt idx="982" formatCode="h:mm:ss">
                  <c:v>0.62675925925925924</c:v>
                </c:pt>
                <c:pt idx="983" formatCode="h:mm:ss">
                  <c:v>0.62678240740740743</c:v>
                </c:pt>
                <c:pt idx="984" formatCode="h:mm:ss">
                  <c:v>0.6268055555555555</c:v>
                </c:pt>
                <c:pt idx="985" formatCode="h:mm:ss">
                  <c:v>0.62682870370370369</c:v>
                </c:pt>
                <c:pt idx="986" formatCode="h:mm:ss">
                  <c:v>0.62685185185185188</c:v>
                </c:pt>
                <c:pt idx="987" formatCode="h:mm:ss">
                  <c:v>0.62687499999999996</c:v>
                </c:pt>
                <c:pt idx="988" formatCode="h:mm:ss">
                  <c:v>0.62689814814814815</c:v>
                </c:pt>
                <c:pt idx="989" formatCode="h:mm:ss">
                  <c:v>0.62692129629629634</c:v>
                </c:pt>
                <c:pt idx="990" formatCode="h:mm:ss">
                  <c:v>0.62694444444444442</c:v>
                </c:pt>
                <c:pt idx="991" formatCode="h:mm:ss">
                  <c:v>0.6269675925925926</c:v>
                </c:pt>
                <c:pt idx="992" formatCode="h:mm:ss">
                  <c:v>0.62699074074074079</c:v>
                </c:pt>
                <c:pt idx="993" formatCode="h:mm:ss">
                  <c:v>0.62701388888888887</c:v>
                </c:pt>
                <c:pt idx="994" formatCode="h:mm:ss">
                  <c:v>0.62703703703703706</c:v>
                </c:pt>
                <c:pt idx="995" formatCode="h:mm:ss">
                  <c:v>0.62706018518518525</c:v>
                </c:pt>
                <c:pt idx="996" formatCode="h:mm:ss">
                  <c:v>0.62708333333333333</c:v>
                </c:pt>
                <c:pt idx="997" formatCode="h:mm:ss">
                  <c:v>0.62710648148148151</c:v>
                </c:pt>
                <c:pt idx="998" formatCode="h:mm:ss">
                  <c:v>0.6271296296296297</c:v>
                </c:pt>
                <c:pt idx="999" formatCode="h:mm:ss">
                  <c:v>0.62715277777777778</c:v>
                </c:pt>
                <c:pt idx="1000" formatCode="h:mm:ss">
                  <c:v>0.62717592592592586</c:v>
                </c:pt>
                <c:pt idx="1001" formatCode="h:mm:ss">
                  <c:v>0.62719907407407405</c:v>
                </c:pt>
                <c:pt idx="1002" formatCode="h:mm:ss">
                  <c:v>0.62722222222222224</c:v>
                </c:pt>
                <c:pt idx="1003" formatCode="h:mm:ss">
                  <c:v>0.62724537037037031</c:v>
                </c:pt>
                <c:pt idx="1004" formatCode="h:mm:ss">
                  <c:v>0.6272685185185185</c:v>
                </c:pt>
                <c:pt idx="1005" formatCode="h:mm:ss">
                  <c:v>0.62729166666666669</c:v>
                </c:pt>
                <c:pt idx="1006" formatCode="h:mm:ss">
                  <c:v>0.62731481481481477</c:v>
                </c:pt>
                <c:pt idx="1007" formatCode="h:mm:ss">
                  <c:v>0.62733796296296296</c:v>
                </c:pt>
                <c:pt idx="1008" formatCode="h:mm:ss">
                  <c:v>0.62736111111111115</c:v>
                </c:pt>
                <c:pt idx="1009" formatCode="h:mm:ss">
                  <c:v>0.62738425925925922</c:v>
                </c:pt>
                <c:pt idx="1010" formatCode="h:mm:ss">
                  <c:v>0.62740740740740741</c:v>
                </c:pt>
                <c:pt idx="1011" formatCode="h:mm:ss">
                  <c:v>0.6274305555555556</c:v>
                </c:pt>
                <c:pt idx="1012" formatCode="h:mm:ss">
                  <c:v>0.62745370370370368</c:v>
                </c:pt>
                <c:pt idx="1013" formatCode="h:mm:ss">
                  <c:v>0.62747685185185187</c:v>
                </c:pt>
                <c:pt idx="1014" formatCode="h:mm:ss">
                  <c:v>0.62750000000000006</c:v>
                </c:pt>
                <c:pt idx="1015" formatCode="h:mm:ss">
                  <c:v>0.62752314814814814</c:v>
                </c:pt>
                <c:pt idx="1016" formatCode="h:mm:ss">
                  <c:v>0.62754629629629632</c:v>
                </c:pt>
                <c:pt idx="1017" formatCode="h:mm:ss">
                  <c:v>0.62756944444444451</c:v>
                </c:pt>
                <c:pt idx="1018" formatCode="h:mm:ss">
                  <c:v>0.62759259259259259</c:v>
                </c:pt>
                <c:pt idx="1019" formatCode="h:mm:ss">
                  <c:v>0.62761574074074067</c:v>
                </c:pt>
                <c:pt idx="1020" formatCode="h:mm:ss">
                  <c:v>0.62763888888888886</c:v>
                </c:pt>
                <c:pt idx="1021" formatCode="h:mm:ss">
                  <c:v>0.62766203703703705</c:v>
                </c:pt>
                <c:pt idx="1022" formatCode="h:mm:ss">
                  <c:v>0.62768518518518512</c:v>
                </c:pt>
                <c:pt idx="1023" formatCode="h:mm:ss">
                  <c:v>0.62770833333333331</c:v>
                </c:pt>
                <c:pt idx="1024" formatCode="h:mm:ss">
                  <c:v>0.6277314814814815</c:v>
                </c:pt>
                <c:pt idx="1025" formatCode="h:mm:ss">
                  <c:v>0.62775462962962958</c:v>
                </c:pt>
                <c:pt idx="1026" formatCode="h:mm:ss">
                  <c:v>0.62777777777777777</c:v>
                </c:pt>
                <c:pt idx="1027" formatCode="h:mm:ss">
                  <c:v>0.62780092592592596</c:v>
                </c:pt>
                <c:pt idx="1028" formatCode="h:mm:ss">
                  <c:v>0.62782407407407403</c:v>
                </c:pt>
                <c:pt idx="1029" formatCode="h:mm:ss">
                  <c:v>0.62784722222222222</c:v>
                </c:pt>
                <c:pt idx="1030" formatCode="h:mm:ss">
                  <c:v>0.62787037037037041</c:v>
                </c:pt>
                <c:pt idx="1031" formatCode="h:mm:ss">
                  <c:v>0.62789351851851849</c:v>
                </c:pt>
                <c:pt idx="1032" formatCode="h:mm:ss">
                  <c:v>0.62791666666666668</c:v>
                </c:pt>
                <c:pt idx="1033" formatCode="h:mm:ss">
                  <c:v>0.62793981481481487</c:v>
                </c:pt>
                <c:pt idx="1034" formatCode="h:mm:ss">
                  <c:v>0.62796296296296295</c:v>
                </c:pt>
                <c:pt idx="1035" formatCode="h:mm:ss">
                  <c:v>0.62798611111111113</c:v>
                </c:pt>
                <c:pt idx="1036" formatCode="h:mm:ss">
                  <c:v>0.62800925925925932</c:v>
                </c:pt>
                <c:pt idx="1037" formatCode="h:mm:ss">
                  <c:v>0.6280324074074074</c:v>
                </c:pt>
                <c:pt idx="1038" formatCode="h:mm:ss">
                  <c:v>0.62805555555555559</c:v>
                </c:pt>
                <c:pt idx="1039" formatCode="h:mm:ss">
                  <c:v>0.62807870370370367</c:v>
                </c:pt>
                <c:pt idx="1040" formatCode="h:mm:ss">
                  <c:v>0.62810185185185186</c:v>
                </c:pt>
                <c:pt idx="1041" formatCode="h:mm:ss">
                  <c:v>0.62812499999999993</c:v>
                </c:pt>
                <c:pt idx="1042" formatCode="h:mm:ss">
                  <c:v>0.62814814814814812</c:v>
                </c:pt>
                <c:pt idx="1043" formatCode="h:mm:ss">
                  <c:v>0.62817129629629631</c:v>
                </c:pt>
                <c:pt idx="1044" formatCode="h:mm:ss">
                  <c:v>0.62819444444444439</c:v>
                </c:pt>
                <c:pt idx="1045" formatCode="h:mm:ss">
                  <c:v>0.62821759259259258</c:v>
                </c:pt>
                <c:pt idx="1046" formatCode="h:mm:ss">
                  <c:v>0.62824074074074077</c:v>
                </c:pt>
                <c:pt idx="1047" formatCode="h:mm:ss">
                  <c:v>0.62826388888888884</c:v>
                </c:pt>
                <c:pt idx="1048" formatCode="h:mm:ss">
                  <c:v>0.62828703703703703</c:v>
                </c:pt>
                <c:pt idx="1049" formatCode="h:mm:ss">
                  <c:v>0.62831018518518522</c:v>
                </c:pt>
                <c:pt idx="1050" formatCode="h:mm:ss">
                  <c:v>0.6283333333333333</c:v>
                </c:pt>
                <c:pt idx="1051" formatCode="h:mm:ss">
                  <c:v>0.62835648148148149</c:v>
                </c:pt>
                <c:pt idx="1052" formatCode="h:mm:ss">
                  <c:v>0.62837962962962968</c:v>
                </c:pt>
                <c:pt idx="1053" formatCode="h:mm:ss">
                  <c:v>0.62840277777777775</c:v>
                </c:pt>
                <c:pt idx="1054" formatCode="h:mm:ss">
                  <c:v>0.62842592592592594</c:v>
                </c:pt>
                <c:pt idx="1055" formatCode="h:mm:ss">
                  <c:v>0.62844907407407413</c:v>
                </c:pt>
                <c:pt idx="1056" formatCode="h:mm:ss">
                  <c:v>0.62847222222222221</c:v>
                </c:pt>
                <c:pt idx="1057" formatCode="h:mm:ss">
                  <c:v>0.6284953703703704</c:v>
                </c:pt>
                <c:pt idx="1058" formatCode="h:mm:ss">
                  <c:v>0.62851851851851859</c:v>
                </c:pt>
                <c:pt idx="1059" formatCode="h:mm:ss">
                  <c:v>0.62854166666666667</c:v>
                </c:pt>
                <c:pt idx="1060" formatCode="h:mm:ss">
                  <c:v>0.62856481481481474</c:v>
                </c:pt>
                <c:pt idx="1061" formatCode="h:mm:ss">
                  <c:v>0.62858796296296293</c:v>
                </c:pt>
                <c:pt idx="1062" formatCode="h:mm:ss">
                  <c:v>0.62861111111111112</c:v>
                </c:pt>
                <c:pt idx="1063" formatCode="h:mm:ss">
                  <c:v>0.6286342592592592</c:v>
                </c:pt>
                <c:pt idx="1064" formatCode="h:mm:ss">
                  <c:v>0.62865740740740739</c:v>
                </c:pt>
                <c:pt idx="1065" formatCode="h:mm:ss">
                  <c:v>0.62868055555555558</c:v>
                </c:pt>
                <c:pt idx="1066" formatCode="h:mm:ss">
                  <c:v>0.62870370370370365</c:v>
                </c:pt>
                <c:pt idx="1067" formatCode="h:mm:ss">
                  <c:v>0.62872685185185184</c:v>
                </c:pt>
                <c:pt idx="1068" formatCode="h:mm:ss">
                  <c:v>0.62875000000000003</c:v>
                </c:pt>
                <c:pt idx="1069" formatCode="h:mm:ss">
                  <c:v>0.62877314814814811</c:v>
                </c:pt>
                <c:pt idx="1070" formatCode="h:mm:ss">
                  <c:v>0.6287962962962963</c:v>
                </c:pt>
                <c:pt idx="1071" formatCode="h:mm:ss">
                  <c:v>0.62881944444444449</c:v>
                </c:pt>
                <c:pt idx="1072" formatCode="h:mm:ss">
                  <c:v>0.62884259259259256</c:v>
                </c:pt>
                <c:pt idx="1073" formatCode="h:mm:ss">
                  <c:v>0.62886574074074075</c:v>
                </c:pt>
                <c:pt idx="1074" formatCode="h:mm:ss">
                  <c:v>0.62888888888888894</c:v>
                </c:pt>
                <c:pt idx="1075" formatCode="h:mm:ss">
                  <c:v>0.62891203703703702</c:v>
                </c:pt>
                <c:pt idx="1076" formatCode="h:mm:ss">
                  <c:v>0.62893518518518521</c:v>
                </c:pt>
                <c:pt idx="1077" formatCode="h:mm:ss">
                  <c:v>0.6289583333333334</c:v>
                </c:pt>
                <c:pt idx="1078" formatCode="h:mm:ss">
                  <c:v>0.62898148148148147</c:v>
                </c:pt>
                <c:pt idx="1079" formatCode="h:mm:ss">
                  <c:v>0.62900462962962966</c:v>
                </c:pt>
                <c:pt idx="1080" formatCode="h:mm:ss">
                  <c:v>0.62902777777777774</c:v>
                </c:pt>
                <c:pt idx="1081" formatCode="h:mm:ss">
                  <c:v>0.62905092592592593</c:v>
                </c:pt>
                <c:pt idx="1082" formatCode="h:mm:ss">
                  <c:v>0.62907407407407401</c:v>
                </c:pt>
                <c:pt idx="1083" formatCode="h:mm:ss">
                  <c:v>0.6290972222222222</c:v>
                </c:pt>
                <c:pt idx="1084" formatCode="h:mm:ss">
                  <c:v>0.62912037037037039</c:v>
                </c:pt>
                <c:pt idx="1085" formatCode="h:mm:ss">
                  <c:v>0.62914351851851846</c:v>
                </c:pt>
                <c:pt idx="1086" formatCode="h:mm:ss">
                  <c:v>0.62916666666666665</c:v>
                </c:pt>
                <c:pt idx="1087" formatCode="h:mm:ss">
                  <c:v>0.62918981481481484</c:v>
                </c:pt>
                <c:pt idx="1088" formatCode="h:mm:ss">
                  <c:v>0.62921296296296292</c:v>
                </c:pt>
                <c:pt idx="1089" formatCode="h:mm:ss">
                  <c:v>0.62923611111111111</c:v>
                </c:pt>
                <c:pt idx="1090" formatCode="h:mm:ss">
                  <c:v>0.6292592592592593</c:v>
                </c:pt>
                <c:pt idx="1091" formatCode="h:mm:ss">
                  <c:v>0.62928240740740737</c:v>
                </c:pt>
                <c:pt idx="1092" formatCode="h:mm:ss">
                  <c:v>0.62930555555555556</c:v>
                </c:pt>
                <c:pt idx="1093" formatCode="h:mm:ss">
                  <c:v>0.62932870370370375</c:v>
                </c:pt>
                <c:pt idx="1094" formatCode="h:mm:ss">
                  <c:v>0.62935185185185183</c:v>
                </c:pt>
                <c:pt idx="1095" formatCode="h:mm:ss">
                  <c:v>0.62937500000000002</c:v>
                </c:pt>
                <c:pt idx="1096" formatCode="h:mm:ss">
                  <c:v>0.62939814814814821</c:v>
                </c:pt>
                <c:pt idx="1097" formatCode="h:mm:ss">
                  <c:v>0.62942129629629628</c:v>
                </c:pt>
                <c:pt idx="1098" formatCode="h:mm:ss">
                  <c:v>0.62944444444444447</c:v>
                </c:pt>
                <c:pt idx="1099" formatCode="h:mm:ss">
                  <c:v>0.62946759259259266</c:v>
                </c:pt>
                <c:pt idx="1100" formatCode="h:mm:ss">
                  <c:v>0.62949074074074074</c:v>
                </c:pt>
                <c:pt idx="1101" formatCode="h:mm:ss">
                  <c:v>0.62951388888888882</c:v>
                </c:pt>
                <c:pt idx="1102" formatCode="h:mm:ss">
                  <c:v>0.62953703703703701</c:v>
                </c:pt>
                <c:pt idx="1103" formatCode="h:mm:ss">
                  <c:v>0.62956018518518519</c:v>
                </c:pt>
                <c:pt idx="1104" formatCode="h:mm:ss">
                  <c:v>0.62958333333333327</c:v>
                </c:pt>
                <c:pt idx="1105" formatCode="h:mm:ss">
                  <c:v>0.62960648148148146</c:v>
                </c:pt>
                <c:pt idx="1106" formatCode="h:mm:ss">
                  <c:v>0.62962962962962965</c:v>
                </c:pt>
                <c:pt idx="1107" formatCode="h:mm:ss">
                  <c:v>0.62965277777777773</c:v>
                </c:pt>
                <c:pt idx="1108" formatCode="h:mm:ss">
                  <c:v>0.62967592592592592</c:v>
                </c:pt>
                <c:pt idx="1109" formatCode="h:mm:ss">
                  <c:v>0.62969907407407411</c:v>
                </c:pt>
                <c:pt idx="1110" formatCode="h:mm:ss">
                  <c:v>0.62972222222222218</c:v>
                </c:pt>
                <c:pt idx="1111" formatCode="h:mm:ss">
                  <c:v>0.62974537037037037</c:v>
                </c:pt>
                <c:pt idx="1112" formatCode="h:mm:ss">
                  <c:v>0.62976851851851856</c:v>
                </c:pt>
                <c:pt idx="1113" formatCode="h:mm:ss">
                  <c:v>0.62979166666666664</c:v>
                </c:pt>
                <c:pt idx="1114" formatCode="h:mm:ss">
                  <c:v>0.62981481481481483</c:v>
                </c:pt>
                <c:pt idx="1115" formatCode="h:mm:ss">
                  <c:v>0.62983796296296302</c:v>
                </c:pt>
                <c:pt idx="1116" formatCode="h:mm:ss">
                  <c:v>0.62986111111111109</c:v>
                </c:pt>
                <c:pt idx="1117" formatCode="h:mm:ss">
                  <c:v>0.62988425925925928</c:v>
                </c:pt>
                <c:pt idx="1118" formatCode="h:mm:ss">
                  <c:v>0.62990740740740747</c:v>
                </c:pt>
                <c:pt idx="1119" formatCode="h:mm:ss">
                  <c:v>0.62993055555555555</c:v>
                </c:pt>
                <c:pt idx="1120" formatCode="h:mm:ss">
                  <c:v>0.62995370370370374</c:v>
                </c:pt>
                <c:pt idx="1121" formatCode="h:mm:ss">
                  <c:v>0.62997685185185182</c:v>
                </c:pt>
                <c:pt idx="1122" formatCode="h:mm:ss">
                  <c:v>0.63</c:v>
                </c:pt>
                <c:pt idx="1123" formatCode="h:mm:ss">
                  <c:v>0.63002314814814808</c:v>
                </c:pt>
                <c:pt idx="1124" formatCode="h:mm:ss">
                  <c:v>0.63004629629629627</c:v>
                </c:pt>
                <c:pt idx="1125" formatCode="h:mm:ss">
                  <c:v>0.63006944444444446</c:v>
                </c:pt>
                <c:pt idx="1126" formatCode="h:mm:ss">
                  <c:v>0.63009259259259254</c:v>
                </c:pt>
                <c:pt idx="1127" formatCode="h:mm:ss">
                  <c:v>0.63011574074074073</c:v>
                </c:pt>
                <c:pt idx="1128" formatCode="h:mm:ss">
                  <c:v>0.63013888888888892</c:v>
                </c:pt>
                <c:pt idx="1129" formatCode="h:mm:ss">
                  <c:v>0.63016203703703699</c:v>
                </c:pt>
                <c:pt idx="1130" formatCode="h:mm:ss">
                  <c:v>0.63018518518518518</c:v>
                </c:pt>
                <c:pt idx="1131" formatCode="h:mm:ss">
                  <c:v>0.63020833333333337</c:v>
                </c:pt>
                <c:pt idx="1132" formatCode="h:mm:ss">
                  <c:v>0.63023148148148145</c:v>
                </c:pt>
                <c:pt idx="1133" formatCode="h:mm:ss">
                  <c:v>0.63025462962962964</c:v>
                </c:pt>
                <c:pt idx="1134" formatCode="h:mm:ss">
                  <c:v>0.63027777777777783</c:v>
                </c:pt>
                <c:pt idx="1135" formatCode="h:mm:ss">
                  <c:v>0.6303009259259259</c:v>
                </c:pt>
                <c:pt idx="1136" formatCode="h:mm:ss">
                  <c:v>0.63032407407407409</c:v>
                </c:pt>
                <c:pt idx="1137" formatCode="h:mm:ss">
                  <c:v>0.63034722222222228</c:v>
                </c:pt>
                <c:pt idx="1138" formatCode="h:mm:ss">
                  <c:v>0.63037037037037036</c:v>
                </c:pt>
                <c:pt idx="1139" formatCode="h:mm:ss">
                  <c:v>0.63039351851851855</c:v>
                </c:pt>
                <c:pt idx="1140" formatCode="h:mm:ss">
                  <c:v>0.63041666666666674</c:v>
                </c:pt>
                <c:pt idx="1141" formatCode="h:mm:ss">
                  <c:v>0.63043981481481481</c:v>
                </c:pt>
                <c:pt idx="1142" formatCode="h:mm:ss">
                  <c:v>0.63046296296296289</c:v>
                </c:pt>
                <c:pt idx="1143" formatCode="h:mm:ss">
                  <c:v>0.63048611111111108</c:v>
                </c:pt>
                <c:pt idx="1144" formatCode="h:mm:ss">
                  <c:v>0.63050925925925927</c:v>
                </c:pt>
                <c:pt idx="1145" formatCode="h:mm:ss">
                  <c:v>0.63053240740740735</c:v>
                </c:pt>
                <c:pt idx="1146" formatCode="h:mm:ss">
                  <c:v>0.63055555555555554</c:v>
                </c:pt>
                <c:pt idx="1147" formatCode="h:mm:ss">
                  <c:v>0.63057870370370372</c:v>
                </c:pt>
                <c:pt idx="1148" formatCode="h:mm:ss">
                  <c:v>0.6306018518518518</c:v>
                </c:pt>
                <c:pt idx="1149" formatCode="h:mm:ss">
                  <c:v>0.63062499999999999</c:v>
                </c:pt>
                <c:pt idx="1150" formatCode="h:mm:ss">
                  <c:v>0.63064814814814818</c:v>
                </c:pt>
                <c:pt idx="1151" formatCode="h:mm:ss">
                  <c:v>0.63067129629629626</c:v>
                </c:pt>
                <c:pt idx="1152" formatCode="h:mm:ss">
                  <c:v>0.63069444444444445</c:v>
                </c:pt>
                <c:pt idx="1153" formatCode="h:mm:ss">
                  <c:v>0.63071759259259264</c:v>
                </c:pt>
                <c:pt idx="1154" formatCode="h:mm:ss">
                  <c:v>0.63074074074074071</c:v>
                </c:pt>
                <c:pt idx="1155" formatCode="h:mm:ss">
                  <c:v>0.6307638888888889</c:v>
                </c:pt>
                <c:pt idx="1156" formatCode="h:mm:ss">
                  <c:v>0.63078703703703709</c:v>
                </c:pt>
                <c:pt idx="1157" formatCode="h:mm:ss">
                  <c:v>0.63081018518518517</c:v>
                </c:pt>
                <c:pt idx="1158" formatCode="h:mm:ss">
                  <c:v>0.63083333333333336</c:v>
                </c:pt>
                <c:pt idx="1159" formatCode="h:mm:ss">
                  <c:v>0.63085648148148155</c:v>
                </c:pt>
                <c:pt idx="1160" formatCode="h:mm:ss">
                  <c:v>0.63087962962962962</c:v>
                </c:pt>
                <c:pt idx="1161" formatCode="h:mm:ss">
                  <c:v>0.63090277777777781</c:v>
                </c:pt>
                <c:pt idx="1162" formatCode="h:mm:ss">
                  <c:v>0.63092592592592589</c:v>
                </c:pt>
                <c:pt idx="1163" formatCode="h:mm:ss">
                  <c:v>0.63094907407407408</c:v>
                </c:pt>
                <c:pt idx="1164" formatCode="h:mm:ss">
                  <c:v>0.63097222222222216</c:v>
                </c:pt>
                <c:pt idx="1165" formatCode="h:mm:ss">
                  <c:v>0.63099537037037035</c:v>
                </c:pt>
                <c:pt idx="1166" formatCode="h:mm:ss">
                  <c:v>0.63101851851851853</c:v>
                </c:pt>
                <c:pt idx="1167" formatCode="h:mm:ss">
                  <c:v>0.63104166666666661</c:v>
                </c:pt>
                <c:pt idx="1168" formatCode="h:mm:ss">
                  <c:v>0.6310648148148148</c:v>
                </c:pt>
                <c:pt idx="1169" formatCode="h:mm:ss">
                  <c:v>0.63108796296296299</c:v>
                </c:pt>
                <c:pt idx="1170" formatCode="h:mm:ss">
                  <c:v>0.63111111111111107</c:v>
                </c:pt>
                <c:pt idx="1171" formatCode="h:mm:ss">
                  <c:v>0.63113425925925926</c:v>
                </c:pt>
                <c:pt idx="1172" formatCode="h:mm:ss">
                  <c:v>0.63115740740740744</c:v>
                </c:pt>
                <c:pt idx="1173" formatCode="h:mm:ss">
                  <c:v>0.63118055555555552</c:v>
                </c:pt>
                <c:pt idx="1174" formatCode="h:mm:ss">
                  <c:v>0.63120370370370371</c:v>
                </c:pt>
                <c:pt idx="1175" formatCode="h:mm:ss">
                  <c:v>0.6312268518518519</c:v>
                </c:pt>
                <c:pt idx="1176" formatCode="h:mm:ss">
                  <c:v>0.63124999999999998</c:v>
                </c:pt>
                <c:pt idx="1177" formatCode="h:mm:ss">
                  <c:v>0.63127314814814817</c:v>
                </c:pt>
                <c:pt idx="1178" formatCode="h:mm:ss">
                  <c:v>0.63129629629629636</c:v>
                </c:pt>
                <c:pt idx="1179" formatCode="h:mm:ss">
                  <c:v>0.63131944444444443</c:v>
                </c:pt>
                <c:pt idx="1180" formatCode="h:mm:ss">
                  <c:v>0.63134259259259262</c:v>
                </c:pt>
                <c:pt idx="1181" formatCode="h:mm:ss">
                  <c:v>0.63136574074074081</c:v>
                </c:pt>
                <c:pt idx="1182" formatCode="h:mm:ss">
                  <c:v>0.63138888888888889</c:v>
                </c:pt>
                <c:pt idx="1183" formatCode="h:mm:ss">
                  <c:v>0.63141203703703697</c:v>
                </c:pt>
                <c:pt idx="1184" formatCode="h:mm:ss">
                  <c:v>0.63143518518518515</c:v>
                </c:pt>
                <c:pt idx="1185" formatCode="h:mm:ss">
                  <c:v>0.63145833333333334</c:v>
                </c:pt>
                <c:pt idx="1186" formatCode="h:mm:ss">
                  <c:v>0.63148148148148142</c:v>
                </c:pt>
                <c:pt idx="1187" formatCode="h:mm:ss">
                  <c:v>0.63150462962962961</c:v>
                </c:pt>
                <c:pt idx="1188" formatCode="h:mm:ss">
                  <c:v>0.6315277777777778</c:v>
                </c:pt>
                <c:pt idx="1189" formatCode="h:mm:ss">
                  <c:v>0.63155092592592588</c:v>
                </c:pt>
                <c:pt idx="1190" formatCode="h:mm:ss">
                  <c:v>0.63157407407407407</c:v>
                </c:pt>
                <c:pt idx="1191" formatCode="h:mm:ss">
                  <c:v>0.63159722222222225</c:v>
                </c:pt>
                <c:pt idx="1192" formatCode="h:mm:ss">
                  <c:v>0.63162037037037033</c:v>
                </c:pt>
                <c:pt idx="1193" formatCode="h:mm:ss">
                  <c:v>0.63164351851851852</c:v>
                </c:pt>
                <c:pt idx="1194" formatCode="h:mm:ss">
                  <c:v>0.63166666666666671</c:v>
                </c:pt>
                <c:pt idx="1195" formatCode="h:mm:ss">
                  <c:v>0.63168981481481479</c:v>
                </c:pt>
                <c:pt idx="1196" formatCode="h:mm:ss">
                  <c:v>0.63171296296296298</c:v>
                </c:pt>
                <c:pt idx="1197" formatCode="h:mm:ss">
                  <c:v>0.63173611111111116</c:v>
                </c:pt>
                <c:pt idx="1198" formatCode="h:mm:ss">
                  <c:v>0.63175925925925924</c:v>
                </c:pt>
                <c:pt idx="1199" formatCode="h:mm:ss">
                  <c:v>0.63178240740740743</c:v>
                </c:pt>
                <c:pt idx="1200" formatCode="h:mm:ss">
                  <c:v>0.63180555555555562</c:v>
                </c:pt>
                <c:pt idx="1201" formatCode="h:mm:ss">
                  <c:v>0.6318287037037037</c:v>
                </c:pt>
                <c:pt idx="1202" formatCode="h:mm:ss">
                  <c:v>0.63185185185185189</c:v>
                </c:pt>
                <c:pt idx="1203" formatCode="h:mm:ss">
                  <c:v>0.63187499999999996</c:v>
                </c:pt>
                <c:pt idx="1204" formatCode="h:mm:ss">
                  <c:v>0.63189814814814815</c:v>
                </c:pt>
                <c:pt idx="1205" formatCode="h:mm:ss">
                  <c:v>0.63192129629629623</c:v>
                </c:pt>
                <c:pt idx="1206" formatCode="h:mm:ss">
                  <c:v>0.63194444444444442</c:v>
                </c:pt>
                <c:pt idx="1207" formatCode="h:mm:ss">
                  <c:v>0.63196759259259261</c:v>
                </c:pt>
                <c:pt idx="1208" formatCode="h:mm:ss">
                  <c:v>0.63199074074074069</c:v>
                </c:pt>
                <c:pt idx="1209" formatCode="h:mm:ss">
                  <c:v>0.63201388888888888</c:v>
                </c:pt>
                <c:pt idx="1210" formatCode="h:mm:ss">
                  <c:v>0.63203703703703706</c:v>
                </c:pt>
                <c:pt idx="1211" formatCode="h:mm:ss">
                  <c:v>0.63206018518518514</c:v>
                </c:pt>
                <c:pt idx="1212" formatCode="h:mm:ss">
                  <c:v>0.63208333333333333</c:v>
                </c:pt>
                <c:pt idx="1213" formatCode="h:mm:ss">
                  <c:v>0.63210648148148152</c:v>
                </c:pt>
                <c:pt idx="1214" formatCode="h:mm:ss">
                  <c:v>0.6321296296296296</c:v>
                </c:pt>
                <c:pt idx="1215" formatCode="h:mm:ss">
                  <c:v>0.63215277777777779</c:v>
                </c:pt>
                <c:pt idx="1216" formatCode="h:mm:ss">
                  <c:v>0.63217592592592597</c:v>
                </c:pt>
                <c:pt idx="1217" formatCode="h:mm:ss">
                  <c:v>0.63219907407407405</c:v>
                </c:pt>
                <c:pt idx="1218" formatCode="h:mm:ss">
                  <c:v>0.63222222222222224</c:v>
                </c:pt>
                <c:pt idx="1219" formatCode="h:mm:ss">
                  <c:v>0.63224537037037043</c:v>
                </c:pt>
                <c:pt idx="1220" formatCode="h:mm:ss">
                  <c:v>0.63226851851851851</c:v>
                </c:pt>
                <c:pt idx="1221" formatCode="h:mm:ss">
                  <c:v>0.6322916666666667</c:v>
                </c:pt>
                <c:pt idx="1222" formatCode="h:mm:ss">
                  <c:v>0.63231481481481489</c:v>
                </c:pt>
                <c:pt idx="1223" formatCode="h:mm:ss">
                  <c:v>0.63233796296296296</c:v>
                </c:pt>
                <c:pt idx="1224" formatCode="h:mm:ss">
                  <c:v>0.63236111111111104</c:v>
                </c:pt>
                <c:pt idx="1225" formatCode="h:mm:ss">
                  <c:v>0.63238425925925923</c:v>
                </c:pt>
                <c:pt idx="1226" formatCode="h:mm:ss">
                  <c:v>0.63240740740740742</c:v>
                </c:pt>
                <c:pt idx="1227" formatCode="h:mm:ss">
                  <c:v>0.6324305555555555</c:v>
                </c:pt>
                <c:pt idx="1228" formatCode="h:mm:ss">
                  <c:v>0.63245370370370368</c:v>
                </c:pt>
                <c:pt idx="1229" formatCode="h:mm:ss">
                  <c:v>0.63247685185185187</c:v>
                </c:pt>
                <c:pt idx="1230" formatCode="h:mm:ss">
                  <c:v>0.63249999999999995</c:v>
                </c:pt>
                <c:pt idx="1231" formatCode="h:mm:ss">
                  <c:v>0.63252314814814814</c:v>
                </c:pt>
                <c:pt idx="1232" formatCode="h:mm:ss">
                  <c:v>0.63254629629629633</c:v>
                </c:pt>
                <c:pt idx="1233" formatCode="h:mm:ss">
                  <c:v>0.63256944444444441</c:v>
                </c:pt>
                <c:pt idx="1234" formatCode="h:mm:ss">
                  <c:v>0.6325925925925926</c:v>
                </c:pt>
                <c:pt idx="1235" formatCode="h:mm:ss">
                  <c:v>0.63261574074074078</c:v>
                </c:pt>
                <c:pt idx="1236" formatCode="h:mm:ss">
                  <c:v>0.63263888888888886</c:v>
                </c:pt>
                <c:pt idx="1237" formatCode="h:mm:ss">
                  <c:v>0.63266203703703705</c:v>
                </c:pt>
                <c:pt idx="1238" formatCode="h:mm:ss">
                  <c:v>0.63268518518518524</c:v>
                </c:pt>
                <c:pt idx="1239" formatCode="h:mm:ss">
                  <c:v>0.63270833333333332</c:v>
                </c:pt>
                <c:pt idx="1240" formatCode="h:mm:ss">
                  <c:v>0.63273148148148151</c:v>
                </c:pt>
                <c:pt idx="1241" formatCode="h:mm:ss">
                  <c:v>0.63275462962962969</c:v>
                </c:pt>
                <c:pt idx="1242" formatCode="h:mm:ss">
                  <c:v>0.63277777777777777</c:v>
                </c:pt>
                <c:pt idx="1243" formatCode="h:mm:ss">
                  <c:v>0.63280092592592596</c:v>
                </c:pt>
                <c:pt idx="1244" formatCode="h:mm:ss">
                  <c:v>0.63282407407407404</c:v>
                </c:pt>
                <c:pt idx="1245" formatCode="h:mm:ss">
                  <c:v>0.63284722222222223</c:v>
                </c:pt>
                <c:pt idx="1246" formatCode="h:mm:ss">
                  <c:v>0.63287037037037031</c:v>
                </c:pt>
                <c:pt idx="1247" formatCode="h:mm:ss">
                  <c:v>0.63289351851851849</c:v>
                </c:pt>
                <c:pt idx="1248" formatCode="h:mm:ss">
                  <c:v>0.63291666666666668</c:v>
                </c:pt>
                <c:pt idx="1249" formatCode="h:mm:ss">
                  <c:v>0.63293981481481476</c:v>
                </c:pt>
                <c:pt idx="1250" formatCode="h:mm:ss">
                  <c:v>0.63296296296296295</c:v>
                </c:pt>
                <c:pt idx="1251" formatCode="h:mm:ss">
                  <c:v>0.63298611111111114</c:v>
                </c:pt>
                <c:pt idx="1252" formatCode="h:mm:ss">
                  <c:v>0.63300925925925922</c:v>
                </c:pt>
                <c:pt idx="1253" formatCode="h:mm:ss">
                  <c:v>0.6330324074074074</c:v>
                </c:pt>
                <c:pt idx="1254" formatCode="h:mm:ss">
                  <c:v>0.63305555555555559</c:v>
                </c:pt>
                <c:pt idx="1255" formatCode="h:mm:ss">
                  <c:v>0.63307870370370367</c:v>
                </c:pt>
                <c:pt idx="1256" formatCode="h:mm:ss">
                  <c:v>0.63310185185185186</c:v>
                </c:pt>
                <c:pt idx="1257" formatCode="h:mm:ss">
                  <c:v>0.63312500000000005</c:v>
                </c:pt>
                <c:pt idx="1258" formatCode="h:mm:ss">
                  <c:v>0.63314814814814813</c:v>
                </c:pt>
                <c:pt idx="1259" formatCode="h:mm:ss">
                  <c:v>0.63317129629629632</c:v>
                </c:pt>
                <c:pt idx="1260" formatCode="h:mm:ss">
                  <c:v>0.6331944444444445</c:v>
                </c:pt>
                <c:pt idx="1261" formatCode="h:mm:ss">
                  <c:v>0.63321759259259258</c:v>
                </c:pt>
                <c:pt idx="1262" formatCode="h:mm:ss">
                  <c:v>0.63324074074074077</c:v>
                </c:pt>
                <c:pt idx="1263" formatCode="h:mm:ss">
                  <c:v>0.63326388888888896</c:v>
                </c:pt>
                <c:pt idx="1264" formatCode="h:mm:ss">
                  <c:v>0.63328703703703704</c:v>
                </c:pt>
                <c:pt idx="1265" formatCode="h:mm:ss">
                  <c:v>0.63331018518518511</c:v>
                </c:pt>
                <c:pt idx="1266" formatCode="h:mm:ss">
                  <c:v>0.6333333333333333</c:v>
                </c:pt>
                <c:pt idx="1267" formatCode="h:mm:ss">
                  <c:v>0.63335648148148149</c:v>
                </c:pt>
                <c:pt idx="1268" formatCode="h:mm:ss">
                  <c:v>0.63337962962962957</c:v>
                </c:pt>
                <c:pt idx="1269" formatCode="h:mm:ss">
                  <c:v>0.63340277777777776</c:v>
                </c:pt>
                <c:pt idx="1270" formatCode="h:mm:ss">
                  <c:v>0.63342592592592595</c:v>
                </c:pt>
                <c:pt idx="1271" formatCode="h:mm:ss">
                  <c:v>0.63344907407407403</c:v>
                </c:pt>
                <c:pt idx="1272" formatCode="h:mm:ss">
                  <c:v>0.63347222222222221</c:v>
                </c:pt>
                <c:pt idx="1273" formatCode="h:mm:ss">
                  <c:v>0.6334953703703704</c:v>
                </c:pt>
                <c:pt idx="1274" formatCode="h:mm:ss">
                  <c:v>0.63351851851851848</c:v>
                </c:pt>
                <c:pt idx="1275" formatCode="h:mm:ss">
                  <c:v>0.63354166666666667</c:v>
                </c:pt>
                <c:pt idx="1276" formatCode="h:mm:ss">
                  <c:v>0.63356481481481486</c:v>
                </c:pt>
                <c:pt idx="1277" formatCode="h:mm:ss">
                  <c:v>0.63358796296296294</c:v>
                </c:pt>
                <c:pt idx="1278" formatCode="h:mm:ss">
                  <c:v>0.63361111111111112</c:v>
                </c:pt>
                <c:pt idx="1279" formatCode="h:mm:ss">
                  <c:v>0.63363425925925931</c:v>
                </c:pt>
                <c:pt idx="1280" formatCode="h:mm:ss">
                  <c:v>0.63365740740740739</c:v>
                </c:pt>
                <c:pt idx="1281" formatCode="h:mm:ss">
                  <c:v>0.63368055555555558</c:v>
                </c:pt>
                <c:pt idx="1282" formatCode="h:mm:ss">
                  <c:v>0.63370370370370377</c:v>
                </c:pt>
                <c:pt idx="1283" formatCode="h:mm:ss">
                  <c:v>0.63372685185185185</c:v>
                </c:pt>
                <c:pt idx="1284" formatCode="h:mm:ss">
                  <c:v>0.63375000000000004</c:v>
                </c:pt>
                <c:pt idx="1285" formatCode="h:mm:ss">
                  <c:v>0.63377314814814811</c:v>
                </c:pt>
                <c:pt idx="1286" formatCode="h:mm:ss">
                  <c:v>0.6337962962962963</c:v>
                </c:pt>
                <c:pt idx="1287" formatCode="h:mm:ss">
                  <c:v>0.63381944444444438</c:v>
                </c:pt>
                <c:pt idx="1288" formatCode="h:mm:ss">
                  <c:v>0.63384259259259257</c:v>
                </c:pt>
                <c:pt idx="1289" formatCode="h:mm:ss">
                  <c:v>0.63386574074074076</c:v>
                </c:pt>
                <c:pt idx="1290" formatCode="h:mm:ss">
                  <c:v>0.63388888888888884</c:v>
                </c:pt>
                <c:pt idx="1291" formatCode="h:mm:ss">
                  <c:v>0.63391203703703702</c:v>
                </c:pt>
                <c:pt idx="1292" formatCode="h:mm:ss">
                  <c:v>0.63393518518518521</c:v>
                </c:pt>
                <c:pt idx="1293" formatCode="h:mm:ss">
                  <c:v>0.63395833333333329</c:v>
                </c:pt>
                <c:pt idx="1294" formatCode="h:mm:ss">
                  <c:v>0.63398148148148148</c:v>
                </c:pt>
                <c:pt idx="1295" formatCode="h:mm:ss">
                  <c:v>0.63400462962962967</c:v>
                </c:pt>
                <c:pt idx="1296" formatCode="h:mm:ss">
                  <c:v>0.63402777777777775</c:v>
                </c:pt>
                <c:pt idx="1297" formatCode="h:mm:ss">
                  <c:v>0.63405092592592593</c:v>
                </c:pt>
                <c:pt idx="1298" formatCode="h:mm:ss">
                  <c:v>0.63407407407407412</c:v>
                </c:pt>
                <c:pt idx="1299" formatCode="h:mm:ss">
                  <c:v>0.6340972222222222</c:v>
                </c:pt>
                <c:pt idx="1300" formatCode="h:mm:ss">
                  <c:v>0.63412037037037039</c:v>
                </c:pt>
                <c:pt idx="1301" formatCode="h:mm:ss">
                  <c:v>0.63414351851851858</c:v>
                </c:pt>
                <c:pt idx="1302" formatCode="h:mm:ss">
                  <c:v>0.63416666666666666</c:v>
                </c:pt>
                <c:pt idx="1303" formatCode="h:mm:ss">
                  <c:v>0.63418981481481485</c:v>
                </c:pt>
                <c:pt idx="1304" formatCode="h:mm:ss">
                  <c:v>0.63421296296296303</c:v>
                </c:pt>
                <c:pt idx="1305" formatCode="h:mm:ss">
                  <c:v>0.63423611111111111</c:v>
                </c:pt>
                <c:pt idx="1306" formatCode="h:mm:ss">
                  <c:v>0.63425925925925919</c:v>
                </c:pt>
                <c:pt idx="1307" formatCode="h:mm:ss">
                  <c:v>0.63428240740740738</c:v>
                </c:pt>
                <c:pt idx="1308" formatCode="h:mm:ss">
                  <c:v>0.63430555555555557</c:v>
                </c:pt>
                <c:pt idx="1309" formatCode="h:mm:ss">
                  <c:v>0.63432870370370364</c:v>
                </c:pt>
                <c:pt idx="1310" formatCode="h:mm:ss">
                  <c:v>0.63435185185185183</c:v>
                </c:pt>
                <c:pt idx="1311" formatCode="h:mm:ss">
                  <c:v>0.63437500000000002</c:v>
                </c:pt>
                <c:pt idx="1312" formatCode="h:mm:ss">
                  <c:v>0.6343981481481481</c:v>
                </c:pt>
                <c:pt idx="1313" formatCode="h:mm:ss">
                  <c:v>0.63442129629629629</c:v>
                </c:pt>
                <c:pt idx="1314" formatCode="h:mm:ss">
                  <c:v>0.63444444444444448</c:v>
                </c:pt>
                <c:pt idx="1315" formatCode="h:mm:ss">
                  <c:v>0.63446759259259256</c:v>
                </c:pt>
                <c:pt idx="1316" formatCode="h:mm:ss">
                  <c:v>0.63449074074074074</c:v>
                </c:pt>
                <c:pt idx="1317" formatCode="h:mm:ss">
                  <c:v>0.63451388888888893</c:v>
                </c:pt>
                <c:pt idx="1318" formatCode="h:mm:ss">
                  <c:v>0.63453703703703701</c:v>
                </c:pt>
                <c:pt idx="1319" formatCode="h:mm:ss">
                  <c:v>0.6345601851851852</c:v>
                </c:pt>
                <c:pt idx="1320" formatCode="h:mm:ss">
                  <c:v>0.63458333333333339</c:v>
                </c:pt>
                <c:pt idx="1321" formatCode="h:mm:ss">
                  <c:v>0.63460648148148147</c:v>
                </c:pt>
                <c:pt idx="1322" formatCode="h:mm:ss">
                  <c:v>0.63462962962962965</c:v>
                </c:pt>
                <c:pt idx="1323" formatCode="h:mm:ss">
                  <c:v>0.63465277777777784</c:v>
                </c:pt>
                <c:pt idx="1324" formatCode="h:mm:ss">
                  <c:v>0.63467592592592592</c:v>
                </c:pt>
                <c:pt idx="1325" formatCode="h:mm:ss">
                  <c:v>0.63469907407407411</c:v>
                </c:pt>
                <c:pt idx="1326" formatCode="h:mm:ss">
                  <c:v>0.63472222222222219</c:v>
                </c:pt>
                <c:pt idx="1327" formatCode="h:mm:ss">
                  <c:v>0.63474537037037038</c:v>
                </c:pt>
                <c:pt idx="1328" formatCode="h:mm:ss">
                  <c:v>0.63476851851851845</c:v>
                </c:pt>
                <c:pt idx="1329" formatCode="h:mm:ss">
                  <c:v>0.63479166666666664</c:v>
                </c:pt>
                <c:pt idx="1330" formatCode="h:mm:ss">
                  <c:v>0.63481481481481483</c:v>
                </c:pt>
                <c:pt idx="1331" formatCode="h:mm:ss">
                  <c:v>0.63483796296296291</c:v>
                </c:pt>
                <c:pt idx="1332" formatCode="h:mm:ss">
                  <c:v>0.6348611111111111</c:v>
                </c:pt>
                <c:pt idx="1333" formatCode="h:mm:ss">
                  <c:v>0.63488425925925929</c:v>
                </c:pt>
                <c:pt idx="1334" formatCode="h:mm:ss">
                  <c:v>0.63490740740740736</c:v>
                </c:pt>
                <c:pt idx="1335" formatCode="h:mm:ss">
                  <c:v>0.63493055555555555</c:v>
                </c:pt>
                <c:pt idx="1336" formatCode="h:mm:ss">
                  <c:v>0.63495370370370374</c:v>
                </c:pt>
                <c:pt idx="1337" formatCode="h:mm:ss">
                  <c:v>0.63497685185185182</c:v>
                </c:pt>
                <c:pt idx="1338" formatCode="h:mm:ss">
                  <c:v>0.63500000000000001</c:v>
                </c:pt>
                <c:pt idx="1339" formatCode="h:mm:ss">
                  <c:v>0.6350231481481482</c:v>
                </c:pt>
                <c:pt idx="1340" formatCode="h:mm:ss">
                  <c:v>0.63504629629629628</c:v>
                </c:pt>
                <c:pt idx="1341" formatCode="h:mm:ss">
                  <c:v>0.63506944444444446</c:v>
                </c:pt>
                <c:pt idx="1342" formatCode="h:mm:ss">
                  <c:v>0.63509259259259265</c:v>
                </c:pt>
                <c:pt idx="1343" formatCode="h:mm:ss">
                  <c:v>0.63511574074074073</c:v>
                </c:pt>
                <c:pt idx="1344" formatCode="h:mm:ss">
                  <c:v>0.63513888888888892</c:v>
                </c:pt>
                <c:pt idx="1345" formatCode="h:mm:ss">
                  <c:v>0.63516203703703711</c:v>
                </c:pt>
                <c:pt idx="1346" formatCode="h:mm:ss">
                  <c:v>0.63518518518518519</c:v>
                </c:pt>
                <c:pt idx="1347" formatCode="h:mm:ss">
                  <c:v>0.63520833333333326</c:v>
                </c:pt>
                <c:pt idx="1348" formatCode="h:mm:ss">
                  <c:v>0.63523148148148145</c:v>
                </c:pt>
                <c:pt idx="1349" formatCode="h:mm:ss">
                  <c:v>0.63525462962962964</c:v>
                </c:pt>
                <c:pt idx="1350" formatCode="h:mm:ss">
                  <c:v>0.63527777777777772</c:v>
                </c:pt>
                <c:pt idx="1351" formatCode="h:mm:ss">
                  <c:v>0.63530092592592591</c:v>
                </c:pt>
                <c:pt idx="1352" formatCode="h:mm:ss">
                  <c:v>0.6353240740740741</c:v>
                </c:pt>
                <c:pt idx="1353" formatCode="h:mm:ss">
                  <c:v>0.63534722222222217</c:v>
                </c:pt>
                <c:pt idx="1354" formatCode="h:mm:ss">
                  <c:v>0.63537037037037036</c:v>
                </c:pt>
                <c:pt idx="1355" formatCode="h:mm:ss">
                  <c:v>0.63539351851851855</c:v>
                </c:pt>
                <c:pt idx="1356" formatCode="h:mm:ss">
                  <c:v>0.63541666666666663</c:v>
                </c:pt>
                <c:pt idx="1357" formatCode="h:mm:ss">
                  <c:v>0.63543981481481482</c:v>
                </c:pt>
                <c:pt idx="1358" formatCode="h:mm:ss">
                  <c:v>0.63546296296296301</c:v>
                </c:pt>
                <c:pt idx="1359" formatCode="h:mm:ss">
                  <c:v>0.63548611111111108</c:v>
                </c:pt>
                <c:pt idx="1360" formatCode="h:mm:ss">
                  <c:v>0.63550925925925927</c:v>
                </c:pt>
                <c:pt idx="1361" formatCode="h:mm:ss">
                  <c:v>0.63553240740740746</c:v>
                </c:pt>
                <c:pt idx="1362" formatCode="h:mm:ss">
                  <c:v>0.63555555555555554</c:v>
                </c:pt>
                <c:pt idx="1363" formatCode="h:mm:ss">
                  <c:v>0.63557870370370373</c:v>
                </c:pt>
                <c:pt idx="1364" formatCode="h:mm:ss">
                  <c:v>0.63560185185185192</c:v>
                </c:pt>
                <c:pt idx="1365" formatCode="h:mm:ss">
                  <c:v>0.635625</c:v>
                </c:pt>
                <c:pt idx="1366" formatCode="h:mm:ss">
                  <c:v>0.63564814814814818</c:v>
                </c:pt>
                <c:pt idx="1367" formatCode="h:mm:ss">
                  <c:v>0.63567129629629626</c:v>
                </c:pt>
                <c:pt idx="1368" formatCode="h:mm:ss">
                  <c:v>0.63569444444444445</c:v>
                </c:pt>
                <c:pt idx="1369" formatCode="h:mm:ss">
                  <c:v>0.63571759259259253</c:v>
                </c:pt>
                <c:pt idx="1370" formatCode="h:mm:ss">
                  <c:v>0.63574074074074072</c:v>
                </c:pt>
                <c:pt idx="1371" formatCode="h:mm:ss">
                  <c:v>0.63576388888888891</c:v>
                </c:pt>
                <c:pt idx="1372" formatCode="h:mm:ss">
                  <c:v>0.63578703703703698</c:v>
                </c:pt>
                <c:pt idx="1373" formatCode="h:mm:ss">
                  <c:v>0.63581018518518517</c:v>
                </c:pt>
                <c:pt idx="1374" formatCode="h:mm:ss">
                  <c:v>0.63583333333333336</c:v>
                </c:pt>
                <c:pt idx="1375" formatCode="h:mm:ss">
                  <c:v>0.63585648148148144</c:v>
                </c:pt>
                <c:pt idx="1376" formatCode="h:mm:ss">
                  <c:v>0.63587962962962963</c:v>
                </c:pt>
                <c:pt idx="1377" formatCode="h:mm:ss">
                  <c:v>0.63590277777777782</c:v>
                </c:pt>
                <c:pt idx="1378" formatCode="h:mm:ss">
                  <c:v>0.63592592592592589</c:v>
                </c:pt>
                <c:pt idx="1379" formatCode="h:mm:ss">
                  <c:v>0.63594907407407408</c:v>
                </c:pt>
                <c:pt idx="1380" formatCode="h:mm:ss">
                  <c:v>0.63597222222222227</c:v>
                </c:pt>
                <c:pt idx="1381" formatCode="h:mm:ss">
                  <c:v>0.63599537037037035</c:v>
                </c:pt>
                <c:pt idx="1382" formatCode="h:mm:ss">
                  <c:v>0.63601851851851854</c:v>
                </c:pt>
                <c:pt idx="1383" formatCode="h:mm:ss">
                  <c:v>0.63604166666666673</c:v>
                </c:pt>
                <c:pt idx="1384" formatCode="h:mm:ss">
                  <c:v>0.63606481481481481</c:v>
                </c:pt>
                <c:pt idx="1385" formatCode="h:mm:ss">
                  <c:v>0.63608796296296299</c:v>
                </c:pt>
                <c:pt idx="1386" formatCode="h:mm:ss">
                  <c:v>0.63611111111111118</c:v>
                </c:pt>
                <c:pt idx="1387" formatCode="h:mm:ss">
                  <c:v>0.63613425925925926</c:v>
                </c:pt>
                <c:pt idx="1388" formatCode="h:mm:ss">
                  <c:v>0.63615740740740734</c:v>
                </c:pt>
                <c:pt idx="1389" formatCode="h:mm:ss">
                  <c:v>0.63618055555555553</c:v>
                </c:pt>
                <c:pt idx="1390" formatCode="h:mm:ss">
                  <c:v>0.63620370370370372</c:v>
                </c:pt>
                <c:pt idx="1391" formatCode="h:mm:ss">
                  <c:v>0.63622685185185179</c:v>
                </c:pt>
                <c:pt idx="1392" formatCode="h:mm:ss">
                  <c:v>0.63624999999999998</c:v>
                </c:pt>
                <c:pt idx="1393" formatCode="h:mm:ss">
                  <c:v>0.63627314814814817</c:v>
                </c:pt>
                <c:pt idx="1394" formatCode="h:mm:ss">
                  <c:v>0.63629629629629625</c:v>
                </c:pt>
                <c:pt idx="1395" formatCode="h:mm:ss">
                  <c:v>0.63631944444444444</c:v>
                </c:pt>
                <c:pt idx="1396" formatCode="h:mm:ss">
                  <c:v>0.63634259259259263</c:v>
                </c:pt>
                <c:pt idx="1397" formatCode="h:mm:ss">
                  <c:v>0.6363657407407407</c:v>
                </c:pt>
                <c:pt idx="1398" formatCode="h:mm:ss">
                  <c:v>0.63638888888888889</c:v>
                </c:pt>
                <c:pt idx="1399" formatCode="h:mm:ss">
                  <c:v>0.63641203703703708</c:v>
                </c:pt>
                <c:pt idx="1400" formatCode="h:mm:ss">
                  <c:v>0.63643518518518516</c:v>
                </c:pt>
                <c:pt idx="1401" formatCode="h:mm:ss">
                  <c:v>0.63645833333333335</c:v>
                </c:pt>
                <c:pt idx="1402" formatCode="h:mm:ss">
                  <c:v>0.63648148148148154</c:v>
                </c:pt>
                <c:pt idx="1403" formatCode="h:mm:ss">
                  <c:v>0.63650462962962961</c:v>
                </c:pt>
                <c:pt idx="1404" formatCode="h:mm:ss">
                  <c:v>0.6365277777777778</c:v>
                </c:pt>
                <c:pt idx="1405" formatCode="h:mm:ss">
                  <c:v>0.63655092592592599</c:v>
                </c:pt>
                <c:pt idx="1406" formatCode="h:mm:ss">
                  <c:v>0.63657407407407407</c:v>
                </c:pt>
                <c:pt idx="1407" formatCode="h:mm:ss">
                  <c:v>0.63659722222222215</c:v>
                </c:pt>
                <c:pt idx="1408" formatCode="h:mm:ss">
                  <c:v>0.63662037037037034</c:v>
                </c:pt>
                <c:pt idx="1409" formatCode="h:mm:ss">
                  <c:v>0.63664351851851853</c:v>
                </c:pt>
                <c:pt idx="1410" formatCode="h:mm:ss">
                  <c:v>0.6366666666666666</c:v>
                </c:pt>
                <c:pt idx="1411" formatCode="h:mm:ss">
                  <c:v>0.63668981481481479</c:v>
                </c:pt>
                <c:pt idx="1412" formatCode="h:mm:ss">
                  <c:v>0.63671296296296298</c:v>
                </c:pt>
                <c:pt idx="1413" formatCode="h:mm:ss">
                  <c:v>0.63673611111111106</c:v>
                </c:pt>
                <c:pt idx="1414" formatCode="h:mm:ss">
                  <c:v>0.63675925925925925</c:v>
                </c:pt>
                <c:pt idx="1415" formatCode="h:mm:ss">
                  <c:v>0.63678240740740744</c:v>
                </c:pt>
                <c:pt idx="1416" formatCode="h:mm:ss">
                  <c:v>0.63680555555555551</c:v>
                </c:pt>
                <c:pt idx="1417" formatCode="h:mm:ss">
                  <c:v>0.6368287037037037</c:v>
                </c:pt>
                <c:pt idx="1418" formatCode="h:mm:ss">
                  <c:v>0.63685185185185189</c:v>
                </c:pt>
                <c:pt idx="1419" formatCode="h:mm:ss">
                  <c:v>0.63687499999999997</c:v>
                </c:pt>
                <c:pt idx="1420" formatCode="h:mm:ss">
                  <c:v>0.63689814814814816</c:v>
                </c:pt>
                <c:pt idx="1421" formatCode="h:mm:ss">
                  <c:v>0.63692129629629635</c:v>
                </c:pt>
                <c:pt idx="1422" formatCode="h:mm:ss">
                  <c:v>0.63694444444444442</c:v>
                </c:pt>
                <c:pt idx="1423" formatCode="h:mm:ss">
                  <c:v>0.63696759259259261</c:v>
                </c:pt>
                <c:pt idx="1424" formatCode="h:mm:ss">
                  <c:v>0.6369907407407408</c:v>
                </c:pt>
                <c:pt idx="1425" formatCode="h:mm:ss">
                  <c:v>0.63701388888888888</c:v>
                </c:pt>
                <c:pt idx="1426" formatCode="h:mm:ss">
                  <c:v>0.63703703703703707</c:v>
                </c:pt>
                <c:pt idx="1427" formatCode="h:mm:ss">
                  <c:v>0.63706018518518526</c:v>
                </c:pt>
                <c:pt idx="1428" formatCode="h:mm:ss">
                  <c:v>0.63708333333333333</c:v>
                </c:pt>
                <c:pt idx="1429" formatCode="h:mm:ss">
                  <c:v>0.63710648148148141</c:v>
                </c:pt>
                <c:pt idx="1430" formatCode="h:mm:ss">
                  <c:v>0.6371296296296296</c:v>
                </c:pt>
                <c:pt idx="1431" formatCode="h:mm:ss">
                  <c:v>0.63715277777777779</c:v>
                </c:pt>
                <c:pt idx="1432" formatCode="h:mm:ss">
                  <c:v>0.63717592592592587</c:v>
                </c:pt>
                <c:pt idx="1433" formatCode="h:mm:ss">
                  <c:v>0.63719907407407406</c:v>
                </c:pt>
                <c:pt idx="1434" formatCode="h:mm:ss">
                  <c:v>0.63722222222222225</c:v>
                </c:pt>
                <c:pt idx="1435" formatCode="h:mm:ss">
                  <c:v>0.63724537037037032</c:v>
                </c:pt>
                <c:pt idx="1436" formatCode="h:mm:ss">
                  <c:v>0.63726851851851851</c:v>
                </c:pt>
                <c:pt idx="1437" formatCode="h:mm:ss">
                  <c:v>0.6372916666666667</c:v>
                </c:pt>
                <c:pt idx="1438" formatCode="h:mm:ss">
                  <c:v>0.63731481481481478</c:v>
                </c:pt>
                <c:pt idx="1439" formatCode="h:mm:ss">
                  <c:v>0.63733796296296297</c:v>
                </c:pt>
                <c:pt idx="1440" formatCode="h:mm:ss">
                  <c:v>0.63736111111111116</c:v>
                </c:pt>
                <c:pt idx="1441" formatCode="h:mm:ss">
                  <c:v>0.63738425925925923</c:v>
                </c:pt>
                <c:pt idx="1442" formatCode="h:mm:ss">
                  <c:v>0.63740740740740742</c:v>
                </c:pt>
                <c:pt idx="1443" formatCode="h:mm:ss">
                  <c:v>0.63743055555555561</c:v>
                </c:pt>
                <c:pt idx="1444" formatCode="h:mm:ss">
                  <c:v>0.63745370370370369</c:v>
                </c:pt>
                <c:pt idx="1445" formatCode="h:mm:ss">
                  <c:v>0.63747685185185188</c:v>
                </c:pt>
                <c:pt idx="1446" formatCode="h:mm:ss">
                  <c:v>0.63750000000000007</c:v>
                </c:pt>
                <c:pt idx="1447" formatCode="h:mm:ss">
                  <c:v>0.63752314814814814</c:v>
                </c:pt>
                <c:pt idx="1448" formatCode="h:mm:ss">
                  <c:v>0.63754629629629633</c:v>
                </c:pt>
                <c:pt idx="1449" formatCode="h:mm:ss">
                  <c:v>0.63756944444444441</c:v>
                </c:pt>
                <c:pt idx="1450" formatCode="h:mm:ss">
                  <c:v>0.6375925925925926</c:v>
                </c:pt>
                <c:pt idx="1451" formatCode="h:mm:ss">
                  <c:v>0.63761574074074068</c:v>
                </c:pt>
                <c:pt idx="1452" formatCode="h:mm:ss">
                  <c:v>0.63763888888888887</c:v>
                </c:pt>
                <c:pt idx="1453" formatCode="h:mm:ss">
                  <c:v>0.63766203703703705</c:v>
                </c:pt>
                <c:pt idx="1454" formatCode="h:mm:ss">
                  <c:v>0.63768518518518513</c:v>
                </c:pt>
                <c:pt idx="1455" formatCode="h:mm:ss">
                  <c:v>0.63770833333333332</c:v>
                </c:pt>
                <c:pt idx="1456" formatCode="h:mm:ss">
                  <c:v>0.63773148148148151</c:v>
                </c:pt>
                <c:pt idx="1457" formatCode="h:mm:ss">
                  <c:v>0.63775462962962959</c:v>
                </c:pt>
                <c:pt idx="1458" formatCode="h:mm:ss">
                  <c:v>0.63777777777777778</c:v>
                </c:pt>
                <c:pt idx="1459" formatCode="h:mm:ss">
                  <c:v>0.63780092592592597</c:v>
                </c:pt>
                <c:pt idx="1460" formatCode="h:mm:ss">
                  <c:v>0.63782407407407404</c:v>
                </c:pt>
                <c:pt idx="1461" formatCode="h:mm:ss">
                  <c:v>0.63784722222222223</c:v>
                </c:pt>
                <c:pt idx="1462" formatCode="h:mm:ss">
                  <c:v>0.63787037037037042</c:v>
                </c:pt>
                <c:pt idx="1463" formatCode="h:mm:ss">
                  <c:v>0.6378935185185185</c:v>
                </c:pt>
                <c:pt idx="1464" formatCode="h:mm:ss">
                  <c:v>0.63791666666666669</c:v>
                </c:pt>
                <c:pt idx="1465" formatCode="h:mm:ss">
                  <c:v>0.63793981481481488</c:v>
                </c:pt>
                <c:pt idx="1466" formatCode="h:mm:ss">
                  <c:v>0.63796296296296295</c:v>
                </c:pt>
                <c:pt idx="1467" formatCode="h:mm:ss">
                  <c:v>0.63798611111111114</c:v>
                </c:pt>
                <c:pt idx="1468" formatCode="h:mm:ss">
                  <c:v>0.63800925925925933</c:v>
                </c:pt>
                <c:pt idx="1469" formatCode="h:mm:ss">
                  <c:v>0.63803240740740741</c:v>
                </c:pt>
                <c:pt idx="1470" formatCode="h:mm:ss">
                  <c:v>0.63805555555555549</c:v>
                </c:pt>
                <c:pt idx="1471" formatCode="h:mm:ss">
                  <c:v>0.63807870370370368</c:v>
                </c:pt>
                <c:pt idx="1472" formatCode="h:mm:ss">
                  <c:v>0.63810185185185186</c:v>
                </c:pt>
                <c:pt idx="1473" formatCode="h:mm:ss">
                  <c:v>0.63812499999999994</c:v>
                </c:pt>
                <c:pt idx="1474" formatCode="h:mm:ss">
                  <c:v>0.63814814814814813</c:v>
                </c:pt>
                <c:pt idx="1475" formatCode="h:mm:ss">
                  <c:v>0.63817129629629632</c:v>
                </c:pt>
                <c:pt idx="1476" formatCode="h:mm:ss">
                  <c:v>0.6381944444444444</c:v>
                </c:pt>
                <c:pt idx="1477" formatCode="h:mm:ss">
                  <c:v>0.63821759259259259</c:v>
                </c:pt>
                <c:pt idx="1478" formatCode="h:mm:ss">
                  <c:v>0.63824074074074078</c:v>
                </c:pt>
                <c:pt idx="1479" formatCode="h:mm:ss">
                  <c:v>0.63826388888888885</c:v>
                </c:pt>
                <c:pt idx="1480" formatCode="h:mm:ss">
                  <c:v>0.63828703703703704</c:v>
                </c:pt>
                <c:pt idx="1481" formatCode="h:mm:ss">
                  <c:v>0.63831018518518523</c:v>
                </c:pt>
                <c:pt idx="1482" formatCode="h:mm:ss">
                  <c:v>0.63833333333333331</c:v>
                </c:pt>
                <c:pt idx="1483" formatCode="h:mm:ss">
                  <c:v>0.6383564814814815</c:v>
                </c:pt>
                <c:pt idx="1484" formatCode="h:mm:ss">
                  <c:v>0.63837962962962969</c:v>
                </c:pt>
                <c:pt idx="1485" formatCode="h:mm:ss">
                  <c:v>0.63840277777777776</c:v>
                </c:pt>
                <c:pt idx="1486" formatCode="h:mm:ss">
                  <c:v>0.63842592592592595</c:v>
                </c:pt>
                <c:pt idx="1487" formatCode="h:mm:ss">
                  <c:v>0.63844907407407414</c:v>
                </c:pt>
                <c:pt idx="1488" formatCode="h:mm:ss">
                  <c:v>0.63847222222222222</c:v>
                </c:pt>
                <c:pt idx="1489" formatCode="h:mm:ss">
                  <c:v>0.6384953703703703</c:v>
                </c:pt>
                <c:pt idx="1490" formatCode="h:mm:ss">
                  <c:v>0.63851851851851849</c:v>
                </c:pt>
                <c:pt idx="1491" formatCode="h:mm:ss">
                  <c:v>0.63854166666666667</c:v>
                </c:pt>
                <c:pt idx="1492" formatCode="h:mm:ss">
                  <c:v>0.63856481481481475</c:v>
                </c:pt>
                <c:pt idx="1493" formatCode="h:mm:ss">
                  <c:v>0.63858796296296294</c:v>
                </c:pt>
                <c:pt idx="1494" formatCode="h:mm:ss">
                  <c:v>0.63861111111111113</c:v>
                </c:pt>
                <c:pt idx="1495" formatCode="h:mm:ss">
                  <c:v>0.63863425925925921</c:v>
                </c:pt>
                <c:pt idx="1496" formatCode="h:mm:ss">
                  <c:v>0.6386574074074074</c:v>
                </c:pt>
                <c:pt idx="1497" formatCode="h:mm:ss">
                  <c:v>0.63868055555555558</c:v>
                </c:pt>
                <c:pt idx="1498" formatCode="h:mm:ss">
                  <c:v>0.63870370370370366</c:v>
                </c:pt>
                <c:pt idx="1499" formatCode="h:mm:ss">
                  <c:v>0.63872685185185185</c:v>
                </c:pt>
                <c:pt idx="1500" formatCode="h:mm:ss">
                  <c:v>0.63875000000000004</c:v>
                </c:pt>
                <c:pt idx="1501" formatCode="h:mm:ss">
                  <c:v>0.63877314814814812</c:v>
                </c:pt>
                <c:pt idx="1502" formatCode="h:mm:ss">
                  <c:v>0.63879629629629631</c:v>
                </c:pt>
                <c:pt idx="1503" formatCode="h:mm:ss">
                  <c:v>0.6388194444444445</c:v>
                </c:pt>
                <c:pt idx="1504" formatCode="h:mm:ss">
                  <c:v>0.63884259259259257</c:v>
                </c:pt>
                <c:pt idx="1505" formatCode="h:mm:ss">
                  <c:v>0.63886574074074076</c:v>
                </c:pt>
                <c:pt idx="1506" formatCode="h:mm:ss">
                  <c:v>0.63888888888888895</c:v>
                </c:pt>
                <c:pt idx="1507" formatCode="h:mm:ss">
                  <c:v>0.63891203703703703</c:v>
                </c:pt>
                <c:pt idx="1508" formatCode="h:mm:ss">
                  <c:v>0.63893518518518522</c:v>
                </c:pt>
                <c:pt idx="1509" formatCode="h:mm:ss">
                  <c:v>0.63895833333333341</c:v>
                </c:pt>
                <c:pt idx="1510" formatCode="h:mm:ss">
                  <c:v>0.63898148148148148</c:v>
                </c:pt>
                <c:pt idx="1511" formatCode="h:mm:ss">
                  <c:v>0.63900462962962956</c:v>
                </c:pt>
                <c:pt idx="1512" formatCode="h:mm:ss">
                  <c:v>0.63902777777777775</c:v>
                </c:pt>
                <c:pt idx="1513" formatCode="h:mm:ss">
                  <c:v>0.63905092592592594</c:v>
                </c:pt>
                <c:pt idx="1514" formatCode="h:mm:ss">
                  <c:v>0.63907407407407402</c:v>
                </c:pt>
                <c:pt idx="1515" formatCode="h:mm:ss">
                  <c:v>0.63909722222222221</c:v>
                </c:pt>
                <c:pt idx="1516" formatCode="h:mm:ss">
                  <c:v>0.63912037037037039</c:v>
                </c:pt>
                <c:pt idx="1517" formatCode="h:mm:ss">
                  <c:v>0.63914351851851847</c:v>
                </c:pt>
                <c:pt idx="1518" formatCode="h:mm:ss">
                  <c:v>0.63916666666666666</c:v>
                </c:pt>
                <c:pt idx="1519" formatCode="h:mm:ss">
                  <c:v>0.63918981481481485</c:v>
                </c:pt>
                <c:pt idx="1520" formatCode="h:mm:ss">
                  <c:v>0.63921296296296293</c:v>
                </c:pt>
                <c:pt idx="1521" formatCode="h:mm:ss">
                  <c:v>0.63923611111111112</c:v>
                </c:pt>
                <c:pt idx="1522" formatCode="h:mm:ss">
                  <c:v>0.6392592592592593</c:v>
                </c:pt>
                <c:pt idx="1523" formatCode="h:mm:ss">
                  <c:v>0.63928240740740738</c:v>
                </c:pt>
                <c:pt idx="1524" formatCode="h:mm:ss">
                  <c:v>0.63930555555555557</c:v>
                </c:pt>
                <c:pt idx="1525" formatCode="h:mm:ss">
                  <c:v>0.63932870370370376</c:v>
                </c:pt>
                <c:pt idx="1526" formatCode="h:mm:ss">
                  <c:v>0.63935185185185184</c:v>
                </c:pt>
                <c:pt idx="1527" formatCode="h:mm:ss">
                  <c:v>0.63937500000000003</c:v>
                </c:pt>
                <c:pt idx="1528" formatCode="h:mm:ss">
                  <c:v>0.63939814814814822</c:v>
                </c:pt>
                <c:pt idx="1529" formatCode="h:mm:ss">
                  <c:v>0.63942129629629629</c:v>
                </c:pt>
                <c:pt idx="1530" formatCode="h:mm:ss">
                  <c:v>0.63944444444444448</c:v>
                </c:pt>
                <c:pt idx="1531" formatCode="h:mm:ss">
                  <c:v>0.63946759259259256</c:v>
                </c:pt>
                <c:pt idx="1532" formatCode="h:mm:ss">
                  <c:v>0.63949074074074075</c:v>
                </c:pt>
                <c:pt idx="1533" formatCode="h:mm:ss">
                  <c:v>0.63951388888888883</c:v>
                </c:pt>
                <c:pt idx="1534" formatCode="h:mm:ss">
                  <c:v>0.63953703703703701</c:v>
                </c:pt>
                <c:pt idx="1535" formatCode="h:mm:ss">
                  <c:v>0.6395601851851852</c:v>
                </c:pt>
                <c:pt idx="1536" formatCode="h:mm:ss">
                  <c:v>0.63958333333333328</c:v>
                </c:pt>
                <c:pt idx="1537" formatCode="h:mm:ss">
                  <c:v>0.63960648148148147</c:v>
                </c:pt>
                <c:pt idx="1538" formatCode="h:mm:ss">
                  <c:v>0.63962962962962966</c:v>
                </c:pt>
                <c:pt idx="1539" formatCode="h:mm:ss">
                  <c:v>0.63965277777777774</c:v>
                </c:pt>
                <c:pt idx="1540" formatCode="h:mm:ss">
                  <c:v>0.63967592592592593</c:v>
                </c:pt>
                <c:pt idx="1541" formatCode="h:mm:ss">
                  <c:v>0.63969907407407411</c:v>
                </c:pt>
                <c:pt idx="1542" formatCode="h:mm:ss">
                  <c:v>0.63972222222222219</c:v>
                </c:pt>
                <c:pt idx="1543" formatCode="h:mm:ss">
                  <c:v>0.63974537037037038</c:v>
                </c:pt>
                <c:pt idx="1544" formatCode="h:mm:ss">
                  <c:v>0.63976851851851857</c:v>
                </c:pt>
                <c:pt idx="1545" formatCode="h:mm:ss">
                  <c:v>0.63979166666666665</c:v>
                </c:pt>
                <c:pt idx="1546" formatCode="h:mm:ss">
                  <c:v>0.63981481481481484</c:v>
                </c:pt>
                <c:pt idx="1547" formatCode="h:mm:ss">
                  <c:v>0.63983796296296302</c:v>
                </c:pt>
                <c:pt idx="1548" formatCode="h:mm:ss">
                  <c:v>0.6398611111111111</c:v>
                </c:pt>
                <c:pt idx="1549" formatCode="h:mm:ss">
                  <c:v>0.63988425925925929</c:v>
                </c:pt>
                <c:pt idx="1550" formatCode="h:mm:ss">
                  <c:v>0.63990740740740737</c:v>
                </c:pt>
                <c:pt idx="1551" formatCode="h:mm:ss">
                  <c:v>0.63993055555555556</c:v>
                </c:pt>
                <c:pt idx="1552" formatCode="h:mm:ss">
                  <c:v>0.63995370370370364</c:v>
                </c:pt>
                <c:pt idx="1553" formatCode="h:mm:ss">
                  <c:v>0.63997685185185182</c:v>
                </c:pt>
                <c:pt idx="1554" formatCode="h:mm:ss">
                  <c:v>0.64</c:v>
                </c:pt>
                <c:pt idx="1555" formatCode="h:mm:ss">
                  <c:v>0.64002314814814809</c:v>
                </c:pt>
                <c:pt idx="1556" formatCode="h:mm:ss">
                  <c:v>0.64004629629629628</c:v>
                </c:pt>
                <c:pt idx="1557" formatCode="h:mm:ss">
                  <c:v>0.64006944444444447</c:v>
                </c:pt>
                <c:pt idx="1558" formatCode="h:mm:ss">
                  <c:v>0.64009259259259255</c:v>
                </c:pt>
                <c:pt idx="1559" formatCode="h:mm:ss">
                  <c:v>0.64011574074074074</c:v>
                </c:pt>
                <c:pt idx="1560" formatCode="h:mm:ss">
                  <c:v>0.64013888888888892</c:v>
                </c:pt>
                <c:pt idx="1561" formatCode="h:mm:ss">
                  <c:v>0.640162037037037</c:v>
                </c:pt>
                <c:pt idx="1562" formatCode="h:mm:ss">
                  <c:v>0.64018518518518519</c:v>
                </c:pt>
                <c:pt idx="1563" formatCode="h:mm:ss">
                  <c:v>0.64020833333333338</c:v>
                </c:pt>
                <c:pt idx="1564" formatCode="h:mm:ss">
                  <c:v>0.64023148148148146</c:v>
                </c:pt>
                <c:pt idx="1565" formatCode="h:mm:ss">
                  <c:v>0.64025462962962965</c:v>
                </c:pt>
                <c:pt idx="1566" formatCode="h:mm:ss">
                  <c:v>0.64027777777777783</c:v>
                </c:pt>
                <c:pt idx="1567" formatCode="h:mm:ss">
                  <c:v>0.64030092592592591</c:v>
                </c:pt>
                <c:pt idx="1568" formatCode="h:mm:ss">
                  <c:v>0.6403240740740741</c:v>
                </c:pt>
                <c:pt idx="1569" formatCode="h:mm:ss">
                  <c:v>0.64034722222222229</c:v>
                </c:pt>
                <c:pt idx="1570" formatCode="h:mm:ss">
                  <c:v>0.64037037037037037</c:v>
                </c:pt>
                <c:pt idx="1571" formatCode="h:mm:ss">
                  <c:v>0.64039351851851845</c:v>
                </c:pt>
                <c:pt idx="1572" formatCode="h:mm:ss">
                  <c:v>0.64041666666666663</c:v>
                </c:pt>
                <c:pt idx="1573" formatCode="h:mm:ss">
                  <c:v>0.64043981481481482</c:v>
                </c:pt>
                <c:pt idx="1574" formatCode="h:mm:ss">
                  <c:v>0.6404629629629629</c:v>
                </c:pt>
                <c:pt idx="1575" formatCode="h:mm:ss">
                  <c:v>0.64048611111111109</c:v>
                </c:pt>
                <c:pt idx="1576" formatCode="h:mm:ss">
                  <c:v>0.64050925925925928</c:v>
                </c:pt>
                <c:pt idx="1577" formatCode="h:mm:ss">
                  <c:v>0.64053240740740736</c:v>
                </c:pt>
                <c:pt idx="1578" formatCode="h:mm:ss">
                  <c:v>0.64055555555555554</c:v>
                </c:pt>
                <c:pt idx="1579" formatCode="h:mm:ss">
                  <c:v>0.64057870370370373</c:v>
                </c:pt>
                <c:pt idx="1580" formatCode="h:mm:ss">
                  <c:v>0.64060185185185181</c:v>
                </c:pt>
                <c:pt idx="1581" formatCode="h:mm:ss">
                  <c:v>0.640625</c:v>
                </c:pt>
                <c:pt idx="1582" formatCode="h:mm:ss">
                  <c:v>0.64064814814814819</c:v>
                </c:pt>
                <c:pt idx="1583" formatCode="h:mm:ss">
                  <c:v>0.64067129629629627</c:v>
                </c:pt>
                <c:pt idx="1584" formatCode="h:mm:ss">
                  <c:v>0.64069444444444446</c:v>
                </c:pt>
                <c:pt idx="1585" formatCode="h:mm:ss">
                  <c:v>0.64071759259259264</c:v>
                </c:pt>
                <c:pt idx="1586" formatCode="h:mm:ss">
                  <c:v>0.64074074074074072</c:v>
                </c:pt>
                <c:pt idx="1587" formatCode="h:mm:ss">
                  <c:v>0.64076388888888891</c:v>
                </c:pt>
                <c:pt idx="1588" formatCode="h:mm:ss">
                  <c:v>0.6407870370370371</c:v>
                </c:pt>
                <c:pt idx="1589" formatCode="h:mm:ss">
                  <c:v>0.64081018518518518</c:v>
                </c:pt>
                <c:pt idx="1590" formatCode="h:mm:ss">
                  <c:v>0.64083333333333337</c:v>
                </c:pt>
                <c:pt idx="1591" formatCode="h:mm:ss">
                  <c:v>0.64085648148148155</c:v>
                </c:pt>
                <c:pt idx="1592" formatCode="h:mm:ss">
                  <c:v>0.64087962962962963</c:v>
                </c:pt>
                <c:pt idx="1593" formatCode="h:mm:ss">
                  <c:v>0.64090277777777771</c:v>
                </c:pt>
                <c:pt idx="1594" formatCode="h:mm:ss">
                  <c:v>0.6409259259259259</c:v>
                </c:pt>
                <c:pt idx="1595" formatCode="h:mm:ss">
                  <c:v>0.64094907407407409</c:v>
                </c:pt>
                <c:pt idx="1596" formatCode="h:mm:ss">
                  <c:v>0.64097222222222217</c:v>
                </c:pt>
                <c:pt idx="1597" formatCode="h:mm:ss">
                  <c:v>0.64099537037037035</c:v>
                </c:pt>
                <c:pt idx="1598" formatCode="h:mm:ss">
                  <c:v>0.64101851851851854</c:v>
                </c:pt>
                <c:pt idx="1599" formatCode="h:mm:ss">
                  <c:v>0.64104166666666662</c:v>
                </c:pt>
                <c:pt idx="1600" formatCode="h:mm:ss">
                  <c:v>0.64106481481481481</c:v>
                </c:pt>
                <c:pt idx="1601" formatCode="h:mm:ss">
                  <c:v>0.641087962962963</c:v>
                </c:pt>
                <c:pt idx="1602" formatCode="h:mm:ss">
                  <c:v>0.64111111111111108</c:v>
                </c:pt>
                <c:pt idx="1603" formatCode="h:mm:ss">
                  <c:v>0.64113425925925926</c:v>
                </c:pt>
                <c:pt idx="1604" formatCode="h:mm:ss">
                  <c:v>0.64115740740740745</c:v>
                </c:pt>
                <c:pt idx="1605" formatCode="h:mm:ss">
                  <c:v>0.64118055555555553</c:v>
                </c:pt>
                <c:pt idx="1606" formatCode="h:mm:ss">
                  <c:v>0.64120370370370372</c:v>
                </c:pt>
                <c:pt idx="1607" formatCode="h:mm:ss">
                  <c:v>0.64122685185185191</c:v>
                </c:pt>
                <c:pt idx="1608" formatCode="h:mm:ss">
                  <c:v>0.64124999999999999</c:v>
                </c:pt>
                <c:pt idx="1609" formatCode="h:mm:ss">
                  <c:v>0.64127314814814818</c:v>
                </c:pt>
                <c:pt idx="1610" formatCode="h:mm:ss">
                  <c:v>0.64129629629629636</c:v>
                </c:pt>
                <c:pt idx="1611" formatCode="h:mm:ss">
                  <c:v>0.64131944444444444</c:v>
                </c:pt>
                <c:pt idx="1612" formatCode="h:mm:ss">
                  <c:v>0.64134259259259263</c:v>
                </c:pt>
                <c:pt idx="1613" formatCode="h:mm:ss">
                  <c:v>0.64136574074074071</c:v>
                </c:pt>
                <c:pt idx="1614" formatCode="h:mm:ss">
                  <c:v>0.6413888888888889</c:v>
                </c:pt>
                <c:pt idx="1615" formatCode="h:mm:ss">
                  <c:v>0.64141203703703698</c:v>
                </c:pt>
                <c:pt idx="1616" formatCode="h:mm:ss">
                  <c:v>0.64143518518518516</c:v>
                </c:pt>
                <c:pt idx="1617" formatCode="h:mm:ss">
                  <c:v>0.64145833333333335</c:v>
                </c:pt>
                <c:pt idx="1618" formatCode="h:mm:ss">
                  <c:v>0.64148148148148143</c:v>
                </c:pt>
                <c:pt idx="1619" formatCode="h:mm:ss">
                  <c:v>0.64150462962962962</c:v>
                </c:pt>
                <c:pt idx="1620" formatCode="h:mm:ss">
                  <c:v>0.64152777777777781</c:v>
                </c:pt>
                <c:pt idx="1621" formatCode="h:mm:ss">
                  <c:v>0.64155092592592589</c:v>
                </c:pt>
                <c:pt idx="1622" formatCode="h:mm:ss">
                  <c:v>0.64157407407407407</c:v>
                </c:pt>
                <c:pt idx="1623" formatCode="h:mm:ss">
                  <c:v>0.64159722222222226</c:v>
                </c:pt>
                <c:pt idx="1624" formatCode="h:mm:ss">
                  <c:v>0.64162037037037034</c:v>
                </c:pt>
                <c:pt idx="1625" formatCode="h:mm:ss">
                  <c:v>0.64164351851851853</c:v>
                </c:pt>
                <c:pt idx="1626" formatCode="h:mm:ss">
                  <c:v>0.64166666666666672</c:v>
                </c:pt>
                <c:pt idx="1627" formatCode="h:mm:ss">
                  <c:v>0.6416898148148148</c:v>
                </c:pt>
                <c:pt idx="1628" formatCode="h:mm:ss">
                  <c:v>0.64171296296296299</c:v>
                </c:pt>
                <c:pt idx="1629" formatCode="h:mm:ss">
                  <c:v>0.64173611111111117</c:v>
                </c:pt>
                <c:pt idx="1630" formatCode="h:mm:ss">
                  <c:v>0.64175925925925925</c:v>
                </c:pt>
                <c:pt idx="1631" formatCode="h:mm:ss">
                  <c:v>0.64178240740740744</c:v>
                </c:pt>
                <c:pt idx="1632" formatCode="h:mm:ss">
                  <c:v>0.64180555555555552</c:v>
                </c:pt>
                <c:pt idx="1633" formatCode="h:mm:ss">
                  <c:v>0.64182870370370371</c:v>
                </c:pt>
                <c:pt idx="1634" formatCode="h:mm:ss">
                  <c:v>0.64185185185185178</c:v>
                </c:pt>
                <c:pt idx="1635" formatCode="h:mm:ss">
                  <c:v>0.64187499999999997</c:v>
                </c:pt>
                <c:pt idx="1636" formatCode="h:mm:ss">
                  <c:v>0.64189814814814816</c:v>
                </c:pt>
                <c:pt idx="1637" formatCode="h:mm:ss">
                  <c:v>0.64192129629629624</c:v>
                </c:pt>
                <c:pt idx="1638" formatCode="h:mm:ss">
                  <c:v>0.64194444444444443</c:v>
                </c:pt>
                <c:pt idx="1639" formatCode="h:mm:ss">
                  <c:v>0.64196759259259262</c:v>
                </c:pt>
                <c:pt idx="1640" formatCode="h:mm:ss">
                  <c:v>0.6419907407407407</c:v>
                </c:pt>
                <c:pt idx="1641" formatCode="h:mm:ss">
                  <c:v>0.64201388888888888</c:v>
                </c:pt>
                <c:pt idx="1642" formatCode="h:mm:ss">
                  <c:v>0.64203703703703707</c:v>
                </c:pt>
                <c:pt idx="1643" formatCode="h:mm:ss">
                  <c:v>0.64206018518518515</c:v>
                </c:pt>
                <c:pt idx="1644" formatCode="h:mm:ss">
                  <c:v>0.64208333333333334</c:v>
                </c:pt>
                <c:pt idx="1645" formatCode="h:mm:ss">
                  <c:v>0.64210648148148153</c:v>
                </c:pt>
                <c:pt idx="1646" formatCode="h:mm:ss">
                  <c:v>0.64212962962962961</c:v>
                </c:pt>
                <c:pt idx="1647" formatCode="h:mm:ss">
                  <c:v>0.64215277777777779</c:v>
                </c:pt>
                <c:pt idx="1648" formatCode="h:mm:ss">
                  <c:v>0.64217592592592598</c:v>
                </c:pt>
                <c:pt idx="1649" formatCode="h:mm:ss">
                  <c:v>0.64219907407407406</c:v>
                </c:pt>
                <c:pt idx="1650" formatCode="h:mm:ss">
                  <c:v>0.64222222222222225</c:v>
                </c:pt>
                <c:pt idx="1651" formatCode="h:mm:ss">
                  <c:v>0.64224537037037044</c:v>
                </c:pt>
                <c:pt idx="1652" formatCode="h:mm:ss">
                  <c:v>0.64226851851851852</c:v>
                </c:pt>
                <c:pt idx="1653" formatCode="h:mm:ss">
                  <c:v>0.64229166666666659</c:v>
                </c:pt>
                <c:pt idx="1654" formatCode="h:mm:ss">
                  <c:v>0.64231481481481478</c:v>
                </c:pt>
                <c:pt idx="1655" formatCode="h:mm:ss">
                  <c:v>0.64233796296296297</c:v>
                </c:pt>
                <c:pt idx="1656" formatCode="h:mm:ss">
                  <c:v>0.64236111111111105</c:v>
                </c:pt>
                <c:pt idx="1657" formatCode="h:mm:ss">
                  <c:v>0.64238425925925924</c:v>
                </c:pt>
                <c:pt idx="1658" formatCode="h:mm:ss">
                  <c:v>0.64240740740740743</c:v>
                </c:pt>
                <c:pt idx="1659" formatCode="h:mm:ss">
                  <c:v>0.6424305555555555</c:v>
                </c:pt>
                <c:pt idx="1660" formatCode="h:mm:ss">
                  <c:v>0.64245370370370369</c:v>
                </c:pt>
                <c:pt idx="1661" formatCode="h:mm:ss">
                  <c:v>0.64247685185185188</c:v>
                </c:pt>
                <c:pt idx="1662" formatCode="h:mm:ss">
                  <c:v>0.64249999999999996</c:v>
                </c:pt>
                <c:pt idx="1663" formatCode="h:mm:ss">
                  <c:v>0.64252314814814815</c:v>
                </c:pt>
                <c:pt idx="1664" formatCode="h:mm:ss">
                  <c:v>0.64254629629629634</c:v>
                </c:pt>
                <c:pt idx="1665" formatCode="h:mm:ss">
                  <c:v>0.64256944444444442</c:v>
                </c:pt>
                <c:pt idx="1666" formatCode="h:mm:ss">
                  <c:v>0.6425925925925926</c:v>
                </c:pt>
                <c:pt idx="1667" formatCode="h:mm:ss">
                  <c:v>0.64261574074074079</c:v>
                </c:pt>
                <c:pt idx="1668" formatCode="h:mm:ss">
                  <c:v>0.64263888888888887</c:v>
                </c:pt>
                <c:pt idx="1669" formatCode="h:mm:ss">
                  <c:v>0.64266203703703706</c:v>
                </c:pt>
                <c:pt idx="1670" formatCode="h:mm:ss">
                  <c:v>0.64268518518518525</c:v>
                </c:pt>
                <c:pt idx="1671" formatCode="h:mm:ss">
                  <c:v>0.64270833333333333</c:v>
                </c:pt>
                <c:pt idx="1672" formatCode="h:mm:ss">
                  <c:v>0.64273148148148151</c:v>
                </c:pt>
                <c:pt idx="1673" formatCode="h:mm:ss">
                  <c:v>0.6427546296296297</c:v>
                </c:pt>
                <c:pt idx="1674" formatCode="h:mm:ss">
                  <c:v>0.64277777777777778</c:v>
                </c:pt>
                <c:pt idx="1675" formatCode="h:mm:ss">
                  <c:v>0.64280092592592586</c:v>
                </c:pt>
                <c:pt idx="1676" formatCode="h:mm:ss">
                  <c:v>0.64282407407407405</c:v>
                </c:pt>
                <c:pt idx="1677" formatCode="h:mm:ss">
                  <c:v>0.64284722222222224</c:v>
                </c:pt>
                <c:pt idx="1678" formatCode="h:mm:ss">
                  <c:v>0.64287037037037031</c:v>
                </c:pt>
                <c:pt idx="1679" formatCode="h:mm:ss">
                  <c:v>0.6428935185185185</c:v>
                </c:pt>
                <c:pt idx="1680" formatCode="h:mm:ss">
                  <c:v>0.64291666666666669</c:v>
                </c:pt>
                <c:pt idx="1681" formatCode="h:mm:ss">
                  <c:v>0.64293981481481477</c:v>
                </c:pt>
                <c:pt idx="1682" formatCode="h:mm:ss">
                  <c:v>0.64296296296296296</c:v>
                </c:pt>
                <c:pt idx="1683" formatCode="h:mm:ss">
                  <c:v>0.64298611111111115</c:v>
                </c:pt>
                <c:pt idx="1684" formatCode="h:mm:ss">
                  <c:v>0.64300925925925922</c:v>
                </c:pt>
                <c:pt idx="1685" formatCode="h:mm:ss">
                  <c:v>0.64303240740740741</c:v>
                </c:pt>
                <c:pt idx="1686" formatCode="h:mm:ss">
                  <c:v>0.6430555555555556</c:v>
                </c:pt>
                <c:pt idx="1687" formatCode="h:mm:ss">
                  <c:v>0.64307870370370368</c:v>
                </c:pt>
                <c:pt idx="1688" formatCode="h:mm:ss">
                  <c:v>0.64310185185185187</c:v>
                </c:pt>
                <c:pt idx="1689" formatCode="h:mm:ss">
                  <c:v>0.64312500000000006</c:v>
                </c:pt>
                <c:pt idx="1690" formatCode="h:mm:ss">
                  <c:v>0.64314814814814814</c:v>
                </c:pt>
                <c:pt idx="1691" formatCode="h:mm:ss">
                  <c:v>0.64317129629629632</c:v>
                </c:pt>
                <c:pt idx="1692" formatCode="h:mm:ss">
                  <c:v>0.64319444444444451</c:v>
                </c:pt>
                <c:pt idx="1693" formatCode="h:mm:ss">
                  <c:v>0.64321759259259259</c:v>
                </c:pt>
                <c:pt idx="1694" formatCode="h:mm:ss">
                  <c:v>0.64324074074074067</c:v>
                </c:pt>
                <c:pt idx="1695" formatCode="h:mm:ss">
                  <c:v>0.64326388888888886</c:v>
                </c:pt>
                <c:pt idx="1696" formatCode="h:mm:ss">
                  <c:v>0.64328703703703705</c:v>
                </c:pt>
                <c:pt idx="1697" formatCode="h:mm:ss">
                  <c:v>0.64331018518518512</c:v>
                </c:pt>
                <c:pt idx="1698" formatCode="h:mm:ss">
                  <c:v>0.64333333333333331</c:v>
                </c:pt>
                <c:pt idx="1699" formatCode="h:mm:ss">
                  <c:v>0.6433564814814815</c:v>
                </c:pt>
                <c:pt idx="1700" formatCode="h:mm:ss">
                  <c:v>0.64337962962962958</c:v>
                </c:pt>
                <c:pt idx="1701" formatCode="h:mm:ss">
                  <c:v>0.64340277777777777</c:v>
                </c:pt>
                <c:pt idx="1702" formatCode="h:mm:ss">
                  <c:v>0.64342592592592596</c:v>
                </c:pt>
                <c:pt idx="1703" formatCode="h:mm:ss">
                  <c:v>0.64344907407407403</c:v>
                </c:pt>
                <c:pt idx="1704" formatCode="h:mm:ss">
                  <c:v>0.64347222222222222</c:v>
                </c:pt>
                <c:pt idx="1705" formatCode="h:mm:ss">
                  <c:v>0.64349537037037041</c:v>
                </c:pt>
                <c:pt idx="1706" formatCode="h:mm:ss">
                  <c:v>0.64351851851851849</c:v>
                </c:pt>
                <c:pt idx="1707" formatCode="h:mm:ss">
                  <c:v>0.64354166666666668</c:v>
                </c:pt>
                <c:pt idx="1708" formatCode="h:mm:ss">
                  <c:v>0.64356481481481487</c:v>
                </c:pt>
                <c:pt idx="1709" formatCode="h:mm:ss">
                  <c:v>0.64358796296296295</c:v>
                </c:pt>
                <c:pt idx="1710" formatCode="h:mm:ss">
                  <c:v>0.64361111111111113</c:v>
                </c:pt>
                <c:pt idx="1711" formatCode="h:mm:ss">
                  <c:v>0.64363425925925932</c:v>
                </c:pt>
              </c:numCache>
            </c:numRef>
          </c:xVal>
          <c:yVal>
            <c:numRef>
              <c:f>Part_1!$C$3:$C$1714</c:f>
              <c:numCache>
                <c:formatCode>0.00</c:formatCode>
                <c:ptCount val="171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60</c:v>
                </c:pt>
                <c:pt idx="9">
                  <c:v>51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25</c:v>
                </c:pt>
                <c:pt idx="15">
                  <c:v>20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12</c:v>
                </c:pt>
                <c:pt idx="21">
                  <c:v>11</c:v>
                </c:pt>
                <c:pt idx="22">
                  <c:v>9.8000000000000007</c:v>
                </c:pt>
                <c:pt idx="23">
                  <c:v>9.1999999999999993</c:v>
                </c:pt>
                <c:pt idx="24">
                  <c:v>8.6</c:v>
                </c:pt>
                <c:pt idx="25">
                  <c:v>8</c:v>
                </c:pt>
                <c:pt idx="26">
                  <c:v>7.5</c:v>
                </c:pt>
                <c:pt idx="27">
                  <c:v>6.9</c:v>
                </c:pt>
                <c:pt idx="28">
                  <c:v>6.7</c:v>
                </c:pt>
                <c:pt idx="29">
                  <c:v>6.4</c:v>
                </c:pt>
                <c:pt idx="30">
                  <c:v>6.2</c:v>
                </c:pt>
                <c:pt idx="31">
                  <c:v>6</c:v>
                </c:pt>
                <c:pt idx="32">
                  <c:v>5.8</c:v>
                </c:pt>
                <c:pt idx="33">
                  <c:v>5.6</c:v>
                </c:pt>
                <c:pt idx="34">
                  <c:v>5.4</c:v>
                </c:pt>
                <c:pt idx="35">
                  <c:v>5.2</c:v>
                </c:pt>
                <c:pt idx="36">
                  <c:v>5.0999999999999996</c:v>
                </c:pt>
                <c:pt idx="37">
                  <c:v>4.9000000000000004</c:v>
                </c:pt>
                <c:pt idx="38">
                  <c:v>4.8</c:v>
                </c:pt>
                <c:pt idx="39">
                  <c:v>4.5999999999999996</c:v>
                </c:pt>
                <c:pt idx="40">
                  <c:v>4.5</c:v>
                </c:pt>
                <c:pt idx="41">
                  <c:v>4.3</c:v>
                </c:pt>
                <c:pt idx="42">
                  <c:v>4.2</c:v>
                </c:pt>
                <c:pt idx="43">
                  <c:v>4.0999999999999996</c:v>
                </c:pt>
                <c:pt idx="44">
                  <c:v>4</c:v>
                </c:pt>
                <c:pt idx="45">
                  <c:v>3.9</c:v>
                </c:pt>
                <c:pt idx="46">
                  <c:v>3.9</c:v>
                </c:pt>
                <c:pt idx="47">
                  <c:v>3.8</c:v>
                </c:pt>
                <c:pt idx="48">
                  <c:v>3.8</c:v>
                </c:pt>
                <c:pt idx="49">
                  <c:v>3.8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4.7</c:v>
                </c:pt>
                <c:pt idx="273">
                  <c:v>7.4</c:v>
                </c:pt>
                <c:pt idx="274">
                  <c:v>13</c:v>
                </c:pt>
                <c:pt idx="275">
                  <c:v>18</c:v>
                </c:pt>
                <c:pt idx="276">
                  <c:v>23</c:v>
                </c:pt>
                <c:pt idx="277">
                  <c:v>30</c:v>
                </c:pt>
                <c:pt idx="278">
                  <c:v>35</c:v>
                </c:pt>
                <c:pt idx="279">
                  <c:v>38</c:v>
                </c:pt>
                <c:pt idx="280">
                  <c:v>46</c:v>
                </c:pt>
                <c:pt idx="281">
                  <c:v>53</c:v>
                </c:pt>
                <c:pt idx="282">
                  <c:v>58</c:v>
                </c:pt>
                <c:pt idx="283">
                  <c:v>63</c:v>
                </c:pt>
                <c:pt idx="284">
                  <c:v>68</c:v>
                </c:pt>
                <c:pt idx="285">
                  <c:v>74</c:v>
                </c:pt>
                <c:pt idx="286">
                  <c:v>80</c:v>
                </c:pt>
                <c:pt idx="287">
                  <c:v>87</c:v>
                </c:pt>
                <c:pt idx="288">
                  <c:v>91</c:v>
                </c:pt>
                <c:pt idx="289">
                  <c:v>96</c:v>
                </c:pt>
                <c:pt idx="290">
                  <c:v>100</c:v>
                </c:pt>
                <c:pt idx="291">
                  <c:v>150</c:v>
                </c:pt>
                <c:pt idx="292">
                  <c:v>180</c:v>
                </c:pt>
                <c:pt idx="293">
                  <c:v>220</c:v>
                </c:pt>
                <c:pt idx="294">
                  <c:v>220</c:v>
                </c:pt>
                <c:pt idx="295">
                  <c:v>220</c:v>
                </c:pt>
                <c:pt idx="296">
                  <c:v>210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190</c:v>
                </c:pt>
                <c:pt idx="310">
                  <c:v>190</c:v>
                </c:pt>
                <c:pt idx="311">
                  <c:v>200</c:v>
                </c:pt>
                <c:pt idx="312">
                  <c:v>200</c:v>
                </c:pt>
                <c:pt idx="313">
                  <c:v>190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210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210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210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210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210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190</c:v>
                </c:pt>
                <c:pt idx="520">
                  <c:v>190</c:v>
                </c:pt>
                <c:pt idx="521">
                  <c:v>190</c:v>
                </c:pt>
                <c:pt idx="522">
                  <c:v>180</c:v>
                </c:pt>
                <c:pt idx="523">
                  <c:v>190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190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190</c:v>
                </c:pt>
                <c:pt idx="532">
                  <c:v>190</c:v>
                </c:pt>
                <c:pt idx="533">
                  <c:v>180</c:v>
                </c:pt>
                <c:pt idx="534">
                  <c:v>180</c:v>
                </c:pt>
                <c:pt idx="535">
                  <c:v>190</c:v>
                </c:pt>
                <c:pt idx="536">
                  <c:v>190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190</c:v>
                </c:pt>
                <c:pt idx="544">
                  <c:v>180</c:v>
                </c:pt>
                <c:pt idx="545">
                  <c:v>180</c:v>
                </c:pt>
                <c:pt idx="546">
                  <c:v>190</c:v>
                </c:pt>
                <c:pt idx="547">
                  <c:v>180</c:v>
                </c:pt>
                <c:pt idx="548">
                  <c:v>180</c:v>
                </c:pt>
                <c:pt idx="549">
                  <c:v>190</c:v>
                </c:pt>
                <c:pt idx="550">
                  <c:v>190</c:v>
                </c:pt>
                <c:pt idx="551">
                  <c:v>190</c:v>
                </c:pt>
                <c:pt idx="552">
                  <c:v>180</c:v>
                </c:pt>
                <c:pt idx="553">
                  <c:v>190</c:v>
                </c:pt>
                <c:pt idx="554">
                  <c:v>190</c:v>
                </c:pt>
                <c:pt idx="555">
                  <c:v>180</c:v>
                </c:pt>
                <c:pt idx="556">
                  <c:v>190</c:v>
                </c:pt>
                <c:pt idx="557">
                  <c:v>190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190</c:v>
                </c:pt>
                <c:pt idx="562">
                  <c:v>190</c:v>
                </c:pt>
                <c:pt idx="563">
                  <c:v>190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190</c:v>
                </c:pt>
                <c:pt idx="568">
                  <c:v>190</c:v>
                </c:pt>
                <c:pt idx="569">
                  <c:v>180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190</c:v>
                </c:pt>
                <c:pt idx="578">
                  <c:v>190</c:v>
                </c:pt>
                <c:pt idx="579">
                  <c:v>180</c:v>
                </c:pt>
                <c:pt idx="580">
                  <c:v>190</c:v>
                </c:pt>
                <c:pt idx="581">
                  <c:v>180</c:v>
                </c:pt>
                <c:pt idx="582">
                  <c:v>180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180</c:v>
                </c:pt>
                <c:pt idx="588">
                  <c:v>180</c:v>
                </c:pt>
                <c:pt idx="589">
                  <c:v>190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190</c:v>
                </c:pt>
                <c:pt idx="594">
                  <c:v>190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180</c:v>
                </c:pt>
                <c:pt idx="601">
                  <c:v>190</c:v>
                </c:pt>
                <c:pt idx="602">
                  <c:v>180</c:v>
                </c:pt>
                <c:pt idx="603">
                  <c:v>190</c:v>
                </c:pt>
                <c:pt idx="604">
                  <c:v>190</c:v>
                </c:pt>
                <c:pt idx="605">
                  <c:v>190</c:v>
                </c:pt>
                <c:pt idx="606">
                  <c:v>180</c:v>
                </c:pt>
                <c:pt idx="607">
                  <c:v>180</c:v>
                </c:pt>
                <c:pt idx="608">
                  <c:v>190</c:v>
                </c:pt>
                <c:pt idx="609">
                  <c:v>190</c:v>
                </c:pt>
                <c:pt idx="610">
                  <c:v>180</c:v>
                </c:pt>
                <c:pt idx="611">
                  <c:v>180</c:v>
                </c:pt>
                <c:pt idx="612">
                  <c:v>190</c:v>
                </c:pt>
                <c:pt idx="613">
                  <c:v>180</c:v>
                </c:pt>
                <c:pt idx="614">
                  <c:v>180</c:v>
                </c:pt>
                <c:pt idx="615">
                  <c:v>190</c:v>
                </c:pt>
                <c:pt idx="616">
                  <c:v>180</c:v>
                </c:pt>
                <c:pt idx="617">
                  <c:v>180</c:v>
                </c:pt>
                <c:pt idx="618">
                  <c:v>190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190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190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190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190</c:v>
                </c:pt>
                <c:pt idx="651">
                  <c:v>190</c:v>
                </c:pt>
                <c:pt idx="652">
                  <c:v>190</c:v>
                </c:pt>
                <c:pt idx="653">
                  <c:v>180</c:v>
                </c:pt>
                <c:pt idx="654">
                  <c:v>180</c:v>
                </c:pt>
                <c:pt idx="655">
                  <c:v>190</c:v>
                </c:pt>
                <c:pt idx="656">
                  <c:v>180</c:v>
                </c:pt>
                <c:pt idx="657">
                  <c:v>190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190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190</c:v>
                </c:pt>
                <c:pt idx="668">
                  <c:v>180</c:v>
                </c:pt>
                <c:pt idx="669">
                  <c:v>180</c:v>
                </c:pt>
                <c:pt idx="670">
                  <c:v>190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190</c:v>
                </c:pt>
                <c:pt idx="676">
                  <c:v>180</c:v>
                </c:pt>
                <c:pt idx="677">
                  <c:v>180</c:v>
                </c:pt>
                <c:pt idx="678">
                  <c:v>190</c:v>
                </c:pt>
                <c:pt idx="679">
                  <c:v>180</c:v>
                </c:pt>
                <c:pt idx="680">
                  <c:v>190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190</c:v>
                </c:pt>
                <c:pt idx="687">
                  <c:v>180</c:v>
                </c:pt>
                <c:pt idx="688">
                  <c:v>190</c:v>
                </c:pt>
                <c:pt idx="689">
                  <c:v>180</c:v>
                </c:pt>
                <c:pt idx="690">
                  <c:v>190</c:v>
                </c:pt>
                <c:pt idx="691">
                  <c:v>180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180</c:v>
                </c:pt>
                <c:pt idx="696">
                  <c:v>180</c:v>
                </c:pt>
                <c:pt idx="697">
                  <c:v>190</c:v>
                </c:pt>
                <c:pt idx="698">
                  <c:v>190</c:v>
                </c:pt>
                <c:pt idx="699">
                  <c:v>190</c:v>
                </c:pt>
                <c:pt idx="700">
                  <c:v>190</c:v>
                </c:pt>
                <c:pt idx="701">
                  <c:v>180</c:v>
                </c:pt>
                <c:pt idx="702">
                  <c:v>180</c:v>
                </c:pt>
                <c:pt idx="703">
                  <c:v>190</c:v>
                </c:pt>
                <c:pt idx="704">
                  <c:v>180</c:v>
                </c:pt>
                <c:pt idx="705">
                  <c:v>190</c:v>
                </c:pt>
                <c:pt idx="706">
                  <c:v>190</c:v>
                </c:pt>
                <c:pt idx="707">
                  <c:v>190</c:v>
                </c:pt>
                <c:pt idx="708">
                  <c:v>180</c:v>
                </c:pt>
                <c:pt idx="709">
                  <c:v>170</c:v>
                </c:pt>
                <c:pt idx="710">
                  <c:v>150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150</c:v>
                </c:pt>
                <c:pt idx="862">
                  <c:v>150</c:v>
                </c:pt>
                <c:pt idx="863">
                  <c:v>160</c:v>
                </c:pt>
                <c:pt idx="864">
                  <c:v>170</c:v>
                </c:pt>
                <c:pt idx="865">
                  <c:v>180</c:v>
                </c:pt>
                <c:pt idx="866">
                  <c:v>190</c:v>
                </c:pt>
                <c:pt idx="867">
                  <c:v>210</c:v>
                </c:pt>
                <c:pt idx="868">
                  <c:v>230</c:v>
                </c:pt>
                <c:pt idx="869">
                  <c:v>260</c:v>
                </c:pt>
                <c:pt idx="870">
                  <c:v>290</c:v>
                </c:pt>
                <c:pt idx="871">
                  <c:v>310</c:v>
                </c:pt>
                <c:pt idx="872">
                  <c:v>310</c:v>
                </c:pt>
                <c:pt idx="873">
                  <c:v>340</c:v>
                </c:pt>
                <c:pt idx="874">
                  <c:v>360</c:v>
                </c:pt>
                <c:pt idx="875">
                  <c:v>390</c:v>
                </c:pt>
                <c:pt idx="876">
                  <c:v>460</c:v>
                </c:pt>
                <c:pt idx="877">
                  <c:v>530</c:v>
                </c:pt>
                <c:pt idx="878">
                  <c:v>560</c:v>
                </c:pt>
                <c:pt idx="879">
                  <c:v>630</c:v>
                </c:pt>
                <c:pt idx="880">
                  <c:v>700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700</c:v>
                </c:pt>
                <c:pt idx="971">
                  <c:v>510</c:v>
                </c:pt>
                <c:pt idx="972">
                  <c:v>410</c:v>
                </c:pt>
                <c:pt idx="973">
                  <c:v>330</c:v>
                </c:pt>
                <c:pt idx="974">
                  <c:v>270</c:v>
                </c:pt>
                <c:pt idx="975">
                  <c:v>190</c:v>
                </c:pt>
                <c:pt idx="976">
                  <c:v>160</c:v>
                </c:pt>
                <c:pt idx="977">
                  <c:v>140</c:v>
                </c:pt>
                <c:pt idx="978">
                  <c:v>110</c:v>
                </c:pt>
                <c:pt idx="979">
                  <c:v>90</c:v>
                </c:pt>
                <c:pt idx="980">
                  <c:v>78</c:v>
                </c:pt>
                <c:pt idx="981">
                  <c:v>66</c:v>
                </c:pt>
                <c:pt idx="982">
                  <c:v>59</c:v>
                </c:pt>
                <c:pt idx="983">
                  <c:v>51</c:v>
                </c:pt>
                <c:pt idx="984">
                  <c:v>43</c:v>
                </c:pt>
                <c:pt idx="985">
                  <c:v>37</c:v>
                </c:pt>
                <c:pt idx="986">
                  <c:v>34</c:v>
                </c:pt>
                <c:pt idx="987">
                  <c:v>31</c:v>
                </c:pt>
                <c:pt idx="988">
                  <c:v>27</c:v>
                </c:pt>
                <c:pt idx="989">
                  <c:v>23</c:v>
                </c:pt>
                <c:pt idx="990">
                  <c:v>19</c:v>
                </c:pt>
                <c:pt idx="991">
                  <c:v>18</c:v>
                </c:pt>
                <c:pt idx="992">
                  <c:v>17</c:v>
                </c:pt>
                <c:pt idx="993">
                  <c:v>15</c:v>
                </c:pt>
                <c:pt idx="994">
                  <c:v>14</c:v>
                </c:pt>
                <c:pt idx="995">
                  <c:v>12</c:v>
                </c:pt>
                <c:pt idx="996">
                  <c:v>10</c:v>
                </c:pt>
                <c:pt idx="997">
                  <c:v>9.8000000000000007</c:v>
                </c:pt>
                <c:pt idx="998">
                  <c:v>9.1</c:v>
                </c:pt>
                <c:pt idx="999">
                  <c:v>8.5</c:v>
                </c:pt>
                <c:pt idx="1000">
                  <c:v>7.9</c:v>
                </c:pt>
                <c:pt idx="1001">
                  <c:v>7.4</c:v>
                </c:pt>
                <c:pt idx="1002">
                  <c:v>6.9</c:v>
                </c:pt>
                <c:pt idx="1003">
                  <c:v>6.6</c:v>
                </c:pt>
                <c:pt idx="1004">
                  <c:v>6.4</c:v>
                </c:pt>
                <c:pt idx="1005">
                  <c:v>6.2</c:v>
                </c:pt>
                <c:pt idx="1006">
                  <c:v>5.9</c:v>
                </c:pt>
                <c:pt idx="1007">
                  <c:v>5.8</c:v>
                </c:pt>
                <c:pt idx="1008">
                  <c:v>5.5</c:v>
                </c:pt>
                <c:pt idx="1009">
                  <c:v>5.4</c:v>
                </c:pt>
                <c:pt idx="1010">
                  <c:v>5.2</c:v>
                </c:pt>
                <c:pt idx="1011">
                  <c:v>5</c:v>
                </c:pt>
                <c:pt idx="1012">
                  <c:v>4.8</c:v>
                </c:pt>
                <c:pt idx="1013">
                  <c:v>4.7</c:v>
                </c:pt>
                <c:pt idx="1014">
                  <c:v>4.5</c:v>
                </c:pt>
                <c:pt idx="1015">
                  <c:v>4.4000000000000004</c:v>
                </c:pt>
                <c:pt idx="1016">
                  <c:v>4.2</c:v>
                </c:pt>
                <c:pt idx="1017">
                  <c:v>4.0999999999999996</c:v>
                </c:pt>
                <c:pt idx="1018">
                  <c:v>4</c:v>
                </c:pt>
                <c:pt idx="1019">
                  <c:v>3.9</c:v>
                </c:pt>
                <c:pt idx="1020">
                  <c:v>3.9</c:v>
                </c:pt>
                <c:pt idx="1021">
                  <c:v>3.8</c:v>
                </c:pt>
                <c:pt idx="1022">
                  <c:v>3.8</c:v>
                </c:pt>
                <c:pt idx="1023">
                  <c:v>3.7</c:v>
                </c:pt>
                <c:pt idx="1024">
                  <c:v>3.7</c:v>
                </c:pt>
                <c:pt idx="1025">
                  <c:v>3.7</c:v>
                </c:pt>
                <c:pt idx="1026">
                  <c:v>3.7</c:v>
                </c:pt>
                <c:pt idx="1027">
                  <c:v>3.6</c:v>
                </c:pt>
                <c:pt idx="1028">
                  <c:v>3.6</c:v>
                </c:pt>
                <c:pt idx="1029">
                  <c:v>3.6</c:v>
                </c:pt>
                <c:pt idx="1030">
                  <c:v>3.6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3.4</c:v>
                </c:pt>
                <c:pt idx="1038">
                  <c:v>3.4</c:v>
                </c:pt>
                <c:pt idx="1039">
                  <c:v>3.4</c:v>
                </c:pt>
                <c:pt idx="1040">
                  <c:v>3.4</c:v>
                </c:pt>
                <c:pt idx="1041">
                  <c:v>3.4</c:v>
                </c:pt>
                <c:pt idx="1042">
                  <c:v>3.4</c:v>
                </c:pt>
                <c:pt idx="1043">
                  <c:v>3.4</c:v>
                </c:pt>
                <c:pt idx="1044">
                  <c:v>3.4</c:v>
                </c:pt>
                <c:pt idx="1045">
                  <c:v>3.4</c:v>
                </c:pt>
                <c:pt idx="1046">
                  <c:v>3.3</c:v>
                </c:pt>
                <c:pt idx="1047">
                  <c:v>3.3</c:v>
                </c:pt>
                <c:pt idx="1048">
                  <c:v>3.3</c:v>
                </c:pt>
                <c:pt idx="1049">
                  <c:v>3.3</c:v>
                </c:pt>
                <c:pt idx="1050">
                  <c:v>3.3</c:v>
                </c:pt>
                <c:pt idx="1051">
                  <c:v>3.3</c:v>
                </c:pt>
                <c:pt idx="1052">
                  <c:v>3.3</c:v>
                </c:pt>
                <c:pt idx="1053">
                  <c:v>3.3</c:v>
                </c:pt>
                <c:pt idx="1054">
                  <c:v>3.3</c:v>
                </c:pt>
                <c:pt idx="1055">
                  <c:v>3.3</c:v>
                </c:pt>
                <c:pt idx="1056">
                  <c:v>3.3</c:v>
                </c:pt>
                <c:pt idx="1057">
                  <c:v>3.3</c:v>
                </c:pt>
                <c:pt idx="1058">
                  <c:v>3.3</c:v>
                </c:pt>
                <c:pt idx="1059">
                  <c:v>3.3</c:v>
                </c:pt>
                <c:pt idx="1060">
                  <c:v>3.3</c:v>
                </c:pt>
                <c:pt idx="1061">
                  <c:v>3.2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</c:v>
                </c:pt>
                <c:pt idx="1073">
                  <c:v>3.2</c:v>
                </c:pt>
                <c:pt idx="1074">
                  <c:v>3.2</c:v>
                </c:pt>
                <c:pt idx="1075">
                  <c:v>3.5</c:v>
                </c:pt>
                <c:pt idx="1076">
                  <c:v>4.5999999999999996</c:v>
                </c:pt>
                <c:pt idx="1077">
                  <c:v>6.5</c:v>
                </c:pt>
                <c:pt idx="1078">
                  <c:v>8.4</c:v>
                </c:pt>
                <c:pt idx="1079">
                  <c:v>12</c:v>
                </c:pt>
                <c:pt idx="1080">
                  <c:v>16</c:v>
                </c:pt>
                <c:pt idx="1081">
                  <c:v>19</c:v>
                </c:pt>
                <c:pt idx="1082">
                  <c:v>24</c:v>
                </c:pt>
                <c:pt idx="1083">
                  <c:v>31</c:v>
                </c:pt>
                <c:pt idx="1084">
                  <c:v>35</c:v>
                </c:pt>
                <c:pt idx="1085">
                  <c:v>39</c:v>
                </c:pt>
                <c:pt idx="1086">
                  <c:v>44</c:v>
                </c:pt>
                <c:pt idx="1087">
                  <c:v>52</c:v>
                </c:pt>
                <c:pt idx="1088">
                  <c:v>57</c:v>
                </c:pt>
                <c:pt idx="1089">
                  <c:v>61</c:v>
                </c:pt>
                <c:pt idx="1090">
                  <c:v>66</c:v>
                </c:pt>
                <c:pt idx="1091">
                  <c:v>83</c:v>
                </c:pt>
                <c:pt idx="1092">
                  <c:v>140</c:v>
                </c:pt>
                <c:pt idx="1093">
                  <c:v>190</c:v>
                </c:pt>
                <c:pt idx="1094">
                  <c:v>190</c:v>
                </c:pt>
                <c:pt idx="1095">
                  <c:v>190</c:v>
                </c:pt>
                <c:pt idx="1096">
                  <c:v>190</c:v>
                </c:pt>
                <c:pt idx="1097">
                  <c:v>190</c:v>
                </c:pt>
                <c:pt idx="1098">
                  <c:v>190</c:v>
                </c:pt>
                <c:pt idx="1099">
                  <c:v>190</c:v>
                </c:pt>
                <c:pt idx="1100">
                  <c:v>190</c:v>
                </c:pt>
                <c:pt idx="1101">
                  <c:v>190</c:v>
                </c:pt>
                <c:pt idx="1102">
                  <c:v>190</c:v>
                </c:pt>
                <c:pt idx="1103">
                  <c:v>190</c:v>
                </c:pt>
                <c:pt idx="1104">
                  <c:v>190</c:v>
                </c:pt>
                <c:pt idx="1105">
                  <c:v>190</c:v>
                </c:pt>
                <c:pt idx="1106">
                  <c:v>190</c:v>
                </c:pt>
                <c:pt idx="1107">
                  <c:v>190</c:v>
                </c:pt>
                <c:pt idx="1108">
                  <c:v>190</c:v>
                </c:pt>
                <c:pt idx="1109">
                  <c:v>190</c:v>
                </c:pt>
                <c:pt idx="1110">
                  <c:v>190</c:v>
                </c:pt>
                <c:pt idx="1111">
                  <c:v>190</c:v>
                </c:pt>
                <c:pt idx="1112">
                  <c:v>190</c:v>
                </c:pt>
                <c:pt idx="1113">
                  <c:v>190</c:v>
                </c:pt>
                <c:pt idx="1114">
                  <c:v>190</c:v>
                </c:pt>
                <c:pt idx="1115">
                  <c:v>190</c:v>
                </c:pt>
                <c:pt idx="1116">
                  <c:v>190</c:v>
                </c:pt>
                <c:pt idx="1117">
                  <c:v>190</c:v>
                </c:pt>
                <c:pt idx="1118">
                  <c:v>190</c:v>
                </c:pt>
                <c:pt idx="1119">
                  <c:v>190</c:v>
                </c:pt>
                <c:pt idx="1120">
                  <c:v>190</c:v>
                </c:pt>
                <c:pt idx="1121">
                  <c:v>190</c:v>
                </c:pt>
                <c:pt idx="1122">
                  <c:v>190</c:v>
                </c:pt>
                <c:pt idx="1123">
                  <c:v>190</c:v>
                </c:pt>
                <c:pt idx="1124">
                  <c:v>190</c:v>
                </c:pt>
                <c:pt idx="1125">
                  <c:v>190</c:v>
                </c:pt>
                <c:pt idx="1126">
                  <c:v>190</c:v>
                </c:pt>
                <c:pt idx="1127">
                  <c:v>190</c:v>
                </c:pt>
                <c:pt idx="1128">
                  <c:v>190</c:v>
                </c:pt>
                <c:pt idx="1129">
                  <c:v>190</c:v>
                </c:pt>
                <c:pt idx="1130">
                  <c:v>190</c:v>
                </c:pt>
                <c:pt idx="1131">
                  <c:v>190</c:v>
                </c:pt>
                <c:pt idx="1132">
                  <c:v>190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180</c:v>
                </c:pt>
                <c:pt idx="1141">
                  <c:v>180</c:v>
                </c:pt>
                <c:pt idx="1142">
                  <c:v>180</c:v>
                </c:pt>
                <c:pt idx="1143">
                  <c:v>180</c:v>
                </c:pt>
                <c:pt idx="1144">
                  <c:v>180</c:v>
                </c:pt>
                <c:pt idx="1145">
                  <c:v>180</c:v>
                </c:pt>
                <c:pt idx="1146">
                  <c:v>180</c:v>
                </c:pt>
                <c:pt idx="1147">
                  <c:v>180</c:v>
                </c:pt>
                <c:pt idx="1148">
                  <c:v>180</c:v>
                </c:pt>
                <c:pt idx="1149">
                  <c:v>180</c:v>
                </c:pt>
                <c:pt idx="1150">
                  <c:v>180</c:v>
                </c:pt>
                <c:pt idx="1151">
                  <c:v>180</c:v>
                </c:pt>
                <c:pt idx="1152">
                  <c:v>180</c:v>
                </c:pt>
                <c:pt idx="1153">
                  <c:v>180</c:v>
                </c:pt>
                <c:pt idx="1154">
                  <c:v>180</c:v>
                </c:pt>
                <c:pt idx="1155">
                  <c:v>180</c:v>
                </c:pt>
                <c:pt idx="1156">
                  <c:v>180</c:v>
                </c:pt>
                <c:pt idx="1157">
                  <c:v>180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180</c:v>
                </c:pt>
                <c:pt idx="1162">
                  <c:v>180</c:v>
                </c:pt>
                <c:pt idx="1163">
                  <c:v>180</c:v>
                </c:pt>
                <c:pt idx="1164">
                  <c:v>180</c:v>
                </c:pt>
                <c:pt idx="1165">
                  <c:v>180</c:v>
                </c:pt>
                <c:pt idx="1166">
                  <c:v>180</c:v>
                </c:pt>
                <c:pt idx="1167">
                  <c:v>180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150</c:v>
                </c:pt>
                <c:pt idx="1174">
                  <c:v>140</c:v>
                </c:pt>
                <c:pt idx="1175">
                  <c:v>140</c:v>
                </c:pt>
                <c:pt idx="1176">
                  <c:v>130</c:v>
                </c:pt>
                <c:pt idx="1177">
                  <c:v>130</c:v>
                </c:pt>
                <c:pt idx="1178">
                  <c:v>130</c:v>
                </c:pt>
                <c:pt idx="1179">
                  <c:v>130</c:v>
                </c:pt>
                <c:pt idx="1180">
                  <c:v>130</c:v>
                </c:pt>
                <c:pt idx="1181">
                  <c:v>130</c:v>
                </c:pt>
                <c:pt idx="1182">
                  <c:v>130</c:v>
                </c:pt>
                <c:pt idx="1183">
                  <c:v>130</c:v>
                </c:pt>
                <c:pt idx="1184">
                  <c:v>130</c:v>
                </c:pt>
                <c:pt idx="1185">
                  <c:v>130</c:v>
                </c:pt>
                <c:pt idx="1186">
                  <c:v>130</c:v>
                </c:pt>
                <c:pt idx="1187">
                  <c:v>130</c:v>
                </c:pt>
                <c:pt idx="1188">
                  <c:v>130</c:v>
                </c:pt>
                <c:pt idx="1189">
                  <c:v>130</c:v>
                </c:pt>
                <c:pt idx="1190">
                  <c:v>130</c:v>
                </c:pt>
                <c:pt idx="1191">
                  <c:v>140</c:v>
                </c:pt>
                <c:pt idx="1192">
                  <c:v>130</c:v>
                </c:pt>
                <c:pt idx="1193">
                  <c:v>130</c:v>
                </c:pt>
                <c:pt idx="1194">
                  <c:v>130</c:v>
                </c:pt>
                <c:pt idx="1195">
                  <c:v>130</c:v>
                </c:pt>
                <c:pt idx="1196">
                  <c:v>130</c:v>
                </c:pt>
                <c:pt idx="1197">
                  <c:v>130</c:v>
                </c:pt>
                <c:pt idx="1198">
                  <c:v>130</c:v>
                </c:pt>
                <c:pt idx="1199">
                  <c:v>130</c:v>
                </c:pt>
                <c:pt idx="1200">
                  <c:v>130</c:v>
                </c:pt>
                <c:pt idx="1201">
                  <c:v>130</c:v>
                </c:pt>
                <c:pt idx="1202">
                  <c:v>130</c:v>
                </c:pt>
                <c:pt idx="1203">
                  <c:v>130</c:v>
                </c:pt>
                <c:pt idx="1204">
                  <c:v>130</c:v>
                </c:pt>
                <c:pt idx="1205">
                  <c:v>130</c:v>
                </c:pt>
                <c:pt idx="1206">
                  <c:v>130</c:v>
                </c:pt>
                <c:pt idx="1207">
                  <c:v>130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150</c:v>
                </c:pt>
                <c:pt idx="1215">
                  <c:v>170</c:v>
                </c:pt>
                <c:pt idx="1216">
                  <c:v>190</c:v>
                </c:pt>
                <c:pt idx="1217">
                  <c:v>240</c:v>
                </c:pt>
                <c:pt idx="1218">
                  <c:v>300</c:v>
                </c:pt>
                <c:pt idx="1219">
                  <c:v>340</c:v>
                </c:pt>
                <c:pt idx="1220">
                  <c:v>270</c:v>
                </c:pt>
                <c:pt idx="1221">
                  <c:v>700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610</c:v>
                </c:pt>
                <c:pt idx="1289">
                  <c:v>480</c:v>
                </c:pt>
                <c:pt idx="1290">
                  <c:v>360</c:v>
                </c:pt>
                <c:pt idx="1291">
                  <c:v>280</c:v>
                </c:pt>
                <c:pt idx="1292">
                  <c:v>220</c:v>
                </c:pt>
                <c:pt idx="1293">
                  <c:v>180</c:v>
                </c:pt>
                <c:pt idx="1294">
                  <c:v>160</c:v>
                </c:pt>
                <c:pt idx="1295">
                  <c:v>120</c:v>
                </c:pt>
                <c:pt idx="1296">
                  <c:v>99</c:v>
                </c:pt>
                <c:pt idx="1297">
                  <c:v>83</c:v>
                </c:pt>
                <c:pt idx="1298">
                  <c:v>69</c:v>
                </c:pt>
                <c:pt idx="1299">
                  <c:v>62</c:v>
                </c:pt>
                <c:pt idx="1300">
                  <c:v>55</c:v>
                </c:pt>
                <c:pt idx="1301">
                  <c:v>48</c:v>
                </c:pt>
                <c:pt idx="1302">
                  <c:v>39</c:v>
                </c:pt>
                <c:pt idx="1303">
                  <c:v>35</c:v>
                </c:pt>
                <c:pt idx="1304">
                  <c:v>32</c:v>
                </c:pt>
                <c:pt idx="1305">
                  <c:v>29</c:v>
                </c:pt>
                <c:pt idx="1306">
                  <c:v>25</c:v>
                </c:pt>
                <c:pt idx="1307">
                  <c:v>21</c:v>
                </c:pt>
                <c:pt idx="1308">
                  <c:v>19</c:v>
                </c:pt>
                <c:pt idx="1309">
                  <c:v>17</c:v>
                </c:pt>
                <c:pt idx="1310">
                  <c:v>16</c:v>
                </c:pt>
                <c:pt idx="1311">
                  <c:v>14</c:v>
                </c:pt>
                <c:pt idx="1312">
                  <c:v>13</c:v>
                </c:pt>
                <c:pt idx="1313">
                  <c:v>11</c:v>
                </c:pt>
                <c:pt idx="1314">
                  <c:v>9.9</c:v>
                </c:pt>
                <c:pt idx="1315">
                  <c:v>9.4</c:v>
                </c:pt>
                <c:pt idx="1316">
                  <c:v>8.6999999999999993</c:v>
                </c:pt>
                <c:pt idx="1317">
                  <c:v>8.1999999999999993</c:v>
                </c:pt>
                <c:pt idx="1318">
                  <c:v>7.6</c:v>
                </c:pt>
                <c:pt idx="1319">
                  <c:v>7</c:v>
                </c:pt>
                <c:pt idx="1320">
                  <c:v>6.8</c:v>
                </c:pt>
                <c:pt idx="1321">
                  <c:v>6.5</c:v>
                </c:pt>
                <c:pt idx="1322">
                  <c:v>6.3</c:v>
                </c:pt>
                <c:pt idx="1323">
                  <c:v>6</c:v>
                </c:pt>
                <c:pt idx="1324">
                  <c:v>5.8</c:v>
                </c:pt>
                <c:pt idx="1325">
                  <c:v>5.6</c:v>
                </c:pt>
                <c:pt idx="1326">
                  <c:v>5.4</c:v>
                </c:pt>
                <c:pt idx="1327">
                  <c:v>5.2</c:v>
                </c:pt>
                <c:pt idx="1328">
                  <c:v>5</c:v>
                </c:pt>
                <c:pt idx="1329">
                  <c:v>4.8</c:v>
                </c:pt>
                <c:pt idx="1330">
                  <c:v>4.7</c:v>
                </c:pt>
                <c:pt idx="1331">
                  <c:v>4.5</c:v>
                </c:pt>
                <c:pt idx="1332">
                  <c:v>4.3</c:v>
                </c:pt>
                <c:pt idx="1333">
                  <c:v>4.2</c:v>
                </c:pt>
                <c:pt idx="1334">
                  <c:v>4</c:v>
                </c:pt>
                <c:pt idx="1335">
                  <c:v>3.9</c:v>
                </c:pt>
                <c:pt idx="1336">
                  <c:v>3.9</c:v>
                </c:pt>
                <c:pt idx="1337">
                  <c:v>3.8</c:v>
                </c:pt>
                <c:pt idx="1338">
                  <c:v>3.8</c:v>
                </c:pt>
                <c:pt idx="1339">
                  <c:v>3.7</c:v>
                </c:pt>
                <c:pt idx="1340">
                  <c:v>3.7</c:v>
                </c:pt>
                <c:pt idx="1341">
                  <c:v>3.7</c:v>
                </c:pt>
                <c:pt idx="1342">
                  <c:v>3.6</c:v>
                </c:pt>
                <c:pt idx="1343">
                  <c:v>3.6</c:v>
                </c:pt>
                <c:pt idx="1344">
                  <c:v>3.6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3.4</c:v>
                </c:pt>
                <c:pt idx="1349">
                  <c:v>3.4</c:v>
                </c:pt>
                <c:pt idx="1350">
                  <c:v>3.4</c:v>
                </c:pt>
                <c:pt idx="1351">
                  <c:v>3.4</c:v>
                </c:pt>
                <c:pt idx="1352">
                  <c:v>3.3</c:v>
                </c:pt>
                <c:pt idx="1353">
                  <c:v>3.3</c:v>
                </c:pt>
                <c:pt idx="1354">
                  <c:v>3.3</c:v>
                </c:pt>
                <c:pt idx="1355">
                  <c:v>3.3</c:v>
                </c:pt>
                <c:pt idx="1356">
                  <c:v>3.3</c:v>
                </c:pt>
                <c:pt idx="1357">
                  <c:v>3.2</c:v>
                </c:pt>
                <c:pt idx="1358">
                  <c:v>3.2</c:v>
                </c:pt>
                <c:pt idx="1359">
                  <c:v>3.2</c:v>
                </c:pt>
                <c:pt idx="1360">
                  <c:v>3.2</c:v>
                </c:pt>
                <c:pt idx="1361">
                  <c:v>3.2</c:v>
                </c:pt>
                <c:pt idx="1362">
                  <c:v>3.2</c:v>
                </c:pt>
                <c:pt idx="1363">
                  <c:v>3.1</c:v>
                </c:pt>
                <c:pt idx="1364">
                  <c:v>3.1</c:v>
                </c:pt>
                <c:pt idx="1365">
                  <c:v>3.1</c:v>
                </c:pt>
                <c:pt idx="1366">
                  <c:v>3.1</c:v>
                </c:pt>
                <c:pt idx="1367">
                  <c:v>3.1</c:v>
                </c:pt>
                <c:pt idx="1368">
                  <c:v>3.1</c:v>
                </c:pt>
                <c:pt idx="1369">
                  <c:v>3.1</c:v>
                </c:pt>
                <c:pt idx="1370">
                  <c:v>3.1</c:v>
                </c:pt>
                <c:pt idx="1371">
                  <c:v>3.1</c:v>
                </c:pt>
                <c:pt idx="1372">
                  <c:v>3.1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3.1</c:v>
                </c:pt>
                <c:pt idx="1413">
                  <c:v>6.7</c:v>
                </c:pt>
                <c:pt idx="1414">
                  <c:v>13</c:v>
                </c:pt>
                <c:pt idx="1415">
                  <c:v>22</c:v>
                </c:pt>
                <c:pt idx="1416">
                  <c:v>31</c:v>
                </c:pt>
                <c:pt idx="1417">
                  <c:v>51</c:v>
                </c:pt>
                <c:pt idx="1418">
                  <c:v>88</c:v>
                </c:pt>
                <c:pt idx="1419">
                  <c:v>140</c:v>
                </c:pt>
                <c:pt idx="1420">
                  <c:v>160</c:v>
                </c:pt>
                <c:pt idx="1421">
                  <c:v>180</c:v>
                </c:pt>
                <c:pt idx="1422">
                  <c:v>190</c:v>
                </c:pt>
                <c:pt idx="1423">
                  <c:v>190</c:v>
                </c:pt>
                <c:pt idx="1424">
                  <c:v>190</c:v>
                </c:pt>
                <c:pt idx="1425">
                  <c:v>190</c:v>
                </c:pt>
                <c:pt idx="1426">
                  <c:v>190</c:v>
                </c:pt>
                <c:pt idx="1427">
                  <c:v>190</c:v>
                </c:pt>
                <c:pt idx="1428">
                  <c:v>190</c:v>
                </c:pt>
                <c:pt idx="1429">
                  <c:v>190</c:v>
                </c:pt>
                <c:pt idx="1430">
                  <c:v>190</c:v>
                </c:pt>
                <c:pt idx="1431">
                  <c:v>190</c:v>
                </c:pt>
                <c:pt idx="1432">
                  <c:v>190</c:v>
                </c:pt>
                <c:pt idx="1433">
                  <c:v>190</c:v>
                </c:pt>
                <c:pt idx="1434">
                  <c:v>190</c:v>
                </c:pt>
                <c:pt idx="1435">
                  <c:v>190</c:v>
                </c:pt>
                <c:pt idx="1436">
                  <c:v>190</c:v>
                </c:pt>
                <c:pt idx="1437">
                  <c:v>190</c:v>
                </c:pt>
                <c:pt idx="1438">
                  <c:v>190</c:v>
                </c:pt>
                <c:pt idx="1439">
                  <c:v>190</c:v>
                </c:pt>
                <c:pt idx="1440">
                  <c:v>190</c:v>
                </c:pt>
                <c:pt idx="1441">
                  <c:v>190</c:v>
                </c:pt>
                <c:pt idx="1442">
                  <c:v>190</c:v>
                </c:pt>
                <c:pt idx="1443">
                  <c:v>190</c:v>
                </c:pt>
                <c:pt idx="1444">
                  <c:v>190</c:v>
                </c:pt>
                <c:pt idx="1445">
                  <c:v>190</c:v>
                </c:pt>
                <c:pt idx="1446">
                  <c:v>190</c:v>
                </c:pt>
                <c:pt idx="1447">
                  <c:v>190</c:v>
                </c:pt>
                <c:pt idx="1448">
                  <c:v>190</c:v>
                </c:pt>
                <c:pt idx="1449">
                  <c:v>190</c:v>
                </c:pt>
                <c:pt idx="1450">
                  <c:v>190</c:v>
                </c:pt>
                <c:pt idx="1451">
                  <c:v>190</c:v>
                </c:pt>
                <c:pt idx="1452">
                  <c:v>190</c:v>
                </c:pt>
                <c:pt idx="1453">
                  <c:v>190</c:v>
                </c:pt>
                <c:pt idx="1454">
                  <c:v>190</c:v>
                </c:pt>
                <c:pt idx="1455">
                  <c:v>190</c:v>
                </c:pt>
                <c:pt idx="1456">
                  <c:v>190</c:v>
                </c:pt>
                <c:pt idx="1457">
                  <c:v>190</c:v>
                </c:pt>
                <c:pt idx="1458">
                  <c:v>190</c:v>
                </c:pt>
                <c:pt idx="1459">
                  <c:v>190</c:v>
                </c:pt>
                <c:pt idx="1460">
                  <c:v>190</c:v>
                </c:pt>
                <c:pt idx="1461">
                  <c:v>190</c:v>
                </c:pt>
                <c:pt idx="1462">
                  <c:v>190</c:v>
                </c:pt>
                <c:pt idx="1463">
                  <c:v>190</c:v>
                </c:pt>
                <c:pt idx="1464">
                  <c:v>190</c:v>
                </c:pt>
                <c:pt idx="1465">
                  <c:v>190</c:v>
                </c:pt>
                <c:pt idx="1466">
                  <c:v>190</c:v>
                </c:pt>
                <c:pt idx="1467">
                  <c:v>190</c:v>
                </c:pt>
                <c:pt idx="1468">
                  <c:v>190</c:v>
                </c:pt>
                <c:pt idx="1469">
                  <c:v>190</c:v>
                </c:pt>
                <c:pt idx="1470">
                  <c:v>190</c:v>
                </c:pt>
                <c:pt idx="1471">
                  <c:v>190</c:v>
                </c:pt>
                <c:pt idx="1472">
                  <c:v>190</c:v>
                </c:pt>
                <c:pt idx="1473">
                  <c:v>190</c:v>
                </c:pt>
                <c:pt idx="1474">
                  <c:v>190</c:v>
                </c:pt>
                <c:pt idx="1475">
                  <c:v>190</c:v>
                </c:pt>
                <c:pt idx="1476">
                  <c:v>190</c:v>
                </c:pt>
                <c:pt idx="1477">
                  <c:v>190</c:v>
                </c:pt>
                <c:pt idx="1478">
                  <c:v>190</c:v>
                </c:pt>
                <c:pt idx="1479">
                  <c:v>190</c:v>
                </c:pt>
                <c:pt idx="1480">
                  <c:v>190</c:v>
                </c:pt>
                <c:pt idx="1481">
                  <c:v>190</c:v>
                </c:pt>
                <c:pt idx="1482">
                  <c:v>190</c:v>
                </c:pt>
                <c:pt idx="1483">
                  <c:v>200</c:v>
                </c:pt>
                <c:pt idx="1484">
                  <c:v>190</c:v>
                </c:pt>
                <c:pt idx="1485">
                  <c:v>190</c:v>
                </c:pt>
                <c:pt idx="1486">
                  <c:v>190</c:v>
                </c:pt>
                <c:pt idx="1487">
                  <c:v>190</c:v>
                </c:pt>
                <c:pt idx="1488">
                  <c:v>190</c:v>
                </c:pt>
                <c:pt idx="1489">
                  <c:v>190</c:v>
                </c:pt>
                <c:pt idx="1490">
                  <c:v>190</c:v>
                </c:pt>
                <c:pt idx="1491">
                  <c:v>190</c:v>
                </c:pt>
                <c:pt idx="1492">
                  <c:v>190</c:v>
                </c:pt>
                <c:pt idx="1493">
                  <c:v>190</c:v>
                </c:pt>
                <c:pt idx="1494">
                  <c:v>190</c:v>
                </c:pt>
                <c:pt idx="1495">
                  <c:v>190</c:v>
                </c:pt>
                <c:pt idx="1496">
                  <c:v>190</c:v>
                </c:pt>
                <c:pt idx="1497">
                  <c:v>190</c:v>
                </c:pt>
                <c:pt idx="1498">
                  <c:v>190</c:v>
                </c:pt>
                <c:pt idx="1499">
                  <c:v>190</c:v>
                </c:pt>
                <c:pt idx="1500">
                  <c:v>190</c:v>
                </c:pt>
                <c:pt idx="1501">
                  <c:v>190</c:v>
                </c:pt>
                <c:pt idx="1502">
                  <c:v>190</c:v>
                </c:pt>
                <c:pt idx="1503">
                  <c:v>190</c:v>
                </c:pt>
                <c:pt idx="1504">
                  <c:v>190</c:v>
                </c:pt>
                <c:pt idx="1505">
                  <c:v>190</c:v>
                </c:pt>
                <c:pt idx="1506">
                  <c:v>190</c:v>
                </c:pt>
                <c:pt idx="1507">
                  <c:v>190</c:v>
                </c:pt>
                <c:pt idx="1508">
                  <c:v>190</c:v>
                </c:pt>
                <c:pt idx="1509">
                  <c:v>190</c:v>
                </c:pt>
                <c:pt idx="1510">
                  <c:v>190</c:v>
                </c:pt>
                <c:pt idx="1511">
                  <c:v>190</c:v>
                </c:pt>
                <c:pt idx="1512">
                  <c:v>190</c:v>
                </c:pt>
                <c:pt idx="1513">
                  <c:v>200</c:v>
                </c:pt>
                <c:pt idx="1514">
                  <c:v>190</c:v>
                </c:pt>
                <c:pt idx="1515">
                  <c:v>190</c:v>
                </c:pt>
                <c:pt idx="1516">
                  <c:v>190</c:v>
                </c:pt>
                <c:pt idx="1517">
                  <c:v>190</c:v>
                </c:pt>
                <c:pt idx="1518">
                  <c:v>190</c:v>
                </c:pt>
                <c:pt idx="1519">
                  <c:v>190</c:v>
                </c:pt>
                <c:pt idx="1520">
                  <c:v>190</c:v>
                </c:pt>
                <c:pt idx="1521">
                  <c:v>190</c:v>
                </c:pt>
                <c:pt idx="1522">
                  <c:v>190</c:v>
                </c:pt>
                <c:pt idx="1523">
                  <c:v>190</c:v>
                </c:pt>
                <c:pt idx="1524">
                  <c:v>200</c:v>
                </c:pt>
                <c:pt idx="1525">
                  <c:v>190</c:v>
                </c:pt>
                <c:pt idx="1526">
                  <c:v>200</c:v>
                </c:pt>
                <c:pt idx="1527">
                  <c:v>190</c:v>
                </c:pt>
                <c:pt idx="1528">
                  <c:v>190</c:v>
                </c:pt>
                <c:pt idx="1529">
                  <c:v>190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190</c:v>
                </c:pt>
                <c:pt idx="1534">
                  <c:v>190</c:v>
                </c:pt>
                <c:pt idx="1535">
                  <c:v>190</c:v>
                </c:pt>
                <c:pt idx="1536">
                  <c:v>190</c:v>
                </c:pt>
                <c:pt idx="1537">
                  <c:v>190</c:v>
                </c:pt>
                <c:pt idx="1538">
                  <c:v>190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170</c:v>
                </c:pt>
                <c:pt idx="1582">
                  <c:v>140</c:v>
                </c:pt>
                <c:pt idx="1583">
                  <c:v>130</c:v>
                </c:pt>
                <c:pt idx="1584">
                  <c:v>130</c:v>
                </c:pt>
                <c:pt idx="1585">
                  <c:v>130</c:v>
                </c:pt>
                <c:pt idx="1586">
                  <c:v>130</c:v>
                </c:pt>
                <c:pt idx="1587">
                  <c:v>130</c:v>
                </c:pt>
                <c:pt idx="1588">
                  <c:v>130</c:v>
                </c:pt>
                <c:pt idx="1589">
                  <c:v>130</c:v>
                </c:pt>
                <c:pt idx="1590">
                  <c:v>130</c:v>
                </c:pt>
                <c:pt idx="1591">
                  <c:v>130</c:v>
                </c:pt>
                <c:pt idx="1592">
                  <c:v>130</c:v>
                </c:pt>
                <c:pt idx="1593">
                  <c:v>130</c:v>
                </c:pt>
                <c:pt idx="1594">
                  <c:v>130</c:v>
                </c:pt>
                <c:pt idx="1595">
                  <c:v>130</c:v>
                </c:pt>
                <c:pt idx="1596">
                  <c:v>130</c:v>
                </c:pt>
                <c:pt idx="1597">
                  <c:v>130</c:v>
                </c:pt>
                <c:pt idx="1598">
                  <c:v>130</c:v>
                </c:pt>
                <c:pt idx="1599">
                  <c:v>130</c:v>
                </c:pt>
                <c:pt idx="1600">
                  <c:v>130</c:v>
                </c:pt>
                <c:pt idx="1601">
                  <c:v>130</c:v>
                </c:pt>
                <c:pt idx="1602">
                  <c:v>140</c:v>
                </c:pt>
                <c:pt idx="1603">
                  <c:v>130</c:v>
                </c:pt>
                <c:pt idx="1604">
                  <c:v>130</c:v>
                </c:pt>
                <c:pt idx="1605">
                  <c:v>130</c:v>
                </c:pt>
                <c:pt idx="1606">
                  <c:v>130</c:v>
                </c:pt>
                <c:pt idx="1607">
                  <c:v>130</c:v>
                </c:pt>
                <c:pt idx="1608">
                  <c:v>130</c:v>
                </c:pt>
                <c:pt idx="1609">
                  <c:v>130</c:v>
                </c:pt>
                <c:pt idx="1610">
                  <c:v>130</c:v>
                </c:pt>
                <c:pt idx="1611">
                  <c:v>130</c:v>
                </c:pt>
                <c:pt idx="1612">
                  <c:v>130</c:v>
                </c:pt>
                <c:pt idx="1613">
                  <c:v>130</c:v>
                </c:pt>
                <c:pt idx="1614">
                  <c:v>130</c:v>
                </c:pt>
                <c:pt idx="1615">
                  <c:v>130</c:v>
                </c:pt>
                <c:pt idx="1616">
                  <c:v>130</c:v>
                </c:pt>
                <c:pt idx="1617">
                  <c:v>130</c:v>
                </c:pt>
                <c:pt idx="1618">
                  <c:v>130</c:v>
                </c:pt>
                <c:pt idx="1619">
                  <c:v>130</c:v>
                </c:pt>
                <c:pt idx="1620">
                  <c:v>140</c:v>
                </c:pt>
                <c:pt idx="1621">
                  <c:v>130</c:v>
                </c:pt>
                <c:pt idx="1622">
                  <c:v>130</c:v>
                </c:pt>
                <c:pt idx="1623">
                  <c:v>130</c:v>
                </c:pt>
                <c:pt idx="1624">
                  <c:v>140</c:v>
                </c:pt>
                <c:pt idx="1625">
                  <c:v>130</c:v>
                </c:pt>
                <c:pt idx="1626">
                  <c:v>140</c:v>
                </c:pt>
                <c:pt idx="1627">
                  <c:v>140</c:v>
                </c:pt>
                <c:pt idx="1628">
                  <c:v>140</c:v>
                </c:pt>
                <c:pt idx="1629">
                  <c:v>140</c:v>
                </c:pt>
                <c:pt idx="1630">
                  <c:v>140</c:v>
                </c:pt>
                <c:pt idx="1631">
                  <c:v>140</c:v>
                </c:pt>
                <c:pt idx="1632">
                  <c:v>140</c:v>
                </c:pt>
                <c:pt idx="1633">
                  <c:v>140</c:v>
                </c:pt>
                <c:pt idx="1634">
                  <c:v>150</c:v>
                </c:pt>
                <c:pt idx="1635">
                  <c:v>150</c:v>
                </c:pt>
                <c:pt idx="1636">
                  <c:v>150</c:v>
                </c:pt>
                <c:pt idx="1637">
                  <c:v>150</c:v>
                </c:pt>
                <c:pt idx="1638">
                  <c:v>160</c:v>
                </c:pt>
                <c:pt idx="1639">
                  <c:v>160</c:v>
                </c:pt>
                <c:pt idx="1640">
                  <c:v>170</c:v>
                </c:pt>
                <c:pt idx="1641">
                  <c:v>180</c:v>
                </c:pt>
                <c:pt idx="1642">
                  <c:v>190</c:v>
                </c:pt>
                <c:pt idx="1643">
                  <c:v>220</c:v>
                </c:pt>
                <c:pt idx="1644">
                  <c:v>260</c:v>
                </c:pt>
                <c:pt idx="1645">
                  <c:v>310</c:v>
                </c:pt>
                <c:pt idx="1646">
                  <c:v>350</c:v>
                </c:pt>
                <c:pt idx="1647">
                  <c:v>360</c:v>
                </c:pt>
                <c:pt idx="1648">
                  <c:v>390</c:v>
                </c:pt>
                <c:pt idx="1649">
                  <c:v>610</c:v>
                </c:pt>
                <c:pt idx="1650">
                  <c:v>1000</c:v>
                </c:pt>
                <c:pt idx="1651">
                  <c:v>1000</c:v>
                </c:pt>
                <c:pt idx="1652">
                  <c:v>1000</c:v>
                </c:pt>
                <c:pt idx="1653">
                  <c:v>1000</c:v>
                </c:pt>
                <c:pt idx="1654">
                  <c:v>1000</c:v>
                </c:pt>
                <c:pt idx="1655">
                  <c:v>1000</c:v>
                </c:pt>
                <c:pt idx="1656">
                  <c:v>1000</c:v>
                </c:pt>
                <c:pt idx="1657">
                  <c:v>1000</c:v>
                </c:pt>
                <c:pt idx="1658">
                  <c:v>1000</c:v>
                </c:pt>
                <c:pt idx="1659">
                  <c:v>1000</c:v>
                </c:pt>
                <c:pt idx="1660">
                  <c:v>1000</c:v>
                </c:pt>
                <c:pt idx="1661">
                  <c:v>1000</c:v>
                </c:pt>
                <c:pt idx="1662">
                  <c:v>1000</c:v>
                </c:pt>
                <c:pt idx="1663">
                  <c:v>1000</c:v>
                </c:pt>
                <c:pt idx="1664">
                  <c:v>1000</c:v>
                </c:pt>
                <c:pt idx="1665">
                  <c:v>1000</c:v>
                </c:pt>
                <c:pt idx="1666">
                  <c:v>1000</c:v>
                </c:pt>
                <c:pt idx="1667">
                  <c:v>1000</c:v>
                </c:pt>
                <c:pt idx="1668">
                  <c:v>1000</c:v>
                </c:pt>
                <c:pt idx="1669">
                  <c:v>1000</c:v>
                </c:pt>
                <c:pt idx="1670">
                  <c:v>1000</c:v>
                </c:pt>
                <c:pt idx="1671">
                  <c:v>1000</c:v>
                </c:pt>
                <c:pt idx="1672">
                  <c:v>1000</c:v>
                </c:pt>
                <c:pt idx="1673">
                  <c:v>1000</c:v>
                </c:pt>
                <c:pt idx="1674">
                  <c:v>1000</c:v>
                </c:pt>
                <c:pt idx="1675">
                  <c:v>1000</c:v>
                </c:pt>
                <c:pt idx="1676">
                  <c:v>1000</c:v>
                </c:pt>
                <c:pt idx="1677">
                  <c:v>1000</c:v>
                </c:pt>
                <c:pt idx="1678">
                  <c:v>1000</c:v>
                </c:pt>
                <c:pt idx="1679">
                  <c:v>1000</c:v>
                </c:pt>
                <c:pt idx="1680">
                  <c:v>1000</c:v>
                </c:pt>
                <c:pt idx="1681">
                  <c:v>1000</c:v>
                </c:pt>
                <c:pt idx="1682">
                  <c:v>1000</c:v>
                </c:pt>
                <c:pt idx="1683">
                  <c:v>1000</c:v>
                </c:pt>
                <c:pt idx="1684">
                  <c:v>1000</c:v>
                </c:pt>
                <c:pt idx="1685">
                  <c:v>1000</c:v>
                </c:pt>
                <c:pt idx="1686">
                  <c:v>1000</c:v>
                </c:pt>
                <c:pt idx="1687">
                  <c:v>1000</c:v>
                </c:pt>
                <c:pt idx="1688">
                  <c:v>1000</c:v>
                </c:pt>
                <c:pt idx="1689">
                  <c:v>1000</c:v>
                </c:pt>
                <c:pt idx="1690">
                  <c:v>1000</c:v>
                </c:pt>
                <c:pt idx="1691">
                  <c:v>1000</c:v>
                </c:pt>
                <c:pt idx="1692">
                  <c:v>1000</c:v>
                </c:pt>
                <c:pt idx="1693">
                  <c:v>1000</c:v>
                </c:pt>
                <c:pt idx="1694">
                  <c:v>1000</c:v>
                </c:pt>
                <c:pt idx="1695">
                  <c:v>1000</c:v>
                </c:pt>
                <c:pt idx="1696">
                  <c:v>1000</c:v>
                </c:pt>
                <c:pt idx="1697">
                  <c:v>1000</c:v>
                </c:pt>
                <c:pt idx="1698">
                  <c:v>1000</c:v>
                </c:pt>
                <c:pt idx="1699">
                  <c:v>1000</c:v>
                </c:pt>
                <c:pt idx="1700">
                  <c:v>1000</c:v>
                </c:pt>
                <c:pt idx="1701">
                  <c:v>1000</c:v>
                </c:pt>
                <c:pt idx="1702">
                  <c:v>1000</c:v>
                </c:pt>
                <c:pt idx="1703">
                  <c:v>1000</c:v>
                </c:pt>
                <c:pt idx="1704">
                  <c:v>1000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1000</c:v>
                </c:pt>
                <c:pt idx="1709">
                  <c:v>1000</c:v>
                </c:pt>
                <c:pt idx="1710">
                  <c:v>1000</c:v>
                </c:pt>
                <c:pt idx="171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4-41B1-B839-8932C6A2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68144"/>
        <c:axId val="1530241936"/>
      </c:scatterChart>
      <c:valAx>
        <c:axId val="16965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241936"/>
        <c:crosses val="autoZero"/>
        <c:crossBetween val="midCat"/>
      </c:valAx>
      <c:valAx>
        <c:axId val="15302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5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36755404106964E-2"/>
          <c:y val="0.10120776806063991"/>
          <c:w val="0.85792310787598514"/>
          <c:h val="0.818003087352002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Part_1!$E$978:$E$1021</c:f>
              <c:numCache>
                <c:formatCode>h:mm:ss</c:formatCode>
                <c:ptCount val="44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6.9444444444344278E-5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5.5555555555553138E-4</c:v>
                </c:pt>
                <c:pt idx="25">
                  <c:v>5.7870370370360913E-4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9.9537037037034093E-4</c:v>
                </c:pt>
              </c:numCache>
            </c:numRef>
          </c:xVal>
          <c:yVal>
            <c:numRef>
              <c:f>Part_1!$C$978:$C$1021</c:f>
              <c:numCache>
                <c:formatCode>0.00</c:formatCode>
                <c:ptCount val="44"/>
                <c:pt idx="0">
                  <c:v>190</c:v>
                </c:pt>
                <c:pt idx="1">
                  <c:v>160</c:v>
                </c:pt>
                <c:pt idx="2">
                  <c:v>140</c:v>
                </c:pt>
                <c:pt idx="3">
                  <c:v>110</c:v>
                </c:pt>
                <c:pt idx="4">
                  <c:v>90</c:v>
                </c:pt>
                <c:pt idx="5">
                  <c:v>78</c:v>
                </c:pt>
                <c:pt idx="6">
                  <c:v>66</c:v>
                </c:pt>
                <c:pt idx="7">
                  <c:v>59</c:v>
                </c:pt>
                <c:pt idx="8">
                  <c:v>51</c:v>
                </c:pt>
                <c:pt idx="9">
                  <c:v>43</c:v>
                </c:pt>
                <c:pt idx="10">
                  <c:v>37</c:v>
                </c:pt>
                <c:pt idx="11">
                  <c:v>34</c:v>
                </c:pt>
                <c:pt idx="12">
                  <c:v>31</c:v>
                </c:pt>
                <c:pt idx="13">
                  <c:v>27</c:v>
                </c:pt>
                <c:pt idx="14">
                  <c:v>23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12</c:v>
                </c:pt>
                <c:pt idx="21">
                  <c:v>10</c:v>
                </c:pt>
                <c:pt idx="22">
                  <c:v>9.8000000000000007</c:v>
                </c:pt>
                <c:pt idx="23">
                  <c:v>9.1</c:v>
                </c:pt>
                <c:pt idx="24">
                  <c:v>8.5</c:v>
                </c:pt>
                <c:pt idx="25">
                  <c:v>7.9</c:v>
                </c:pt>
                <c:pt idx="26">
                  <c:v>7.4</c:v>
                </c:pt>
                <c:pt idx="27">
                  <c:v>6.9</c:v>
                </c:pt>
                <c:pt idx="28">
                  <c:v>6.6</c:v>
                </c:pt>
                <c:pt idx="29">
                  <c:v>6.4</c:v>
                </c:pt>
                <c:pt idx="30">
                  <c:v>6.2</c:v>
                </c:pt>
                <c:pt idx="31">
                  <c:v>5.9</c:v>
                </c:pt>
                <c:pt idx="32">
                  <c:v>5.8</c:v>
                </c:pt>
                <c:pt idx="33">
                  <c:v>5.5</c:v>
                </c:pt>
                <c:pt idx="34">
                  <c:v>5.4</c:v>
                </c:pt>
                <c:pt idx="35">
                  <c:v>5.2</c:v>
                </c:pt>
                <c:pt idx="36">
                  <c:v>5</c:v>
                </c:pt>
                <c:pt idx="37">
                  <c:v>4.8</c:v>
                </c:pt>
                <c:pt idx="38">
                  <c:v>4.7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4.2</c:v>
                </c:pt>
                <c:pt idx="42">
                  <c:v>4.0999999999999996</c:v>
                </c:pt>
                <c:pt idx="4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5-4140-BF39-D34209423C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forward val="2.0000000000000008E-5"/>
            <c:dispRSqr val="0"/>
            <c:dispEq val="0"/>
          </c:trendline>
          <c:xVal>
            <c:numRef>
              <c:f>Part_1!$E$978:$E$1001</c:f>
              <c:numCache>
                <c:formatCode>h:mm:ss</c:formatCode>
                <c:ptCount val="24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6.9444444444344278E-5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</c:numCache>
            </c:numRef>
          </c:xVal>
          <c:yVal>
            <c:numRef>
              <c:f>Part_1!$C$978:$C$1021</c:f>
              <c:numCache>
                <c:formatCode>0.00</c:formatCode>
                <c:ptCount val="44"/>
                <c:pt idx="0">
                  <c:v>190</c:v>
                </c:pt>
                <c:pt idx="1">
                  <c:v>160</c:v>
                </c:pt>
                <c:pt idx="2">
                  <c:v>140</c:v>
                </c:pt>
                <c:pt idx="3">
                  <c:v>110</c:v>
                </c:pt>
                <c:pt idx="4">
                  <c:v>90</c:v>
                </c:pt>
                <c:pt idx="5">
                  <c:v>78</c:v>
                </c:pt>
                <c:pt idx="6">
                  <c:v>66</c:v>
                </c:pt>
                <c:pt idx="7">
                  <c:v>59</c:v>
                </c:pt>
                <c:pt idx="8">
                  <c:v>51</c:v>
                </c:pt>
                <c:pt idx="9">
                  <c:v>43</c:v>
                </c:pt>
                <c:pt idx="10">
                  <c:v>37</c:v>
                </c:pt>
                <c:pt idx="11">
                  <c:v>34</c:v>
                </c:pt>
                <c:pt idx="12">
                  <c:v>31</c:v>
                </c:pt>
                <c:pt idx="13">
                  <c:v>27</c:v>
                </c:pt>
                <c:pt idx="14">
                  <c:v>23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12</c:v>
                </c:pt>
                <c:pt idx="21">
                  <c:v>10</c:v>
                </c:pt>
                <c:pt idx="22">
                  <c:v>9.8000000000000007</c:v>
                </c:pt>
                <c:pt idx="23">
                  <c:v>9.1</c:v>
                </c:pt>
                <c:pt idx="24">
                  <c:v>8.5</c:v>
                </c:pt>
                <c:pt idx="25">
                  <c:v>7.9</c:v>
                </c:pt>
                <c:pt idx="26">
                  <c:v>7.4</c:v>
                </c:pt>
                <c:pt idx="27">
                  <c:v>6.9</c:v>
                </c:pt>
                <c:pt idx="28">
                  <c:v>6.6</c:v>
                </c:pt>
                <c:pt idx="29">
                  <c:v>6.4</c:v>
                </c:pt>
                <c:pt idx="30">
                  <c:v>6.2</c:v>
                </c:pt>
                <c:pt idx="31">
                  <c:v>5.9</c:v>
                </c:pt>
                <c:pt idx="32">
                  <c:v>5.8</c:v>
                </c:pt>
                <c:pt idx="33">
                  <c:v>5.5</c:v>
                </c:pt>
                <c:pt idx="34">
                  <c:v>5.4</c:v>
                </c:pt>
                <c:pt idx="35">
                  <c:v>5.2</c:v>
                </c:pt>
                <c:pt idx="36">
                  <c:v>5</c:v>
                </c:pt>
                <c:pt idx="37">
                  <c:v>4.8</c:v>
                </c:pt>
                <c:pt idx="38">
                  <c:v>4.7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4.2</c:v>
                </c:pt>
                <c:pt idx="42">
                  <c:v>4.0999999999999996</c:v>
                </c:pt>
                <c:pt idx="4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5-4140-BF39-D3420942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01247"/>
        <c:axId val="1389139439"/>
      </c:scatterChart>
      <c:valAx>
        <c:axId val="15864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t,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c</a:t>
                </a:r>
                <a:endParaRPr lang="ru-RU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904652478967799"/>
              <c:y val="0.881006720879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139439"/>
        <c:crosses val="autoZero"/>
        <c:crossBetween val="midCat"/>
      </c:valAx>
      <c:valAx>
        <c:axId val="1389139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ln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(p), mbar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3802511548384893E-2"/>
              <c:y val="2.17891169870056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640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Part_2!$A$172:$A$1157</c:f>
              <c:numCache>
                <c:formatCode>[$-F400]h:mm:ss\ AM/PM</c:formatCode>
                <c:ptCount val="986"/>
                <c:pt idx="0">
                  <c:v>0.65041666666666664</c:v>
                </c:pt>
                <c:pt idx="1">
                  <c:v>0.65043981481481483</c:v>
                </c:pt>
                <c:pt idx="2">
                  <c:v>0.65046296296296291</c:v>
                </c:pt>
                <c:pt idx="3">
                  <c:v>0.6504861111111111</c:v>
                </c:pt>
                <c:pt idx="4">
                  <c:v>0.65050925925925929</c:v>
                </c:pt>
                <c:pt idx="5">
                  <c:v>0.65053240740740736</c:v>
                </c:pt>
                <c:pt idx="6">
                  <c:v>0.65055555555555555</c:v>
                </c:pt>
                <c:pt idx="7">
                  <c:v>0.65057870370370374</c:v>
                </c:pt>
                <c:pt idx="8">
                  <c:v>0.65060185185185182</c:v>
                </c:pt>
                <c:pt idx="9">
                  <c:v>0.65062500000000001</c:v>
                </c:pt>
                <c:pt idx="10">
                  <c:v>0.6506481481481482</c:v>
                </c:pt>
                <c:pt idx="11">
                  <c:v>0.65067129629629628</c:v>
                </c:pt>
                <c:pt idx="12">
                  <c:v>0.65069444444444446</c:v>
                </c:pt>
                <c:pt idx="13">
                  <c:v>0.65071759259259265</c:v>
                </c:pt>
                <c:pt idx="14">
                  <c:v>0.65074074074074073</c:v>
                </c:pt>
                <c:pt idx="15">
                  <c:v>0.65076388888888892</c:v>
                </c:pt>
                <c:pt idx="16">
                  <c:v>0.65078703703703711</c:v>
                </c:pt>
                <c:pt idx="17">
                  <c:v>0.65081018518518519</c:v>
                </c:pt>
                <c:pt idx="18">
                  <c:v>0.65083333333333326</c:v>
                </c:pt>
                <c:pt idx="19">
                  <c:v>0.65085648148148145</c:v>
                </c:pt>
                <c:pt idx="20">
                  <c:v>0.65087962962962964</c:v>
                </c:pt>
                <c:pt idx="21">
                  <c:v>0.65090277777777772</c:v>
                </c:pt>
                <c:pt idx="22">
                  <c:v>0.65092592592592591</c:v>
                </c:pt>
                <c:pt idx="23">
                  <c:v>0.6509490740740741</c:v>
                </c:pt>
                <c:pt idx="24">
                  <c:v>0.65097222222222217</c:v>
                </c:pt>
                <c:pt idx="25">
                  <c:v>0.65099537037037036</c:v>
                </c:pt>
                <c:pt idx="26">
                  <c:v>0.65101851851851855</c:v>
                </c:pt>
                <c:pt idx="27">
                  <c:v>0.65104166666666663</c:v>
                </c:pt>
                <c:pt idx="28">
                  <c:v>0.65106481481481482</c:v>
                </c:pt>
                <c:pt idx="29">
                  <c:v>0.65108796296296301</c:v>
                </c:pt>
                <c:pt idx="30">
                  <c:v>0.65111111111111108</c:v>
                </c:pt>
                <c:pt idx="31">
                  <c:v>0.65113425925925927</c:v>
                </c:pt>
                <c:pt idx="32">
                  <c:v>0.65115740740740746</c:v>
                </c:pt>
                <c:pt idx="33">
                  <c:v>0.65118055555555554</c:v>
                </c:pt>
                <c:pt idx="34">
                  <c:v>0.65120370370370373</c:v>
                </c:pt>
                <c:pt idx="35">
                  <c:v>0.65122685185185192</c:v>
                </c:pt>
                <c:pt idx="36">
                  <c:v>0.65125</c:v>
                </c:pt>
                <c:pt idx="37">
                  <c:v>0.65127314814814818</c:v>
                </c:pt>
                <c:pt idx="38">
                  <c:v>0.65129629629629626</c:v>
                </c:pt>
                <c:pt idx="39">
                  <c:v>0.65131944444444445</c:v>
                </c:pt>
                <c:pt idx="40">
                  <c:v>0.65134259259259253</c:v>
                </c:pt>
                <c:pt idx="41">
                  <c:v>0.65136574074074072</c:v>
                </c:pt>
                <c:pt idx="42">
                  <c:v>0.65138888888888891</c:v>
                </c:pt>
                <c:pt idx="43">
                  <c:v>0.65141203703703698</c:v>
                </c:pt>
                <c:pt idx="44">
                  <c:v>0.65143518518518517</c:v>
                </c:pt>
                <c:pt idx="45">
                  <c:v>0.65145833333333336</c:v>
                </c:pt>
                <c:pt idx="46">
                  <c:v>0.65148148148148144</c:v>
                </c:pt>
                <c:pt idx="47">
                  <c:v>0.65150462962962963</c:v>
                </c:pt>
                <c:pt idx="48">
                  <c:v>0.65152777777777782</c:v>
                </c:pt>
                <c:pt idx="49">
                  <c:v>0.65155092592592589</c:v>
                </c:pt>
                <c:pt idx="50">
                  <c:v>0.65157407407407408</c:v>
                </c:pt>
                <c:pt idx="51">
                  <c:v>0.65159722222222227</c:v>
                </c:pt>
                <c:pt idx="52">
                  <c:v>0.65162037037037035</c:v>
                </c:pt>
                <c:pt idx="53">
                  <c:v>0.65164351851851854</c:v>
                </c:pt>
                <c:pt idx="54">
                  <c:v>0.65166666666666673</c:v>
                </c:pt>
                <c:pt idx="55">
                  <c:v>0.65168981481481481</c:v>
                </c:pt>
                <c:pt idx="56">
                  <c:v>0.65171296296296299</c:v>
                </c:pt>
                <c:pt idx="57">
                  <c:v>0.65173611111111118</c:v>
                </c:pt>
                <c:pt idx="58">
                  <c:v>0.65175925925925926</c:v>
                </c:pt>
                <c:pt idx="59">
                  <c:v>0.65178240740740734</c:v>
                </c:pt>
                <c:pt idx="60">
                  <c:v>0.65180555555555553</c:v>
                </c:pt>
                <c:pt idx="61">
                  <c:v>0.65182870370370372</c:v>
                </c:pt>
                <c:pt idx="62">
                  <c:v>0.65185185185185179</c:v>
                </c:pt>
                <c:pt idx="63">
                  <c:v>0.65187499999999998</c:v>
                </c:pt>
                <c:pt idx="64">
                  <c:v>0.65189814814814817</c:v>
                </c:pt>
                <c:pt idx="65">
                  <c:v>0.65192129629629625</c:v>
                </c:pt>
                <c:pt idx="66">
                  <c:v>0.65194444444444444</c:v>
                </c:pt>
                <c:pt idx="67">
                  <c:v>0.65196759259259263</c:v>
                </c:pt>
                <c:pt idx="68">
                  <c:v>0.6519907407407407</c:v>
                </c:pt>
                <c:pt idx="69">
                  <c:v>0.65201388888888889</c:v>
                </c:pt>
                <c:pt idx="70">
                  <c:v>0.65203703703703708</c:v>
                </c:pt>
                <c:pt idx="71">
                  <c:v>0.65206018518518516</c:v>
                </c:pt>
                <c:pt idx="72">
                  <c:v>0.65208333333333335</c:v>
                </c:pt>
                <c:pt idx="73">
                  <c:v>0.65210648148148154</c:v>
                </c:pt>
                <c:pt idx="74">
                  <c:v>0.65212962962962961</c:v>
                </c:pt>
                <c:pt idx="75">
                  <c:v>0.6521527777777778</c:v>
                </c:pt>
                <c:pt idx="76">
                  <c:v>0.65217592592592599</c:v>
                </c:pt>
                <c:pt idx="77">
                  <c:v>0.65219907407407407</c:v>
                </c:pt>
                <c:pt idx="78">
                  <c:v>0.65222222222222226</c:v>
                </c:pt>
                <c:pt idx="79">
                  <c:v>0.65224537037037034</c:v>
                </c:pt>
                <c:pt idx="80">
                  <c:v>0.65226851851851853</c:v>
                </c:pt>
                <c:pt idx="81">
                  <c:v>0.6522916666666666</c:v>
                </c:pt>
                <c:pt idx="82">
                  <c:v>0.65231481481481479</c:v>
                </c:pt>
                <c:pt idx="83">
                  <c:v>0.65233796296296298</c:v>
                </c:pt>
                <c:pt idx="84">
                  <c:v>0.65236111111111106</c:v>
                </c:pt>
                <c:pt idx="85">
                  <c:v>0.65238425925925925</c:v>
                </c:pt>
                <c:pt idx="86">
                  <c:v>0.65240740740740744</c:v>
                </c:pt>
                <c:pt idx="87">
                  <c:v>0.65243055555555551</c:v>
                </c:pt>
                <c:pt idx="88">
                  <c:v>0.6524537037037037</c:v>
                </c:pt>
                <c:pt idx="89">
                  <c:v>0.65247685185185189</c:v>
                </c:pt>
                <c:pt idx="90">
                  <c:v>0.65249999999999997</c:v>
                </c:pt>
                <c:pt idx="91">
                  <c:v>0.65252314814814816</c:v>
                </c:pt>
                <c:pt idx="92">
                  <c:v>0.65254629629629635</c:v>
                </c:pt>
                <c:pt idx="93">
                  <c:v>0.65256944444444442</c:v>
                </c:pt>
                <c:pt idx="94">
                  <c:v>0.65259259259259261</c:v>
                </c:pt>
                <c:pt idx="95">
                  <c:v>0.6526157407407408</c:v>
                </c:pt>
                <c:pt idx="96">
                  <c:v>0.65263888888888888</c:v>
                </c:pt>
                <c:pt idx="97">
                  <c:v>0.65266203703703707</c:v>
                </c:pt>
                <c:pt idx="98">
                  <c:v>0.65268518518518526</c:v>
                </c:pt>
                <c:pt idx="99">
                  <c:v>0.65270833333333333</c:v>
                </c:pt>
                <c:pt idx="100">
                  <c:v>0.65273148148148141</c:v>
                </c:pt>
                <c:pt idx="101">
                  <c:v>0.6527546296296296</c:v>
                </c:pt>
                <c:pt idx="102">
                  <c:v>0.65277777777777779</c:v>
                </c:pt>
                <c:pt idx="103">
                  <c:v>0.65280092592592587</c:v>
                </c:pt>
                <c:pt idx="104">
                  <c:v>0.65282407407407406</c:v>
                </c:pt>
                <c:pt idx="105">
                  <c:v>0.65284722222222225</c:v>
                </c:pt>
                <c:pt idx="106">
                  <c:v>0.65287037037037032</c:v>
                </c:pt>
                <c:pt idx="107">
                  <c:v>0.65289351851851851</c:v>
                </c:pt>
                <c:pt idx="108">
                  <c:v>0.6529166666666667</c:v>
                </c:pt>
                <c:pt idx="109">
                  <c:v>0.65293981481481478</c:v>
                </c:pt>
                <c:pt idx="110">
                  <c:v>0.65296296296296297</c:v>
                </c:pt>
                <c:pt idx="111">
                  <c:v>0.65298611111111116</c:v>
                </c:pt>
                <c:pt idx="112">
                  <c:v>0.65300925925925923</c:v>
                </c:pt>
                <c:pt idx="113">
                  <c:v>0.65303240740740742</c:v>
                </c:pt>
                <c:pt idx="114">
                  <c:v>0.65305555555555561</c:v>
                </c:pt>
                <c:pt idx="115">
                  <c:v>0.65307870370370369</c:v>
                </c:pt>
                <c:pt idx="116">
                  <c:v>0.65310185185185188</c:v>
                </c:pt>
                <c:pt idx="117">
                  <c:v>0.65312500000000007</c:v>
                </c:pt>
                <c:pt idx="118">
                  <c:v>0.65314814814814814</c:v>
                </c:pt>
                <c:pt idx="119">
                  <c:v>0.65317129629629633</c:v>
                </c:pt>
                <c:pt idx="120">
                  <c:v>0.65319444444444441</c:v>
                </c:pt>
                <c:pt idx="121">
                  <c:v>0.6532175925925926</c:v>
                </c:pt>
                <c:pt idx="122">
                  <c:v>0.65324074074074068</c:v>
                </c:pt>
                <c:pt idx="123">
                  <c:v>0.65326388888888887</c:v>
                </c:pt>
                <c:pt idx="124">
                  <c:v>0.65328703703703705</c:v>
                </c:pt>
                <c:pt idx="125">
                  <c:v>0.65331018518518513</c:v>
                </c:pt>
                <c:pt idx="126">
                  <c:v>0.65333333333333332</c:v>
                </c:pt>
                <c:pt idx="127">
                  <c:v>0.65335648148148151</c:v>
                </c:pt>
                <c:pt idx="128">
                  <c:v>0.65337962962962959</c:v>
                </c:pt>
                <c:pt idx="129">
                  <c:v>0.65340277777777778</c:v>
                </c:pt>
                <c:pt idx="130">
                  <c:v>0.65342592592592597</c:v>
                </c:pt>
                <c:pt idx="131">
                  <c:v>0.65344907407407404</c:v>
                </c:pt>
                <c:pt idx="132">
                  <c:v>0.65347222222222223</c:v>
                </c:pt>
                <c:pt idx="133">
                  <c:v>0.65349537037037042</c:v>
                </c:pt>
                <c:pt idx="134">
                  <c:v>0.6535185185185185</c:v>
                </c:pt>
                <c:pt idx="135">
                  <c:v>0.65354166666666669</c:v>
                </c:pt>
                <c:pt idx="136">
                  <c:v>0.65356481481481488</c:v>
                </c:pt>
                <c:pt idx="137">
                  <c:v>0.65358796296296295</c:v>
                </c:pt>
                <c:pt idx="138">
                  <c:v>0.65361111111111114</c:v>
                </c:pt>
                <c:pt idx="139">
                  <c:v>0.65363425925925933</c:v>
                </c:pt>
                <c:pt idx="140">
                  <c:v>0.65365740740740741</c:v>
                </c:pt>
                <c:pt idx="141">
                  <c:v>0.65368055555555549</c:v>
                </c:pt>
                <c:pt idx="142">
                  <c:v>0.65370370370370368</c:v>
                </c:pt>
                <c:pt idx="143">
                  <c:v>0.65372685185185186</c:v>
                </c:pt>
                <c:pt idx="144">
                  <c:v>0.65374999999999994</c:v>
                </c:pt>
                <c:pt idx="145">
                  <c:v>0.65377314814814813</c:v>
                </c:pt>
                <c:pt idx="146">
                  <c:v>0.65379629629629632</c:v>
                </c:pt>
                <c:pt idx="147">
                  <c:v>0.6538194444444444</c:v>
                </c:pt>
                <c:pt idx="148">
                  <c:v>0.65384259259259259</c:v>
                </c:pt>
                <c:pt idx="149">
                  <c:v>0.65386574074074078</c:v>
                </c:pt>
                <c:pt idx="150">
                  <c:v>0.65388888888888885</c:v>
                </c:pt>
                <c:pt idx="151">
                  <c:v>0.65391203703703704</c:v>
                </c:pt>
                <c:pt idx="152">
                  <c:v>0.65393518518518523</c:v>
                </c:pt>
                <c:pt idx="153">
                  <c:v>0.65395833333333331</c:v>
                </c:pt>
                <c:pt idx="154">
                  <c:v>0.6539814814814815</c:v>
                </c:pt>
                <c:pt idx="155">
                  <c:v>0.65400462962962969</c:v>
                </c:pt>
                <c:pt idx="156">
                  <c:v>0.65402777777777776</c:v>
                </c:pt>
                <c:pt idx="157">
                  <c:v>0.65405092592592595</c:v>
                </c:pt>
                <c:pt idx="158">
                  <c:v>0.65407407407407414</c:v>
                </c:pt>
                <c:pt idx="159">
                  <c:v>0.65409722222222222</c:v>
                </c:pt>
                <c:pt idx="160">
                  <c:v>0.6541203703703703</c:v>
                </c:pt>
                <c:pt idx="161">
                  <c:v>0.65414351851851849</c:v>
                </c:pt>
                <c:pt idx="162">
                  <c:v>0.65416666666666667</c:v>
                </c:pt>
                <c:pt idx="163">
                  <c:v>0.65418981481481475</c:v>
                </c:pt>
                <c:pt idx="164">
                  <c:v>0.65421296296296294</c:v>
                </c:pt>
                <c:pt idx="165">
                  <c:v>0.65423611111111113</c:v>
                </c:pt>
                <c:pt idx="166">
                  <c:v>0.65425925925925921</c:v>
                </c:pt>
                <c:pt idx="167">
                  <c:v>0.6542824074074074</c:v>
                </c:pt>
                <c:pt idx="168">
                  <c:v>0.65430555555555558</c:v>
                </c:pt>
                <c:pt idx="169">
                  <c:v>0.65432870370370366</c:v>
                </c:pt>
                <c:pt idx="170">
                  <c:v>0.65435185185185185</c:v>
                </c:pt>
                <c:pt idx="171">
                  <c:v>0.65437500000000004</c:v>
                </c:pt>
                <c:pt idx="172">
                  <c:v>0.65439814814814812</c:v>
                </c:pt>
                <c:pt idx="173">
                  <c:v>0.65442129629629631</c:v>
                </c:pt>
                <c:pt idx="174">
                  <c:v>0.6544444444444445</c:v>
                </c:pt>
                <c:pt idx="175">
                  <c:v>0.65446759259259257</c:v>
                </c:pt>
                <c:pt idx="176">
                  <c:v>0.65449074074074076</c:v>
                </c:pt>
                <c:pt idx="177">
                  <c:v>0.65451388888888895</c:v>
                </c:pt>
                <c:pt idx="178">
                  <c:v>0.65453703703703703</c:v>
                </c:pt>
                <c:pt idx="179">
                  <c:v>0.65456018518518522</c:v>
                </c:pt>
                <c:pt idx="180">
                  <c:v>0.65458333333333341</c:v>
                </c:pt>
                <c:pt idx="181">
                  <c:v>0.65460648148148148</c:v>
                </c:pt>
                <c:pt idx="182">
                  <c:v>0.65462962962962956</c:v>
                </c:pt>
                <c:pt idx="183">
                  <c:v>0.65465277777777775</c:v>
                </c:pt>
                <c:pt idx="184">
                  <c:v>0.65467592592592594</c:v>
                </c:pt>
                <c:pt idx="185">
                  <c:v>0.65469907407407402</c:v>
                </c:pt>
                <c:pt idx="186">
                  <c:v>0.65472222222222221</c:v>
                </c:pt>
                <c:pt idx="187">
                  <c:v>0.65474537037037039</c:v>
                </c:pt>
                <c:pt idx="188">
                  <c:v>0.65476851851851847</c:v>
                </c:pt>
                <c:pt idx="189">
                  <c:v>0.65479166666666666</c:v>
                </c:pt>
                <c:pt idx="190">
                  <c:v>0.65481481481481485</c:v>
                </c:pt>
                <c:pt idx="191">
                  <c:v>0.65483796296296293</c:v>
                </c:pt>
                <c:pt idx="192">
                  <c:v>0.65486111111111112</c:v>
                </c:pt>
                <c:pt idx="193">
                  <c:v>0.6548842592592593</c:v>
                </c:pt>
                <c:pt idx="194">
                  <c:v>0.65490740740740738</c:v>
                </c:pt>
                <c:pt idx="195">
                  <c:v>0.65493055555555557</c:v>
                </c:pt>
                <c:pt idx="196">
                  <c:v>0.65495370370370376</c:v>
                </c:pt>
                <c:pt idx="197">
                  <c:v>0.65497685185185184</c:v>
                </c:pt>
                <c:pt idx="198">
                  <c:v>0.65500000000000003</c:v>
                </c:pt>
                <c:pt idx="199">
                  <c:v>0.65502314814814822</c:v>
                </c:pt>
                <c:pt idx="200">
                  <c:v>0.65504629629629629</c:v>
                </c:pt>
                <c:pt idx="201">
                  <c:v>0.65506944444444437</c:v>
                </c:pt>
                <c:pt idx="202">
                  <c:v>0.65509259259259256</c:v>
                </c:pt>
                <c:pt idx="203">
                  <c:v>0.65511574074074075</c:v>
                </c:pt>
                <c:pt idx="204">
                  <c:v>0.65513888888888883</c:v>
                </c:pt>
                <c:pt idx="205">
                  <c:v>0.65516203703703701</c:v>
                </c:pt>
                <c:pt idx="206">
                  <c:v>0.6551851851851852</c:v>
                </c:pt>
                <c:pt idx="207">
                  <c:v>0.65520833333333328</c:v>
                </c:pt>
                <c:pt idx="208">
                  <c:v>0.65523148148148147</c:v>
                </c:pt>
                <c:pt idx="209">
                  <c:v>0.65525462962962966</c:v>
                </c:pt>
                <c:pt idx="210">
                  <c:v>0.65527777777777774</c:v>
                </c:pt>
                <c:pt idx="211">
                  <c:v>0.65532407407407411</c:v>
                </c:pt>
                <c:pt idx="212">
                  <c:v>0.65534722222222219</c:v>
                </c:pt>
                <c:pt idx="213">
                  <c:v>0.65537037037037038</c:v>
                </c:pt>
                <c:pt idx="214">
                  <c:v>0.65539351851851857</c:v>
                </c:pt>
                <c:pt idx="215">
                  <c:v>0.65541666666666665</c:v>
                </c:pt>
                <c:pt idx="216">
                  <c:v>0.65543981481481484</c:v>
                </c:pt>
                <c:pt idx="217">
                  <c:v>0.65546296296296302</c:v>
                </c:pt>
                <c:pt idx="218">
                  <c:v>0.6554861111111111</c:v>
                </c:pt>
                <c:pt idx="219">
                  <c:v>0.65550925925925929</c:v>
                </c:pt>
                <c:pt idx="220">
                  <c:v>0.65553240740740748</c:v>
                </c:pt>
                <c:pt idx="221">
                  <c:v>0.65555555555555556</c:v>
                </c:pt>
                <c:pt idx="222">
                  <c:v>0.65557870370370364</c:v>
                </c:pt>
                <c:pt idx="223">
                  <c:v>0.65560185185185182</c:v>
                </c:pt>
                <c:pt idx="224">
                  <c:v>0.65562500000000001</c:v>
                </c:pt>
                <c:pt idx="225">
                  <c:v>0.65564814814814809</c:v>
                </c:pt>
                <c:pt idx="226">
                  <c:v>0.65567129629629628</c:v>
                </c:pt>
                <c:pt idx="227">
                  <c:v>0.65569444444444447</c:v>
                </c:pt>
                <c:pt idx="228">
                  <c:v>0.65571759259259255</c:v>
                </c:pt>
                <c:pt idx="229">
                  <c:v>0.65574074074074074</c:v>
                </c:pt>
                <c:pt idx="230">
                  <c:v>0.65576388888888892</c:v>
                </c:pt>
                <c:pt idx="231">
                  <c:v>0.655787037037037</c:v>
                </c:pt>
                <c:pt idx="232">
                  <c:v>0.65581018518518519</c:v>
                </c:pt>
                <c:pt idx="233">
                  <c:v>0.65583333333333338</c:v>
                </c:pt>
                <c:pt idx="234">
                  <c:v>0.65585648148148146</c:v>
                </c:pt>
                <c:pt idx="235">
                  <c:v>0.65587962962962965</c:v>
                </c:pt>
                <c:pt idx="236">
                  <c:v>0.65590277777777783</c:v>
                </c:pt>
                <c:pt idx="237">
                  <c:v>0.65592592592592591</c:v>
                </c:pt>
                <c:pt idx="238">
                  <c:v>0.6559490740740741</c:v>
                </c:pt>
                <c:pt idx="239">
                  <c:v>0.65597222222222229</c:v>
                </c:pt>
                <c:pt idx="240">
                  <c:v>0.65599537037037037</c:v>
                </c:pt>
                <c:pt idx="241">
                  <c:v>0.65601851851851845</c:v>
                </c:pt>
                <c:pt idx="242">
                  <c:v>0.65604166666666663</c:v>
                </c:pt>
                <c:pt idx="243">
                  <c:v>0.65606481481481482</c:v>
                </c:pt>
                <c:pt idx="244">
                  <c:v>0.6560879629629629</c:v>
                </c:pt>
                <c:pt idx="245">
                  <c:v>0.65611111111111109</c:v>
                </c:pt>
                <c:pt idx="246">
                  <c:v>0.65613425925925928</c:v>
                </c:pt>
                <c:pt idx="247">
                  <c:v>0.65615740740740736</c:v>
                </c:pt>
                <c:pt idx="248">
                  <c:v>0.65618055555555554</c:v>
                </c:pt>
                <c:pt idx="249">
                  <c:v>0.65620370370370373</c:v>
                </c:pt>
                <c:pt idx="250">
                  <c:v>0.65622685185185181</c:v>
                </c:pt>
                <c:pt idx="251">
                  <c:v>0.65625</c:v>
                </c:pt>
                <c:pt idx="252">
                  <c:v>0.65627314814814819</c:v>
                </c:pt>
                <c:pt idx="253">
                  <c:v>0.65629629629629627</c:v>
                </c:pt>
                <c:pt idx="254">
                  <c:v>0.65631944444444446</c:v>
                </c:pt>
                <c:pt idx="255">
                  <c:v>0.65634259259259264</c:v>
                </c:pt>
                <c:pt idx="256">
                  <c:v>0.65636574074074072</c:v>
                </c:pt>
                <c:pt idx="257">
                  <c:v>0.65638888888888891</c:v>
                </c:pt>
                <c:pt idx="258">
                  <c:v>0.6564120370370371</c:v>
                </c:pt>
                <c:pt idx="259">
                  <c:v>0.65643518518518518</c:v>
                </c:pt>
                <c:pt idx="260">
                  <c:v>0.65645833333333337</c:v>
                </c:pt>
                <c:pt idx="261">
                  <c:v>0.65648148148148155</c:v>
                </c:pt>
                <c:pt idx="262">
                  <c:v>0.65650462962962963</c:v>
                </c:pt>
                <c:pt idx="263">
                  <c:v>0.65652777777777771</c:v>
                </c:pt>
                <c:pt idx="264">
                  <c:v>0.6565509259259259</c:v>
                </c:pt>
                <c:pt idx="265">
                  <c:v>0.65657407407407409</c:v>
                </c:pt>
                <c:pt idx="266">
                  <c:v>0.65659722222222217</c:v>
                </c:pt>
                <c:pt idx="267">
                  <c:v>0.65662037037037035</c:v>
                </c:pt>
                <c:pt idx="268">
                  <c:v>0.65664351851851854</c:v>
                </c:pt>
                <c:pt idx="269">
                  <c:v>0.65666666666666662</c:v>
                </c:pt>
                <c:pt idx="270">
                  <c:v>0.65668981481481481</c:v>
                </c:pt>
                <c:pt idx="271">
                  <c:v>0.656712962962963</c:v>
                </c:pt>
                <c:pt idx="272">
                  <c:v>0.65673611111111108</c:v>
                </c:pt>
                <c:pt idx="273">
                  <c:v>0.65675925925925926</c:v>
                </c:pt>
                <c:pt idx="274">
                  <c:v>0.65678240740740745</c:v>
                </c:pt>
                <c:pt idx="275">
                  <c:v>0.65680555555555553</c:v>
                </c:pt>
                <c:pt idx="276">
                  <c:v>0.65682870370370372</c:v>
                </c:pt>
                <c:pt idx="277">
                  <c:v>0.65685185185185191</c:v>
                </c:pt>
                <c:pt idx="278">
                  <c:v>0.65687499999999999</c:v>
                </c:pt>
                <c:pt idx="279">
                  <c:v>0.65689814814814818</c:v>
                </c:pt>
                <c:pt idx="280">
                  <c:v>0.65692129629629636</c:v>
                </c:pt>
                <c:pt idx="281">
                  <c:v>0.65694444444444444</c:v>
                </c:pt>
                <c:pt idx="282">
                  <c:v>0.65696759259259252</c:v>
                </c:pt>
                <c:pt idx="283">
                  <c:v>0.65699074074074071</c:v>
                </c:pt>
                <c:pt idx="284">
                  <c:v>0.6570138888888889</c:v>
                </c:pt>
                <c:pt idx="285">
                  <c:v>0.65703703703703698</c:v>
                </c:pt>
                <c:pt idx="286">
                  <c:v>0.65706018518518516</c:v>
                </c:pt>
                <c:pt idx="287">
                  <c:v>0.65708333333333335</c:v>
                </c:pt>
                <c:pt idx="288">
                  <c:v>0.65710648148148143</c:v>
                </c:pt>
                <c:pt idx="289">
                  <c:v>0.65712962962962962</c:v>
                </c:pt>
                <c:pt idx="290">
                  <c:v>0.65715277777777781</c:v>
                </c:pt>
                <c:pt idx="291">
                  <c:v>0.65717592592592589</c:v>
                </c:pt>
                <c:pt idx="292">
                  <c:v>0.65719907407407407</c:v>
                </c:pt>
                <c:pt idx="293">
                  <c:v>0.65722222222222226</c:v>
                </c:pt>
                <c:pt idx="294">
                  <c:v>0.65724537037037034</c:v>
                </c:pt>
                <c:pt idx="295">
                  <c:v>0.65726851851851853</c:v>
                </c:pt>
                <c:pt idx="296">
                  <c:v>0.65729166666666672</c:v>
                </c:pt>
                <c:pt idx="297">
                  <c:v>0.6573148148148148</c:v>
                </c:pt>
                <c:pt idx="298">
                  <c:v>0.65733796296296299</c:v>
                </c:pt>
                <c:pt idx="299">
                  <c:v>0.65736111111111117</c:v>
                </c:pt>
                <c:pt idx="300">
                  <c:v>0.65738425925925925</c:v>
                </c:pt>
                <c:pt idx="301">
                  <c:v>0.65740740740740744</c:v>
                </c:pt>
                <c:pt idx="302">
                  <c:v>0.65743055555555563</c:v>
                </c:pt>
                <c:pt idx="303">
                  <c:v>0.65745370370370371</c:v>
                </c:pt>
                <c:pt idx="304">
                  <c:v>0.65747685185185178</c:v>
                </c:pt>
                <c:pt idx="305">
                  <c:v>0.65749999999999997</c:v>
                </c:pt>
                <c:pt idx="306">
                  <c:v>0.65752314814814816</c:v>
                </c:pt>
                <c:pt idx="307">
                  <c:v>0.65754629629629624</c:v>
                </c:pt>
                <c:pt idx="308">
                  <c:v>0.65756944444444443</c:v>
                </c:pt>
                <c:pt idx="309">
                  <c:v>0.65759259259259262</c:v>
                </c:pt>
                <c:pt idx="310">
                  <c:v>0.6576157407407407</c:v>
                </c:pt>
                <c:pt idx="311">
                  <c:v>0.65763888888888888</c:v>
                </c:pt>
                <c:pt idx="312">
                  <c:v>0.65766203703703707</c:v>
                </c:pt>
                <c:pt idx="313">
                  <c:v>0.65768518518518515</c:v>
                </c:pt>
                <c:pt idx="314">
                  <c:v>0.65770833333333334</c:v>
                </c:pt>
                <c:pt idx="315">
                  <c:v>0.65773148148148153</c:v>
                </c:pt>
                <c:pt idx="316">
                  <c:v>0.65775462962962961</c:v>
                </c:pt>
                <c:pt idx="317">
                  <c:v>0.65777777777777779</c:v>
                </c:pt>
                <c:pt idx="318">
                  <c:v>0.65780092592592598</c:v>
                </c:pt>
                <c:pt idx="319">
                  <c:v>0.65782407407407406</c:v>
                </c:pt>
                <c:pt idx="320">
                  <c:v>0.65784722222222225</c:v>
                </c:pt>
                <c:pt idx="321">
                  <c:v>0.65787037037037044</c:v>
                </c:pt>
                <c:pt idx="322">
                  <c:v>0.65789351851851852</c:v>
                </c:pt>
                <c:pt idx="323">
                  <c:v>0.65791666666666659</c:v>
                </c:pt>
                <c:pt idx="324">
                  <c:v>0.65793981481481478</c:v>
                </c:pt>
                <c:pt idx="325">
                  <c:v>0.65796296296296297</c:v>
                </c:pt>
                <c:pt idx="326">
                  <c:v>0.65798611111111105</c:v>
                </c:pt>
                <c:pt idx="327">
                  <c:v>0.65800925925925924</c:v>
                </c:pt>
                <c:pt idx="328">
                  <c:v>0.65803240740740743</c:v>
                </c:pt>
                <c:pt idx="329">
                  <c:v>0.6580555555555555</c:v>
                </c:pt>
                <c:pt idx="330">
                  <c:v>0.65807870370370369</c:v>
                </c:pt>
                <c:pt idx="331">
                  <c:v>0.65810185185185188</c:v>
                </c:pt>
                <c:pt idx="332">
                  <c:v>0.65812499999999996</c:v>
                </c:pt>
                <c:pt idx="333">
                  <c:v>0.65814814814814815</c:v>
                </c:pt>
                <c:pt idx="334">
                  <c:v>0.65817129629629634</c:v>
                </c:pt>
                <c:pt idx="335">
                  <c:v>0.65819444444444442</c:v>
                </c:pt>
                <c:pt idx="336">
                  <c:v>0.6582175925925926</c:v>
                </c:pt>
                <c:pt idx="337">
                  <c:v>0.65824074074074079</c:v>
                </c:pt>
                <c:pt idx="338">
                  <c:v>0.65826388888888887</c:v>
                </c:pt>
                <c:pt idx="339">
                  <c:v>0.65828703703703706</c:v>
                </c:pt>
                <c:pt idx="340">
                  <c:v>0.65831018518518525</c:v>
                </c:pt>
                <c:pt idx="341">
                  <c:v>0.65833333333333333</c:v>
                </c:pt>
                <c:pt idx="342">
                  <c:v>0.65835648148148151</c:v>
                </c:pt>
                <c:pt idx="343">
                  <c:v>0.6583796296296297</c:v>
                </c:pt>
                <c:pt idx="344">
                  <c:v>0.65840277777777778</c:v>
                </c:pt>
                <c:pt idx="345">
                  <c:v>0.65842592592592586</c:v>
                </c:pt>
                <c:pt idx="346">
                  <c:v>0.65844907407407405</c:v>
                </c:pt>
                <c:pt idx="347">
                  <c:v>0.65847222222222224</c:v>
                </c:pt>
                <c:pt idx="348">
                  <c:v>0.65849537037037031</c:v>
                </c:pt>
                <c:pt idx="349">
                  <c:v>0.6585185185185185</c:v>
                </c:pt>
                <c:pt idx="350">
                  <c:v>0.65854166666666669</c:v>
                </c:pt>
                <c:pt idx="351">
                  <c:v>0.65856481481481477</c:v>
                </c:pt>
                <c:pt idx="352">
                  <c:v>0.65858796296296296</c:v>
                </c:pt>
                <c:pt idx="353">
                  <c:v>0.65861111111111115</c:v>
                </c:pt>
                <c:pt idx="354">
                  <c:v>0.65863425925925922</c:v>
                </c:pt>
                <c:pt idx="355">
                  <c:v>0.65865740740740741</c:v>
                </c:pt>
                <c:pt idx="356">
                  <c:v>0.6586805555555556</c:v>
                </c:pt>
                <c:pt idx="357">
                  <c:v>0.65870370370370368</c:v>
                </c:pt>
                <c:pt idx="358">
                  <c:v>0.65872685185185187</c:v>
                </c:pt>
                <c:pt idx="359">
                  <c:v>0.65875000000000006</c:v>
                </c:pt>
                <c:pt idx="360">
                  <c:v>0.65877314814814814</c:v>
                </c:pt>
                <c:pt idx="361">
                  <c:v>0.65879629629629632</c:v>
                </c:pt>
                <c:pt idx="362">
                  <c:v>0.65881944444444451</c:v>
                </c:pt>
                <c:pt idx="363">
                  <c:v>0.65884259259259259</c:v>
                </c:pt>
                <c:pt idx="364">
                  <c:v>0.65886574074074067</c:v>
                </c:pt>
                <c:pt idx="365">
                  <c:v>0.65888888888888886</c:v>
                </c:pt>
                <c:pt idx="366">
                  <c:v>0.65891203703703705</c:v>
                </c:pt>
                <c:pt idx="367">
                  <c:v>0.65893518518518512</c:v>
                </c:pt>
                <c:pt idx="368">
                  <c:v>0.65895833333333331</c:v>
                </c:pt>
                <c:pt idx="369">
                  <c:v>0.6589814814814815</c:v>
                </c:pt>
                <c:pt idx="370">
                  <c:v>0.65900462962962958</c:v>
                </c:pt>
                <c:pt idx="371">
                  <c:v>0.65902777777777777</c:v>
                </c:pt>
                <c:pt idx="372">
                  <c:v>0.65905092592592596</c:v>
                </c:pt>
                <c:pt idx="373">
                  <c:v>0.65907407407407403</c:v>
                </c:pt>
                <c:pt idx="374">
                  <c:v>0.65909722222222222</c:v>
                </c:pt>
                <c:pt idx="375">
                  <c:v>0.65912037037037041</c:v>
                </c:pt>
                <c:pt idx="376">
                  <c:v>0.65914351851851849</c:v>
                </c:pt>
                <c:pt idx="377">
                  <c:v>0.65916666666666668</c:v>
                </c:pt>
                <c:pt idx="378">
                  <c:v>0.65918981481481487</c:v>
                </c:pt>
                <c:pt idx="379">
                  <c:v>0.65921296296296295</c:v>
                </c:pt>
                <c:pt idx="380">
                  <c:v>0.65923611111111113</c:v>
                </c:pt>
                <c:pt idx="381">
                  <c:v>0.65925925925925932</c:v>
                </c:pt>
                <c:pt idx="382">
                  <c:v>0.6592824074074074</c:v>
                </c:pt>
                <c:pt idx="383">
                  <c:v>0.65930555555555559</c:v>
                </c:pt>
                <c:pt idx="384">
                  <c:v>0.65932870370370367</c:v>
                </c:pt>
                <c:pt idx="385">
                  <c:v>0.65935185185185186</c:v>
                </c:pt>
                <c:pt idx="386">
                  <c:v>0.65937499999999993</c:v>
                </c:pt>
                <c:pt idx="387">
                  <c:v>0.65939814814814812</c:v>
                </c:pt>
                <c:pt idx="388">
                  <c:v>0.65942129629629631</c:v>
                </c:pt>
                <c:pt idx="389">
                  <c:v>0.65944444444444439</c:v>
                </c:pt>
                <c:pt idx="390">
                  <c:v>0.65946759259259258</c:v>
                </c:pt>
                <c:pt idx="391">
                  <c:v>0.65949074074074077</c:v>
                </c:pt>
                <c:pt idx="392">
                  <c:v>0.65951388888888884</c:v>
                </c:pt>
                <c:pt idx="393">
                  <c:v>0.65953703703703703</c:v>
                </c:pt>
                <c:pt idx="394">
                  <c:v>0.65956018518518522</c:v>
                </c:pt>
                <c:pt idx="395">
                  <c:v>0.6595833333333333</c:v>
                </c:pt>
                <c:pt idx="396">
                  <c:v>0.65960648148148149</c:v>
                </c:pt>
                <c:pt idx="397">
                  <c:v>0.65962962962962968</c:v>
                </c:pt>
                <c:pt idx="398">
                  <c:v>0.65965277777777775</c:v>
                </c:pt>
                <c:pt idx="399">
                  <c:v>0.65967592592592594</c:v>
                </c:pt>
                <c:pt idx="400">
                  <c:v>0.65969907407407413</c:v>
                </c:pt>
                <c:pt idx="401">
                  <c:v>0.65972222222222221</c:v>
                </c:pt>
                <c:pt idx="402">
                  <c:v>0.6597453703703704</c:v>
                </c:pt>
                <c:pt idx="403">
                  <c:v>0.65976851851851859</c:v>
                </c:pt>
                <c:pt idx="404">
                  <c:v>0.65979166666666667</c:v>
                </c:pt>
                <c:pt idx="405">
                  <c:v>0.65981481481481474</c:v>
                </c:pt>
                <c:pt idx="406">
                  <c:v>0.65983796296296293</c:v>
                </c:pt>
                <c:pt idx="407">
                  <c:v>0.65986111111111112</c:v>
                </c:pt>
                <c:pt idx="408">
                  <c:v>0.6598842592592592</c:v>
                </c:pt>
                <c:pt idx="409">
                  <c:v>0.65990740740740739</c:v>
                </c:pt>
                <c:pt idx="410">
                  <c:v>0.65993055555555558</c:v>
                </c:pt>
                <c:pt idx="411">
                  <c:v>0.65995370370370365</c:v>
                </c:pt>
                <c:pt idx="412">
                  <c:v>0.65997685185185184</c:v>
                </c:pt>
                <c:pt idx="413">
                  <c:v>0.66</c:v>
                </c:pt>
                <c:pt idx="414">
                  <c:v>0.66002314814814811</c:v>
                </c:pt>
                <c:pt idx="415">
                  <c:v>0.6600462962962963</c:v>
                </c:pt>
                <c:pt idx="416">
                  <c:v>0.66006944444444449</c:v>
                </c:pt>
                <c:pt idx="417">
                  <c:v>0.66009259259259256</c:v>
                </c:pt>
                <c:pt idx="418">
                  <c:v>0.66011574074074075</c:v>
                </c:pt>
                <c:pt idx="419">
                  <c:v>0.66013888888888894</c:v>
                </c:pt>
                <c:pt idx="420">
                  <c:v>0.66016203703703702</c:v>
                </c:pt>
                <c:pt idx="421">
                  <c:v>0.66018518518518521</c:v>
                </c:pt>
                <c:pt idx="422">
                  <c:v>0.6602083333333334</c:v>
                </c:pt>
                <c:pt idx="423">
                  <c:v>0.66023148148148147</c:v>
                </c:pt>
                <c:pt idx="424">
                  <c:v>0.66025462962962966</c:v>
                </c:pt>
                <c:pt idx="425">
                  <c:v>0.66027777777777774</c:v>
                </c:pt>
                <c:pt idx="426">
                  <c:v>0.66030092592592593</c:v>
                </c:pt>
                <c:pt idx="427">
                  <c:v>0.66032407407407401</c:v>
                </c:pt>
                <c:pt idx="428">
                  <c:v>0.6603472222222222</c:v>
                </c:pt>
                <c:pt idx="429">
                  <c:v>0.66037037037037039</c:v>
                </c:pt>
                <c:pt idx="430">
                  <c:v>0.66039351851851846</c:v>
                </c:pt>
                <c:pt idx="431">
                  <c:v>0.66041666666666665</c:v>
                </c:pt>
                <c:pt idx="432">
                  <c:v>0.66043981481481484</c:v>
                </c:pt>
                <c:pt idx="433">
                  <c:v>0.66046296296296292</c:v>
                </c:pt>
                <c:pt idx="434">
                  <c:v>0.66048611111111111</c:v>
                </c:pt>
                <c:pt idx="435">
                  <c:v>0.6605092592592593</c:v>
                </c:pt>
                <c:pt idx="436">
                  <c:v>0.66053240740740737</c:v>
                </c:pt>
                <c:pt idx="437">
                  <c:v>0.66055555555555556</c:v>
                </c:pt>
                <c:pt idx="438">
                  <c:v>0.66057870370370375</c:v>
                </c:pt>
                <c:pt idx="439">
                  <c:v>0.66060185185185183</c:v>
                </c:pt>
                <c:pt idx="440">
                  <c:v>0.66062500000000002</c:v>
                </c:pt>
                <c:pt idx="441">
                  <c:v>0.66064814814814821</c:v>
                </c:pt>
                <c:pt idx="442">
                  <c:v>0.66067129629629628</c:v>
                </c:pt>
                <c:pt idx="443">
                  <c:v>0.66069444444444447</c:v>
                </c:pt>
                <c:pt idx="444">
                  <c:v>0.66071759259259266</c:v>
                </c:pt>
                <c:pt idx="445">
                  <c:v>0.66074074074074074</c:v>
                </c:pt>
                <c:pt idx="446">
                  <c:v>0.66076388888888882</c:v>
                </c:pt>
                <c:pt idx="447">
                  <c:v>0.66078703703703701</c:v>
                </c:pt>
                <c:pt idx="448">
                  <c:v>0.66081018518518519</c:v>
                </c:pt>
                <c:pt idx="449">
                  <c:v>0.66083333333333327</c:v>
                </c:pt>
                <c:pt idx="450">
                  <c:v>0.66085648148148146</c:v>
                </c:pt>
                <c:pt idx="451">
                  <c:v>0.66087962962962965</c:v>
                </c:pt>
                <c:pt idx="452">
                  <c:v>0.66090277777777773</c:v>
                </c:pt>
                <c:pt idx="453">
                  <c:v>0.66092592592592592</c:v>
                </c:pt>
                <c:pt idx="454">
                  <c:v>0.66094907407407411</c:v>
                </c:pt>
                <c:pt idx="455">
                  <c:v>0.66097222222222218</c:v>
                </c:pt>
                <c:pt idx="456">
                  <c:v>0.66099537037037037</c:v>
                </c:pt>
                <c:pt idx="457">
                  <c:v>0.66101851851851856</c:v>
                </c:pt>
                <c:pt idx="458">
                  <c:v>0.66104166666666664</c:v>
                </c:pt>
                <c:pt idx="459">
                  <c:v>0.66106481481481483</c:v>
                </c:pt>
                <c:pt idx="460">
                  <c:v>0.66108796296296302</c:v>
                </c:pt>
                <c:pt idx="461">
                  <c:v>0.66111111111111109</c:v>
                </c:pt>
                <c:pt idx="462">
                  <c:v>0.66113425925925928</c:v>
                </c:pt>
                <c:pt idx="463">
                  <c:v>0.66115740740740747</c:v>
                </c:pt>
                <c:pt idx="464">
                  <c:v>0.66118055555555555</c:v>
                </c:pt>
                <c:pt idx="465">
                  <c:v>0.66120370370370374</c:v>
                </c:pt>
                <c:pt idx="466">
                  <c:v>0.66122685185185182</c:v>
                </c:pt>
                <c:pt idx="467">
                  <c:v>0.66125</c:v>
                </c:pt>
                <c:pt idx="468">
                  <c:v>0.66127314814814808</c:v>
                </c:pt>
                <c:pt idx="469">
                  <c:v>0.66129629629629627</c:v>
                </c:pt>
                <c:pt idx="470">
                  <c:v>0.66131944444444446</c:v>
                </c:pt>
                <c:pt idx="471">
                  <c:v>0.66134259259259254</c:v>
                </c:pt>
                <c:pt idx="472">
                  <c:v>0.66136574074074073</c:v>
                </c:pt>
                <c:pt idx="473">
                  <c:v>0.66138888888888892</c:v>
                </c:pt>
                <c:pt idx="474">
                  <c:v>0.66141203703703699</c:v>
                </c:pt>
                <c:pt idx="475">
                  <c:v>0.66143518518518518</c:v>
                </c:pt>
                <c:pt idx="476">
                  <c:v>0.66145833333333337</c:v>
                </c:pt>
                <c:pt idx="477">
                  <c:v>0.66148148148148145</c:v>
                </c:pt>
                <c:pt idx="478">
                  <c:v>0.66150462962962964</c:v>
                </c:pt>
                <c:pt idx="479">
                  <c:v>0.66152777777777783</c:v>
                </c:pt>
                <c:pt idx="480">
                  <c:v>0.6615509259259259</c:v>
                </c:pt>
                <c:pt idx="481">
                  <c:v>0.66157407407407409</c:v>
                </c:pt>
                <c:pt idx="482">
                  <c:v>0.66159722222222228</c:v>
                </c:pt>
                <c:pt idx="483">
                  <c:v>0.66162037037037036</c:v>
                </c:pt>
                <c:pt idx="484">
                  <c:v>0.66164351851851855</c:v>
                </c:pt>
                <c:pt idx="485">
                  <c:v>0.66166666666666674</c:v>
                </c:pt>
                <c:pt idx="486">
                  <c:v>0.66168981481481481</c:v>
                </c:pt>
                <c:pt idx="487">
                  <c:v>0.66171296296296289</c:v>
                </c:pt>
                <c:pt idx="488">
                  <c:v>0.66173611111111108</c:v>
                </c:pt>
                <c:pt idx="489">
                  <c:v>0.66175925925925927</c:v>
                </c:pt>
                <c:pt idx="490">
                  <c:v>0.66178240740740735</c:v>
                </c:pt>
                <c:pt idx="491">
                  <c:v>0.66180555555555554</c:v>
                </c:pt>
                <c:pt idx="492">
                  <c:v>0.66182870370370372</c:v>
                </c:pt>
                <c:pt idx="493">
                  <c:v>0.6618518518518518</c:v>
                </c:pt>
                <c:pt idx="494">
                  <c:v>0.66187499999999999</c:v>
                </c:pt>
                <c:pt idx="495">
                  <c:v>0.66189814814814818</c:v>
                </c:pt>
                <c:pt idx="496">
                  <c:v>0.66192129629629626</c:v>
                </c:pt>
                <c:pt idx="497">
                  <c:v>0.66194444444444445</c:v>
                </c:pt>
                <c:pt idx="498">
                  <c:v>0.66196759259259264</c:v>
                </c:pt>
                <c:pt idx="499">
                  <c:v>0.66199074074074071</c:v>
                </c:pt>
                <c:pt idx="500">
                  <c:v>0.6620138888888889</c:v>
                </c:pt>
                <c:pt idx="501">
                  <c:v>0.66203703703703709</c:v>
                </c:pt>
                <c:pt idx="502">
                  <c:v>0.66206018518518517</c:v>
                </c:pt>
                <c:pt idx="503">
                  <c:v>0.66208333333333336</c:v>
                </c:pt>
                <c:pt idx="504">
                  <c:v>0.66210648148148155</c:v>
                </c:pt>
                <c:pt idx="505">
                  <c:v>0.66212962962962962</c:v>
                </c:pt>
                <c:pt idx="506">
                  <c:v>0.66215277777777781</c:v>
                </c:pt>
                <c:pt idx="507">
                  <c:v>0.66217592592592589</c:v>
                </c:pt>
                <c:pt idx="508">
                  <c:v>0.66219907407407408</c:v>
                </c:pt>
                <c:pt idx="509">
                  <c:v>0.66222222222222216</c:v>
                </c:pt>
                <c:pt idx="510">
                  <c:v>0.66224537037037035</c:v>
                </c:pt>
                <c:pt idx="511">
                  <c:v>0.66226851851851853</c:v>
                </c:pt>
                <c:pt idx="512">
                  <c:v>0.66229166666666661</c:v>
                </c:pt>
                <c:pt idx="513">
                  <c:v>0.6623148148148148</c:v>
                </c:pt>
                <c:pt idx="514">
                  <c:v>0.66233796296296299</c:v>
                </c:pt>
                <c:pt idx="515">
                  <c:v>0.66236111111111107</c:v>
                </c:pt>
                <c:pt idx="516">
                  <c:v>0.66238425925925926</c:v>
                </c:pt>
                <c:pt idx="517">
                  <c:v>0.66240740740740744</c:v>
                </c:pt>
                <c:pt idx="518">
                  <c:v>0.66243055555555552</c:v>
                </c:pt>
                <c:pt idx="519">
                  <c:v>0.66245370370370371</c:v>
                </c:pt>
                <c:pt idx="520">
                  <c:v>0.6624768518518519</c:v>
                </c:pt>
                <c:pt idx="521">
                  <c:v>0.66249999999999998</c:v>
                </c:pt>
                <c:pt idx="522">
                  <c:v>0.66252314814814817</c:v>
                </c:pt>
                <c:pt idx="523">
                  <c:v>0.66254629629629636</c:v>
                </c:pt>
                <c:pt idx="524">
                  <c:v>0.66256944444444443</c:v>
                </c:pt>
                <c:pt idx="525">
                  <c:v>0.66259259259259262</c:v>
                </c:pt>
                <c:pt idx="526">
                  <c:v>0.66261574074074081</c:v>
                </c:pt>
                <c:pt idx="527">
                  <c:v>0.66263888888888889</c:v>
                </c:pt>
                <c:pt idx="528">
                  <c:v>0.66266203703703697</c:v>
                </c:pt>
                <c:pt idx="529">
                  <c:v>0.66268518518518515</c:v>
                </c:pt>
                <c:pt idx="530">
                  <c:v>0.66270833333333334</c:v>
                </c:pt>
                <c:pt idx="531">
                  <c:v>0.66273148148148142</c:v>
                </c:pt>
                <c:pt idx="532">
                  <c:v>0.66275462962962961</c:v>
                </c:pt>
                <c:pt idx="533">
                  <c:v>0.6627777777777778</c:v>
                </c:pt>
                <c:pt idx="534">
                  <c:v>0.66280092592592588</c:v>
                </c:pt>
                <c:pt idx="535">
                  <c:v>0.66282407407407407</c:v>
                </c:pt>
                <c:pt idx="536">
                  <c:v>0.66284722222222225</c:v>
                </c:pt>
                <c:pt idx="537">
                  <c:v>0.66287037037037033</c:v>
                </c:pt>
                <c:pt idx="538">
                  <c:v>0.66289351851851852</c:v>
                </c:pt>
                <c:pt idx="539">
                  <c:v>0.66291666666666671</c:v>
                </c:pt>
                <c:pt idx="540">
                  <c:v>0.66293981481481479</c:v>
                </c:pt>
                <c:pt idx="541">
                  <c:v>0.66296296296296298</c:v>
                </c:pt>
                <c:pt idx="542">
                  <c:v>0.66298611111111116</c:v>
                </c:pt>
                <c:pt idx="543">
                  <c:v>0.66300925925925924</c:v>
                </c:pt>
                <c:pt idx="544">
                  <c:v>0.66303240740740743</c:v>
                </c:pt>
                <c:pt idx="545">
                  <c:v>0.66305555555555562</c:v>
                </c:pt>
                <c:pt idx="546">
                  <c:v>0.6630787037037037</c:v>
                </c:pt>
                <c:pt idx="547">
                  <c:v>0.66310185185185189</c:v>
                </c:pt>
                <c:pt idx="548">
                  <c:v>0.66312499999999996</c:v>
                </c:pt>
                <c:pt idx="549">
                  <c:v>0.66314814814814815</c:v>
                </c:pt>
                <c:pt idx="550">
                  <c:v>0.66317129629629623</c:v>
                </c:pt>
                <c:pt idx="551">
                  <c:v>0.66319444444444442</c:v>
                </c:pt>
                <c:pt idx="552">
                  <c:v>0.66321759259259261</c:v>
                </c:pt>
                <c:pt idx="553">
                  <c:v>0.66324074074074069</c:v>
                </c:pt>
                <c:pt idx="554">
                  <c:v>0.66326388888888888</c:v>
                </c:pt>
                <c:pt idx="555">
                  <c:v>0.66328703703703706</c:v>
                </c:pt>
                <c:pt idx="556">
                  <c:v>0.66331018518518514</c:v>
                </c:pt>
                <c:pt idx="557">
                  <c:v>0.66333333333333333</c:v>
                </c:pt>
                <c:pt idx="558">
                  <c:v>0.66335648148148152</c:v>
                </c:pt>
                <c:pt idx="559">
                  <c:v>0.6633796296296296</c:v>
                </c:pt>
                <c:pt idx="560">
                  <c:v>0.66340277777777779</c:v>
                </c:pt>
                <c:pt idx="561">
                  <c:v>0.66342592592592597</c:v>
                </c:pt>
                <c:pt idx="562">
                  <c:v>0.66344907407407405</c:v>
                </c:pt>
                <c:pt idx="563">
                  <c:v>0.66347222222222224</c:v>
                </c:pt>
                <c:pt idx="564">
                  <c:v>0.66349537037037043</c:v>
                </c:pt>
                <c:pt idx="565">
                  <c:v>0.66351851851851851</c:v>
                </c:pt>
                <c:pt idx="566">
                  <c:v>0.6635416666666667</c:v>
                </c:pt>
                <c:pt idx="567">
                  <c:v>0.66356481481481489</c:v>
                </c:pt>
                <c:pt idx="568">
                  <c:v>0.66358796296296296</c:v>
                </c:pt>
                <c:pt idx="569">
                  <c:v>0.66361111111111104</c:v>
                </c:pt>
                <c:pt idx="570">
                  <c:v>0.66363425925925923</c:v>
                </c:pt>
                <c:pt idx="571">
                  <c:v>0.66365740740740742</c:v>
                </c:pt>
                <c:pt idx="572">
                  <c:v>0.6636805555555555</c:v>
                </c:pt>
                <c:pt idx="573">
                  <c:v>0.66370370370370368</c:v>
                </c:pt>
                <c:pt idx="574">
                  <c:v>0.66372685185185187</c:v>
                </c:pt>
                <c:pt idx="575">
                  <c:v>0.66374999999999995</c:v>
                </c:pt>
                <c:pt idx="576">
                  <c:v>0.66377314814814814</c:v>
                </c:pt>
                <c:pt idx="577">
                  <c:v>0.66379629629629633</c:v>
                </c:pt>
                <c:pt idx="578">
                  <c:v>0.66381944444444441</c:v>
                </c:pt>
                <c:pt idx="579">
                  <c:v>0.6638425925925926</c:v>
                </c:pt>
                <c:pt idx="580">
                  <c:v>0.66386574074074078</c:v>
                </c:pt>
                <c:pt idx="581">
                  <c:v>0.66388888888888886</c:v>
                </c:pt>
                <c:pt idx="582">
                  <c:v>0.66391203703703705</c:v>
                </c:pt>
                <c:pt idx="583">
                  <c:v>0.66393518518518524</c:v>
                </c:pt>
                <c:pt idx="584">
                  <c:v>0.66395833333333332</c:v>
                </c:pt>
                <c:pt idx="585">
                  <c:v>0.66398148148148151</c:v>
                </c:pt>
                <c:pt idx="586">
                  <c:v>0.66400462962962969</c:v>
                </c:pt>
                <c:pt idx="587">
                  <c:v>0.66402777777777777</c:v>
                </c:pt>
                <c:pt idx="588">
                  <c:v>0.66405092592592596</c:v>
                </c:pt>
                <c:pt idx="589">
                  <c:v>0.66407407407407404</c:v>
                </c:pt>
                <c:pt idx="590">
                  <c:v>0.66409722222222223</c:v>
                </c:pt>
                <c:pt idx="591">
                  <c:v>0.66412037037037031</c:v>
                </c:pt>
                <c:pt idx="592">
                  <c:v>0.66414351851851849</c:v>
                </c:pt>
                <c:pt idx="593">
                  <c:v>0.66416666666666668</c:v>
                </c:pt>
                <c:pt idx="594">
                  <c:v>0.66418981481481476</c:v>
                </c:pt>
                <c:pt idx="595">
                  <c:v>0.66421296296296295</c:v>
                </c:pt>
                <c:pt idx="596">
                  <c:v>0.66423611111111114</c:v>
                </c:pt>
                <c:pt idx="597">
                  <c:v>0.66425925925925922</c:v>
                </c:pt>
                <c:pt idx="598">
                  <c:v>0.6642824074074074</c:v>
                </c:pt>
                <c:pt idx="599">
                  <c:v>0.66430555555555559</c:v>
                </c:pt>
                <c:pt idx="600">
                  <c:v>0.66432870370370367</c:v>
                </c:pt>
                <c:pt idx="601">
                  <c:v>0.66435185185185186</c:v>
                </c:pt>
                <c:pt idx="602">
                  <c:v>0.66437500000000005</c:v>
                </c:pt>
                <c:pt idx="603">
                  <c:v>0.66439814814814813</c:v>
                </c:pt>
                <c:pt idx="604">
                  <c:v>0.66442129629629632</c:v>
                </c:pt>
                <c:pt idx="605">
                  <c:v>0.6644444444444445</c:v>
                </c:pt>
                <c:pt idx="606">
                  <c:v>0.66446759259259258</c:v>
                </c:pt>
                <c:pt idx="607">
                  <c:v>0.66449074074074077</c:v>
                </c:pt>
                <c:pt idx="608">
                  <c:v>0.66451388888888896</c:v>
                </c:pt>
                <c:pt idx="609">
                  <c:v>0.66453703703703704</c:v>
                </c:pt>
                <c:pt idx="610">
                  <c:v>0.66456018518518511</c:v>
                </c:pt>
                <c:pt idx="611">
                  <c:v>0.6645833333333333</c:v>
                </c:pt>
                <c:pt idx="612">
                  <c:v>0.66460648148148149</c:v>
                </c:pt>
                <c:pt idx="613">
                  <c:v>0.66462962962962957</c:v>
                </c:pt>
                <c:pt idx="614">
                  <c:v>0.66465277777777776</c:v>
                </c:pt>
                <c:pt idx="615">
                  <c:v>0.66467592592592595</c:v>
                </c:pt>
                <c:pt idx="616">
                  <c:v>0.66469907407407403</c:v>
                </c:pt>
                <c:pt idx="617">
                  <c:v>0.66472222222222221</c:v>
                </c:pt>
                <c:pt idx="618">
                  <c:v>0.6647453703703704</c:v>
                </c:pt>
                <c:pt idx="619">
                  <c:v>0.66476851851851848</c:v>
                </c:pt>
                <c:pt idx="620">
                  <c:v>0.66479166666666667</c:v>
                </c:pt>
                <c:pt idx="621">
                  <c:v>0.66481481481481486</c:v>
                </c:pt>
                <c:pt idx="622">
                  <c:v>0.66483796296296294</c:v>
                </c:pt>
                <c:pt idx="623">
                  <c:v>0.66486111111111112</c:v>
                </c:pt>
                <c:pt idx="624">
                  <c:v>0.66488425925925931</c:v>
                </c:pt>
                <c:pt idx="625">
                  <c:v>0.66490740740740739</c:v>
                </c:pt>
                <c:pt idx="626">
                  <c:v>0.66493055555555558</c:v>
                </c:pt>
                <c:pt idx="627">
                  <c:v>0.66495370370370377</c:v>
                </c:pt>
                <c:pt idx="628">
                  <c:v>0.66497685185185185</c:v>
                </c:pt>
                <c:pt idx="629">
                  <c:v>0.66500000000000004</c:v>
                </c:pt>
                <c:pt idx="630">
                  <c:v>0.66502314814814811</c:v>
                </c:pt>
                <c:pt idx="631">
                  <c:v>0.6650462962962963</c:v>
                </c:pt>
                <c:pt idx="632">
                  <c:v>0.66506944444444438</c:v>
                </c:pt>
                <c:pt idx="633">
                  <c:v>0.66509259259259257</c:v>
                </c:pt>
                <c:pt idx="634">
                  <c:v>0.66511574074074076</c:v>
                </c:pt>
                <c:pt idx="635">
                  <c:v>0.66513888888888884</c:v>
                </c:pt>
                <c:pt idx="636">
                  <c:v>0.66516203703703702</c:v>
                </c:pt>
                <c:pt idx="637">
                  <c:v>0.66518518518518521</c:v>
                </c:pt>
                <c:pt idx="638">
                  <c:v>0.66520833333333329</c:v>
                </c:pt>
                <c:pt idx="639">
                  <c:v>0.66523148148148148</c:v>
                </c:pt>
                <c:pt idx="640">
                  <c:v>0.66525462962962967</c:v>
                </c:pt>
                <c:pt idx="641">
                  <c:v>0.66527777777777775</c:v>
                </c:pt>
                <c:pt idx="642">
                  <c:v>0.66530092592592593</c:v>
                </c:pt>
                <c:pt idx="643">
                  <c:v>0.66532407407407412</c:v>
                </c:pt>
                <c:pt idx="644">
                  <c:v>0.6653472222222222</c:v>
                </c:pt>
                <c:pt idx="645">
                  <c:v>0.66537037037037039</c:v>
                </c:pt>
                <c:pt idx="646">
                  <c:v>0.66539351851851858</c:v>
                </c:pt>
                <c:pt idx="647">
                  <c:v>0.66541666666666666</c:v>
                </c:pt>
                <c:pt idx="648">
                  <c:v>0.66543981481481485</c:v>
                </c:pt>
                <c:pt idx="649">
                  <c:v>0.66546296296296303</c:v>
                </c:pt>
                <c:pt idx="650">
                  <c:v>0.66548611111111111</c:v>
                </c:pt>
                <c:pt idx="651">
                  <c:v>0.66550925925925919</c:v>
                </c:pt>
                <c:pt idx="652">
                  <c:v>0.66553240740740738</c:v>
                </c:pt>
                <c:pt idx="653">
                  <c:v>0.66555555555555557</c:v>
                </c:pt>
                <c:pt idx="654">
                  <c:v>0.66557870370370364</c:v>
                </c:pt>
                <c:pt idx="655">
                  <c:v>0.66560185185185183</c:v>
                </c:pt>
                <c:pt idx="656">
                  <c:v>0.66562500000000002</c:v>
                </c:pt>
                <c:pt idx="657">
                  <c:v>0.6656481481481481</c:v>
                </c:pt>
                <c:pt idx="658">
                  <c:v>0.66567129629629629</c:v>
                </c:pt>
                <c:pt idx="659">
                  <c:v>0.66569444444444448</c:v>
                </c:pt>
                <c:pt idx="660">
                  <c:v>0.66571759259259256</c:v>
                </c:pt>
                <c:pt idx="661">
                  <c:v>0.66574074074074074</c:v>
                </c:pt>
                <c:pt idx="662">
                  <c:v>0.66576388888888893</c:v>
                </c:pt>
                <c:pt idx="663">
                  <c:v>0.66578703703703701</c:v>
                </c:pt>
                <c:pt idx="664">
                  <c:v>0.6658101851851852</c:v>
                </c:pt>
                <c:pt idx="665">
                  <c:v>0.66583333333333339</c:v>
                </c:pt>
                <c:pt idx="666">
                  <c:v>0.66585648148148147</c:v>
                </c:pt>
                <c:pt idx="667">
                  <c:v>0.66587962962962965</c:v>
                </c:pt>
                <c:pt idx="668">
                  <c:v>0.66590277777777784</c:v>
                </c:pt>
                <c:pt idx="669">
                  <c:v>0.66592592592592592</c:v>
                </c:pt>
                <c:pt idx="670">
                  <c:v>0.66594907407407411</c:v>
                </c:pt>
                <c:pt idx="671">
                  <c:v>0.66597222222222219</c:v>
                </c:pt>
                <c:pt idx="672">
                  <c:v>0.66599537037037038</c:v>
                </c:pt>
                <c:pt idx="673">
                  <c:v>0.66601851851851845</c:v>
                </c:pt>
                <c:pt idx="674">
                  <c:v>0.66604166666666664</c:v>
                </c:pt>
                <c:pt idx="675">
                  <c:v>0.66606481481481483</c:v>
                </c:pt>
                <c:pt idx="676">
                  <c:v>0.66608796296296291</c:v>
                </c:pt>
                <c:pt idx="677">
                  <c:v>0.6661111111111111</c:v>
                </c:pt>
                <c:pt idx="678">
                  <c:v>0.66613425925925929</c:v>
                </c:pt>
                <c:pt idx="679">
                  <c:v>0.66615740740740736</c:v>
                </c:pt>
                <c:pt idx="680">
                  <c:v>0.66618055555555555</c:v>
                </c:pt>
                <c:pt idx="681">
                  <c:v>0.66620370370370374</c:v>
                </c:pt>
                <c:pt idx="682">
                  <c:v>0.66622685185185182</c:v>
                </c:pt>
                <c:pt idx="683">
                  <c:v>0.66625000000000001</c:v>
                </c:pt>
                <c:pt idx="684">
                  <c:v>0.6662731481481482</c:v>
                </c:pt>
                <c:pt idx="685">
                  <c:v>0.66629629629629628</c:v>
                </c:pt>
                <c:pt idx="686">
                  <c:v>0.66631944444444446</c:v>
                </c:pt>
                <c:pt idx="687">
                  <c:v>0.66634259259259265</c:v>
                </c:pt>
                <c:pt idx="688">
                  <c:v>0.66636574074074073</c:v>
                </c:pt>
                <c:pt idx="689">
                  <c:v>0.66638888888888892</c:v>
                </c:pt>
                <c:pt idx="690">
                  <c:v>0.66641203703703711</c:v>
                </c:pt>
                <c:pt idx="691">
                  <c:v>0.66643518518518519</c:v>
                </c:pt>
                <c:pt idx="692">
                  <c:v>0.66645833333333326</c:v>
                </c:pt>
                <c:pt idx="693">
                  <c:v>0.66648148148148145</c:v>
                </c:pt>
                <c:pt idx="694">
                  <c:v>0.66650462962962964</c:v>
                </c:pt>
                <c:pt idx="695">
                  <c:v>0.66652777777777772</c:v>
                </c:pt>
                <c:pt idx="696">
                  <c:v>0.66655092592592591</c:v>
                </c:pt>
                <c:pt idx="697">
                  <c:v>0.6665740740740741</c:v>
                </c:pt>
                <c:pt idx="698">
                  <c:v>0.66659722222222217</c:v>
                </c:pt>
                <c:pt idx="699">
                  <c:v>0.66662037037037036</c:v>
                </c:pt>
                <c:pt idx="700">
                  <c:v>0.66664351851851855</c:v>
                </c:pt>
                <c:pt idx="701">
                  <c:v>0.66666666666666663</c:v>
                </c:pt>
                <c:pt idx="702">
                  <c:v>0.66668981481481471</c:v>
                </c:pt>
                <c:pt idx="703">
                  <c:v>0.66671296296296301</c:v>
                </c:pt>
                <c:pt idx="704">
                  <c:v>0.66673611111111108</c:v>
                </c:pt>
                <c:pt idx="705">
                  <c:v>0.66675925925925927</c:v>
                </c:pt>
                <c:pt idx="706">
                  <c:v>0.66678240740740735</c:v>
                </c:pt>
                <c:pt idx="707">
                  <c:v>0.66680555555555554</c:v>
                </c:pt>
                <c:pt idx="708">
                  <c:v>0.66682870370370362</c:v>
                </c:pt>
                <c:pt idx="709">
                  <c:v>0.66685185185185192</c:v>
                </c:pt>
                <c:pt idx="710">
                  <c:v>0.666875</c:v>
                </c:pt>
                <c:pt idx="711">
                  <c:v>0.66689814814814818</c:v>
                </c:pt>
                <c:pt idx="712">
                  <c:v>0.66692129629629626</c:v>
                </c:pt>
                <c:pt idx="713">
                  <c:v>0.66694444444444445</c:v>
                </c:pt>
                <c:pt idx="714">
                  <c:v>0.66696759259259253</c:v>
                </c:pt>
                <c:pt idx="715">
                  <c:v>0.66699074074074083</c:v>
                </c:pt>
                <c:pt idx="716">
                  <c:v>0.66701388888888891</c:v>
                </c:pt>
                <c:pt idx="717">
                  <c:v>0.66703703703703709</c:v>
                </c:pt>
                <c:pt idx="718">
                  <c:v>0.66706018518518517</c:v>
                </c:pt>
                <c:pt idx="719">
                  <c:v>0.66708333333333336</c:v>
                </c:pt>
                <c:pt idx="720">
                  <c:v>0.66710648148148144</c:v>
                </c:pt>
                <c:pt idx="721">
                  <c:v>0.66712962962962974</c:v>
                </c:pt>
                <c:pt idx="722">
                  <c:v>0.66715277777777782</c:v>
                </c:pt>
                <c:pt idx="723">
                  <c:v>0.66717592592592589</c:v>
                </c:pt>
                <c:pt idx="724">
                  <c:v>0.66719907407407408</c:v>
                </c:pt>
                <c:pt idx="725">
                  <c:v>0.66722222222222216</c:v>
                </c:pt>
                <c:pt idx="726">
                  <c:v>0.66724537037037035</c:v>
                </c:pt>
                <c:pt idx="727">
                  <c:v>0.66726851851851843</c:v>
                </c:pt>
                <c:pt idx="728">
                  <c:v>0.66729166666666673</c:v>
                </c:pt>
                <c:pt idx="729">
                  <c:v>0.66731481481481481</c:v>
                </c:pt>
                <c:pt idx="730">
                  <c:v>0.66733796296296299</c:v>
                </c:pt>
                <c:pt idx="731">
                  <c:v>0.66736111111111107</c:v>
                </c:pt>
                <c:pt idx="732">
                  <c:v>0.66738425925925926</c:v>
                </c:pt>
                <c:pt idx="733">
                  <c:v>0.66740740740740734</c:v>
                </c:pt>
                <c:pt idx="734">
                  <c:v>0.66743055555555564</c:v>
                </c:pt>
                <c:pt idx="735">
                  <c:v>0.66745370370370372</c:v>
                </c:pt>
                <c:pt idx="736">
                  <c:v>0.6674768518518519</c:v>
                </c:pt>
                <c:pt idx="737">
                  <c:v>0.66749999999999998</c:v>
                </c:pt>
                <c:pt idx="738">
                  <c:v>0.66752314814814817</c:v>
                </c:pt>
                <c:pt idx="739">
                  <c:v>0.66754629629629625</c:v>
                </c:pt>
                <c:pt idx="740">
                  <c:v>0.66756944444444455</c:v>
                </c:pt>
                <c:pt idx="741">
                  <c:v>0.66759259259259263</c:v>
                </c:pt>
                <c:pt idx="742">
                  <c:v>0.6676157407407407</c:v>
                </c:pt>
                <c:pt idx="743">
                  <c:v>0.66763888888888889</c:v>
                </c:pt>
                <c:pt idx="744">
                  <c:v>0.66766203703703697</c:v>
                </c:pt>
                <c:pt idx="745">
                  <c:v>0.66768518518518516</c:v>
                </c:pt>
                <c:pt idx="746">
                  <c:v>0.66770833333333324</c:v>
                </c:pt>
                <c:pt idx="747">
                  <c:v>0.66773148148148154</c:v>
                </c:pt>
                <c:pt idx="748">
                  <c:v>0.66775462962962961</c:v>
                </c:pt>
                <c:pt idx="749">
                  <c:v>0.6677777777777778</c:v>
                </c:pt>
                <c:pt idx="750">
                  <c:v>0.66780092592592588</c:v>
                </c:pt>
                <c:pt idx="751">
                  <c:v>0.66782407407407407</c:v>
                </c:pt>
                <c:pt idx="752">
                  <c:v>0.66784722222222215</c:v>
                </c:pt>
                <c:pt idx="753">
                  <c:v>0.66787037037037045</c:v>
                </c:pt>
                <c:pt idx="754">
                  <c:v>0.66789351851851853</c:v>
                </c:pt>
                <c:pt idx="755">
                  <c:v>0.66791666666666671</c:v>
                </c:pt>
                <c:pt idx="756">
                  <c:v>0.66793981481481479</c:v>
                </c:pt>
                <c:pt idx="757">
                  <c:v>0.66796296296296298</c:v>
                </c:pt>
                <c:pt idx="758">
                  <c:v>0.66798611111111106</c:v>
                </c:pt>
                <c:pt idx="759">
                  <c:v>0.66800925925925936</c:v>
                </c:pt>
                <c:pt idx="760">
                  <c:v>0.66803240740740744</c:v>
                </c:pt>
                <c:pt idx="761">
                  <c:v>0.66805555555555562</c:v>
                </c:pt>
                <c:pt idx="762">
                  <c:v>0.6680787037037037</c:v>
                </c:pt>
                <c:pt idx="763">
                  <c:v>0.66810185185185178</c:v>
                </c:pt>
                <c:pt idx="764">
                  <c:v>0.66812499999999997</c:v>
                </c:pt>
                <c:pt idx="765">
                  <c:v>0.66814814814814805</c:v>
                </c:pt>
                <c:pt idx="766">
                  <c:v>0.66817129629629635</c:v>
                </c:pt>
                <c:pt idx="767">
                  <c:v>0.66819444444444442</c:v>
                </c:pt>
                <c:pt idx="768">
                  <c:v>0.66821759259259261</c:v>
                </c:pt>
                <c:pt idx="769">
                  <c:v>0.66824074074074069</c:v>
                </c:pt>
                <c:pt idx="770">
                  <c:v>0.66826388888888888</c:v>
                </c:pt>
                <c:pt idx="771">
                  <c:v>0.66828703703703696</c:v>
                </c:pt>
                <c:pt idx="772">
                  <c:v>0.66831018518518526</c:v>
                </c:pt>
                <c:pt idx="773">
                  <c:v>0.66833333333333333</c:v>
                </c:pt>
                <c:pt idx="774">
                  <c:v>0.66835648148148152</c:v>
                </c:pt>
                <c:pt idx="775">
                  <c:v>0.6683796296296296</c:v>
                </c:pt>
                <c:pt idx="776">
                  <c:v>0.66840277777777779</c:v>
                </c:pt>
                <c:pt idx="777">
                  <c:v>0.66842592592592587</c:v>
                </c:pt>
                <c:pt idx="778">
                  <c:v>0.66844907407407417</c:v>
                </c:pt>
                <c:pt idx="779">
                  <c:v>0.66847222222222225</c:v>
                </c:pt>
                <c:pt idx="780">
                  <c:v>0.66849537037037043</c:v>
                </c:pt>
                <c:pt idx="781">
                  <c:v>0.66851851851851851</c:v>
                </c:pt>
                <c:pt idx="782">
                  <c:v>0.6685416666666667</c:v>
                </c:pt>
                <c:pt idx="783">
                  <c:v>0.66856481481481478</c:v>
                </c:pt>
                <c:pt idx="784">
                  <c:v>0.66858796296296286</c:v>
                </c:pt>
                <c:pt idx="785">
                  <c:v>0.66861111111111116</c:v>
                </c:pt>
                <c:pt idx="786">
                  <c:v>0.66863425925925923</c:v>
                </c:pt>
                <c:pt idx="787">
                  <c:v>0.66865740740740742</c:v>
                </c:pt>
                <c:pt idx="788">
                  <c:v>0.6686805555555555</c:v>
                </c:pt>
                <c:pt idx="789">
                  <c:v>0.66870370370370369</c:v>
                </c:pt>
                <c:pt idx="790">
                  <c:v>0.66872685185185177</c:v>
                </c:pt>
                <c:pt idx="791">
                  <c:v>0.66875000000000007</c:v>
                </c:pt>
                <c:pt idx="792">
                  <c:v>0.66877314814814814</c:v>
                </c:pt>
                <c:pt idx="793">
                  <c:v>0.66879629629629633</c:v>
                </c:pt>
                <c:pt idx="794">
                  <c:v>0.66881944444444441</c:v>
                </c:pt>
                <c:pt idx="795">
                  <c:v>0.6688425925925926</c:v>
                </c:pt>
                <c:pt idx="796">
                  <c:v>0.66886574074074068</c:v>
                </c:pt>
                <c:pt idx="797">
                  <c:v>0.66888888888888898</c:v>
                </c:pt>
                <c:pt idx="798">
                  <c:v>0.66891203703703705</c:v>
                </c:pt>
                <c:pt idx="799">
                  <c:v>0.66893518518518524</c:v>
                </c:pt>
                <c:pt idx="800">
                  <c:v>0.66895833333333332</c:v>
                </c:pt>
                <c:pt idx="801">
                  <c:v>0.66898148148148151</c:v>
                </c:pt>
                <c:pt idx="802">
                  <c:v>0.66900462962962959</c:v>
                </c:pt>
                <c:pt idx="803">
                  <c:v>0.66902777777777789</c:v>
                </c:pt>
                <c:pt idx="804">
                  <c:v>0.66905092592592597</c:v>
                </c:pt>
                <c:pt idx="805">
                  <c:v>0.66907407407407404</c:v>
                </c:pt>
                <c:pt idx="806">
                  <c:v>0.66909722222222223</c:v>
                </c:pt>
                <c:pt idx="807">
                  <c:v>0.66912037037037031</c:v>
                </c:pt>
                <c:pt idx="808">
                  <c:v>0.6691435185185185</c:v>
                </c:pt>
                <c:pt idx="809">
                  <c:v>0.66916666666666658</c:v>
                </c:pt>
                <c:pt idx="810">
                  <c:v>0.66918981481481488</c:v>
                </c:pt>
                <c:pt idx="811">
                  <c:v>0.66921296296296295</c:v>
                </c:pt>
                <c:pt idx="812">
                  <c:v>0.66923611111111114</c:v>
                </c:pt>
                <c:pt idx="813">
                  <c:v>0.66925925925925922</c:v>
                </c:pt>
                <c:pt idx="814">
                  <c:v>0.66928240740740741</c:v>
                </c:pt>
                <c:pt idx="815">
                  <c:v>0.66930555555555549</c:v>
                </c:pt>
                <c:pt idx="816">
                  <c:v>0.66932870370370379</c:v>
                </c:pt>
                <c:pt idx="817">
                  <c:v>0.66935185185185186</c:v>
                </c:pt>
                <c:pt idx="818">
                  <c:v>0.66937500000000005</c:v>
                </c:pt>
                <c:pt idx="819">
                  <c:v>0.66939814814814813</c:v>
                </c:pt>
                <c:pt idx="820">
                  <c:v>0.66942129629629632</c:v>
                </c:pt>
                <c:pt idx="821">
                  <c:v>0.6694444444444444</c:v>
                </c:pt>
                <c:pt idx="822">
                  <c:v>0.6694675925925927</c:v>
                </c:pt>
                <c:pt idx="823">
                  <c:v>0.66949074074074078</c:v>
                </c:pt>
                <c:pt idx="824">
                  <c:v>0.66951388888888885</c:v>
                </c:pt>
                <c:pt idx="825">
                  <c:v>0.66953703703703704</c:v>
                </c:pt>
                <c:pt idx="826">
                  <c:v>0.66956018518518512</c:v>
                </c:pt>
                <c:pt idx="827">
                  <c:v>0.66958333333333331</c:v>
                </c:pt>
                <c:pt idx="828">
                  <c:v>0.66960648148148139</c:v>
                </c:pt>
                <c:pt idx="829">
                  <c:v>0.66962962962962969</c:v>
                </c:pt>
                <c:pt idx="830">
                  <c:v>0.66965277777777776</c:v>
                </c:pt>
                <c:pt idx="831">
                  <c:v>0.66967592592592595</c:v>
                </c:pt>
                <c:pt idx="832">
                  <c:v>0.66969907407407403</c:v>
                </c:pt>
                <c:pt idx="833">
                  <c:v>0.66972222222222222</c:v>
                </c:pt>
                <c:pt idx="834">
                  <c:v>0.6697453703703703</c:v>
                </c:pt>
                <c:pt idx="835">
                  <c:v>0.6697685185185186</c:v>
                </c:pt>
                <c:pt idx="836">
                  <c:v>0.66979166666666667</c:v>
                </c:pt>
                <c:pt idx="837">
                  <c:v>0.66981481481481486</c:v>
                </c:pt>
                <c:pt idx="838">
                  <c:v>0.66983796296296294</c:v>
                </c:pt>
                <c:pt idx="839">
                  <c:v>0.66986111111111113</c:v>
                </c:pt>
                <c:pt idx="840">
                  <c:v>0.66988425925925921</c:v>
                </c:pt>
                <c:pt idx="841">
                  <c:v>0.66990740740740751</c:v>
                </c:pt>
                <c:pt idx="842">
                  <c:v>0.66993055555555558</c:v>
                </c:pt>
                <c:pt idx="843">
                  <c:v>0.66995370370370377</c:v>
                </c:pt>
                <c:pt idx="844">
                  <c:v>0.66997685185185185</c:v>
                </c:pt>
                <c:pt idx="845">
                  <c:v>0.66999999999999993</c:v>
                </c:pt>
                <c:pt idx="846">
                  <c:v>0.67002314814814812</c:v>
                </c:pt>
                <c:pt idx="847">
                  <c:v>0.6700462962962962</c:v>
                </c:pt>
                <c:pt idx="848">
                  <c:v>0.6700694444444445</c:v>
                </c:pt>
                <c:pt idx="849">
                  <c:v>0.67009259259259257</c:v>
                </c:pt>
                <c:pt idx="850">
                  <c:v>0.67011574074074076</c:v>
                </c:pt>
                <c:pt idx="851">
                  <c:v>0.67013888888888884</c:v>
                </c:pt>
                <c:pt idx="852">
                  <c:v>0.67016203703703703</c:v>
                </c:pt>
                <c:pt idx="853">
                  <c:v>0.67018518518518511</c:v>
                </c:pt>
                <c:pt idx="854">
                  <c:v>0.67020833333333341</c:v>
                </c:pt>
                <c:pt idx="855">
                  <c:v>0.67023148148148148</c:v>
                </c:pt>
                <c:pt idx="856">
                  <c:v>0.67025462962962967</c:v>
                </c:pt>
                <c:pt idx="857">
                  <c:v>0.67027777777777775</c:v>
                </c:pt>
                <c:pt idx="858">
                  <c:v>0.67030092592592594</c:v>
                </c:pt>
                <c:pt idx="859">
                  <c:v>0.67032407407407402</c:v>
                </c:pt>
                <c:pt idx="860">
                  <c:v>0.67034722222222232</c:v>
                </c:pt>
                <c:pt idx="861">
                  <c:v>0.67037037037037039</c:v>
                </c:pt>
                <c:pt idx="862">
                  <c:v>0.67039351851851858</c:v>
                </c:pt>
                <c:pt idx="863">
                  <c:v>0.67041666666666666</c:v>
                </c:pt>
                <c:pt idx="864">
                  <c:v>0.67043981481481485</c:v>
                </c:pt>
                <c:pt idx="865">
                  <c:v>0.67046296296296293</c:v>
                </c:pt>
                <c:pt idx="866">
                  <c:v>0.67048611111111101</c:v>
                </c:pt>
                <c:pt idx="867">
                  <c:v>0.6705092592592593</c:v>
                </c:pt>
                <c:pt idx="868">
                  <c:v>0.67053240740740738</c:v>
                </c:pt>
                <c:pt idx="869">
                  <c:v>0.67055555555555557</c:v>
                </c:pt>
                <c:pt idx="870">
                  <c:v>0.67057870370370365</c:v>
                </c:pt>
                <c:pt idx="871">
                  <c:v>0.67060185185185184</c:v>
                </c:pt>
                <c:pt idx="872">
                  <c:v>0.67062499999999992</c:v>
                </c:pt>
                <c:pt idx="873">
                  <c:v>0.67064814814814822</c:v>
                </c:pt>
                <c:pt idx="874">
                  <c:v>0.67067129629629629</c:v>
                </c:pt>
                <c:pt idx="875">
                  <c:v>0.67069444444444448</c:v>
                </c:pt>
                <c:pt idx="876">
                  <c:v>0.67071759259259256</c:v>
                </c:pt>
                <c:pt idx="877">
                  <c:v>0.67074074074074075</c:v>
                </c:pt>
                <c:pt idx="878">
                  <c:v>0.67076388888888883</c:v>
                </c:pt>
                <c:pt idx="879">
                  <c:v>0.67078703703703713</c:v>
                </c:pt>
                <c:pt idx="880">
                  <c:v>0.6708101851851852</c:v>
                </c:pt>
                <c:pt idx="881">
                  <c:v>0.67083333333333339</c:v>
                </c:pt>
                <c:pt idx="882">
                  <c:v>0.67085648148148147</c:v>
                </c:pt>
                <c:pt idx="883">
                  <c:v>0.67087962962962966</c:v>
                </c:pt>
                <c:pt idx="884">
                  <c:v>0.67090277777777774</c:v>
                </c:pt>
                <c:pt idx="885">
                  <c:v>0.67092592592592604</c:v>
                </c:pt>
                <c:pt idx="886">
                  <c:v>0.67094907407407411</c:v>
                </c:pt>
                <c:pt idx="887">
                  <c:v>0.67097222222222219</c:v>
                </c:pt>
                <c:pt idx="888">
                  <c:v>0.67099537037037038</c:v>
                </c:pt>
                <c:pt idx="889">
                  <c:v>0.67101851851851846</c:v>
                </c:pt>
                <c:pt idx="890">
                  <c:v>0.67104166666666665</c:v>
                </c:pt>
                <c:pt idx="891">
                  <c:v>0.67106481481481473</c:v>
                </c:pt>
                <c:pt idx="892">
                  <c:v>0.67108796296296302</c:v>
                </c:pt>
                <c:pt idx="893">
                  <c:v>0.6711111111111111</c:v>
                </c:pt>
                <c:pt idx="894">
                  <c:v>0.67113425925925929</c:v>
                </c:pt>
                <c:pt idx="895">
                  <c:v>0.67115740740740737</c:v>
                </c:pt>
                <c:pt idx="896">
                  <c:v>0.67118055555555556</c:v>
                </c:pt>
                <c:pt idx="897">
                  <c:v>0.67120370370370364</c:v>
                </c:pt>
                <c:pt idx="898">
                  <c:v>0.67122685185185194</c:v>
                </c:pt>
                <c:pt idx="899">
                  <c:v>0.67125000000000001</c:v>
                </c:pt>
                <c:pt idx="900">
                  <c:v>0.6712731481481482</c:v>
                </c:pt>
                <c:pt idx="901">
                  <c:v>0.67129629629629628</c:v>
                </c:pt>
                <c:pt idx="902">
                  <c:v>0.67131944444444447</c:v>
                </c:pt>
                <c:pt idx="903">
                  <c:v>0.67134259259259255</c:v>
                </c:pt>
                <c:pt idx="904">
                  <c:v>0.67136574074074085</c:v>
                </c:pt>
                <c:pt idx="905">
                  <c:v>0.67138888888888892</c:v>
                </c:pt>
                <c:pt idx="906">
                  <c:v>0.671412037037037</c:v>
                </c:pt>
                <c:pt idx="907">
                  <c:v>0.67143518518518519</c:v>
                </c:pt>
                <c:pt idx="908">
                  <c:v>0.67145833333333327</c:v>
                </c:pt>
                <c:pt idx="909">
                  <c:v>0.67148148148148146</c:v>
                </c:pt>
                <c:pt idx="910">
                  <c:v>0.67150462962962953</c:v>
                </c:pt>
                <c:pt idx="911">
                  <c:v>0.67152777777777783</c:v>
                </c:pt>
                <c:pt idx="912">
                  <c:v>0.67155092592592591</c:v>
                </c:pt>
                <c:pt idx="913">
                  <c:v>0.6715740740740741</c:v>
                </c:pt>
                <c:pt idx="914">
                  <c:v>0.67159722222222218</c:v>
                </c:pt>
                <c:pt idx="915">
                  <c:v>0.67162037037037037</c:v>
                </c:pt>
                <c:pt idx="916">
                  <c:v>0.67164351851851845</c:v>
                </c:pt>
                <c:pt idx="917">
                  <c:v>0.67166666666666675</c:v>
                </c:pt>
                <c:pt idx="918">
                  <c:v>0.67168981481481482</c:v>
                </c:pt>
                <c:pt idx="919">
                  <c:v>0.67171296296296301</c:v>
                </c:pt>
                <c:pt idx="920">
                  <c:v>0.67173611111111109</c:v>
                </c:pt>
                <c:pt idx="921">
                  <c:v>0.67175925925925928</c:v>
                </c:pt>
                <c:pt idx="922">
                  <c:v>0.67178240740740736</c:v>
                </c:pt>
                <c:pt idx="923">
                  <c:v>0.67180555555555566</c:v>
                </c:pt>
                <c:pt idx="924">
                  <c:v>0.67182870370370373</c:v>
                </c:pt>
                <c:pt idx="925">
                  <c:v>0.67185185185185192</c:v>
                </c:pt>
                <c:pt idx="926">
                  <c:v>0.671875</c:v>
                </c:pt>
                <c:pt idx="927">
                  <c:v>0.67189814814814808</c:v>
                </c:pt>
                <c:pt idx="928">
                  <c:v>0.67192129629629627</c:v>
                </c:pt>
                <c:pt idx="929">
                  <c:v>0.67194444444444434</c:v>
                </c:pt>
                <c:pt idx="930">
                  <c:v>0.67196759259259264</c:v>
                </c:pt>
                <c:pt idx="931">
                  <c:v>0.67199074074074072</c:v>
                </c:pt>
                <c:pt idx="932">
                  <c:v>0.67201388888888891</c:v>
                </c:pt>
                <c:pt idx="933">
                  <c:v>0.67203703703703699</c:v>
                </c:pt>
                <c:pt idx="934">
                  <c:v>0.67206018518518518</c:v>
                </c:pt>
                <c:pt idx="935">
                  <c:v>0.67208333333333325</c:v>
                </c:pt>
                <c:pt idx="936">
                  <c:v>0.67210648148148155</c:v>
                </c:pt>
                <c:pt idx="937">
                  <c:v>0.67212962962962963</c:v>
                </c:pt>
                <c:pt idx="938">
                  <c:v>0.67215277777777782</c:v>
                </c:pt>
                <c:pt idx="939">
                  <c:v>0.6721759259259259</c:v>
                </c:pt>
                <c:pt idx="940">
                  <c:v>0.67219907407407409</c:v>
                </c:pt>
                <c:pt idx="941">
                  <c:v>0.67222222222222217</c:v>
                </c:pt>
                <c:pt idx="942">
                  <c:v>0.67224537037037047</c:v>
                </c:pt>
                <c:pt idx="943">
                  <c:v>0.67226851851851854</c:v>
                </c:pt>
                <c:pt idx="944">
                  <c:v>0.67229166666666673</c:v>
                </c:pt>
                <c:pt idx="945">
                  <c:v>0.67231481481481481</c:v>
                </c:pt>
                <c:pt idx="946">
                  <c:v>0.672337962962963</c:v>
                </c:pt>
                <c:pt idx="947">
                  <c:v>0.67236111111111108</c:v>
                </c:pt>
                <c:pt idx="948">
                  <c:v>0.67238425925925915</c:v>
                </c:pt>
                <c:pt idx="949">
                  <c:v>0.67240740740740745</c:v>
                </c:pt>
                <c:pt idx="950">
                  <c:v>0.67243055555555553</c:v>
                </c:pt>
                <c:pt idx="951">
                  <c:v>0.67245370370370372</c:v>
                </c:pt>
                <c:pt idx="952">
                  <c:v>0.6724768518518518</c:v>
                </c:pt>
                <c:pt idx="953">
                  <c:v>0.67249999999999999</c:v>
                </c:pt>
                <c:pt idx="954">
                  <c:v>0.67252314814814806</c:v>
                </c:pt>
                <c:pt idx="955">
                  <c:v>0.67254629629629636</c:v>
                </c:pt>
                <c:pt idx="956">
                  <c:v>0.67256944444444444</c:v>
                </c:pt>
                <c:pt idx="957">
                  <c:v>0.67259259259259263</c:v>
                </c:pt>
                <c:pt idx="958">
                  <c:v>0.67261574074074071</c:v>
                </c:pt>
                <c:pt idx="959">
                  <c:v>0.6726388888888889</c:v>
                </c:pt>
                <c:pt idx="960">
                  <c:v>0.67266203703703698</c:v>
                </c:pt>
                <c:pt idx="961">
                  <c:v>0.67268518518518527</c:v>
                </c:pt>
                <c:pt idx="962">
                  <c:v>0.67270833333333335</c:v>
                </c:pt>
                <c:pt idx="963">
                  <c:v>0.67273148148148154</c:v>
                </c:pt>
                <c:pt idx="964">
                  <c:v>0.67275462962962962</c:v>
                </c:pt>
                <c:pt idx="965">
                  <c:v>0.67277777777777781</c:v>
                </c:pt>
                <c:pt idx="966">
                  <c:v>0.67280092592592589</c:v>
                </c:pt>
                <c:pt idx="967">
                  <c:v>0.67282407407407396</c:v>
                </c:pt>
                <c:pt idx="968">
                  <c:v>0.67284722222222226</c:v>
                </c:pt>
                <c:pt idx="969">
                  <c:v>0.67287037037037034</c:v>
                </c:pt>
                <c:pt idx="970">
                  <c:v>0.67289351851851853</c:v>
                </c:pt>
                <c:pt idx="971">
                  <c:v>0.67291666666666661</c:v>
                </c:pt>
                <c:pt idx="972">
                  <c:v>0.6729398148148148</c:v>
                </c:pt>
                <c:pt idx="973">
                  <c:v>0.67296296296296287</c:v>
                </c:pt>
                <c:pt idx="974">
                  <c:v>0.67298611111111117</c:v>
                </c:pt>
                <c:pt idx="975">
                  <c:v>0.67300925925925925</c:v>
                </c:pt>
                <c:pt idx="976">
                  <c:v>0.67303240740740744</c:v>
                </c:pt>
                <c:pt idx="977">
                  <c:v>0.67305555555555552</c:v>
                </c:pt>
                <c:pt idx="978">
                  <c:v>0.67307870370370371</c:v>
                </c:pt>
                <c:pt idx="979">
                  <c:v>0.67310185185185178</c:v>
                </c:pt>
                <c:pt idx="980">
                  <c:v>0.67312500000000008</c:v>
                </c:pt>
                <c:pt idx="981">
                  <c:v>0.67314814814814816</c:v>
                </c:pt>
                <c:pt idx="982">
                  <c:v>0.67317129629629635</c:v>
                </c:pt>
                <c:pt idx="983">
                  <c:v>0.67319444444444443</c:v>
                </c:pt>
                <c:pt idx="984">
                  <c:v>0.67321759259259262</c:v>
                </c:pt>
                <c:pt idx="985">
                  <c:v>0.6732407407407407</c:v>
                </c:pt>
              </c:numCache>
            </c:numRef>
          </c:xVal>
          <c:yVal>
            <c:numRef>
              <c:f>Part_2!$D$172:$D$1157</c:f>
              <c:numCache>
                <c:formatCode>0.00000000000</c:formatCode>
                <c:ptCount val="986"/>
                <c:pt idx="0">
                  <c:v>2.5999999999999999E-3</c:v>
                </c:pt>
                <c:pt idx="1">
                  <c:v>1.9E-3</c:v>
                </c:pt>
                <c:pt idx="2">
                  <c:v>1.4E-3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1E-3</c:v>
                </c:pt>
                <c:pt idx="6">
                  <c:v>8.3000000000000001E-4</c:v>
                </c:pt>
                <c:pt idx="7">
                  <c:v>6.3000000000000003E-4</c:v>
                </c:pt>
                <c:pt idx="8">
                  <c:v>5.1999999999999995E-4</c:v>
                </c:pt>
                <c:pt idx="9">
                  <c:v>4.4000000000000002E-4</c:v>
                </c:pt>
                <c:pt idx="10">
                  <c:v>3.6000000000000002E-4</c:v>
                </c:pt>
                <c:pt idx="11">
                  <c:v>2.9999999999999997E-4</c:v>
                </c:pt>
                <c:pt idx="12">
                  <c:v>2.4000000000000001E-4</c:v>
                </c:pt>
                <c:pt idx="13">
                  <c:v>1.9000000000000001E-4</c:v>
                </c:pt>
                <c:pt idx="14">
                  <c:v>1.8000000000000001E-4</c:v>
                </c:pt>
                <c:pt idx="15">
                  <c:v>1.7000000000000001E-4</c:v>
                </c:pt>
                <c:pt idx="16">
                  <c:v>1.4999999999999999E-4</c:v>
                </c:pt>
                <c:pt idx="17">
                  <c:v>1.2999999999999999E-4</c:v>
                </c:pt>
                <c:pt idx="18">
                  <c:v>1.2E-4</c:v>
                </c:pt>
                <c:pt idx="19">
                  <c:v>1E-4</c:v>
                </c:pt>
                <c:pt idx="20">
                  <c:v>9.7E-5</c:v>
                </c:pt>
                <c:pt idx="21">
                  <c:v>9.2E-5</c:v>
                </c:pt>
                <c:pt idx="22">
                  <c:v>8.7000000000000001E-5</c:v>
                </c:pt>
                <c:pt idx="23">
                  <c:v>8.2999999999999998E-5</c:v>
                </c:pt>
                <c:pt idx="24">
                  <c:v>7.7000000000000001E-5</c:v>
                </c:pt>
                <c:pt idx="25">
                  <c:v>7.2000000000000002E-5</c:v>
                </c:pt>
                <c:pt idx="26">
                  <c:v>6.7999999999999999E-5</c:v>
                </c:pt>
                <c:pt idx="27">
                  <c:v>6.6000000000000005E-5</c:v>
                </c:pt>
                <c:pt idx="28">
                  <c:v>6.3999999999999997E-5</c:v>
                </c:pt>
                <c:pt idx="29">
                  <c:v>6.2000000000000003E-5</c:v>
                </c:pt>
                <c:pt idx="30">
                  <c:v>6.0000000000000002E-5</c:v>
                </c:pt>
                <c:pt idx="31">
                  <c:v>5.8E-5</c:v>
                </c:pt>
                <c:pt idx="32">
                  <c:v>5.5999999999999999E-5</c:v>
                </c:pt>
                <c:pt idx="33">
                  <c:v>5.3999999999999998E-5</c:v>
                </c:pt>
                <c:pt idx="34">
                  <c:v>5.1999999999999997E-5</c:v>
                </c:pt>
                <c:pt idx="35">
                  <c:v>5.1E-5</c:v>
                </c:pt>
                <c:pt idx="36">
                  <c:v>4.8999999999999998E-5</c:v>
                </c:pt>
                <c:pt idx="37">
                  <c:v>4.8000000000000001E-5</c:v>
                </c:pt>
                <c:pt idx="38">
                  <c:v>4.6E-5</c:v>
                </c:pt>
                <c:pt idx="39">
                  <c:v>4.3999999999999999E-5</c:v>
                </c:pt>
                <c:pt idx="40">
                  <c:v>4.3000000000000002E-5</c:v>
                </c:pt>
                <c:pt idx="41">
                  <c:v>4.1E-5</c:v>
                </c:pt>
                <c:pt idx="42">
                  <c:v>4.0000000000000003E-5</c:v>
                </c:pt>
                <c:pt idx="43">
                  <c:v>3.8999999999999999E-5</c:v>
                </c:pt>
                <c:pt idx="44">
                  <c:v>3.8999999999999999E-5</c:v>
                </c:pt>
                <c:pt idx="45">
                  <c:v>3.8000000000000002E-5</c:v>
                </c:pt>
                <c:pt idx="46">
                  <c:v>3.6999999999999998E-5</c:v>
                </c:pt>
                <c:pt idx="47">
                  <c:v>3.6999999999999998E-5</c:v>
                </c:pt>
                <c:pt idx="48">
                  <c:v>3.6000000000000001E-5</c:v>
                </c:pt>
                <c:pt idx="49">
                  <c:v>3.6000000000000001E-5</c:v>
                </c:pt>
                <c:pt idx="50">
                  <c:v>3.6000000000000001E-5</c:v>
                </c:pt>
                <c:pt idx="51">
                  <c:v>3.4999999999999997E-5</c:v>
                </c:pt>
                <c:pt idx="52">
                  <c:v>3.4999999999999997E-5</c:v>
                </c:pt>
                <c:pt idx="53">
                  <c:v>3.4E-5</c:v>
                </c:pt>
                <c:pt idx="54">
                  <c:v>3.4E-5</c:v>
                </c:pt>
                <c:pt idx="55">
                  <c:v>3.3000000000000003E-5</c:v>
                </c:pt>
                <c:pt idx="56">
                  <c:v>3.3000000000000003E-5</c:v>
                </c:pt>
                <c:pt idx="57">
                  <c:v>3.3000000000000003E-5</c:v>
                </c:pt>
                <c:pt idx="58">
                  <c:v>3.1999999999999999E-5</c:v>
                </c:pt>
                <c:pt idx="59">
                  <c:v>3.1999999999999999E-5</c:v>
                </c:pt>
                <c:pt idx="60">
                  <c:v>3.1000000000000001E-5</c:v>
                </c:pt>
                <c:pt idx="61">
                  <c:v>3.1000000000000001E-5</c:v>
                </c:pt>
                <c:pt idx="62">
                  <c:v>3.1000000000000001E-5</c:v>
                </c:pt>
                <c:pt idx="63">
                  <c:v>3.0000000000000001E-5</c:v>
                </c:pt>
                <c:pt idx="64">
                  <c:v>3.0000000000000001E-5</c:v>
                </c:pt>
                <c:pt idx="65">
                  <c:v>3.0000000000000001E-5</c:v>
                </c:pt>
                <c:pt idx="66">
                  <c:v>2.9E-5</c:v>
                </c:pt>
                <c:pt idx="67">
                  <c:v>2.9E-5</c:v>
                </c:pt>
                <c:pt idx="68">
                  <c:v>2.9E-5</c:v>
                </c:pt>
                <c:pt idx="69">
                  <c:v>2.8E-5</c:v>
                </c:pt>
                <c:pt idx="70">
                  <c:v>2.8E-5</c:v>
                </c:pt>
                <c:pt idx="71">
                  <c:v>2.8E-5</c:v>
                </c:pt>
                <c:pt idx="72">
                  <c:v>2.6999999999999999E-5</c:v>
                </c:pt>
                <c:pt idx="73">
                  <c:v>2.6999999999999999E-5</c:v>
                </c:pt>
                <c:pt idx="74">
                  <c:v>2.6999999999999999E-5</c:v>
                </c:pt>
                <c:pt idx="75">
                  <c:v>2.6999999999999999E-5</c:v>
                </c:pt>
                <c:pt idx="76">
                  <c:v>2.5999999999999998E-5</c:v>
                </c:pt>
                <c:pt idx="77">
                  <c:v>2.5999999999999998E-5</c:v>
                </c:pt>
                <c:pt idx="78">
                  <c:v>2.5999999999999998E-5</c:v>
                </c:pt>
                <c:pt idx="79">
                  <c:v>2.5000000000000001E-5</c:v>
                </c:pt>
                <c:pt idx="80">
                  <c:v>2.5000000000000001E-5</c:v>
                </c:pt>
                <c:pt idx="81">
                  <c:v>2.5000000000000001E-5</c:v>
                </c:pt>
                <c:pt idx="82">
                  <c:v>2.5000000000000001E-5</c:v>
                </c:pt>
                <c:pt idx="83">
                  <c:v>2.4000000000000001E-5</c:v>
                </c:pt>
                <c:pt idx="84">
                  <c:v>2.5999999999999998E-5</c:v>
                </c:pt>
                <c:pt idx="85">
                  <c:v>2.5000000000000001E-5</c:v>
                </c:pt>
                <c:pt idx="86">
                  <c:v>2.5000000000000001E-5</c:v>
                </c:pt>
                <c:pt idx="87">
                  <c:v>2.5000000000000001E-5</c:v>
                </c:pt>
                <c:pt idx="88">
                  <c:v>2.4000000000000001E-5</c:v>
                </c:pt>
                <c:pt idx="89">
                  <c:v>2.4000000000000001E-5</c:v>
                </c:pt>
                <c:pt idx="90">
                  <c:v>2.4000000000000001E-5</c:v>
                </c:pt>
                <c:pt idx="91">
                  <c:v>2.3E-5</c:v>
                </c:pt>
                <c:pt idx="92">
                  <c:v>2.3E-5</c:v>
                </c:pt>
                <c:pt idx="93">
                  <c:v>2.3E-5</c:v>
                </c:pt>
                <c:pt idx="94">
                  <c:v>2.3E-5</c:v>
                </c:pt>
                <c:pt idx="95">
                  <c:v>2.1999999999999999E-5</c:v>
                </c:pt>
                <c:pt idx="96">
                  <c:v>2.1999999999999999E-5</c:v>
                </c:pt>
                <c:pt idx="97">
                  <c:v>2.1999999999999999E-5</c:v>
                </c:pt>
                <c:pt idx="98">
                  <c:v>2.1999999999999999E-5</c:v>
                </c:pt>
                <c:pt idx="99">
                  <c:v>2.0999999999999999E-5</c:v>
                </c:pt>
                <c:pt idx="100">
                  <c:v>2.0999999999999999E-5</c:v>
                </c:pt>
                <c:pt idx="101">
                  <c:v>2.0999999999999999E-5</c:v>
                </c:pt>
                <c:pt idx="102">
                  <c:v>2.0999999999999999E-5</c:v>
                </c:pt>
                <c:pt idx="103">
                  <c:v>2.0000000000000002E-5</c:v>
                </c:pt>
                <c:pt idx="104">
                  <c:v>2.0000000000000002E-5</c:v>
                </c:pt>
                <c:pt idx="105">
                  <c:v>2.0000000000000002E-5</c:v>
                </c:pt>
                <c:pt idx="106">
                  <c:v>2.0000000000000002E-5</c:v>
                </c:pt>
                <c:pt idx="107">
                  <c:v>1.9000000000000001E-5</c:v>
                </c:pt>
                <c:pt idx="108">
                  <c:v>1.9000000000000001E-5</c:v>
                </c:pt>
                <c:pt idx="109">
                  <c:v>1.9000000000000001E-5</c:v>
                </c:pt>
                <c:pt idx="110">
                  <c:v>1.9000000000000001E-5</c:v>
                </c:pt>
                <c:pt idx="111">
                  <c:v>1.9000000000000001E-5</c:v>
                </c:pt>
                <c:pt idx="112">
                  <c:v>1.9000000000000001E-5</c:v>
                </c:pt>
                <c:pt idx="113">
                  <c:v>1.9000000000000001E-5</c:v>
                </c:pt>
                <c:pt idx="114">
                  <c:v>1.9000000000000001E-5</c:v>
                </c:pt>
                <c:pt idx="115">
                  <c:v>1.9000000000000001E-5</c:v>
                </c:pt>
                <c:pt idx="116">
                  <c:v>1.8E-5</c:v>
                </c:pt>
                <c:pt idx="117">
                  <c:v>1.8E-5</c:v>
                </c:pt>
                <c:pt idx="118">
                  <c:v>1.8E-5</c:v>
                </c:pt>
                <c:pt idx="119">
                  <c:v>1.8E-5</c:v>
                </c:pt>
                <c:pt idx="120">
                  <c:v>1.8E-5</c:v>
                </c:pt>
                <c:pt idx="121">
                  <c:v>1.8E-5</c:v>
                </c:pt>
                <c:pt idx="122">
                  <c:v>1.8E-5</c:v>
                </c:pt>
                <c:pt idx="123">
                  <c:v>1.8E-5</c:v>
                </c:pt>
                <c:pt idx="124">
                  <c:v>1.8E-5</c:v>
                </c:pt>
                <c:pt idx="125">
                  <c:v>1.8E-5</c:v>
                </c:pt>
                <c:pt idx="126">
                  <c:v>1.7E-5</c:v>
                </c:pt>
                <c:pt idx="127">
                  <c:v>1.7E-5</c:v>
                </c:pt>
                <c:pt idx="128">
                  <c:v>1.7E-5</c:v>
                </c:pt>
                <c:pt idx="129">
                  <c:v>1.7E-5</c:v>
                </c:pt>
                <c:pt idx="130">
                  <c:v>1.7E-5</c:v>
                </c:pt>
                <c:pt idx="131">
                  <c:v>1.7E-5</c:v>
                </c:pt>
                <c:pt idx="132">
                  <c:v>1.7E-5</c:v>
                </c:pt>
                <c:pt idx="133">
                  <c:v>1.7E-5</c:v>
                </c:pt>
                <c:pt idx="134">
                  <c:v>1.7E-5</c:v>
                </c:pt>
                <c:pt idx="135">
                  <c:v>1.7E-5</c:v>
                </c:pt>
                <c:pt idx="136">
                  <c:v>1.7E-5</c:v>
                </c:pt>
                <c:pt idx="137">
                  <c:v>1.7E-5</c:v>
                </c:pt>
                <c:pt idx="138">
                  <c:v>1.5999999999999999E-5</c:v>
                </c:pt>
                <c:pt idx="139">
                  <c:v>1.5999999999999999E-5</c:v>
                </c:pt>
                <c:pt idx="140">
                  <c:v>1.5999999999999999E-5</c:v>
                </c:pt>
                <c:pt idx="141">
                  <c:v>1.5999999999999999E-5</c:v>
                </c:pt>
                <c:pt idx="142">
                  <c:v>1.5999999999999999E-5</c:v>
                </c:pt>
                <c:pt idx="143">
                  <c:v>1.5999999999999999E-5</c:v>
                </c:pt>
                <c:pt idx="144">
                  <c:v>1.5999999999999999E-5</c:v>
                </c:pt>
                <c:pt idx="145">
                  <c:v>1.5999999999999999E-5</c:v>
                </c:pt>
                <c:pt idx="146">
                  <c:v>1.5999999999999999E-5</c:v>
                </c:pt>
                <c:pt idx="147">
                  <c:v>1.5999999999999999E-5</c:v>
                </c:pt>
                <c:pt idx="148">
                  <c:v>1.5999999999999999E-5</c:v>
                </c:pt>
                <c:pt idx="149">
                  <c:v>1.5999999999999999E-5</c:v>
                </c:pt>
                <c:pt idx="150">
                  <c:v>1.5E-5</c:v>
                </c:pt>
                <c:pt idx="151">
                  <c:v>1.5999999999999999E-5</c:v>
                </c:pt>
                <c:pt idx="152">
                  <c:v>2.5000000000000001E-5</c:v>
                </c:pt>
                <c:pt idx="153">
                  <c:v>5.0000000000000002E-5</c:v>
                </c:pt>
                <c:pt idx="154">
                  <c:v>7.4999999999999993E-5</c:v>
                </c:pt>
                <c:pt idx="155">
                  <c:v>1.1E-4</c:v>
                </c:pt>
                <c:pt idx="156">
                  <c:v>1.3999999999999999E-4</c:v>
                </c:pt>
                <c:pt idx="157">
                  <c:v>1.8000000000000001E-4</c:v>
                </c:pt>
                <c:pt idx="158">
                  <c:v>2.3000000000000001E-4</c:v>
                </c:pt>
                <c:pt idx="159">
                  <c:v>2.9999999999999997E-4</c:v>
                </c:pt>
                <c:pt idx="160">
                  <c:v>3.4000000000000002E-4</c:v>
                </c:pt>
                <c:pt idx="161">
                  <c:v>3.8999999999999999E-4</c:v>
                </c:pt>
                <c:pt idx="162">
                  <c:v>4.2999999999999999E-4</c:v>
                </c:pt>
                <c:pt idx="163">
                  <c:v>5.1000000000000004E-4</c:v>
                </c:pt>
                <c:pt idx="164">
                  <c:v>5.8E-4</c:v>
                </c:pt>
                <c:pt idx="165">
                  <c:v>6.0999999999999997E-4</c:v>
                </c:pt>
                <c:pt idx="166">
                  <c:v>6.7000000000000002E-4</c:v>
                </c:pt>
                <c:pt idx="167">
                  <c:v>7.5000000000000002E-4</c:v>
                </c:pt>
                <c:pt idx="168">
                  <c:v>8.0000000000000004E-4</c:v>
                </c:pt>
                <c:pt idx="169">
                  <c:v>8.8999999999999995E-4</c:v>
                </c:pt>
                <c:pt idx="170">
                  <c:v>9.7000000000000005E-4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1.1000000000000001E-3</c:v>
                </c:pt>
                <c:pt idx="183">
                  <c:v>1.2999999999999999E-3</c:v>
                </c:pt>
                <c:pt idx="184">
                  <c:v>1.2999999999999999E-3</c:v>
                </c:pt>
                <c:pt idx="185">
                  <c:v>1.2999999999999999E-3</c:v>
                </c:pt>
                <c:pt idx="186">
                  <c:v>1.2999999999999999E-3</c:v>
                </c:pt>
                <c:pt idx="187">
                  <c:v>1.5E-3</c:v>
                </c:pt>
                <c:pt idx="188">
                  <c:v>1.5E-3</c:v>
                </c:pt>
                <c:pt idx="189">
                  <c:v>1.5E-3</c:v>
                </c:pt>
                <c:pt idx="190">
                  <c:v>1.6000000000000001E-3</c:v>
                </c:pt>
                <c:pt idx="191">
                  <c:v>1.6000000000000001E-3</c:v>
                </c:pt>
                <c:pt idx="192">
                  <c:v>1.6999999999999999E-3</c:v>
                </c:pt>
                <c:pt idx="193">
                  <c:v>1.6999999999999999E-3</c:v>
                </c:pt>
                <c:pt idx="194">
                  <c:v>1.6999999999999999E-3</c:v>
                </c:pt>
                <c:pt idx="195">
                  <c:v>1.8E-3</c:v>
                </c:pt>
                <c:pt idx="196">
                  <c:v>1.8E-3</c:v>
                </c:pt>
                <c:pt idx="197">
                  <c:v>1.9E-3</c:v>
                </c:pt>
                <c:pt idx="198">
                  <c:v>1.9E-3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2.0999999999999999E-3</c:v>
                </c:pt>
                <c:pt idx="204">
                  <c:v>2.2000000000000001E-3</c:v>
                </c:pt>
                <c:pt idx="205">
                  <c:v>2.2000000000000001E-3</c:v>
                </c:pt>
                <c:pt idx="206">
                  <c:v>2.3999999999999998E-3</c:v>
                </c:pt>
                <c:pt idx="207">
                  <c:v>2.3999999999999998E-3</c:v>
                </c:pt>
                <c:pt idx="208">
                  <c:v>2.3999999999999998E-3</c:v>
                </c:pt>
                <c:pt idx="209">
                  <c:v>2.3999999999999998E-3</c:v>
                </c:pt>
                <c:pt idx="210">
                  <c:v>2.3999999999999998E-3</c:v>
                </c:pt>
                <c:pt idx="211">
                  <c:v>2.5999999999999999E-3</c:v>
                </c:pt>
                <c:pt idx="212">
                  <c:v>2.5999999999999999E-3</c:v>
                </c:pt>
                <c:pt idx="213">
                  <c:v>2.5999999999999999E-3</c:v>
                </c:pt>
                <c:pt idx="214">
                  <c:v>2.8E-3</c:v>
                </c:pt>
                <c:pt idx="215">
                  <c:v>2.8E-3</c:v>
                </c:pt>
                <c:pt idx="216">
                  <c:v>2.8E-3</c:v>
                </c:pt>
                <c:pt idx="217">
                  <c:v>2.8999999999999998E-3</c:v>
                </c:pt>
                <c:pt idx="218">
                  <c:v>2.8999999999999998E-3</c:v>
                </c:pt>
                <c:pt idx="219">
                  <c:v>3.0000000000000001E-3</c:v>
                </c:pt>
                <c:pt idx="220">
                  <c:v>1.8E-3</c:v>
                </c:pt>
                <c:pt idx="221">
                  <c:v>1E-3</c:v>
                </c:pt>
                <c:pt idx="222">
                  <c:v>8.5000000000000006E-5</c:v>
                </c:pt>
                <c:pt idx="223">
                  <c:v>6.0000000000000002E-5</c:v>
                </c:pt>
                <c:pt idx="224">
                  <c:v>5.1E-5</c:v>
                </c:pt>
                <c:pt idx="225">
                  <c:v>4.1E-5</c:v>
                </c:pt>
                <c:pt idx="226">
                  <c:v>3.6999999999999998E-5</c:v>
                </c:pt>
                <c:pt idx="227">
                  <c:v>3.4E-5</c:v>
                </c:pt>
                <c:pt idx="228">
                  <c:v>3.1000000000000001E-5</c:v>
                </c:pt>
                <c:pt idx="229">
                  <c:v>3.0000000000000001E-5</c:v>
                </c:pt>
                <c:pt idx="230">
                  <c:v>2.8E-5</c:v>
                </c:pt>
                <c:pt idx="231">
                  <c:v>2.6999999999999999E-5</c:v>
                </c:pt>
                <c:pt idx="232">
                  <c:v>2.5000000000000001E-5</c:v>
                </c:pt>
                <c:pt idx="233">
                  <c:v>2.5000000000000001E-5</c:v>
                </c:pt>
                <c:pt idx="234">
                  <c:v>2.4000000000000001E-5</c:v>
                </c:pt>
                <c:pt idx="235">
                  <c:v>2.3E-5</c:v>
                </c:pt>
                <c:pt idx="236">
                  <c:v>2.1999999999999999E-5</c:v>
                </c:pt>
                <c:pt idx="237">
                  <c:v>2.0999999999999999E-5</c:v>
                </c:pt>
                <c:pt idx="238">
                  <c:v>2.0000000000000002E-5</c:v>
                </c:pt>
                <c:pt idx="239">
                  <c:v>1.9000000000000001E-5</c:v>
                </c:pt>
                <c:pt idx="240">
                  <c:v>1.9000000000000001E-5</c:v>
                </c:pt>
                <c:pt idx="241">
                  <c:v>1.8E-5</c:v>
                </c:pt>
                <c:pt idx="242">
                  <c:v>1.8E-5</c:v>
                </c:pt>
                <c:pt idx="243">
                  <c:v>1.8E-5</c:v>
                </c:pt>
                <c:pt idx="244">
                  <c:v>1.7E-5</c:v>
                </c:pt>
                <c:pt idx="245">
                  <c:v>1.7E-5</c:v>
                </c:pt>
                <c:pt idx="246">
                  <c:v>1.7E-5</c:v>
                </c:pt>
                <c:pt idx="247">
                  <c:v>1.5999999999999999E-5</c:v>
                </c:pt>
                <c:pt idx="248">
                  <c:v>1.5999999999999999E-5</c:v>
                </c:pt>
                <c:pt idx="249">
                  <c:v>1.5999999999999999E-5</c:v>
                </c:pt>
                <c:pt idx="250">
                  <c:v>1.5999999999999999E-5</c:v>
                </c:pt>
                <c:pt idx="251">
                  <c:v>1.5E-5</c:v>
                </c:pt>
                <c:pt idx="252">
                  <c:v>1.5E-5</c:v>
                </c:pt>
                <c:pt idx="253">
                  <c:v>1.5E-5</c:v>
                </c:pt>
                <c:pt idx="254">
                  <c:v>1.5E-5</c:v>
                </c:pt>
                <c:pt idx="255">
                  <c:v>1.5E-5</c:v>
                </c:pt>
                <c:pt idx="256">
                  <c:v>1.5E-5</c:v>
                </c:pt>
                <c:pt idx="257">
                  <c:v>1.4E-5</c:v>
                </c:pt>
                <c:pt idx="258">
                  <c:v>1.5E-5</c:v>
                </c:pt>
                <c:pt idx="259">
                  <c:v>2.5999999999999998E-5</c:v>
                </c:pt>
                <c:pt idx="260">
                  <c:v>5.1999999999999997E-5</c:v>
                </c:pt>
                <c:pt idx="261">
                  <c:v>7.1000000000000005E-5</c:v>
                </c:pt>
                <c:pt idx="262">
                  <c:v>9.8999999999999994E-5</c:v>
                </c:pt>
                <c:pt idx="263">
                  <c:v>1.2E-4</c:v>
                </c:pt>
                <c:pt idx="264">
                  <c:v>1.6000000000000001E-4</c:v>
                </c:pt>
                <c:pt idx="265">
                  <c:v>1.9000000000000001E-4</c:v>
                </c:pt>
                <c:pt idx="266">
                  <c:v>2.5000000000000001E-4</c:v>
                </c:pt>
                <c:pt idx="267">
                  <c:v>2.9999999999999997E-4</c:v>
                </c:pt>
                <c:pt idx="268">
                  <c:v>3.3E-4</c:v>
                </c:pt>
                <c:pt idx="269">
                  <c:v>3.6999999999999999E-4</c:v>
                </c:pt>
                <c:pt idx="270">
                  <c:v>4.0999999999999999E-4</c:v>
                </c:pt>
                <c:pt idx="271">
                  <c:v>4.8000000000000001E-4</c:v>
                </c:pt>
                <c:pt idx="272">
                  <c:v>5.4000000000000001E-4</c:v>
                </c:pt>
                <c:pt idx="273">
                  <c:v>5.9999999999999995E-4</c:v>
                </c:pt>
                <c:pt idx="274">
                  <c:v>5.9999999999999995E-4</c:v>
                </c:pt>
                <c:pt idx="275">
                  <c:v>6.6E-4</c:v>
                </c:pt>
                <c:pt idx="276">
                  <c:v>7.2000000000000005E-4</c:v>
                </c:pt>
                <c:pt idx="277">
                  <c:v>8.0000000000000004E-4</c:v>
                </c:pt>
                <c:pt idx="278">
                  <c:v>8.7000000000000001E-4</c:v>
                </c:pt>
                <c:pt idx="279">
                  <c:v>9.2000000000000003E-4</c:v>
                </c:pt>
                <c:pt idx="280">
                  <c:v>9.8999999999999999E-4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1.1000000000000001E-3</c:v>
                </c:pt>
                <c:pt idx="293">
                  <c:v>1.1000000000000001E-3</c:v>
                </c:pt>
                <c:pt idx="294">
                  <c:v>1.1000000000000001E-3</c:v>
                </c:pt>
                <c:pt idx="295">
                  <c:v>1.2999999999999999E-3</c:v>
                </c:pt>
                <c:pt idx="296">
                  <c:v>1.2999999999999999E-3</c:v>
                </c:pt>
                <c:pt idx="297">
                  <c:v>1.2999999999999999E-3</c:v>
                </c:pt>
                <c:pt idx="298">
                  <c:v>1.2999999999999999E-3</c:v>
                </c:pt>
                <c:pt idx="299">
                  <c:v>1.2999999999999999E-3</c:v>
                </c:pt>
                <c:pt idx="300">
                  <c:v>1.2999999999999999E-3</c:v>
                </c:pt>
                <c:pt idx="301">
                  <c:v>1.5E-3</c:v>
                </c:pt>
                <c:pt idx="302">
                  <c:v>1.5E-3</c:v>
                </c:pt>
                <c:pt idx="303">
                  <c:v>1.5E-3</c:v>
                </c:pt>
                <c:pt idx="304">
                  <c:v>1.6000000000000001E-3</c:v>
                </c:pt>
                <c:pt idx="305">
                  <c:v>1.6000000000000001E-3</c:v>
                </c:pt>
                <c:pt idx="306">
                  <c:v>1.6000000000000001E-3</c:v>
                </c:pt>
                <c:pt idx="307">
                  <c:v>1.6999999999999999E-3</c:v>
                </c:pt>
                <c:pt idx="308">
                  <c:v>1.6999999999999999E-3</c:v>
                </c:pt>
                <c:pt idx="309">
                  <c:v>1.6999999999999999E-3</c:v>
                </c:pt>
                <c:pt idx="310">
                  <c:v>1.8E-3</c:v>
                </c:pt>
                <c:pt idx="311">
                  <c:v>1.8E-3</c:v>
                </c:pt>
                <c:pt idx="312">
                  <c:v>1.8E-3</c:v>
                </c:pt>
                <c:pt idx="313">
                  <c:v>1.9E-3</c:v>
                </c:pt>
                <c:pt idx="314">
                  <c:v>1.9E-3</c:v>
                </c:pt>
                <c:pt idx="315">
                  <c:v>2E-3</c:v>
                </c:pt>
                <c:pt idx="316">
                  <c:v>2E-3</c:v>
                </c:pt>
                <c:pt idx="317">
                  <c:v>2.0999999999999999E-3</c:v>
                </c:pt>
                <c:pt idx="318">
                  <c:v>2.0999999999999999E-3</c:v>
                </c:pt>
                <c:pt idx="319">
                  <c:v>2.0999999999999999E-3</c:v>
                </c:pt>
                <c:pt idx="320">
                  <c:v>2.0999999999999999E-3</c:v>
                </c:pt>
                <c:pt idx="321">
                  <c:v>2.2000000000000001E-3</c:v>
                </c:pt>
                <c:pt idx="322">
                  <c:v>2.2000000000000001E-3</c:v>
                </c:pt>
                <c:pt idx="323">
                  <c:v>2.3999999999999998E-3</c:v>
                </c:pt>
                <c:pt idx="324">
                  <c:v>2.3999999999999998E-3</c:v>
                </c:pt>
                <c:pt idx="325">
                  <c:v>2.3E-3</c:v>
                </c:pt>
                <c:pt idx="326">
                  <c:v>2.3999999999999998E-3</c:v>
                </c:pt>
                <c:pt idx="327">
                  <c:v>2.3999999999999998E-3</c:v>
                </c:pt>
                <c:pt idx="328">
                  <c:v>2.3999999999999998E-3</c:v>
                </c:pt>
                <c:pt idx="329">
                  <c:v>2.5999999999999999E-3</c:v>
                </c:pt>
                <c:pt idx="330">
                  <c:v>2.5999999999999999E-3</c:v>
                </c:pt>
                <c:pt idx="331">
                  <c:v>2.5999999999999999E-3</c:v>
                </c:pt>
                <c:pt idx="332">
                  <c:v>2.5999999999999999E-3</c:v>
                </c:pt>
                <c:pt idx="333">
                  <c:v>2.5999999999999999E-3</c:v>
                </c:pt>
                <c:pt idx="334">
                  <c:v>2.5999999999999999E-3</c:v>
                </c:pt>
                <c:pt idx="335">
                  <c:v>2.8E-3</c:v>
                </c:pt>
                <c:pt idx="336">
                  <c:v>2.8E-3</c:v>
                </c:pt>
                <c:pt idx="337">
                  <c:v>2.8E-3</c:v>
                </c:pt>
                <c:pt idx="338">
                  <c:v>2.8999999999999998E-3</c:v>
                </c:pt>
                <c:pt idx="339">
                  <c:v>2.8999999999999998E-3</c:v>
                </c:pt>
                <c:pt idx="340">
                  <c:v>2.8999999999999998E-3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3.0999999999999999E-3</c:v>
                </c:pt>
                <c:pt idx="345">
                  <c:v>3.0999999999999999E-3</c:v>
                </c:pt>
                <c:pt idx="346">
                  <c:v>3.2000000000000002E-3</c:v>
                </c:pt>
                <c:pt idx="347">
                  <c:v>1E-3</c:v>
                </c:pt>
                <c:pt idx="348">
                  <c:v>8.7000000000000001E-5</c:v>
                </c:pt>
                <c:pt idx="349">
                  <c:v>6.0999999999999999E-5</c:v>
                </c:pt>
                <c:pt idx="350">
                  <c:v>5.1E-5</c:v>
                </c:pt>
                <c:pt idx="351">
                  <c:v>4.0000000000000003E-5</c:v>
                </c:pt>
                <c:pt idx="352">
                  <c:v>3.6000000000000001E-5</c:v>
                </c:pt>
                <c:pt idx="353">
                  <c:v>3.3000000000000003E-5</c:v>
                </c:pt>
                <c:pt idx="354">
                  <c:v>3.0000000000000001E-5</c:v>
                </c:pt>
                <c:pt idx="355">
                  <c:v>2.9E-5</c:v>
                </c:pt>
                <c:pt idx="356">
                  <c:v>2.6999999999999999E-5</c:v>
                </c:pt>
                <c:pt idx="357">
                  <c:v>2.5000000000000001E-5</c:v>
                </c:pt>
                <c:pt idx="358">
                  <c:v>2.4000000000000001E-5</c:v>
                </c:pt>
                <c:pt idx="359">
                  <c:v>2.3E-5</c:v>
                </c:pt>
                <c:pt idx="360">
                  <c:v>2.1999999999999999E-5</c:v>
                </c:pt>
                <c:pt idx="361">
                  <c:v>2.0000000000000002E-5</c:v>
                </c:pt>
                <c:pt idx="362">
                  <c:v>1.9000000000000001E-5</c:v>
                </c:pt>
                <c:pt idx="363">
                  <c:v>1.8E-5</c:v>
                </c:pt>
                <c:pt idx="364">
                  <c:v>1.8E-5</c:v>
                </c:pt>
                <c:pt idx="365">
                  <c:v>1.8E-5</c:v>
                </c:pt>
                <c:pt idx="366">
                  <c:v>1.7E-5</c:v>
                </c:pt>
                <c:pt idx="367">
                  <c:v>1.7E-5</c:v>
                </c:pt>
                <c:pt idx="368">
                  <c:v>1.5999999999999999E-5</c:v>
                </c:pt>
                <c:pt idx="369">
                  <c:v>1.5999999999999999E-5</c:v>
                </c:pt>
                <c:pt idx="370">
                  <c:v>1.5999999999999999E-5</c:v>
                </c:pt>
                <c:pt idx="371">
                  <c:v>1.5E-5</c:v>
                </c:pt>
                <c:pt idx="372">
                  <c:v>1.5E-5</c:v>
                </c:pt>
                <c:pt idx="373">
                  <c:v>1.5E-5</c:v>
                </c:pt>
                <c:pt idx="374">
                  <c:v>1.4E-5</c:v>
                </c:pt>
                <c:pt idx="375">
                  <c:v>1.4E-5</c:v>
                </c:pt>
                <c:pt idx="376">
                  <c:v>1.4E-5</c:v>
                </c:pt>
                <c:pt idx="377">
                  <c:v>1.4E-5</c:v>
                </c:pt>
                <c:pt idx="378">
                  <c:v>1.2999999999999999E-5</c:v>
                </c:pt>
                <c:pt idx="379">
                  <c:v>1.2999999999999999E-5</c:v>
                </c:pt>
                <c:pt idx="380">
                  <c:v>1.2999999999999999E-5</c:v>
                </c:pt>
                <c:pt idx="381">
                  <c:v>1.2999999999999999E-5</c:v>
                </c:pt>
                <c:pt idx="382">
                  <c:v>1.2999999999999999E-5</c:v>
                </c:pt>
                <c:pt idx="383">
                  <c:v>1.2E-5</c:v>
                </c:pt>
                <c:pt idx="384">
                  <c:v>1.2E-5</c:v>
                </c:pt>
                <c:pt idx="385">
                  <c:v>1.2E-5</c:v>
                </c:pt>
                <c:pt idx="386">
                  <c:v>1.2E-5</c:v>
                </c:pt>
                <c:pt idx="387">
                  <c:v>1.2E-5</c:v>
                </c:pt>
                <c:pt idx="388">
                  <c:v>1.2E-5</c:v>
                </c:pt>
                <c:pt idx="389">
                  <c:v>1.2E-5</c:v>
                </c:pt>
                <c:pt idx="390">
                  <c:v>1.1E-5</c:v>
                </c:pt>
                <c:pt idx="391">
                  <c:v>1.1E-5</c:v>
                </c:pt>
                <c:pt idx="392">
                  <c:v>1.1E-5</c:v>
                </c:pt>
                <c:pt idx="393">
                  <c:v>1.1E-5</c:v>
                </c:pt>
                <c:pt idx="394">
                  <c:v>1.1E-5</c:v>
                </c:pt>
                <c:pt idx="395">
                  <c:v>1.1E-5</c:v>
                </c:pt>
                <c:pt idx="396">
                  <c:v>1.1E-5</c:v>
                </c:pt>
                <c:pt idx="397">
                  <c:v>1.1E-5</c:v>
                </c:pt>
                <c:pt idx="398">
                  <c:v>1.0000000000000001E-5</c:v>
                </c:pt>
                <c:pt idx="399">
                  <c:v>1.0000000000000001E-5</c:v>
                </c:pt>
                <c:pt idx="400">
                  <c:v>1.0000000000000001E-5</c:v>
                </c:pt>
                <c:pt idx="401">
                  <c:v>1.0000000000000001E-5</c:v>
                </c:pt>
                <c:pt idx="402">
                  <c:v>1.0000000000000001E-5</c:v>
                </c:pt>
                <c:pt idx="403">
                  <c:v>1.0000000000000001E-5</c:v>
                </c:pt>
                <c:pt idx="404">
                  <c:v>1.0000000000000001E-5</c:v>
                </c:pt>
                <c:pt idx="405">
                  <c:v>1.0000000000000001E-5</c:v>
                </c:pt>
                <c:pt idx="406">
                  <c:v>1.0000000000000001E-5</c:v>
                </c:pt>
                <c:pt idx="407">
                  <c:v>1.2999999999999999E-5</c:v>
                </c:pt>
                <c:pt idx="408">
                  <c:v>1.9000000000000001E-5</c:v>
                </c:pt>
                <c:pt idx="409">
                  <c:v>3.0000000000000001E-5</c:v>
                </c:pt>
                <c:pt idx="410">
                  <c:v>4.1999999999999998E-5</c:v>
                </c:pt>
                <c:pt idx="411">
                  <c:v>5.8E-5</c:v>
                </c:pt>
                <c:pt idx="412">
                  <c:v>6.9999999999999994E-5</c:v>
                </c:pt>
                <c:pt idx="413">
                  <c:v>8.7999999999999998E-5</c:v>
                </c:pt>
                <c:pt idx="414">
                  <c:v>9.7E-5</c:v>
                </c:pt>
                <c:pt idx="415">
                  <c:v>1.2E-4</c:v>
                </c:pt>
                <c:pt idx="416">
                  <c:v>1.3999999999999999E-4</c:v>
                </c:pt>
                <c:pt idx="417">
                  <c:v>1.7000000000000001E-4</c:v>
                </c:pt>
                <c:pt idx="418">
                  <c:v>1.8000000000000001E-4</c:v>
                </c:pt>
                <c:pt idx="419">
                  <c:v>1.9000000000000001E-4</c:v>
                </c:pt>
                <c:pt idx="420">
                  <c:v>2.4000000000000001E-4</c:v>
                </c:pt>
                <c:pt idx="421">
                  <c:v>2.7999999999999998E-4</c:v>
                </c:pt>
                <c:pt idx="422">
                  <c:v>3.1E-4</c:v>
                </c:pt>
                <c:pt idx="423">
                  <c:v>3.3E-4</c:v>
                </c:pt>
                <c:pt idx="424">
                  <c:v>3.5E-4</c:v>
                </c:pt>
                <c:pt idx="425">
                  <c:v>3.8000000000000002E-4</c:v>
                </c:pt>
                <c:pt idx="426">
                  <c:v>4.0999999999999999E-4</c:v>
                </c:pt>
                <c:pt idx="427">
                  <c:v>4.4999999999999999E-4</c:v>
                </c:pt>
                <c:pt idx="428">
                  <c:v>4.8000000000000001E-4</c:v>
                </c:pt>
                <c:pt idx="429">
                  <c:v>5.2999999999999998E-4</c:v>
                </c:pt>
                <c:pt idx="430">
                  <c:v>5.6999999999999998E-4</c:v>
                </c:pt>
                <c:pt idx="431">
                  <c:v>5.9999999999999995E-4</c:v>
                </c:pt>
                <c:pt idx="432">
                  <c:v>5.9000000000000003E-4</c:v>
                </c:pt>
                <c:pt idx="433">
                  <c:v>6.3000000000000003E-4</c:v>
                </c:pt>
                <c:pt idx="434">
                  <c:v>6.7000000000000002E-4</c:v>
                </c:pt>
                <c:pt idx="435">
                  <c:v>7.2000000000000005E-4</c:v>
                </c:pt>
                <c:pt idx="436">
                  <c:v>7.5000000000000002E-4</c:v>
                </c:pt>
                <c:pt idx="437">
                  <c:v>8.0999999999999996E-4</c:v>
                </c:pt>
                <c:pt idx="438">
                  <c:v>8.5999999999999998E-4</c:v>
                </c:pt>
                <c:pt idx="439">
                  <c:v>9.1E-4</c:v>
                </c:pt>
                <c:pt idx="440">
                  <c:v>9.3999999999999997E-4</c:v>
                </c:pt>
                <c:pt idx="441">
                  <c:v>9.8999999999999999E-4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1.1000000000000001E-3</c:v>
                </c:pt>
                <c:pt idx="458">
                  <c:v>1.1000000000000001E-3</c:v>
                </c:pt>
                <c:pt idx="459">
                  <c:v>1.1000000000000001E-3</c:v>
                </c:pt>
                <c:pt idx="460">
                  <c:v>1.1000000000000001E-3</c:v>
                </c:pt>
                <c:pt idx="461">
                  <c:v>1.1000000000000001E-3</c:v>
                </c:pt>
                <c:pt idx="462">
                  <c:v>1.1999999999999999E-3</c:v>
                </c:pt>
                <c:pt idx="463">
                  <c:v>1.1000000000000001E-3</c:v>
                </c:pt>
                <c:pt idx="464">
                  <c:v>1.1999999999999999E-3</c:v>
                </c:pt>
                <c:pt idx="465">
                  <c:v>1.1999999999999999E-3</c:v>
                </c:pt>
                <c:pt idx="466">
                  <c:v>1.2999999999999999E-3</c:v>
                </c:pt>
                <c:pt idx="467">
                  <c:v>1.2999999999999999E-3</c:v>
                </c:pt>
                <c:pt idx="468">
                  <c:v>1.2999999999999999E-3</c:v>
                </c:pt>
                <c:pt idx="469">
                  <c:v>1.2999999999999999E-3</c:v>
                </c:pt>
                <c:pt idx="470">
                  <c:v>1.5E-3</c:v>
                </c:pt>
                <c:pt idx="471">
                  <c:v>1.5E-3</c:v>
                </c:pt>
                <c:pt idx="472">
                  <c:v>1.5E-3</c:v>
                </c:pt>
                <c:pt idx="473">
                  <c:v>1.5E-3</c:v>
                </c:pt>
                <c:pt idx="474">
                  <c:v>1.5E-3</c:v>
                </c:pt>
                <c:pt idx="475">
                  <c:v>1.6000000000000001E-3</c:v>
                </c:pt>
                <c:pt idx="476">
                  <c:v>1.6000000000000001E-3</c:v>
                </c:pt>
                <c:pt idx="477">
                  <c:v>1.6999999999999999E-3</c:v>
                </c:pt>
                <c:pt idx="478">
                  <c:v>1.6999999999999999E-3</c:v>
                </c:pt>
                <c:pt idx="479">
                  <c:v>1.6999999999999999E-3</c:v>
                </c:pt>
                <c:pt idx="480">
                  <c:v>1.6999999999999999E-3</c:v>
                </c:pt>
                <c:pt idx="481">
                  <c:v>1.8E-3</c:v>
                </c:pt>
                <c:pt idx="482">
                  <c:v>1.6999999999999999E-3</c:v>
                </c:pt>
                <c:pt idx="483">
                  <c:v>1.8E-3</c:v>
                </c:pt>
                <c:pt idx="484">
                  <c:v>1.8E-3</c:v>
                </c:pt>
                <c:pt idx="485">
                  <c:v>1.8E-3</c:v>
                </c:pt>
                <c:pt idx="486">
                  <c:v>1.9E-3</c:v>
                </c:pt>
                <c:pt idx="487">
                  <c:v>1.9E-3</c:v>
                </c:pt>
                <c:pt idx="488">
                  <c:v>1.9E-3</c:v>
                </c:pt>
                <c:pt idx="489">
                  <c:v>2E-3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2.0999999999999999E-3</c:v>
                </c:pt>
                <c:pt idx="495">
                  <c:v>2.0999999999999999E-3</c:v>
                </c:pt>
                <c:pt idx="496">
                  <c:v>2.2000000000000001E-3</c:v>
                </c:pt>
                <c:pt idx="497">
                  <c:v>2.2000000000000001E-3</c:v>
                </c:pt>
                <c:pt idx="498">
                  <c:v>2.2000000000000001E-3</c:v>
                </c:pt>
                <c:pt idx="499">
                  <c:v>2.2000000000000001E-3</c:v>
                </c:pt>
                <c:pt idx="500">
                  <c:v>2.2000000000000001E-3</c:v>
                </c:pt>
                <c:pt idx="501">
                  <c:v>2.3E-3</c:v>
                </c:pt>
                <c:pt idx="502">
                  <c:v>2.3E-3</c:v>
                </c:pt>
                <c:pt idx="503">
                  <c:v>2.3E-3</c:v>
                </c:pt>
                <c:pt idx="504">
                  <c:v>2.3999999999999998E-3</c:v>
                </c:pt>
                <c:pt idx="505">
                  <c:v>2.3999999999999998E-3</c:v>
                </c:pt>
                <c:pt idx="506">
                  <c:v>2.3999999999999998E-3</c:v>
                </c:pt>
                <c:pt idx="507">
                  <c:v>2.3999999999999998E-3</c:v>
                </c:pt>
                <c:pt idx="508">
                  <c:v>2.5000000000000001E-3</c:v>
                </c:pt>
                <c:pt idx="509">
                  <c:v>2.5000000000000001E-3</c:v>
                </c:pt>
                <c:pt idx="510">
                  <c:v>2.5000000000000001E-3</c:v>
                </c:pt>
                <c:pt idx="511">
                  <c:v>2.5000000000000001E-3</c:v>
                </c:pt>
                <c:pt idx="512">
                  <c:v>2.5999999999999999E-3</c:v>
                </c:pt>
                <c:pt idx="513">
                  <c:v>2.5999999999999999E-3</c:v>
                </c:pt>
                <c:pt idx="514">
                  <c:v>2.5999999999999999E-3</c:v>
                </c:pt>
                <c:pt idx="515">
                  <c:v>2.5999999999999999E-3</c:v>
                </c:pt>
                <c:pt idx="516">
                  <c:v>2.8E-3</c:v>
                </c:pt>
                <c:pt idx="517">
                  <c:v>2.8E-3</c:v>
                </c:pt>
                <c:pt idx="518">
                  <c:v>2.8E-3</c:v>
                </c:pt>
                <c:pt idx="519">
                  <c:v>2.8E-3</c:v>
                </c:pt>
                <c:pt idx="520">
                  <c:v>2.8999999999999998E-3</c:v>
                </c:pt>
                <c:pt idx="521">
                  <c:v>2.8999999999999998E-3</c:v>
                </c:pt>
                <c:pt idx="522">
                  <c:v>2.8999999999999998E-3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1E-3</c:v>
                </c:pt>
                <c:pt idx="527">
                  <c:v>1E-3</c:v>
                </c:pt>
                <c:pt idx="528">
                  <c:v>6.0999999999999999E-5</c:v>
                </c:pt>
                <c:pt idx="529">
                  <c:v>4.6E-5</c:v>
                </c:pt>
                <c:pt idx="530">
                  <c:v>3.8999999999999999E-5</c:v>
                </c:pt>
                <c:pt idx="531">
                  <c:v>3.4E-5</c:v>
                </c:pt>
                <c:pt idx="532">
                  <c:v>3.1000000000000001E-5</c:v>
                </c:pt>
                <c:pt idx="533">
                  <c:v>2.9E-5</c:v>
                </c:pt>
                <c:pt idx="534">
                  <c:v>2.6999999999999999E-5</c:v>
                </c:pt>
                <c:pt idx="535">
                  <c:v>2.5000000000000001E-5</c:v>
                </c:pt>
                <c:pt idx="536">
                  <c:v>2.4000000000000001E-5</c:v>
                </c:pt>
                <c:pt idx="537">
                  <c:v>2.1999999999999999E-5</c:v>
                </c:pt>
                <c:pt idx="538">
                  <c:v>2.0000000000000002E-5</c:v>
                </c:pt>
                <c:pt idx="539">
                  <c:v>1.9000000000000001E-5</c:v>
                </c:pt>
                <c:pt idx="540">
                  <c:v>1.8E-5</c:v>
                </c:pt>
                <c:pt idx="541">
                  <c:v>1.8E-5</c:v>
                </c:pt>
                <c:pt idx="542">
                  <c:v>1.7E-5</c:v>
                </c:pt>
                <c:pt idx="543">
                  <c:v>1.7E-5</c:v>
                </c:pt>
                <c:pt idx="544">
                  <c:v>1.5999999999999999E-5</c:v>
                </c:pt>
                <c:pt idx="545">
                  <c:v>1.5E-5</c:v>
                </c:pt>
                <c:pt idx="546">
                  <c:v>1.5E-5</c:v>
                </c:pt>
                <c:pt idx="547">
                  <c:v>1.5E-5</c:v>
                </c:pt>
                <c:pt idx="548">
                  <c:v>1.4E-5</c:v>
                </c:pt>
                <c:pt idx="549">
                  <c:v>1.4E-5</c:v>
                </c:pt>
                <c:pt idx="550">
                  <c:v>1.4E-5</c:v>
                </c:pt>
                <c:pt idx="551">
                  <c:v>1.2999999999999999E-5</c:v>
                </c:pt>
                <c:pt idx="552">
                  <c:v>1.2999999999999999E-5</c:v>
                </c:pt>
                <c:pt idx="553">
                  <c:v>1.2999999999999999E-5</c:v>
                </c:pt>
                <c:pt idx="554">
                  <c:v>1.2E-5</c:v>
                </c:pt>
                <c:pt idx="555">
                  <c:v>1.2E-5</c:v>
                </c:pt>
                <c:pt idx="556">
                  <c:v>1.2E-5</c:v>
                </c:pt>
                <c:pt idx="557">
                  <c:v>1.2E-5</c:v>
                </c:pt>
                <c:pt idx="558">
                  <c:v>1.1E-5</c:v>
                </c:pt>
                <c:pt idx="559">
                  <c:v>1.1E-5</c:v>
                </c:pt>
                <c:pt idx="560">
                  <c:v>1.1E-5</c:v>
                </c:pt>
                <c:pt idx="561">
                  <c:v>1.1E-5</c:v>
                </c:pt>
                <c:pt idx="562">
                  <c:v>1.1E-5</c:v>
                </c:pt>
                <c:pt idx="563">
                  <c:v>1.0000000000000001E-5</c:v>
                </c:pt>
                <c:pt idx="564">
                  <c:v>1.0000000000000001E-5</c:v>
                </c:pt>
                <c:pt idx="565">
                  <c:v>1.0000000000000001E-5</c:v>
                </c:pt>
                <c:pt idx="566">
                  <c:v>1.0000000000000001E-5</c:v>
                </c:pt>
                <c:pt idx="567">
                  <c:v>1.0000000000000001E-5</c:v>
                </c:pt>
                <c:pt idx="568">
                  <c:v>1.0000000000000001E-5</c:v>
                </c:pt>
                <c:pt idx="569">
                  <c:v>1.0000000000000001E-5</c:v>
                </c:pt>
                <c:pt idx="570">
                  <c:v>9.9000000000000001E-6</c:v>
                </c:pt>
                <c:pt idx="571">
                  <c:v>9.7999999999999993E-6</c:v>
                </c:pt>
                <c:pt idx="572">
                  <c:v>9.7000000000000003E-6</c:v>
                </c:pt>
                <c:pt idx="573">
                  <c:v>9.5999999999999996E-6</c:v>
                </c:pt>
                <c:pt idx="574">
                  <c:v>9.5999999999999996E-6</c:v>
                </c:pt>
                <c:pt idx="575">
                  <c:v>9.5000000000000005E-6</c:v>
                </c:pt>
                <c:pt idx="576">
                  <c:v>9.3999999999999998E-6</c:v>
                </c:pt>
                <c:pt idx="577">
                  <c:v>9.3000000000000007E-6</c:v>
                </c:pt>
                <c:pt idx="578">
                  <c:v>9.3000000000000007E-6</c:v>
                </c:pt>
                <c:pt idx="579">
                  <c:v>9.2E-6</c:v>
                </c:pt>
                <c:pt idx="580">
                  <c:v>9.0999999999999993E-6</c:v>
                </c:pt>
                <c:pt idx="581">
                  <c:v>9.0999999999999993E-6</c:v>
                </c:pt>
                <c:pt idx="582">
                  <c:v>9.0000000000000002E-6</c:v>
                </c:pt>
                <c:pt idx="583">
                  <c:v>9.0000000000000002E-6</c:v>
                </c:pt>
                <c:pt idx="584">
                  <c:v>8.8999999999999995E-6</c:v>
                </c:pt>
                <c:pt idx="585">
                  <c:v>8.8000000000000004E-6</c:v>
                </c:pt>
                <c:pt idx="586">
                  <c:v>8.8000000000000004E-6</c:v>
                </c:pt>
                <c:pt idx="587">
                  <c:v>8.6999999999999997E-6</c:v>
                </c:pt>
                <c:pt idx="588">
                  <c:v>8.6999999999999997E-6</c:v>
                </c:pt>
                <c:pt idx="589">
                  <c:v>8.6000000000000007E-6</c:v>
                </c:pt>
                <c:pt idx="590">
                  <c:v>8.6000000000000007E-6</c:v>
                </c:pt>
                <c:pt idx="591">
                  <c:v>8.4999999999999999E-6</c:v>
                </c:pt>
                <c:pt idx="592">
                  <c:v>8.4999999999999999E-6</c:v>
                </c:pt>
                <c:pt idx="593">
                  <c:v>8.3999999999999992E-6</c:v>
                </c:pt>
                <c:pt idx="594">
                  <c:v>8.3999999999999992E-6</c:v>
                </c:pt>
                <c:pt idx="595">
                  <c:v>8.3999999999999992E-6</c:v>
                </c:pt>
                <c:pt idx="596">
                  <c:v>8.3000000000000002E-6</c:v>
                </c:pt>
                <c:pt idx="597">
                  <c:v>8.1999999999999994E-6</c:v>
                </c:pt>
                <c:pt idx="598">
                  <c:v>8.1999999999999994E-6</c:v>
                </c:pt>
                <c:pt idx="599">
                  <c:v>8.1999999999999994E-6</c:v>
                </c:pt>
                <c:pt idx="600">
                  <c:v>8.1000000000000004E-6</c:v>
                </c:pt>
                <c:pt idx="601">
                  <c:v>8.1000000000000004E-6</c:v>
                </c:pt>
                <c:pt idx="602">
                  <c:v>7.9999999999999996E-6</c:v>
                </c:pt>
                <c:pt idx="603">
                  <c:v>7.9999999999999996E-6</c:v>
                </c:pt>
                <c:pt idx="604">
                  <c:v>7.9999999999999996E-6</c:v>
                </c:pt>
                <c:pt idx="605">
                  <c:v>7.9000000000000006E-6</c:v>
                </c:pt>
                <c:pt idx="606">
                  <c:v>7.9000000000000006E-6</c:v>
                </c:pt>
                <c:pt idx="607">
                  <c:v>7.9000000000000006E-6</c:v>
                </c:pt>
                <c:pt idx="608">
                  <c:v>7.7999999999999999E-6</c:v>
                </c:pt>
                <c:pt idx="609">
                  <c:v>7.7999999999999999E-6</c:v>
                </c:pt>
                <c:pt idx="610">
                  <c:v>7.7999999999999999E-6</c:v>
                </c:pt>
                <c:pt idx="611">
                  <c:v>7.7000000000000008E-6</c:v>
                </c:pt>
                <c:pt idx="612">
                  <c:v>7.7000000000000008E-6</c:v>
                </c:pt>
                <c:pt idx="613">
                  <c:v>7.7000000000000008E-6</c:v>
                </c:pt>
                <c:pt idx="614">
                  <c:v>7.7000000000000008E-6</c:v>
                </c:pt>
                <c:pt idx="615">
                  <c:v>7.6000000000000001E-6</c:v>
                </c:pt>
                <c:pt idx="616">
                  <c:v>7.6000000000000001E-6</c:v>
                </c:pt>
                <c:pt idx="617">
                  <c:v>7.5000000000000002E-6</c:v>
                </c:pt>
                <c:pt idx="618">
                  <c:v>7.5000000000000002E-6</c:v>
                </c:pt>
                <c:pt idx="619">
                  <c:v>7.5000000000000002E-6</c:v>
                </c:pt>
                <c:pt idx="620">
                  <c:v>7.5000000000000002E-6</c:v>
                </c:pt>
                <c:pt idx="621">
                  <c:v>7.4000000000000003E-6</c:v>
                </c:pt>
                <c:pt idx="622">
                  <c:v>7.4000000000000003E-6</c:v>
                </c:pt>
                <c:pt idx="623">
                  <c:v>7.4000000000000003E-6</c:v>
                </c:pt>
                <c:pt idx="624">
                  <c:v>7.4000000000000003E-6</c:v>
                </c:pt>
                <c:pt idx="625">
                  <c:v>7.3000000000000004E-6</c:v>
                </c:pt>
                <c:pt idx="626">
                  <c:v>7.3000000000000004E-6</c:v>
                </c:pt>
                <c:pt idx="627">
                  <c:v>7.3000000000000004E-6</c:v>
                </c:pt>
                <c:pt idx="628">
                  <c:v>7.3000000000000004E-6</c:v>
                </c:pt>
                <c:pt idx="629">
                  <c:v>7.1999999999999997E-6</c:v>
                </c:pt>
                <c:pt idx="630">
                  <c:v>7.1999999999999997E-6</c:v>
                </c:pt>
                <c:pt idx="631">
                  <c:v>7.1999999999999997E-6</c:v>
                </c:pt>
                <c:pt idx="632">
                  <c:v>7.1999999999999997E-6</c:v>
                </c:pt>
                <c:pt idx="633">
                  <c:v>7.0999999999999998E-6</c:v>
                </c:pt>
                <c:pt idx="634">
                  <c:v>7.0999999999999998E-6</c:v>
                </c:pt>
                <c:pt idx="635">
                  <c:v>7.0999999999999998E-6</c:v>
                </c:pt>
                <c:pt idx="636">
                  <c:v>7.0999999999999998E-6</c:v>
                </c:pt>
                <c:pt idx="637">
                  <c:v>6.9999999999999999E-6</c:v>
                </c:pt>
                <c:pt idx="638">
                  <c:v>6.9999999999999999E-6</c:v>
                </c:pt>
                <c:pt idx="639">
                  <c:v>6.9999999999999999E-6</c:v>
                </c:pt>
                <c:pt idx="640">
                  <c:v>6.9999999999999999E-6</c:v>
                </c:pt>
                <c:pt idx="641">
                  <c:v>6.9E-6</c:v>
                </c:pt>
                <c:pt idx="642">
                  <c:v>6.9E-6</c:v>
                </c:pt>
                <c:pt idx="643">
                  <c:v>6.9E-6</c:v>
                </c:pt>
                <c:pt idx="644">
                  <c:v>6.9E-6</c:v>
                </c:pt>
                <c:pt idx="645">
                  <c:v>6.9E-6</c:v>
                </c:pt>
                <c:pt idx="646">
                  <c:v>6.8000000000000001E-6</c:v>
                </c:pt>
                <c:pt idx="647">
                  <c:v>6.8000000000000001E-6</c:v>
                </c:pt>
                <c:pt idx="648">
                  <c:v>6.8000000000000001E-6</c:v>
                </c:pt>
                <c:pt idx="649">
                  <c:v>6.8000000000000001E-6</c:v>
                </c:pt>
                <c:pt idx="650">
                  <c:v>6.8000000000000001E-6</c:v>
                </c:pt>
                <c:pt idx="651">
                  <c:v>6.8000000000000001E-6</c:v>
                </c:pt>
                <c:pt idx="652">
                  <c:v>6.7000000000000002E-6</c:v>
                </c:pt>
                <c:pt idx="653">
                  <c:v>6.7000000000000002E-6</c:v>
                </c:pt>
                <c:pt idx="654">
                  <c:v>6.7000000000000002E-6</c:v>
                </c:pt>
                <c:pt idx="655">
                  <c:v>6.7000000000000002E-6</c:v>
                </c:pt>
                <c:pt idx="656">
                  <c:v>6.7000000000000002E-6</c:v>
                </c:pt>
                <c:pt idx="657">
                  <c:v>6.7000000000000002E-6</c:v>
                </c:pt>
                <c:pt idx="658">
                  <c:v>6.6000000000000003E-6</c:v>
                </c:pt>
                <c:pt idx="659">
                  <c:v>6.6000000000000003E-6</c:v>
                </c:pt>
                <c:pt idx="660">
                  <c:v>6.6000000000000003E-6</c:v>
                </c:pt>
                <c:pt idx="661">
                  <c:v>6.6000000000000003E-6</c:v>
                </c:pt>
                <c:pt idx="662">
                  <c:v>6.6000000000000003E-6</c:v>
                </c:pt>
                <c:pt idx="663">
                  <c:v>6.6000000000000003E-6</c:v>
                </c:pt>
                <c:pt idx="664">
                  <c:v>6.6000000000000003E-6</c:v>
                </c:pt>
                <c:pt idx="665">
                  <c:v>6.6000000000000003E-6</c:v>
                </c:pt>
                <c:pt idx="666">
                  <c:v>6.4999999999999996E-6</c:v>
                </c:pt>
                <c:pt idx="667">
                  <c:v>6.4999999999999996E-6</c:v>
                </c:pt>
                <c:pt idx="668">
                  <c:v>6.4999999999999996E-6</c:v>
                </c:pt>
                <c:pt idx="669">
                  <c:v>6.4999999999999996E-6</c:v>
                </c:pt>
                <c:pt idx="670">
                  <c:v>6.4999999999999996E-6</c:v>
                </c:pt>
                <c:pt idx="671">
                  <c:v>6.4999999999999996E-6</c:v>
                </c:pt>
                <c:pt idx="672">
                  <c:v>6.4999999999999996E-6</c:v>
                </c:pt>
                <c:pt idx="673">
                  <c:v>6.3999999999999997E-6</c:v>
                </c:pt>
                <c:pt idx="674">
                  <c:v>6.3999999999999997E-6</c:v>
                </c:pt>
                <c:pt idx="675">
                  <c:v>6.3999999999999997E-6</c:v>
                </c:pt>
                <c:pt idx="676">
                  <c:v>6.3999999999999997E-6</c:v>
                </c:pt>
                <c:pt idx="677">
                  <c:v>6.3999999999999997E-6</c:v>
                </c:pt>
                <c:pt idx="678">
                  <c:v>6.3999999999999997E-6</c:v>
                </c:pt>
                <c:pt idx="679">
                  <c:v>6.3999999999999997E-6</c:v>
                </c:pt>
                <c:pt idx="680">
                  <c:v>6.3999999999999997E-6</c:v>
                </c:pt>
                <c:pt idx="681">
                  <c:v>6.2999999999999998E-6</c:v>
                </c:pt>
                <c:pt idx="682">
                  <c:v>6.2999999999999998E-6</c:v>
                </c:pt>
                <c:pt idx="683">
                  <c:v>6.2999999999999998E-6</c:v>
                </c:pt>
                <c:pt idx="684">
                  <c:v>6.2999999999999998E-6</c:v>
                </c:pt>
                <c:pt idx="685">
                  <c:v>6.2999999999999998E-6</c:v>
                </c:pt>
                <c:pt idx="686">
                  <c:v>6.2999999999999998E-6</c:v>
                </c:pt>
                <c:pt idx="687">
                  <c:v>6.2999999999999998E-6</c:v>
                </c:pt>
                <c:pt idx="688">
                  <c:v>6.2999999999999998E-6</c:v>
                </c:pt>
                <c:pt idx="689">
                  <c:v>6.2999999999999998E-6</c:v>
                </c:pt>
                <c:pt idx="690">
                  <c:v>6.1999999999999999E-6</c:v>
                </c:pt>
                <c:pt idx="691">
                  <c:v>6.1999999999999999E-6</c:v>
                </c:pt>
                <c:pt idx="692">
                  <c:v>6.1999999999999999E-6</c:v>
                </c:pt>
                <c:pt idx="693">
                  <c:v>6.1999999999999999E-6</c:v>
                </c:pt>
                <c:pt idx="694">
                  <c:v>6.1999999999999999E-6</c:v>
                </c:pt>
                <c:pt idx="695">
                  <c:v>6.1999999999999999E-6</c:v>
                </c:pt>
                <c:pt idx="696">
                  <c:v>6.1999999999999999E-6</c:v>
                </c:pt>
                <c:pt idx="697">
                  <c:v>6.1999999999999999E-6</c:v>
                </c:pt>
                <c:pt idx="698">
                  <c:v>6.1999999999999999E-6</c:v>
                </c:pt>
                <c:pt idx="699">
                  <c:v>6.1999999999999999E-6</c:v>
                </c:pt>
                <c:pt idx="700">
                  <c:v>6.1E-6</c:v>
                </c:pt>
                <c:pt idx="701">
                  <c:v>6.1E-6</c:v>
                </c:pt>
                <c:pt idx="702">
                  <c:v>6.1E-6</c:v>
                </c:pt>
                <c:pt idx="703">
                  <c:v>6.1E-6</c:v>
                </c:pt>
                <c:pt idx="704">
                  <c:v>6.1E-6</c:v>
                </c:pt>
                <c:pt idx="705">
                  <c:v>6.1E-6</c:v>
                </c:pt>
                <c:pt idx="706">
                  <c:v>6.1E-6</c:v>
                </c:pt>
                <c:pt idx="707">
                  <c:v>6.1E-6</c:v>
                </c:pt>
                <c:pt idx="708">
                  <c:v>6.1E-6</c:v>
                </c:pt>
                <c:pt idx="709">
                  <c:v>6.1E-6</c:v>
                </c:pt>
                <c:pt idx="710">
                  <c:v>6.0000000000000002E-6</c:v>
                </c:pt>
                <c:pt idx="711">
                  <c:v>6.0000000000000002E-6</c:v>
                </c:pt>
                <c:pt idx="712">
                  <c:v>6.0000000000000002E-6</c:v>
                </c:pt>
                <c:pt idx="713">
                  <c:v>6.0000000000000002E-6</c:v>
                </c:pt>
                <c:pt idx="714">
                  <c:v>6.0000000000000002E-6</c:v>
                </c:pt>
                <c:pt idx="715">
                  <c:v>6.0000000000000002E-6</c:v>
                </c:pt>
                <c:pt idx="716">
                  <c:v>6.0000000000000002E-6</c:v>
                </c:pt>
                <c:pt idx="717">
                  <c:v>6.0000000000000002E-6</c:v>
                </c:pt>
                <c:pt idx="718">
                  <c:v>6.0000000000000002E-6</c:v>
                </c:pt>
                <c:pt idx="719">
                  <c:v>6.0000000000000002E-6</c:v>
                </c:pt>
                <c:pt idx="720">
                  <c:v>6.0000000000000002E-6</c:v>
                </c:pt>
                <c:pt idx="721">
                  <c:v>5.9000000000000003E-6</c:v>
                </c:pt>
                <c:pt idx="722">
                  <c:v>5.9000000000000003E-6</c:v>
                </c:pt>
                <c:pt idx="723">
                  <c:v>5.9000000000000003E-6</c:v>
                </c:pt>
                <c:pt idx="724">
                  <c:v>5.9000000000000003E-6</c:v>
                </c:pt>
                <c:pt idx="725">
                  <c:v>5.9000000000000003E-6</c:v>
                </c:pt>
                <c:pt idx="726">
                  <c:v>5.9000000000000003E-6</c:v>
                </c:pt>
                <c:pt idx="727">
                  <c:v>5.9000000000000003E-6</c:v>
                </c:pt>
                <c:pt idx="728">
                  <c:v>5.9000000000000003E-6</c:v>
                </c:pt>
                <c:pt idx="729">
                  <c:v>5.9000000000000003E-6</c:v>
                </c:pt>
                <c:pt idx="730">
                  <c:v>5.9000000000000003E-6</c:v>
                </c:pt>
                <c:pt idx="731">
                  <c:v>5.9000000000000003E-6</c:v>
                </c:pt>
                <c:pt idx="732">
                  <c:v>5.9000000000000003E-6</c:v>
                </c:pt>
                <c:pt idx="733">
                  <c:v>5.8000000000000004E-6</c:v>
                </c:pt>
                <c:pt idx="734">
                  <c:v>5.8000000000000004E-6</c:v>
                </c:pt>
                <c:pt idx="735">
                  <c:v>5.8000000000000004E-6</c:v>
                </c:pt>
                <c:pt idx="736">
                  <c:v>5.8000000000000004E-6</c:v>
                </c:pt>
                <c:pt idx="737">
                  <c:v>5.8000000000000004E-6</c:v>
                </c:pt>
                <c:pt idx="738">
                  <c:v>5.8000000000000004E-6</c:v>
                </c:pt>
                <c:pt idx="739">
                  <c:v>5.8000000000000004E-6</c:v>
                </c:pt>
                <c:pt idx="740">
                  <c:v>5.8000000000000004E-6</c:v>
                </c:pt>
                <c:pt idx="741">
                  <c:v>5.8000000000000004E-6</c:v>
                </c:pt>
                <c:pt idx="742">
                  <c:v>5.8000000000000004E-6</c:v>
                </c:pt>
                <c:pt idx="743">
                  <c:v>5.8000000000000004E-6</c:v>
                </c:pt>
                <c:pt idx="744">
                  <c:v>5.8000000000000004E-6</c:v>
                </c:pt>
                <c:pt idx="745">
                  <c:v>5.6999999999999996E-6</c:v>
                </c:pt>
                <c:pt idx="746">
                  <c:v>5.6999999999999996E-6</c:v>
                </c:pt>
                <c:pt idx="747">
                  <c:v>5.6999999999999996E-6</c:v>
                </c:pt>
                <c:pt idx="748">
                  <c:v>5.6999999999999996E-6</c:v>
                </c:pt>
                <c:pt idx="749">
                  <c:v>5.6999999999999996E-6</c:v>
                </c:pt>
                <c:pt idx="750">
                  <c:v>5.6999999999999996E-6</c:v>
                </c:pt>
                <c:pt idx="751">
                  <c:v>5.6999999999999996E-6</c:v>
                </c:pt>
                <c:pt idx="752">
                  <c:v>5.6999999999999996E-6</c:v>
                </c:pt>
                <c:pt idx="753">
                  <c:v>5.6999999999999996E-6</c:v>
                </c:pt>
                <c:pt idx="754">
                  <c:v>5.6999999999999996E-6</c:v>
                </c:pt>
                <c:pt idx="755">
                  <c:v>5.6999999999999996E-6</c:v>
                </c:pt>
                <c:pt idx="756">
                  <c:v>5.6999999999999996E-6</c:v>
                </c:pt>
                <c:pt idx="757">
                  <c:v>5.6999999999999996E-6</c:v>
                </c:pt>
                <c:pt idx="758">
                  <c:v>5.6999999999999996E-6</c:v>
                </c:pt>
                <c:pt idx="759">
                  <c:v>5.5999999999999997E-6</c:v>
                </c:pt>
                <c:pt idx="760">
                  <c:v>5.5999999999999997E-6</c:v>
                </c:pt>
                <c:pt idx="761">
                  <c:v>5.5999999999999997E-6</c:v>
                </c:pt>
                <c:pt idx="762">
                  <c:v>5.5999999999999997E-6</c:v>
                </c:pt>
                <c:pt idx="763">
                  <c:v>5.5999999999999997E-6</c:v>
                </c:pt>
                <c:pt idx="764">
                  <c:v>5.5999999999999997E-6</c:v>
                </c:pt>
                <c:pt idx="765">
                  <c:v>5.5999999999999997E-6</c:v>
                </c:pt>
                <c:pt idx="766">
                  <c:v>5.5999999999999997E-6</c:v>
                </c:pt>
                <c:pt idx="767">
                  <c:v>5.5999999999999997E-6</c:v>
                </c:pt>
                <c:pt idx="768">
                  <c:v>5.5999999999999997E-6</c:v>
                </c:pt>
                <c:pt idx="769">
                  <c:v>5.5999999999999997E-6</c:v>
                </c:pt>
                <c:pt idx="770">
                  <c:v>5.5999999999999997E-6</c:v>
                </c:pt>
                <c:pt idx="771">
                  <c:v>5.5999999999999997E-6</c:v>
                </c:pt>
                <c:pt idx="772">
                  <c:v>5.4999999999999999E-6</c:v>
                </c:pt>
                <c:pt idx="773">
                  <c:v>5.4999999999999999E-6</c:v>
                </c:pt>
                <c:pt idx="774">
                  <c:v>5.4999999999999999E-6</c:v>
                </c:pt>
                <c:pt idx="775">
                  <c:v>5.4999999999999999E-6</c:v>
                </c:pt>
                <c:pt idx="776">
                  <c:v>5.4999999999999999E-6</c:v>
                </c:pt>
                <c:pt idx="777">
                  <c:v>5.4999999999999999E-6</c:v>
                </c:pt>
                <c:pt idx="778">
                  <c:v>5.4999999999999999E-6</c:v>
                </c:pt>
                <c:pt idx="779">
                  <c:v>5.4999999999999999E-6</c:v>
                </c:pt>
                <c:pt idx="780">
                  <c:v>5.4999999999999999E-6</c:v>
                </c:pt>
                <c:pt idx="781">
                  <c:v>5.4999999999999999E-6</c:v>
                </c:pt>
                <c:pt idx="782">
                  <c:v>5.4999999999999999E-6</c:v>
                </c:pt>
                <c:pt idx="783">
                  <c:v>5.4999999999999999E-6</c:v>
                </c:pt>
                <c:pt idx="784">
                  <c:v>5.4999999999999999E-6</c:v>
                </c:pt>
                <c:pt idx="785">
                  <c:v>5.4999999999999999E-6</c:v>
                </c:pt>
                <c:pt idx="786">
                  <c:v>5.4E-6</c:v>
                </c:pt>
                <c:pt idx="787">
                  <c:v>5.4E-6</c:v>
                </c:pt>
                <c:pt idx="788">
                  <c:v>5.4E-6</c:v>
                </c:pt>
                <c:pt idx="789">
                  <c:v>5.4E-6</c:v>
                </c:pt>
                <c:pt idx="790">
                  <c:v>5.4E-6</c:v>
                </c:pt>
                <c:pt idx="791">
                  <c:v>5.4E-6</c:v>
                </c:pt>
                <c:pt idx="792">
                  <c:v>5.4E-6</c:v>
                </c:pt>
                <c:pt idx="793">
                  <c:v>5.4E-6</c:v>
                </c:pt>
                <c:pt idx="794">
                  <c:v>5.4E-6</c:v>
                </c:pt>
                <c:pt idx="795">
                  <c:v>5.4E-6</c:v>
                </c:pt>
                <c:pt idx="796">
                  <c:v>5.4E-6</c:v>
                </c:pt>
                <c:pt idx="797">
                  <c:v>5.4E-6</c:v>
                </c:pt>
                <c:pt idx="798">
                  <c:v>5.4E-6</c:v>
                </c:pt>
                <c:pt idx="799">
                  <c:v>5.4E-6</c:v>
                </c:pt>
                <c:pt idx="800">
                  <c:v>5.4E-6</c:v>
                </c:pt>
                <c:pt idx="801">
                  <c:v>5.4E-6</c:v>
                </c:pt>
                <c:pt idx="802">
                  <c:v>5.3000000000000001E-6</c:v>
                </c:pt>
                <c:pt idx="803">
                  <c:v>5.3000000000000001E-6</c:v>
                </c:pt>
                <c:pt idx="804">
                  <c:v>5.3000000000000001E-6</c:v>
                </c:pt>
                <c:pt idx="805">
                  <c:v>5.3000000000000001E-6</c:v>
                </c:pt>
                <c:pt idx="806">
                  <c:v>5.3000000000000001E-6</c:v>
                </c:pt>
                <c:pt idx="807">
                  <c:v>5.3000000000000001E-6</c:v>
                </c:pt>
                <c:pt idx="808">
                  <c:v>5.3000000000000001E-6</c:v>
                </c:pt>
                <c:pt idx="809">
                  <c:v>5.3000000000000001E-6</c:v>
                </c:pt>
                <c:pt idx="810">
                  <c:v>5.3000000000000001E-6</c:v>
                </c:pt>
                <c:pt idx="811">
                  <c:v>5.3000000000000001E-6</c:v>
                </c:pt>
                <c:pt idx="812">
                  <c:v>5.3000000000000001E-6</c:v>
                </c:pt>
                <c:pt idx="813">
                  <c:v>5.3000000000000001E-6</c:v>
                </c:pt>
                <c:pt idx="814">
                  <c:v>5.3000000000000001E-6</c:v>
                </c:pt>
                <c:pt idx="815">
                  <c:v>5.3000000000000001E-6</c:v>
                </c:pt>
                <c:pt idx="816">
                  <c:v>5.3000000000000001E-6</c:v>
                </c:pt>
                <c:pt idx="817">
                  <c:v>5.2000000000000002E-6</c:v>
                </c:pt>
                <c:pt idx="818">
                  <c:v>5.2000000000000002E-6</c:v>
                </c:pt>
                <c:pt idx="819">
                  <c:v>5.2000000000000002E-6</c:v>
                </c:pt>
                <c:pt idx="820">
                  <c:v>5.2000000000000002E-6</c:v>
                </c:pt>
                <c:pt idx="821">
                  <c:v>5.2000000000000002E-6</c:v>
                </c:pt>
                <c:pt idx="822">
                  <c:v>5.3000000000000001E-6</c:v>
                </c:pt>
                <c:pt idx="823">
                  <c:v>5.4E-6</c:v>
                </c:pt>
                <c:pt idx="824">
                  <c:v>5.5999999999999997E-6</c:v>
                </c:pt>
                <c:pt idx="825">
                  <c:v>5.5999999999999997E-6</c:v>
                </c:pt>
                <c:pt idx="826">
                  <c:v>5.5999999999999997E-6</c:v>
                </c:pt>
                <c:pt idx="827">
                  <c:v>5.5999999999999997E-6</c:v>
                </c:pt>
                <c:pt idx="828">
                  <c:v>5.5999999999999997E-6</c:v>
                </c:pt>
                <c:pt idx="829">
                  <c:v>5.6999999999999996E-6</c:v>
                </c:pt>
                <c:pt idx="830">
                  <c:v>6.3999999999999997E-6</c:v>
                </c:pt>
                <c:pt idx="831">
                  <c:v>7.4000000000000003E-6</c:v>
                </c:pt>
                <c:pt idx="832">
                  <c:v>7.4000000000000003E-6</c:v>
                </c:pt>
                <c:pt idx="833">
                  <c:v>7.4000000000000003E-6</c:v>
                </c:pt>
                <c:pt idx="834">
                  <c:v>7.9000000000000006E-6</c:v>
                </c:pt>
                <c:pt idx="835">
                  <c:v>8.3999999999999992E-6</c:v>
                </c:pt>
                <c:pt idx="836">
                  <c:v>8.4999999999999999E-6</c:v>
                </c:pt>
                <c:pt idx="837">
                  <c:v>8.8000000000000004E-6</c:v>
                </c:pt>
                <c:pt idx="838">
                  <c:v>9.2E-6</c:v>
                </c:pt>
                <c:pt idx="839">
                  <c:v>9.5999999999999996E-6</c:v>
                </c:pt>
                <c:pt idx="840">
                  <c:v>1.0000000000000001E-5</c:v>
                </c:pt>
                <c:pt idx="841">
                  <c:v>1.0000000000000001E-5</c:v>
                </c:pt>
                <c:pt idx="842">
                  <c:v>1.1E-5</c:v>
                </c:pt>
                <c:pt idx="843">
                  <c:v>1.2E-5</c:v>
                </c:pt>
                <c:pt idx="844">
                  <c:v>1.2999999999999999E-5</c:v>
                </c:pt>
                <c:pt idx="845">
                  <c:v>1.4E-5</c:v>
                </c:pt>
                <c:pt idx="846">
                  <c:v>1.5999999999999999E-5</c:v>
                </c:pt>
                <c:pt idx="847">
                  <c:v>1.8E-5</c:v>
                </c:pt>
                <c:pt idx="848">
                  <c:v>1.9000000000000001E-5</c:v>
                </c:pt>
                <c:pt idx="849">
                  <c:v>2.0999999999999999E-5</c:v>
                </c:pt>
                <c:pt idx="850">
                  <c:v>2.1999999999999999E-5</c:v>
                </c:pt>
                <c:pt idx="851">
                  <c:v>2.3E-5</c:v>
                </c:pt>
                <c:pt idx="852">
                  <c:v>2.4000000000000001E-5</c:v>
                </c:pt>
                <c:pt idx="853">
                  <c:v>2.4000000000000001E-5</c:v>
                </c:pt>
                <c:pt idx="854">
                  <c:v>2.5000000000000001E-5</c:v>
                </c:pt>
                <c:pt idx="855">
                  <c:v>2.5999999999999998E-5</c:v>
                </c:pt>
                <c:pt idx="856">
                  <c:v>2.8E-5</c:v>
                </c:pt>
                <c:pt idx="857">
                  <c:v>2.9E-5</c:v>
                </c:pt>
                <c:pt idx="858">
                  <c:v>2.9E-5</c:v>
                </c:pt>
                <c:pt idx="859">
                  <c:v>3.3000000000000003E-5</c:v>
                </c:pt>
                <c:pt idx="860">
                  <c:v>3.4E-5</c:v>
                </c:pt>
                <c:pt idx="861">
                  <c:v>3.6000000000000001E-5</c:v>
                </c:pt>
                <c:pt idx="862">
                  <c:v>5.1E-5</c:v>
                </c:pt>
                <c:pt idx="863">
                  <c:v>9.7999999999999997E-5</c:v>
                </c:pt>
                <c:pt idx="864">
                  <c:v>1E-4</c:v>
                </c:pt>
                <c:pt idx="865">
                  <c:v>1E-4</c:v>
                </c:pt>
                <c:pt idx="866">
                  <c:v>1.1E-4</c:v>
                </c:pt>
                <c:pt idx="867">
                  <c:v>1.2E-4</c:v>
                </c:pt>
                <c:pt idx="868">
                  <c:v>1.3999999999999999E-4</c:v>
                </c:pt>
                <c:pt idx="869">
                  <c:v>1.6000000000000001E-4</c:v>
                </c:pt>
                <c:pt idx="870">
                  <c:v>1.7000000000000001E-4</c:v>
                </c:pt>
                <c:pt idx="871">
                  <c:v>1.8000000000000001E-4</c:v>
                </c:pt>
                <c:pt idx="872">
                  <c:v>1.8000000000000001E-4</c:v>
                </c:pt>
                <c:pt idx="873">
                  <c:v>1.9000000000000001E-4</c:v>
                </c:pt>
                <c:pt idx="874">
                  <c:v>1.9000000000000001E-4</c:v>
                </c:pt>
                <c:pt idx="875">
                  <c:v>2.1000000000000001E-4</c:v>
                </c:pt>
                <c:pt idx="876">
                  <c:v>2.3000000000000001E-4</c:v>
                </c:pt>
                <c:pt idx="877">
                  <c:v>2.5000000000000001E-4</c:v>
                </c:pt>
                <c:pt idx="878">
                  <c:v>2.7E-4</c:v>
                </c:pt>
                <c:pt idx="879">
                  <c:v>2.9E-4</c:v>
                </c:pt>
                <c:pt idx="880">
                  <c:v>3.1E-4</c:v>
                </c:pt>
                <c:pt idx="881">
                  <c:v>3.4000000000000002E-4</c:v>
                </c:pt>
                <c:pt idx="882">
                  <c:v>3.4000000000000002E-4</c:v>
                </c:pt>
                <c:pt idx="883">
                  <c:v>3.4000000000000002E-4</c:v>
                </c:pt>
                <c:pt idx="884">
                  <c:v>3.4000000000000002E-4</c:v>
                </c:pt>
                <c:pt idx="885">
                  <c:v>3.4000000000000002E-4</c:v>
                </c:pt>
                <c:pt idx="886">
                  <c:v>3.5E-4</c:v>
                </c:pt>
                <c:pt idx="887">
                  <c:v>3.5E-4</c:v>
                </c:pt>
                <c:pt idx="888">
                  <c:v>3.6000000000000002E-4</c:v>
                </c:pt>
                <c:pt idx="889">
                  <c:v>3.6000000000000002E-4</c:v>
                </c:pt>
                <c:pt idx="890">
                  <c:v>3.6999999999999999E-4</c:v>
                </c:pt>
                <c:pt idx="891">
                  <c:v>3.6999999999999999E-4</c:v>
                </c:pt>
                <c:pt idx="892">
                  <c:v>3.8000000000000002E-4</c:v>
                </c:pt>
                <c:pt idx="893">
                  <c:v>3.8000000000000002E-4</c:v>
                </c:pt>
                <c:pt idx="894">
                  <c:v>3.8000000000000002E-4</c:v>
                </c:pt>
                <c:pt idx="895">
                  <c:v>3.8999999999999999E-4</c:v>
                </c:pt>
                <c:pt idx="896">
                  <c:v>4.0999999999999999E-4</c:v>
                </c:pt>
                <c:pt idx="897">
                  <c:v>4.2999999999999999E-4</c:v>
                </c:pt>
                <c:pt idx="898">
                  <c:v>4.4999999999999999E-4</c:v>
                </c:pt>
                <c:pt idx="899">
                  <c:v>4.6000000000000001E-4</c:v>
                </c:pt>
                <c:pt idx="900">
                  <c:v>4.8000000000000001E-4</c:v>
                </c:pt>
                <c:pt idx="901">
                  <c:v>4.8999999999999998E-4</c:v>
                </c:pt>
                <c:pt idx="902">
                  <c:v>4.8999999999999998E-4</c:v>
                </c:pt>
                <c:pt idx="903">
                  <c:v>5.1999999999999995E-4</c:v>
                </c:pt>
                <c:pt idx="904">
                  <c:v>5.2999999999999998E-4</c:v>
                </c:pt>
                <c:pt idx="905">
                  <c:v>5.5000000000000003E-4</c:v>
                </c:pt>
                <c:pt idx="906">
                  <c:v>5.5999999999999995E-4</c:v>
                </c:pt>
                <c:pt idx="907">
                  <c:v>5.8E-4</c:v>
                </c:pt>
                <c:pt idx="908">
                  <c:v>5.9999999999999995E-4</c:v>
                </c:pt>
                <c:pt idx="909">
                  <c:v>6.0999999999999997E-4</c:v>
                </c:pt>
                <c:pt idx="910">
                  <c:v>5.9000000000000003E-4</c:v>
                </c:pt>
                <c:pt idx="911">
                  <c:v>6.0999999999999997E-4</c:v>
                </c:pt>
                <c:pt idx="912">
                  <c:v>6.4000000000000005E-4</c:v>
                </c:pt>
                <c:pt idx="913">
                  <c:v>6.4999999999999997E-4</c:v>
                </c:pt>
                <c:pt idx="914">
                  <c:v>6.7000000000000002E-4</c:v>
                </c:pt>
                <c:pt idx="915">
                  <c:v>7.3999999999999999E-4</c:v>
                </c:pt>
                <c:pt idx="916">
                  <c:v>8.1999999999999998E-4</c:v>
                </c:pt>
                <c:pt idx="917">
                  <c:v>8.4999999999999995E-4</c:v>
                </c:pt>
                <c:pt idx="918">
                  <c:v>8.8999999999999995E-4</c:v>
                </c:pt>
                <c:pt idx="919">
                  <c:v>9.1E-4</c:v>
                </c:pt>
                <c:pt idx="920">
                  <c:v>9.5E-4</c:v>
                </c:pt>
                <c:pt idx="921">
                  <c:v>9.8999999999999999E-4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1.1000000000000001E-3</c:v>
                </c:pt>
                <c:pt idx="929">
                  <c:v>1.1999999999999999E-3</c:v>
                </c:pt>
                <c:pt idx="930">
                  <c:v>1.1999999999999999E-3</c:v>
                </c:pt>
                <c:pt idx="931">
                  <c:v>1.1999999999999999E-3</c:v>
                </c:pt>
                <c:pt idx="932">
                  <c:v>1.1999999999999999E-3</c:v>
                </c:pt>
                <c:pt idx="933">
                  <c:v>1.1999999999999999E-3</c:v>
                </c:pt>
                <c:pt idx="934">
                  <c:v>1.1999999999999999E-3</c:v>
                </c:pt>
                <c:pt idx="935">
                  <c:v>1.1999999999999999E-3</c:v>
                </c:pt>
                <c:pt idx="936">
                  <c:v>1.2999999999999999E-3</c:v>
                </c:pt>
                <c:pt idx="937">
                  <c:v>1.2999999999999999E-3</c:v>
                </c:pt>
                <c:pt idx="938">
                  <c:v>1.4E-3</c:v>
                </c:pt>
                <c:pt idx="939">
                  <c:v>1.4E-3</c:v>
                </c:pt>
                <c:pt idx="940">
                  <c:v>1.4E-3</c:v>
                </c:pt>
                <c:pt idx="941">
                  <c:v>1.4E-3</c:v>
                </c:pt>
                <c:pt idx="942">
                  <c:v>1.4E-3</c:v>
                </c:pt>
                <c:pt idx="943">
                  <c:v>1.4E-3</c:v>
                </c:pt>
                <c:pt idx="944">
                  <c:v>1.5E-3</c:v>
                </c:pt>
                <c:pt idx="945">
                  <c:v>1.4E-3</c:v>
                </c:pt>
                <c:pt idx="946">
                  <c:v>1.5E-3</c:v>
                </c:pt>
                <c:pt idx="947">
                  <c:v>1.5E-3</c:v>
                </c:pt>
                <c:pt idx="948">
                  <c:v>1.5E-3</c:v>
                </c:pt>
                <c:pt idx="949">
                  <c:v>1.6000000000000001E-3</c:v>
                </c:pt>
                <c:pt idx="950">
                  <c:v>1.6000000000000001E-3</c:v>
                </c:pt>
                <c:pt idx="951">
                  <c:v>1.6000000000000001E-3</c:v>
                </c:pt>
                <c:pt idx="952">
                  <c:v>1.6000000000000001E-3</c:v>
                </c:pt>
                <c:pt idx="953">
                  <c:v>1.6000000000000001E-3</c:v>
                </c:pt>
                <c:pt idx="954">
                  <c:v>1.6000000000000001E-3</c:v>
                </c:pt>
                <c:pt idx="955">
                  <c:v>1.6000000000000001E-3</c:v>
                </c:pt>
                <c:pt idx="956">
                  <c:v>1.6000000000000001E-3</c:v>
                </c:pt>
                <c:pt idx="957">
                  <c:v>1.8E-3</c:v>
                </c:pt>
                <c:pt idx="958">
                  <c:v>1.9E-3</c:v>
                </c:pt>
                <c:pt idx="959">
                  <c:v>2E-3</c:v>
                </c:pt>
                <c:pt idx="960">
                  <c:v>2E-3</c:v>
                </c:pt>
                <c:pt idx="961">
                  <c:v>2.2000000000000001E-3</c:v>
                </c:pt>
                <c:pt idx="962">
                  <c:v>2.3E-3</c:v>
                </c:pt>
                <c:pt idx="963">
                  <c:v>2.3E-3</c:v>
                </c:pt>
                <c:pt idx="964">
                  <c:v>2.3999999999999998E-3</c:v>
                </c:pt>
                <c:pt idx="965">
                  <c:v>2.3999999999999998E-3</c:v>
                </c:pt>
                <c:pt idx="966">
                  <c:v>2.5000000000000001E-3</c:v>
                </c:pt>
                <c:pt idx="967">
                  <c:v>2.5999999999999999E-3</c:v>
                </c:pt>
                <c:pt idx="968">
                  <c:v>2.5999999999999999E-3</c:v>
                </c:pt>
                <c:pt idx="969">
                  <c:v>2.7000000000000001E-3</c:v>
                </c:pt>
                <c:pt idx="970">
                  <c:v>2.8E-3</c:v>
                </c:pt>
                <c:pt idx="971">
                  <c:v>2.8E-3</c:v>
                </c:pt>
                <c:pt idx="972">
                  <c:v>2.8E-3</c:v>
                </c:pt>
                <c:pt idx="973">
                  <c:v>2.8E-3</c:v>
                </c:pt>
                <c:pt idx="974">
                  <c:v>2.8E-3</c:v>
                </c:pt>
                <c:pt idx="975">
                  <c:v>2.8E-3</c:v>
                </c:pt>
                <c:pt idx="976">
                  <c:v>2.8999999999999998E-3</c:v>
                </c:pt>
                <c:pt idx="977">
                  <c:v>2.8999999999999998E-3</c:v>
                </c:pt>
                <c:pt idx="978">
                  <c:v>2.8999999999999998E-3</c:v>
                </c:pt>
                <c:pt idx="979">
                  <c:v>2.8E-3</c:v>
                </c:pt>
                <c:pt idx="980">
                  <c:v>2.8999999999999998E-3</c:v>
                </c:pt>
                <c:pt idx="981">
                  <c:v>2.8E-3</c:v>
                </c:pt>
                <c:pt idx="982">
                  <c:v>2.8999999999999998E-3</c:v>
                </c:pt>
                <c:pt idx="983">
                  <c:v>3.2000000000000002E-3</c:v>
                </c:pt>
                <c:pt idx="984">
                  <c:v>3.3999999999999998E-3</c:v>
                </c:pt>
                <c:pt idx="985">
                  <c:v>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3-4162-87B9-1780DBC2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64415"/>
        <c:axId val="1601775935"/>
      </c:scatterChart>
      <c:valAx>
        <c:axId val="14670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775935"/>
        <c:crosses val="autoZero"/>
        <c:crossBetween val="midCat"/>
      </c:valAx>
      <c:valAx>
        <c:axId val="16017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0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38792102206735E-2"/>
          <c:y val="7.651281895807692E-2"/>
          <c:w val="0.8571859352464366"/>
          <c:h val="0.866230250140752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Part_2!$H$188:$H$322</c:f>
              <c:numCache>
                <c:formatCode>[$-F400]h:mm:ss\ AM/PM</c:formatCode>
                <c:ptCount val="135"/>
                <c:pt idx="0">
                  <c:v>0</c:v>
                </c:pt>
                <c:pt idx="1">
                  <c:v>2.3148148148077752E-5</c:v>
                </c:pt>
                <c:pt idx="2">
                  <c:v>4.6296296296155504E-5</c:v>
                </c:pt>
                <c:pt idx="3">
                  <c:v>6.9444444444344278E-5</c:v>
                </c:pt>
                <c:pt idx="4">
                  <c:v>9.2592592592533052E-5</c:v>
                </c:pt>
                <c:pt idx="5">
                  <c:v>1.157407407406108E-4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1.851851851850661E-4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2.546296296295214E-4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3.240740740739767E-4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3.93518518518432E-4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5.0925925925915383E-4</c:v>
                </c:pt>
                <c:pt idx="23">
                  <c:v>5.324074074073426E-4</c:v>
                </c:pt>
                <c:pt idx="24">
                  <c:v>5.5555555555542036E-4</c:v>
                </c:pt>
                <c:pt idx="25">
                  <c:v>5.7870370370360913E-4</c:v>
                </c:pt>
                <c:pt idx="26">
                  <c:v>6.018518518517979E-4</c:v>
                </c:pt>
                <c:pt idx="27">
                  <c:v>6.2499999999987566E-4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6.9444444444433095E-4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7.6388888888878625E-4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8.3333333333324155E-4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9.0277777777769685E-4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9.9537037037022991E-4</c:v>
                </c:pt>
                <c:pt idx="44">
                  <c:v>1.0185185185184187E-3</c:v>
                </c:pt>
                <c:pt idx="45">
                  <c:v>1.0416666666666075E-3</c:v>
                </c:pt>
                <c:pt idx="46">
                  <c:v>1.0648148148146852E-3</c:v>
                </c:pt>
                <c:pt idx="47">
                  <c:v>1.087962962962874E-3</c:v>
                </c:pt>
                <c:pt idx="48">
                  <c:v>1.1111111111110628E-3</c:v>
                </c:pt>
                <c:pt idx="49">
                  <c:v>1.1342592592591405E-3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1.2037037037035958E-3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1.2731481481480511E-3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1.3425925925925064E-3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1.4583333333332282E-3</c:v>
                </c:pt>
                <c:pt idx="64">
                  <c:v>1.481481481481417E-3</c:v>
                </c:pt>
                <c:pt idx="65">
                  <c:v>1.5046296296294948E-3</c:v>
                </c:pt>
                <c:pt idx="66">
                  <c:v>1.5277777777776835E-3</c:v>
                </c:pt>
                <c:pt idx="67">
                  <c:v>1.5509259259258723E-3</c:v>
                </c:pt>
                <c:pt idx="68">
                  <c:v>1.5740740740739501E-3</c:v>
                </c:pt>
                <c:pt idx="69">
                  <c:v>1.5972222222221388E-3</c:v>
                </c:pt>
                <c:pt idx="70">
                  <c:v>1.6203703703703276E-3</c:v>
                </c:pt>
                <c:pt idx="71">
                  <c:v>1.6435185185184054E-3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1.7129629629628607E-3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1.782407407407316E-3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1.8518518518517713E-3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1.9444444444443043E-3</c:v>
                </c:pt>
                <c:pt idx="85">
                  <c:v>1.9675925925924931E-3</c:v>
                </c:pt>
                <c:pt idx="86">
                  <c:v>1.9907407407406819E-3</c:v>
                </c:pt>
                <c:pt idx="87">
                  <c:v>2.0138888888887596E-3</c:v>
                </c:pt>
                <c:pt idx="88">
                  <c:v>2.0370370370369484E-3</c:v>
                </c:pt>
                <c:pt idx="89">
                  <c:v>2.0601851851851372E-3</c:v>
                </c:pt>
                <c:pt idx="90">
                  <c:v>2.0833333333332149E-3</c:v>
                </c:pt>
                <c:pt idx="91">
                  <c:v>2.1064814814814037E-3</c:v>
                </c:pt>
                <c:pt idx="92">
                  <c:v>2.1296296296295925E-3</c:v>
                </c:pt>
                <c:pt idx="93">
                  <c:v>2.1527777777776702E-3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2.2222222222221255E-3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2.2916666666665808E-3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2.4074074074073026E-3</c:v>
                </c:pt>
                <c:pt idx="105">
                  <c:v>2.4305555555554914E-3</c:v>
                </c:pt>
                <c:pt idx="106">
                  <c:v>2.4537037037035692E-3</c:v>
                </c:pt>
                <c:pt idx="107">
                  <c:v>2.4768518518517579E-3</c:v>
                </c:pt>
                <c:pt idx="108">
                  <c:v>2.4999999999999467E-3</c:v>
                </c:pt>
                <c:pt idx="109">
                  <c:v>2.5231481481480245E-3</c:v>
                </c:pt>
                <c:pt idx="110">
                  <c:v>2.5462962962962132E-3</c:v>
                </c:pt>
                <c:pt idx="111">
                  <c:v>2.569444444444402E-3</c:v>
                </c:pt>
                <c:pt idx="112">
                  <c:v>2.5925925925924798E-3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2.6620370370369351E-3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2.7314814814813904E-3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2.8009259259258457E-3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2.8935185185183787E-3</c:v>
                </c:pt>
                <c:pt idx="126">
                  <c:v>2.9166666666665675E-3</c:v>
                </c:pt>
                <c:pt idx="127">
                  <c:v>2.9398148148147563E-3</c:v>
                </c:pt>
                <c:pt idx="128">
                  <c:v>2.962962962962834E-3</c:v>
                </c:pt>
                <c:pt idx="129">
                  <c:v>2.9861111111110228E-3</c:v>
                </c:pt>
                <c:pt idx="130">
                  <c:v>3.0092592592592116E-3</c:v>
                </c:pt>
                <c:pt idx="131">
                  <c:v>3.0324074074072893E-3</c:v>
                </c:pt>
                <c:pt idx="132">
                  <c:v>3.0555555555554781E-3</c:v>
                </c:pt>
                <c:pt idx="133">
                  <c:v>3.0787037037036669E-3</c:v>
                </c:pt>
                <c:pt idx="134">
                  <c:v>3.1018518518517446E-3</c:v>
                </c:pt>
              </c:numCache>
            </c:numRef>
          </c:xVal>
          <c:yVal>
            <c:numRef>
              <c:f>Part_2!$D$188:$D$322</c:f>
              <c:numCache>
                <c:formatCode>0.00000000000</c:formatCode>
                <c:ptCount val="135"/>
                <c:pt idx="0">
                  <c:v>1.4999999999999999E-4</c:v>
                </c:pt>
                <c:pt idx="1">
                  <c:v>1.2999999999999999E-4</c:v>
                </c:pt>
                <c:pt idx="2">
                  <c:v>1.2E-4</c:v>
                </c:pt>
                <c:pt idx="3">
                  <c:v>1E-4</c:v>
                </c:pt>
                <c:pt idx="4">
                  <c:v>9.7E-5</c:v>
                </c:pt>
                <c:pt idx="5">
                  <c:v>9.2E-5</c:v>
                </c:pt>
                <c:pt idx="6">
                  <c:v>8.7000000000000001E-5</c:v>
                </c:pt>
                <c:pt idx="7">
                  <c:v>8.2999999999999998E-5</c:v>
                </c:pt>
                <c:pt idx="8">
                  <c:v>7.7000000000000001E-5</c:v>
                </c:pt>
                <c:pt idx="9">
                  <c:v>7.2000000000000002E-5</c:v>
                </c:pt>
                <c:pt idx="10">
                  <c:v>6.7999999999999999E-5</c:v>
                </c:pt>
                <c:pt idx="11">
                  <c:v>6.6000000000000005E-5</c:v>
                </c:pt>
                <c:pt idx="12">
                  <c:v>6.3999999999999997E-5</c:v>
                </c:pt>
                <c:pt idx="13">
                  <c:v>6.2000000000000003E-5</c:v>
                </c:pt>
                <c:pt idx="14">
                  <c:v>6.0000000000000002E-5</c:v>
                </c:pt>
                <c:pt idx="15">
                  <c:v>5.8E-5</c:v>
                </c:pt>
                <c:pt idx="16">
                  <c:v>5.5999999999999999E-5</c:v>
                </c:pt>
                <c:pt idx="17">
                  <c:v>5.3999999999999998E-5</c:v>
                </c:pt>
                <c:pt idx="18">
                  <c:v>5.1999999999999997E-5</c:v>
                </c:pt>
                <c:pt idx="19">
                  <c:v>5.1E-5</c:v>
                </c:pt>
                <c:pt idx="20">
                  <c:v>4.8999999999999998E-5</c:v>
                </c:pt>
                <c:pt idx="21">
                  <c:v>4.8000000000000001E-5</c:v>
                </c:pt>
                <c:pt idx="22">
                  <c:v>4.6E-5</c:v>
                </c:pt>
                <c:pt idx="23">
                  <c:v>4.3999999999999999E-5</c:v>
                </c:pt>
                <c:pt idx="24">
                  <c:v>4.3000000000000002E-5</c:v>
                </c:pt>
                <c:pt idx="25">
                  <c:v>4.1E-5</c:v>
                </c:pt>
                <c:pt idx="26">
                  <c:v>4.0000000000000003E-5</c:v>
                </c:pt>
                <c:pt idx="27">
                  <c:v>3.8999999999999999E-5</c:v>
                </c:pt>
                <c:pt idx="28">
                  <c:v>3.8999999999999999E-5</c:v>
                </c:pt>
                <c:pt idx="29">
                  <c:v>3.8000000000000002E-5</c:v>
                </c:pt>
                <c:pt idx="30">
                  <c:v>3.6999999999999998E-5</c:v>
                </c:pt>
                <c:pt idx="31">
                  <c:v>3.6999999999999998E-5</c:v>
                </c:pt>
                <c:pt idx="32">
                  <c:v>3.6000000000000001E-5</c:v>
                </c:pt>
                <c:pt idx="33">
                  <c:v>3.6000000000000001E-5</c:v>
                </c:pt>
                <c:pt idx="34">
                  <c:v>3.6000000000000001E-5</c:v>
                </c:pt>
                <c:pt idx="35">
                  <c:v>3.4999999999999997E-5</c:v>
                </c:pt>
                <c:pt idx="36">
                  <c:v>3.4999999999999997E-5</c:v>
                </c:pt>
                <c:pt idx="37">
                  <c:v>3.4E-5</c:v>
                </c:pt>
                <c:pt idx="38">
                  <c:v>3.4E-5</c:v>
                </c:pt>
                <c:pt idx="39">
                  <c:v>3.3000000000000003E-5</c:v>
                </c:pt>
                <c:pt idx="40">
                  <c:v>3.3000000000000003E-5</c:v>
                </c:pt>
                <c:pt idx="41">
                  <c:v>3.3000000000000003E-5</c:v>
                </c:pt>
                <c:pt idx="42">
                  <c:v>3.1999999999999999E-5</c:v>
                </c:pt>
                <c:pt idx="43">
                  <c:v>3.1999999999999999E-5</c:v>
                </c:pt>
                <c:pt idx="44">
                  <c:v>3.1000000000000001E-5</c:v>
                </c:pt>
                <c:pt idx="45">
                  <c:v>3.1000000000000001E-5</c:v>
                </c:pt>
                <c:pt idx="46">
                  <c:v>3.1000000000000001E-5</c:v>
                </c:pt>
                <c:pt idx="47">
                  <c:v>3.0000000000000001E-5</c:v>
                </c:pt>
                <c:pt idx="48">
                  <c:v>3.0000000000000001E-5</c:v>
                </c:pt>
                <c:pt idx="49">
                  <c:v>3.0000000000000001E-5</c:v>
                </c:pt>
                <c:pt idx="50">
                  <c:v>2.9E-5</c:v>
                </c:pt>
                <c:pt idx="51">
                  <c:v>2.9E-5</c:v>
                </c:pt>
                <c:pt idx="52">
                  <c:v>2.9E-5</c:v>
                </c:pt>
                <c:pt idx="53">
                  <c:v>2.8E-5</c:v>
                </c:pt>
                <c:pt idx="54">
                  <c:v>2.8E-5</c:v>
                </c:pt>
                <c:pt idx="55">
                  <c:v>2.8E-5</c:v>
                </c:pt>
                <c:pt idx="56">
                  <c:v>2.6999999999999999E-5</c:v>
                </c:pt>
                <c:pt idx="57">
                  <c:v>2.6999999999999999E-5</c:v>
                </c:pt>
                <c:pt idx="58">
                  <c:v>2.6999999999999999E-5</c:v>
                </c:pt>
                <c:pt idx="59">
                  <c:v>2.6999999999999999E-5</c:v>
                </c:pt>
                <c:pt idx="60">
                  <c:v>2.5999999999999998E-5</c:v>
                </c:pt>
                <c:pt idx="61">
                  <c:v>2.5999999999999998E-5</c:v>
                </c:pt>
                <c:pt idx="62">
                  <c:v>2.5999999999999998E-5</c:v>
                </c:pt>
                <c:pt idx="63">
                  <c:v>2.5000000000000001E-5</c:v>
                </c:pt>
                <c:pt idx="64">
                  <c:v>2.5000000000000001E-5</c:v>
                </c:pt>
                <c:pt idx="65">
                  <c:v>2.5000000000000001E-5</c:v>
                </c:pt>
                <c:pt idx="66">
                  <c:v>2.5000000000000001E-5</c:v>
                </c:pt>
                <c:pt idx="67">
                  <c:v>2.4000000000000001E-5</c:v>
                </c:pt>
                <c:pt idx="68">
                  <c:v>2.5999999999999998E-5</c:v>
                </c:pt>
                <c:pt idx="69">
                  <c:v>2.5000000000000001E-5</c:v>
                </c:pt>
                <c:pt idx="70">
                  <c:v>2.5000000000000001E-5</c:v>
                </c:pt>
                <c:pt idx="71">
                  <c:v>2.5000000000000001E-5</c:v>
                </c:pt>
                <c:pt idx="72">
                  <c:v>2.4000000000000001E-5</c:v>
                </c:pt>
                <c:pt idx="73">
                  <c:v>2.4000000000000001E-5</c:v>
                </c:pt>
                <c:pt idx="74">
                  <c:v>2.4000000000000001E-5</c:v>
                </c:pt>
                <c:pt idx="75">
                  <c:v>2.3E-5</c:v>
                </c:pt>
                <c:pt idx="76">
                  <c:v>2.3E-5</c:v>
                </c:pt>
                <c:pt idx="77">
                  <c:v>2.3E-5</c:v>
                </c:pt>
                <c:pt idx="78">
                  <c:v>2.3E-5</c:v>
                </c:pt>
                <c:pt idx="79">
                  <c:v>2.1999999999999999E-5</c:v>
                </c:pt>
                <c:pt idx="80">
                  <c:v>2.1999999999999999E-5</c:v>
                </c:pt>
                <c:pt idx="81">
                  <c:v>2.1999999999999999E-5</c:v>
                </c:pt>
                <c:pt idx="82">
                  <c:v>2.1999999999999999E-5</c:v>
                </c:pt>
                <c:pt idx="83">
                  <c:v>2.0999999999999999E-5</c:v>
                </c:pt>
                <c:pt idx="84">
                  <c:v>2.0999999999999999E-5</c:v>
                </c:pt>
                <c:pt idx="85">
                  <c:v>2.0999999999999999E-5</c:v>
                </c:pt>
                <c:pt idx="86">
                  <c:v>2.0999999999999999E-5</c:v>
                </c:pt>
                <c:pt idx="87">
                  <c:v>2.0000000000000002E-5</c:v>
                </c:pt>
                <c:pt idx="88">
                  <c:v>2.0000000000000002E-5</c:v>
                </c:pt>
                <c:pt idx="89">
                  <c:v>2.0000000000000002E-5</c:v>
                </c:pt>
                <c:pt idx="90">
                  <c:v>2.0000000000000002E-5</c:v>
                </c:pt>
                <c:pt idx="91">
                  <c:v>1.9000000000000001E-5</c:v>
                </c:pt>
                <c:pt idx="92">
                  <c:v>1.9000000000000001E-5</c:v>
                </c:pt>
                <c:pt idx="93">
                  <c:v>1.9000000000000001E-5</c:v>
                </c:pt>
                <c:pt idx="94">
                  <c:v>1.9000000000000001E-5</c:v>
                </c:pt>
                <c:pt idx="95">
                  <c:v>1.9000000000000001E-5</c:v>
                </c:pt>
                <c:pt idx="96">
                  <c:v>1.9000000000000001E-5</c:v>
                </c:pt>
                <c:pt idx="97">
                  <c:v>1.9000000000000001E-5</c:v>
                </c:pt>
                <c:pt idx="98">
                  <c:v>1.9000000000000001E-5</c:v>
                </c:pt>
                <c:pt idx="99">
                  <c:v>1.9000000000000001E-5</c:v>
                </c:pt>
                <c:pt idx="100">
                  <c:v>1.8E-5</c:v>
                </c:pt>
                <c:pt idx="101">
                  <c:v>1.8E-5</c:v>
                </c:pt>
                <c:pt idx="102">
                  <c:v>1.8E-5</c:v>
                </c:pt>
                <c:pt idx="103">
                  <c:v>1.8E-5</c:v>
                </c:pt>
                <c:pt idx="104">
                  <c:v>1.8E-5</c:v>
                </c:pt>
                <c:pt idx="105">
                  <c:v>1.8E-5</c:v>
                </c:pt>
                <c:pt idx="106">
                  <c:v>1.8E-5</c:v>
                </c:pt>
                <c:pt idx="107">
                  <c:v>1.8E-5</c:v>
                </c:pt>
                <c:pt idx="108">
                  <c:v>1.8E-5</c:v>
                </c:pt>
                <c:pt idx="109">
                  <c:v>1.8E-5</c:v>
                </c:pt>
                <c:pt idx="110">
                  <c:v>1.7E-5</c:v>
                </c:pt>
                <c:pt idx="111">
                  <c:v>1.7E-5</c:v>
                </c:pt>
                <c:pt idx="112">
                  <c:v>1.7E-5</c:v>
                </c:pt>
                <c:pt idx="113">
                  <c:v>1.7E-5</c:v>
                </c:pt>
                <c:pt idx="114">
                  <c:v>1.7E-5</c:v>
                </c:pt>
                <c:pt idx="115">
                  <c:v>1.7E-5</c:v>
                </c:pt>
                <c:pt idx="116">
                  <c:v>1.7E-5</c:v>
                </c:pt>
                <c:pt idx="117">
                  <c:v>1.7E-5</c:v>
                </c:pt>
                <c:pt idx="118">
                  <c:v>1.7E-5</c:v>
                </c:pt>
                <c:pt idx="119">
                  <c:v>1.7E-5</c:v>
                </c:pt>
                <c:pt idx="120">
                  <c:v>1.7E-5</c:v>
                </c:pt>
                <c:pt idx="121">
                  <c:v>1.7E-5</c:v>
                </c:pt>
                <c:pt idx="122">
                  <c:v>1.5999999999999999E-5</c:v>
                </c:pt>
                <c:pt idx="123">
                  <c:v>1.5999999999999999E-5</c:v>
                </c:pt>
                <c:pt idx="124">
                  <c:v>1.5999999999999999E-5</c:v>
                </c:pt>
                <c:pt idx="125">
                  <c:v>1.5999999999999999E-5</c:v>
                </c:pt>
                <c:pt idx="126">
                  <c:v>1.5999999999999999E-5</c:v>
                </c:pt>
                <c:pt idx="127">
                  <c:v>1.5999999999999999E-5</c:v>
                </c:pt>
                <c:pt idx="128">
                  <c:v>1.5999999999999999E-5</c:v>
                </c:pt>
                <c:pt idx="129">
                  <c:v>1.5999999999999999E-5</c:v>
                </c:pt>
                <c:pt idx="130">
                  <c:v>1.5999999999999999E-5</c:v>
                </c:pt>
                <c:pt idx="131">
                  <c:v>1.5999999999999999E-5</c:v>
                </c:pt>
                <c:pt idx="132">
                  <c:v>1.5999999999999999E-5</c:v>
                </c:pt>
                <c:pt idx="133">
                  <c:v>1.5999999999999999E-5</c:v>
                </c:pt>
                <c:pt idx="134">
                  <c:v>1.5E-5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3-4C9C-B4C1-D08A6FFCAC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Part_2!$H$231:$H$322</c:f>
              <c:numCache>
                <c:formatCode>[$-F400]h:mm:ss\ AM/PM</c:formatCode>
                <c:ptCount val="92"/>
                <c:pt idx="0">
                  <c:v>9.9537037037022991E-4</c:v>
                </c:pt>
                <c:pt idx="1">
                  <c:v>1.0185185185184187E-3</c:v>
                </c:pt>
                <c:pt idx="2">
                  <c:v>1.0416666666666075E-3</c:v>
                </c:pt>
                <c:pt idx="3">
                  <c:v>1.0648148148146852E-3</c:v>
                </c:pt>
                <c:pt idx="4">
                  <c:v>1.087962962962874E-3</c:v>
                </c:pt>
                <c:pt idx="5">
                  <c:v>1.1111111111110628E-3</c:v>
                </c:pt>
                <c:pt idx="6">
                  <c:v>1.1342592592591405E-3</c:v>
                </c:pt>
                <c:pt idx="7">
                  <c:v>1.1574074074073293E-3</c:v>
                </c:pt>
                <c:pt idx="8">
                  <c:v>1.1805555555555181E-3</c:v>
                </c:pt>
                <c:pt idx="9">
                  <c:v>1.2037037037035958E-3</c:v>
                </c:pt>
                <c:pt idx="10">
                  <c:v>1.2268518518517846E-3</c:v>
                </c:pt>
                <c:pt idx="11">
                  <c:v>1.2499999999999734E-3</c:v>
                </c:pt>
                <c:pt idx="12">
                  <c:v>1.2731481481480511E-3</c:v>
                </c:pt>
                <c:pt idx="13">
                  <c:v>1.2962962962962399E-3</c:v>
                </c:pt>
                <c:pt idx="14">
                  <c:v>1.3194444444444287E-3</c:v>
                </c:pt>
                <c:pt idx="15">
                  <c:v>1.3425925925925064E-3</c:v>
                </c:pt>
                <c:pt idx="16">
                  <c:v>1.3657407407406952E-3</c:v>
                </c:pt>
                <c:pt idx="17">
                  <c:v>1.388888888888884E-3</c:v>
                </c:pt>
                <c:pt idx="18">
                  <c:v>1.4120370370369617E-3</c:v>
                </c:pt>
                <c:pt idx="19">
                  <c:v>1.4351851851851505E-3</c:v>
                </c:pt>
                <c:pt idx="20">
                  <c:v>1.4583333333332282E-3</c:v>
                </c:pt>
                <c:pt idx="21">
                  <c:v>1.481481481481417E-3</c:v>
                </c:pt>
                <c:pt idx="22">
                  <c:v>1.5046296296294948E-3</c:v>
                </c:pt>
                <c:pt idx="23">
                  <c:v>1.5277777777776835E-3</c:v>
                </c:pt>
                <c:pt idx="24">
                  <c:v>1.5509259259258723E-3</c:v>
                </c:pt>
                <c:pt idx="25">
                  <c:v>1.5740740740739501E-3</c:v>
                </c:pt>
                <c:pt idx="26">
                  <c:v>1.5972222222221388E-3</c:v>
                </c:pt>
                <c:pt idx="27">
                  <c:v>1.6203703703703276E-3</c:v>
                </c:pt>
                <c:pt idx="28">
                  <c:v>1.6435185185184054E-3</c:v>
                </c:pt>
                <c:pt idx="29">
                  <c:v>1.6666666666665941E-3</c:v>
                </c:pt>
                <c:pt idx="30">
                  <c:v>1.6898148148147829E-3</c:v>
                </c:pt>
                <c:pt idx="31">
                  <c:v>1.7129629629628607E-3</c:v>
                </c:pt>
                <c:pt idx="32">
                  <c:v>1.7361111111110494E-3</c:v>
                </c:pt>
                <c:pt idx="33">
                  <c:v>1.7592592592592382E-3</c:v>
                </c:pt>
                <c:pt idx="34">
                  <c:v>1.782407407407316E-3</c:v>
                </c:pt>
                <c:pt idx="35">
                  <c:v>1.8055555555555047E-3</c:v>
                </c:pt>
                <c:pt idx="36">
                  <c:v>1.8287037037036935E-3</c:v>
                </c:pt>
                <c:pt idx="37">
                  <c:v>1.8518518518517713E-3</c:v>
                </c:pt>
                <c:pt idx="38">
                  <c:v>1.87499999999996E-3</c:v>
                </c:pt>
                <c:pt idx="39">
                  <c:v>1.8981481481481488E-3</c:v>
                </c:pt>
                <c:pt idx="40">
                  <c:v>1.9212962962962266E-3</c:v>
                </c:pt>
                <c:pt idx="41">
                  <c:v>1.9444444444443043E-3</c:v>
                </c:pt>
                <c:pt idx="42">
                  <c:v>1.9675925925924931E-3</c:v>
                </c:pt>
                <c:pt idx="43">
                  <c:v>1.9907407407406819E-3</c:v>
                </c:pt>
                <c:pt idx="44">
                  <c:v>2.0138888888887596E-3</c:v>
                </c:pt>
                <c:pt idx="45">
                  <c:v>2.0370370370369484E-3</c:v>
                </c:pt>
                <c:pt idx="46">
                  <c:v>2.0601851851851372E-3</c:v>
                </c:pt>
                <c:pt idx="47">
                  <c:v>2.0833333333332149E-3</c:v>
                </c:pt>
                <c:pt idx="48">
                  <c:v>2.1064814814814037E-3</c:v>
                </c:pt>
                <c:pt idx="49">
                  <c:v>2.1296296296295925E-3</c:v>
                </c:pt>
                <c:pt idx="50">
                  <c:v>2.1527777777776702E-3</c:v>
                </c:pt>
                <c:pt idx="51">
                  <c:v>2.175925925925859E-3</c:v>
                </c:pt>
                <c:pt idx="52">
                  <c:v>2.1990740740740478E-3</c:v>
                </c:pt>
                <c:pt idx="53">
                  <c:v>2.2222222222221255E-3</c:v>
                </c:pt>
                <c:pt idx="54">
                  <c:v>2.2453703703703143E-3</c:v>
                </c:pt>
                <c:pt idx="55">
                  <c:v>2.2685185185185031E-3</c:v>
                </c:pt>
                <c:pt idx="56">
                  <c:v>2.2916666666665808E-3</c:v>
                </c:pt>
                <c:pt idx="57">
                  <c:v>2.3148148148147696E-3</c:v>
                </c:pt>
                <c:pt idx="58">
                  <c:v>2.3379629629629584E-3</c:v>
                </c:pt>
                <c:pt idx="59">
                  <c:v>2.3611111111110361E-3</c:v>
                </c:pt>
                <c:pt idx="60">
                  <c:v>2.3842592592592249E-3</c:v>
                </c:pt>
                <c:pt idx="61">
                  <c:v>2.4074074074073026E-3</c:v>
                </c:pt>
                <c:pt idx="62">
                  <c:v>2.4305555555554914E-3</c:v>
                </c:pt>
                <c:pt idx="63">
                  <c:v>2.4537037037035692E-3</c:v>
                </c:pt>
                <c:pt idx="64">
                  <c:v>2.4768518518517579E-3</c:v>
                </c:pt>
                <c:pt idx="65">
                  <c:v>2.4999999999999467E-3</c:v>
                </c:pt>
                <c:pt idx="66">
                  <c:v>2.5231481481480245E-3</c:v>
                </c:pt>
                <c:pt idx="67">
                  <c:v>2.5462962962962132E-3</c:v>
                </c:pt>
                <c:pt idx="68">
                  <c:v>2.569444444444402E-3</c:v>
                </c:pt>
                <c:pt idx="69">
                  <c:v>2.5925925925924798E-3</c:v>
                </c:pt>
                <c:pt idx="70">
                  <c:v>2.6157407407406685E-3</c:v>
                </c:pt>
                <c:pt idx="71">
                  <c:v>2.6388888888888573E-3</c:v>
                </c:pt>
                <c:pt idx="72">
                  <c:v>2.6620370370369351E-3</c:v>
                </c:pt>
                <c:pt idx="73">
                  <c:v>2.6851851851851238E-3</c:v>
                </c:pt>
                <c:pt idx="74">
                  <c:v>2.7083333333333126E-3</c:v>
                </c:pt>
                <c:pt idx="75">
                  <c:v>2.7314814814813904E-3</c:v>
                </c:pt>
                <c:pt idx="76">
                  <c:v>2.7546296296295791E-3</c:v>
                </c:pt>
                <c:pt idx="77">
                  <c:v>2.7777777777777679E-3</c:v>
                </c:pt>
                <c:pt idx="78">
                  <c:v>2.8009259259258457E-3</c:v>
                </c:pt>
                <c:pt idx="79">
                  <c:v>2.8240740740740344E-3</c:v>
                </c:pt>
                <c:pt idx="80">
                  <c:v>2.8472222222222232E-3</c:v>
                </c:pt>
                <c:pt idx="81">
                  <c:v>2.870370370370301E-3</c:v>
                </c:pt>
                <c:pt idx="82">
                  <c:v>2.8935185185183787E-3</c:v>
                </c:pt>
                <c:pt idx="83">
                  <c:v>2.9166666666665675E-3</c:v>
                </c:pt>
                <c:pt idx="84">
                  <c:v>2.9398148148147563E-3</c:v>
                </c:pt>
                <c:pt idx="85">
                  <c:v>2.962962962962834E-3</c:v>
                </c:pt>
                <c:pt idx="86">
                  <c:v>2.9861111111110228E-3</c:v>
                </c:pt>
                <c:pt idx="87">
                  <c:v>3.0092592592592116E-3</c:v>
                </c:pt>
                <c:pt idx="88">
                  <c:v>3.0324074074072893E-3</c:v>
                </c:pt>
                <c:pt idx="89">
                  <c:v>3.0555555555554781E-3</c:v>
                </c:pt>
                <c:pt idx="90">
                  <c:v>3.0787037037036669E-3</c:v>
                </c:pt>
                <c:pt idx="91">
                  <c:v>3.1018518518517446E-3</c:v>
                </c:pt>
              </c:numCache>
            </c:numRef>
          </c:xVal>
          <c:yVal>
            <c:numRef>
              <c:f>Part_2!$D$231:$D$322</c:f>
              <c:numCache>
                <c:formatCode>0.00000000000</c:formatCode>
                <c:ptCount val="92"/>
                <c:pt idx="0">
                  <c:v>3.1999999999999999E-5</c:v>
                </c:pt>
                <c:pt idx="1">
                  <c:v>3.1000000000000001E-5</c:v>
                </c:pt>
                <c:pt idx="2">
                  <c:v>3.1000000000000001E-5</c:v>
                </c:pt>
                <c:pt idx="3">
                  <c:v>3.1000000000000001E-5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2.9E-5</c:v>
                </c:pt>
                <c:pt idx="8">
                  <c:v>2.9E-5</c:v>
                </c:pt>
                <c:pt idx="9">
                  <c:v>2.9E-5</c:v>
                </c:pt>
                <c:pt idx="10">
                  <c:v>2.8E-5</c:v>
                </c:pt>
                <c:pt idx="11">
                  <c:v>2.8E-5</c:v>
                </c:pt>
                <c:pt idx="12">
                  <c:v>2.8E-5</c:v>
                </c:pt>
                <c:pt idx="13">
                  <c:v>2.6999999999999999E-5</c:v>
                </c:pt>
                <c:pt idx="14">
                  <c:v>2.6999999999999999E-5</c:v>
                </c:pt>
                <c:pt idx="15">
                  <c:v>2.6999999999999999E-5</c:v>
                </c:pt>
                <c:pt idx="16">
                  <c:v>2.6999999999999999E-5</c:v>
                </c:pt>
                <c:pt idx="17">
                  <c:v>2.5999999999999998E-5</c:v>
                </c:pt>
                <c:pt idx="18">
                  <c:v>2.5999999999999998E-5</c:v>
                </c:pt>
                <c:pt idx="19">
                  <c:v>2.5999999999999998E-5</c:v>
                </c:pt>
                <c:pt idx="20">
                  <c:v>2.5000000000000001E-5</c:v>
                </c:pt>
                <c:pt idx="21">
                  <c:v>2.5000000000000001E-5</c:v>
                </c:pt>
                <c:pt idx="22">
                  <c:v>2.5000000000000001E-5</c:v>
                </c:pt>
                <c:pt idx="23">
                  <c:v>2.5000000000000001E-5</c:v>
                </c:pt>
                <c:pt idx="24">
                  <c:v>2.4000000000000001E-5</c:v>
                </c:pt>
                <c:pt idx="25">
                  <c:v>2.5999999999999998E-5</c:v>
                </c:pt>
                <c:pt idx="26">
                  <c:v>2.5000000000000001E-5</c:v>
                </c:pt>
                <c:pt idx="27">
                  <c:v>2.5000000000000001E-5</c:v>
                </c:pt>
                <c:pt idx="28">
                  <c:v>2.5000000000000001E-5</c:v>
                </c:pt>
                <c:pt idx="29">
                  <c:v>2.4000000000000001E-5</c:v>
                </c:pt>
                <c:pt idx="30">
                  <c:v>2.4000000000000001E-5</c:v>
                </c:pt>
                <c:pt idx="31">
                  <c:v>2.4000000000000001E-5</c:v>
                </c:pt>
                <c:pt idx="32">
                  <c:v>2.3E-5</c:v>
                </c:pt>
                <c:pt idx="33">
                  <c:v>2.3E-5</c:v>
                </c:pt>
                <c:pt idx="34">
                  <c:v>2.3E-5</c:v>
                </c:pt>
                <c:pt idx="35">
                  <c:v>2.3E-5</c:v>
                </c:pt>
                <c:pt idx="36">
                  <c:v>2.1999999999999999E-5</c:v>
                </c:pt>
                <c:pt idx="37">
                  <c:v>2.1999999999999999E-5</c:v>
                </c:pt>
                <c:pt idx="38">
                  <c:v>2.1999999999999999E-5</c:v>
                </c:pt>
                <c:pt idx="39">
                  <c:v>2.1999999999999999E-5</c:v>
                </c:pt>
                <c:pt idx="40">
                  <c:v>2.0999999999999999E-5</c:v>
                </c:pt>
                <c:pt idx="41">
                  <c:v>2.0999999999999999E-5</c:v>
                </c:pt>
                <c:pt idx="42">
                  <c:v>2.0999999999999999E-5</c:v>
                </c:pt>
                <c:pt idx="43">
                  <c:v>2.0999999999999999E-5</c:v>
                </c:pt>
                <c:pt idx="44">
                  <c:v>2.0000000000000002E-5</c:v>
                </c:pt>
                <c:pt idx="45">
                  <c:v>2.0000000000000002E-5</c:v>
                </c:pt>
                <c:pt idx="46">
                  <c:v>2.0000000000000002E-5</c:v>
                </c:pt>
                <c:pt idx="47">
                  <c:v>2.0000000000000002E-5</c:v>
                </c:pt>
                <c:pt idx="48">
                  <c:v>1.9000000000000001E-5</c:v>
                </c:pt>
                <c:pt idx="49">
                  <c:v>1.9000000000000001E-5</c:v>
                </c:pt>
                <c:pt idx="50">
                  <c:v>1.9000000000000001E-5</c:v>
                </c:pt>
                <c:pt idx="51">
                  <c:v>1.9000000000000001E-5</c:v>
                </c:pt>
                <c:pt idx="52">
                  <c:v>1.9000000000000001E-5</c:v>
                </c:pt>
                <c:pt idx="53">
                  <c:v>1.9000000000000001E-5</c:v>
                </c:pt>
                <c:pt idx="54">
                  <c:v>1.9000000000000001E-5</c:v>
                </c:pt>
                <c:pt idx="55">
                  <c:v>1.9000000000000001E-5</c:v>
                </c:pt>
                <c:pt idx="56">
                  <c:v>1.9000000000000001E-5</c:v>
                </c:pt>
                <c:pt idx="57">
                  <c:v>1.8E-5</c:v>
                </c:pt>
                <c:pt idx="58">
                  <c:v>1.8E-5</c:v>
                </c:pt>
                <c:pt idx="59">
                  <c:v>1.8E-5</c:v>
                </c:pt>
                <c:pt idx="60">
                  <c:v>1.8E-5</c:v>
                </c:pt>
                <c:pt idx="61">
                  <c:v>1.8E-5</c:v>
                </c:pt>
                <c:pt idx="62">
                  <c:v>1.8E-5</c:v>
                </c:pt>
                <c:pt idx="63">
                  <c:v>1.8E-5</c:v>
                </c:pt>
                <c:pt idx="64">
                  <c:v>1.8E-5</c:v>
                </c:pt>
                <c:pt idx="65">
                  <c:v>1.8E-5</c:v>
                </c:pt>
                <c:pt idx="66">
                  <c:v>1.8E-5</c:v>
                </c:pt>
                <c:pt idx="67">
                  <c:v>1.7E-5</c:v>
                </c:pt>
                <c:pt idx="68">
                  <c:v>1.7E-5</c:v>
                </c:pt>
                <c:pt idx="69">
                  <c:v>1.7E-5</c:v>
                </c:pt>
                <c:pt idx="70">
                  <c:v>1.7E-5</c:v>
                </c:pt>
                <c:pt idx="71">
                  <c:v>1.7E-5</c:v>
                </c:pt>
                <c:pt idx="72">
                  <c:v>1.7E-5</c:v>
                </c:pt>
                <c:pt idx="73">
                  <c:v>1.7E-5</c:v>
                </c:pt>
                <c:pt idx="74">
                  <c:v>1.7E-5</c:v>
                </c:pt>
                <c:pt idx="75">
                  <c:v>1.7E-5</c:v>
                </c:pt>
                <c:pt idx="76">
                  <c:v>1.7E-5</c:v>
                </c:pt>
                <c:pt idx="77">
                  <c:v>1.7E-5</c:v>
                </c:pt>
                <c:pt idx="78">
                  <c:v>1.7E-5</c:v>
                </c:pt>
                <c:pt idx="79">
                  <c:v>1.5999999999999999E-5</c:v>
                </c:pt>
                <c:pt idx="80">
                  <c:v>1.5999999999999999E-5</c:v>
                </c:pt>
                <c:pt idx="81">
                  <c:v>1.5999999999999999E-5</c:v>
                </c:pt>
                <c:pt idx="82">
                  <c:v>1.5999999999999999E-5</c:v>
                </c:pt>
                <c:pt idx="83">
                  <c:v>1.5999999999999999E-5</c:v>
                </c:pt>
                <c:pt idx="84">
                  <c:v>1.5999999999999999E-5</c:v>
                </c:pt>
                <c:pt idx="85">
                  <c:v>1.5999999999999999E-5</c:v>
                </c:pt>
                <c:pt idx="86">
                  <c:v>1.5999999999999999E-5</c:v>
                </c:pt>
                <c:pt idx="87">
                  <c:v>1.5999999999999999E-5</c:v>
                </c:pt>
                <c:pt idx="88">
                  <c:v>1.5999999999999999E-5</c:v>
                </c:pt>
                <c:pt idx="89">
                  <c:v>1.5999999999999999E-5</c:v>
                </c:pt>
                <c:pt idx="90">
                  <c:v>1.5999999999999999E-5</c:v>
                </c:pt>
                <c:pt idx="91">
                  <c:v>1.5E-5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C9C-B4C1-D08A6FFC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450063"/>
        <c:axId val="1377199711"/>
      </c:scatterChart>
      <c:valAx>
        <c:axId val="166845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t, </a:t>
                </a:r>
                <a:r>
                  <a:rPr lang="ru-RU" sz="1200" b="0" i="0" baseline="0">
                    <a:effectLst/>
                  </a:rPr>
                  <a:t>мин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990469257914356"/>
              <c:y val="0.91694656909873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199711"/>
        <c:crossesAt val="1.0000000000000004E-5"/>
        <c:crossBetween val="midCat"/>
      </c:valAx>
      <c:valAx>
        <c:axId val="1377199711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ln(p), mbar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4.920957807562745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450063"/>
        <c:crosses val="autoZero"/>
        <c:crossBetween val="midCat"/>
        <c:dispUnits>
          <c:custUnit val="1.0000000000000004E-5"/>
          <c:dispUnitsLbl>
            <c:layout>
              <c:manualLayout>
                <c:xMode val="edge"/>
                <c:yMode val="edge"/>
                <c:x val="0.10604060008529603"/>
                <c:y val="9.8726218010421838E-3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>
                      <a:solidFill>
                        <a:schemeClr val="tx1"/>
                      </a:solidFill>
                    </a:rPr>
                    <a:t>x 0,00001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89335940103531E-2"/>
          <c:y val="0.10472883889409959"/>
          <c:w val="0.78215418687127947"/>
          <c:h val="0.84607786178816935"/>
        </c:manualLayout>
      </c:layout>
      <c:scatterChart>
        <c:scatterStyle val="lineMarker"/>
        <c:varyColors val="0"/>
        <c:ser>
          <c:idx val="0"/>
          <c:order val="0"/>
          <c:tx>
            <c:v>Измерение 1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Part_2!$M$323:$M$391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</c:numCache>
            </c:numRef>
          </c:xVal>
          <c:yVal>
            <c:numRef>
              <c:f>Part_2!$K$323:$K$391</c:f>
              <c:numCache>
                <c:formatCode>0.00000</c:formatCode>
                <c:ptCount val="69"/>
                <c:pt idx="0">
                  <c:v>2.8440210605567515E-4</c:v>
                </c:pt>
                <c:pt idx="1">
                  <c:v>1.4220105302783774E-3</c:v>
                </c:pt>
                <c:pt idx="2">
                  <c:v>3.3180245706495473E-3</c:v>
                </c:pt>
                <c:pt idx="3">
                  <c:v>4.2660315908351317E-3</c:v>
                </c:pt>
                <c:pt idx="4">
                  <c:v>5.4036400150578338E-3</c:v>
                </c:pt>
                <c:pt idx="5">
                  <c:v>5.9250438761599038E-3</c:v>
                </c:pt>
                <c:pt idx="6">
                  <c:v>6.7037639284552074E-3</c:v>
                </c:pt>
                <c:pt idx="7">
                  <c:v>7.6433066002462779E-3</c:v>
                </c:pt>
                <c:pt idx="8">
                  <c:v>9.0060666917630566E-3</c:v>
                </c:pt>
                <c:pt idx="9">
                  <c:v>9.2430684468094541E-3</c:v>
                </c:pt>
                <c:pt idx="10">
                  <c:v>9.6955263428071189E-3</c:v>
                </c:pt>
                <c:pt idx="11">
                  <c:v>9.8355728344254427E-3</c:v>
                </c:pt>
                <c:pt idx="12">
                  <c:v>1.0829157115196874E-2</c:v>
                </c:pt>
                <c:pt idx="13">
                  <c:v>1.1477656422961186E-2</c:v>
                </c:pt>
                <c:pt idx="14">
                  <c:v>1.1281283540208459E-2</c:v>
                </c:pt>
                <c:pt idx="15">
                  <c:v>1.1642711216654214E-2</c:v>
                </c:pt>
                <c:pt idx="16">
                  <c:v>1.229620870299538E-2</c:v>
                </c:pt>
                <c:pt idx="17">
                  <c:v>1.240309184742807E-2</c:v>
                </c:pt>
                <c:pt idx="18">
                  <c:v>1.3097465410458737E-2</c:v>
                </c:pt>
                <c:pt idx="19">
                  <c:v>1.3580200564158504E-2</c:v>
                </c:pt>
                <c:pt idx="20">
                  <c:v>1.3339813069754302E-2</c:v>
                </c:pt>
                <c:pt idx="21">
                  <c:v>1.2733457930220016E-2</c:v>
                </c:pt>
                <c:pt idx="22">
                  <c:v>1.2179829324558276E-2</c:v>
                </c:pt>
                <c:pt idx="23">
                  <c:v>1.1672336436035014E-2</c:v>
                </c:pt>
                <c:pt idx="24">
                  <c:v>1.1205442978593614E-2</c:v>
                </c:pt>
                <c:pt idx="25">
                  <c:v>1.0774464402493859E-2</c:v>
                </c:pt>
                <c:pt idx="26">
                  <c:v>1.0375410165364458E-2</c:v>
                </c:pt>
                <c:pt idx="27">
                  <c:v>1.0004859802315727E-2</c:v>
                </c:pt>
                <c:pt idx="28">
                  <c:v>9.6598646367186333E-3</c:v>
                </c:pt>
                <c:pt idx="29">
                  <c:v>9.3378691488280111E-3</c:v>
                </c:pt>
                <c:pt idx="30">
                  <c:v>9.9540737119486414E-3</c:v>
                </c:pt>
                <c:pt idx="31">
                  <c:v>9.6430089084502471E-3</c:v>
                </c:pt>
                <c:pt idx="32">
                  <c:v>1.107444564489524E-2</c:v>
                </c:pt>
                <c:pt idx="33">
                  <c:v>1.0748726655339498E-2</c:v>
                </c:pt>
                <c:pt idx="34">
                  <c:v>1.0441620179472654E-2</c:v>
                </c:pt>
                <c:pt idx="35">
                  <c:v>1.0151575174487303E-2</c:v>
                </c:pt>
                <c:pt idx="36">
                  <c:v>1.1414516959261569E-2</c:v>
                </c:pt>
                <c:pt idx="37">
                  <c:v>1.1114134934017843E-2</c:v>
                </c:pt>
                <c:pt idx="38">
                  <c:v>1.0829157115196874E-2</c:v>
                </c:pt>
                <c:pt idx="39">
                  <c:v>1.1269433452456141E-2</c:v>
                </c:pt>
                <c:pt idx="40">
                  <c:v>1.099456922190843E-2</c:v>
                </c:pt>
                <c:pt idx="41">
                  <c:v>1.1409941635805073E-2</c:v>
                </c:pt>
                <c:pt idx="42">
                  <c:v>1.114459415590263E-2</c:v>
                </c:pt>
                <c:pt idx="43">
                  <c:v>1.0891307925086661E-2</c:v>
                </c:pt>
                <c:pt idx="44">
                  <c:v>1.1281283540208457E-2</c:v>
                </c:pt>
                <c:pt idx="45">
                  <c:v>1.1036038245856101E-2</c:v>
                </c:pt>
                <c:pt idx="46">
                  <c:v>1.140633978542443E-2</c:v>
                </c:pt>
                <c:pt idx="47">
                  <c:v>1.116870770656142E-2</c:v>
                </c:pt>
                <c:pt idx="48">
                  <c:v>1.1521187357561549E-2</c:v>
                </c:pt>
                <c:pt idx="49">
                  <c:v>1.1290763610410317E-2</c:v>
                </c:pt>
                <c:pt idx="50">
                  <c:v>1.1069376088637567E-2</c:v>
                </c:pt>
                <c:pt idx="51">
                  <c:v>1.0856503471548382E-2</c:v>
                </c:pt>
                <c:pt idx="52">
                  <c:v>1.1188271530680817E-2</c:v>
                </c:pt>
                <c:pt idx="53">
                  <c:v>1.1507751883919462E-2</c:v>
                </c:pt>
                <c:pt idx="54">
                  <c:v>1.1298520031484563E-2</c:v>
                </c:pt>
                <c:pt idx="55">
                  <c:v>1.211248255254975E-2</c:v>
                </c:pt>
                <c:pt idx="56">
                  <c:v>1.1899982858645368E-2</c:v>
                </c:pt>
                <c:pt idx="57">
                  <c:v>1.1694810740392862E-2</c:v>
                </c:pt>
                <c:pt idx="58">
                  <c:v>1.1496593609199763E-2</c:v>
                </c:pt>
                <c:pt idx="59">
                  <c:v>1.1304983715713099E-2</c:v>
                </c:pt>
                <c:pt idx="60">
                  <c:v>1.2052122035310182E-2</c:v>
                </c:pt>
                <c:pt idx="61">
                  <c:v>1.1857732970224534E-2</c:v>
                </c:pt>
                <c:pt idx="62">
                  <c:v>1.1669514986570177E-2</c:v>
                </c:pt>
                <c:pt idx="63">
                  <c:v>1.2375935396329004E-2</c:v>
                </c:pt>
                <c:pt idx="64">
                  <c:v>1.2185536390231634E-2</c:v>
                </c:pt>
                <c:pt idx="65">
                  <c:v>1.20009070509857E-2</c:v>
                </c:pt>
                <c:pt idx="66">
                  <c:v>1.2246269790606324E-2</c:v>
                </c:pt>
                <c:pt idx="67">
                  <c:v>1.206617758780329E-2</c:v>
                </c:pt>
                <c:pt idx="68">
                  <c:v>1.2303482414147702E-2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7-4EE5-81F3-600CF3E82FC9}"/>
            </c:ext>
          </c:extLst>
        </c:ser>
        <c:ser>
          <c:idx val="1"/>
          <c:order val="1"/>
          <c:tx>
            <c:v>Измерение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Part_2!$M$430:$M$518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</c:numCache>
            </c:numRef>
          </c:xVal>
          <c:yVal>
            <c:numRef>
              <c:f>Part_2!$K$430:$K$518</c:f>
              <c:numCache>
                <c:formatCode>General</c:formatCode>
                <c:ptCount val="89"/>
                <c:pt idx="0">
                  <c:v>2.8440210605567564E-4</c:v>
                </c:pt>
                <c:pt idx="1">
                  <c:v>1.7064126363340525E-3</c:v>
                </c:pt>
                <c:pt idx="2">
                  <c:v>3.602426676705222E-3</c:v>
                </c:pt>
                <c:pt idx="3">
                  <c:v>4.0527300112933751E-3</c:v>
                </c:pt>
                <c:pt idx="4">
                  <c:v>4.8348358029464827E-3</c:v>
                </c:pt>
                <c:pt idx="5">
                  <c:v>5.0244372069836001E-3</c:v>
                </c:pt>
                <c:pt idx="6">
                  <c:v>5.9318153548755179E-3</c:v>
                </c:pt>
                <c:pt idx="7">
                  <c:v>6.2568463332248608E-3</c:v>
                </c:pt>
                <c:pt idx="8">
                  <c:v>7.4576552254599342E-3</c:v>
                </c:pt>
                <c:pt idx="9">
                  <c:v>8.1339002331923156E-3</c:v>
                </c:pt>
                <c:pt idx="10">
                  <c:v>8.1700968648721322E-3</c:v>
                </c:pt>
                <c:pt idx="11">
                  <c:v>8.4372624796517047E-3</c:v>
                </c:pt>
                <c:pt idx="12">
                  <c:v>8.6633256921574992E-3</c:v>
                </c:pt>
                <c:pt idx="13">
                  <c:v>9.4665272444246253E-3</c:v>
                </c:pt>
                <c:pt idx="14">
                  <c:v>9.9730338523523528E-3</c:v>
                </c:pt>
                <c:pt idx="15">
                  <c:v>1.0416227134289113E-2</c:v>
                </c:pt>
                <c:pt idx="16">
                  <c:v>9.803507891095636E-3</c:v>
                </c:pt>
                <c:pt idx="17">
                  <c:v>1.020687558399813E-2</c:v>
                </c:pt>
                <c:pt idx="18">
                  <c:v>1.0567783519752993E-2</c:v>
                </c:pt>
                <c:pt idx="19">
                  <c:v>1.1177002767988047E-2</c:v>
                </c:pt>
                <c:pt idx="20">
                  <c:v>1.1592771561126581E-2</c:v>
                </c:pt>
                <c:pt idx="21">
                  <c:v>1.1712195822110999E-2</c:v>
                </c:pt>
                <c:pt idx="22">
                  <c:v>1.2068541543927794E-2</c:v>
                </c:pt>
                <c:pt idx="23">
                  <c:v>1.1684186523787334E-2</c:v>
                </c:pt>
                <c:pt idx="24">
                  <c:v>1.1216819062835842E-2</c:v>
                </c:pt>
                <c:pt idx="25">
                  <c:v>1.0785402945034463E-2</c:v>
                </c:pt>
                <c:pt idx="26">
                  <c:v>1.0385943576699853E-2</c:v>
                </c:pt>
                <c:pt idx="27">
                  <c:v>1.0015017020389145E-2</c:v>
                </c:pt>
                <c:pt idx="28">
                  <c:v>9.6696716058929672E-3</c:v>
                </c:pt>
                <c:pt idx="29">
                  <c:v>9.3473492190298667E-3</c:v>
                </c:pt>
                <c:pt idx="30">
                  <c:v>9.0458218248676142E-3</c:v>
                </c:pt>
                <c:pt idx="31">
                  <c:v>8.7631398928405008E-3</c:v>
                </c:pt>
                <c:pt idx="32">
                  <c:v>8.4975901991180616E-3</c:v>
                </c:pt>
                <c:pt idx="33">
                  <c:v>8.2476610756145891E-3</c:v>
                </c:pt>
                <c:pt idx="34">
                  <c:v>8.8245910621846738E-3</c:v>
                </c:pt>
                <c:pt idx="35">
                  <c:v>8.5794635326795435E-3</c:v>
                </c:pt>
                <c:pt idx="36">
                  <c:v>8.347586139904422E-3</c:v>
                </c:pt>
                <c:pt idx="37">
                  <c:v>9.624766010199964E-3</c:v>
                </c:pt>
                <c:pt idx="38">
                  <c:v>9.3779771381435548E-3</c:v>
                </c:pt>
                <c:pt idx="39">
                  <c:v>9.1435277096899668E-3</c:v>
                </c:pt>
                <c:pt idx="40">
                  <c:v>8.9205148387219192E-3</c:v>
                </c:pt>
                <c:pt idx="41">
                  <c:v>8.7081216282761578E-3</c:v>
                </c:pt>
                <c:pt idx="42">
                  <c:v>8.5056071718046192E-3</c:v>
                </c:pt>
                <c:pt idx="43">
                  <c:v>9.6050347636075853E-3</c:v>
                </c:pt>
                <c:pt idx="44">
                  <c:v>9.3915895466385284E-3</c:v>
                </c:pt>
                <c:pt idx="45">
                  <c:v>9.1874245564942131E-3</c:v>
                </c:pt>
                <c:pt idx="46">
                  <c:v>9.5970583022191771E-3</c:v>
                </c:pt>
                <c:pt idx="47">
                  <c:v>9.3971195875896113E-3</c:v>
                </c:pt>
                <c:pt idx="48">
                  <c:v>9.2053416368224755E-3</c:v>
                </c:pt>
                <c:pt idx="49">
                  <c:v>9.5900390161973766E-3</c:v>
                </c:pt>
                <c:pt idx="50">
                  <c:v>9.4019990354876244E-3</c:v>
                </c:pt>
                <c:pt idx="51">
                  <c:v>9.2211913617282464E-3</c:v>
                </c:pt>
                <c:pt idx="52">
                  <c:v>9.5838143663289875E-3</c:v>
                </c:pt>
                <c:pt idx="53">
                  <c:v>9.4063363225080805E-3</c:v>
                </c:pt>
                <c:pt idx="54">
                  <c:v>9.2353120257352064E-3</c:v>
                </c:pt>
                <c:pt idx="55">
                  <c:v>9.5782566432322126E-3</c:v>
                </c:pt>
                <c:pt idx="56">
                  <c:v>9.4102170530000681E-3</c:v>
                </c:pt>
                <c:pt idx="57">
                  <c:v>9.738320390113301E-3</c:v>
                </c:pt>
                <c:pt idx="58">
                  <c:v>9.5732641123147701E-3</c:v>
                </c:pt>
                <c:pt idx="59">
                  <c:v>9.8877132205356481E-3</c:v>
                </c:pt>
                <c:pt idx="60">
                  <c:v>9.7256195611826052E-3</c:v>
                </c:pt>
                <c:pt idx="61">
                  <c:v>9.5687547295506287E-3</c:v>
                </c:pt>
                <c:pt idx="62">
                  <c:v>9.4168697338434752E-3</c:v>
                </c:pt>
                <c:pt idx="63">
                  <c:v>9.7141094349641657E-3</c:v>
                </c:pt>
                <c:pt idx="64">
                  <c:v>9.5646615975031792E-3</c:v>
                </c:pt>
                <c:pt idx="65">
                  <c:v>1.0281567046194567E-2</c:v>
                </c:pt>
                <c:pt idx="66">
                  <c:v>1.01281108216245E-2</c:v>
                </c:pt>
                <c:pt idx="67">
                  <c:v>9.5609296241657947E-3</c:v>
                </c:pt>
                <c:pt idx="68">
                  <c:v>9.8345423920121952E-3</c:v>
                </c:pt>
                <c:pt idx="69">
                  <c:v>9.6940489292691636E-3</c:v>
                </c:pt>
                <c:pt idx="70">
                  <c:v>9.5575130288569222E-3</c:v>
                </c:pt>
                <c:pt idx="71">
                  <c:v>1.0214775642499676E-2</c:v>
                </c:pt>
                <c:pt idx="72">
                  <c:v>1.0074847209040776E-2</c:v>
                </c:pt>
                <c:pt idx="73">
                  <c:v>9.9387006251348189E-3</c:v>
                </c:pt>
                <c:pt idx="74">
                  <c:v>9.8061846167996885E-3</c:v>
                </c:pt>
                <c:pt idx="75">
                  <c:v>9.6771558718417982E-3</c:v>
                </c:pt>
                <c:pt idx="76">
                  <c:v>9.5514785228568398E-3</c:v>
                </c:pt>
                <c:pt idx="77">
                  <c:v>1.0158259839373228E-2</c:v>
                </c:pt>
                <c:pt idx="78">
                  <c:v>1.0029674271786224E-2</c:v>
                </c:pt>
                <c:pt idx="79">
                  <c:v>9.9043033433888969E-3</c:v>
                </c:pt>
                <c:pt idx="80">
                  <c:v>1.0133141704650362E-2</c:v>
                </c:pt>
                <c:pt idx="81">
                  <c:v>1.0009566805813162E-2</c:v>
                </c:pt>
                <c:pt idx="82">
                  <c:v>9.8889696153816788E-3</c:v>
                </c:pt>
                <c:pt idx="83">
                  <c:v>1.0109817722407701E-2</c:v>
                </c:pt>
                <c:pt idx="84">
                  <c:v>9.9908786903793751E-3</c:v>
                </c:pt>
                <c:pt idx="85">
                  <c:v>9.8747056823517074E-3</c:v>
                </c:pt>
                <c:pt idx="86">
                  <c:v>1.0088102290664534E-2</c:v>
                </c:pt>
                <c:pt idx="87">
                  <c:v>9.9734647646342548E-3</c:v>
                </c:pt>
                <c:pt idx="88">
                  <c:v>1.0180956290936877E-2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7-4EE5-81F3-600CF3E82FC9}"/>
            </c:ext>
          </c:extLst>
        </c:ser>
        <c:ser>
          <c:idx val="2"/>
          <c:order val="2"/>
          <c:tx>
            <c:v>Измерение 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Part_2!$M$578:$M$697</c:f>
              <c:numCache>
                <c:formatCode>General</c:formatCode>
                <c:ptCount val="1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</c:numCache>
            </c:numRef>
          </c:xVal>
          <c:yVal>
            <c:numRef>
              <c:f>Part_2!$K$578:$K$697</c:f>
              <c:numCache>
                <c:formatCode>General</c:formatCode>
                <c:ptCount val="120"/>
                <c:pt idx="0">
                  <c:v>0</c:v>
                </c:pt>
                <c:pt idx="1">
                  <c:v>4.2660315908351297E-4</c:v>
                </c:pt>
                <c:pt idx="2">
                  <c:v>8.5320631816702649E-4</c:v>
                </c:pt>
                <c:pt idx="3">
                  <c:v>1.4220105302783772E-3</c:v>
                </c:pt>
                <c:pt idx="4">
                  <c:v>1.8201734787563228E-3</c:v>
                </c:pt>
                <c:pt idx="5">
                  <c:v>2.2752168484454038E-3</c:v>
                </c:pt>
                <c:pt idx="6">
                  <c:v>2.4377323376200753E-3</c:v>
                </c:pt>
                <c:pt idx="7">
                  <c:v>2.7729205340428359E-3</c:v>
                </c:pt>
                <c:pt idx="8">
                  <c:v>2.7492203585381962E-3</c:v>
                </c:pt>
                <c:pt idx="9">
                  <c:v>3.1284231666124304E-3</c:v>
                </c:pt>
                <c:pt idx="10">
                  <c:v>3.3611157988398008E-3</c:v>
                </c:pt>
                <c:pt idx="11">
                  <c:v>3.7920280807423397E-3</c:v>
                </c:pt>
                <c:pt idx="12">
                  <c:v>3.7191044638049875E-3</c:v>
                </c:pt>
                <c:pt idx="13">
                  <c:v>3.6565985064301132E-3</c:v>
                </c:pt>
                <c:pt idx="14">
                  <c:v>4.3608322928536912E-3</c:v>
                </c:pt>
                <c:pt idx="15">
                  <c:v>4.7992855396895226E-3</c:v>
                </c:pt>
                <c:pt idx="16">
                  <c:v>5.0188606951001545E-3</c:v>
                </c:pt>
                <c:pt idx="17">
                  <c:v>5.0560374409897857E-3</c:v>
                </c:pt>
                <c:pt idx="18">
                  <c:v>5.0893008452068235E-3</c:v>
                </c:pt>
                <c:pt idx="19">
                  <c:v>5.2614389620299958E-3</c:v>
                </c:pt>
                <c:pt idx="20">
                  <c:v>5.4171829724890559E-3</c:v>
                </c:pt>
                <c:pt idx="21">
                  <c:v>5.6880421211135089E-3</c:v>
                </c:pt>
                <c:pt idx="22">
                  <c:v>5.8116952107029329E-3</c:v>
                </c:pt>
                <c:pt idx="23">
                  <c:v>6.1620456312063013E-3</c:v>
                </c:pt>
                <c:pt idx="24">
                  <c:v>6.3706071756471291E-3</c:v>
                </c:pt>
                <c:pt idx="25">
                  <c:v>6.453740098955712E-3</c:v>
                </c:pt>
                <c:pt idx="26">
                  <c:v>6.1093785745293247E-3</c:v>
                </c:pt>
                <c:pt idx="27">
                  <c:v>6.2974752055185278E-3</c:v>
                </c:pt>
                <c:pt idx="28">
                  <c:v>6.4725996550601995E-3</c:v>
                </c:pt>
                <c:pt idx="29">
                  <c:v>6.7308498433176524E-3</c:v>
                </c:pt>
                <c:pt idx="30">
                  <c:v>6.7889534993935434E-3</c:v>
                </c:pt>
                <c:pt idx="31">
                  <c:v>7.1100526513918861E-3</c:v>
                </c:pt>
                <c:pt idx="32">
                  <c:v>7.325508792343156E-3</c:v>
                </c:pt>
                <c:pt idx="33">
                  <c:v>7.5282910426502318E-3</c:v>
                </c:pt>
                <c:pt idx="34">
                  <c:v>7.5569702466222327E-3</c:v>
                </c:pt>
                <c:pt idx="35">
                  <c:v>7.7420573315156093E-3</c:v>
                </c:pt>
                <c:pt idx="36">
                  <c:v>7.609677972841046E-3</c:v>
                </c:pt>
                <c:pt idx="37">
                  <c:v>7.4094232893452293E-3</c:v>
                </c:pt>
                <c:pt idx="38">
                  <c:v>7.2194380767979151E-3</c:v>
                </c:pt>
                <c:pt idx="39">
                  <c:v>7.0389521248779676E-3</c:v>
                </c:pt>
                <c:pt idx="40">
                  <c:v>6.8672703657346023E-3</c:v>
                </c:pt>
                <c:pt idx="41">
                  <c:v>6.7037639284552074E-3</c:v>
                </c:pt>
                <c:pt idx="42">
                  <c:v>6.5478624417469461E-3</c:v>
                </c:pt>
                <c:pt idx="43">
                  <c:v>6.3990473862526979E-3</c:v>
                </c:pt>
                <c:pt idx="44">
                  <c:v>6.25684633322486E-3</c:v>
                </c:pt>
                <c:pt idx="45">
                  <c:v>6.120827934676493E-3</c:v>
                </c:pt>
                <c:pt idx="46">
                  <c:v>5.9905975530876315E-3</c:v>
                </c:pt>
                <c:pt idx="47">
                  <c:v>5.8657934373983062E-3</c:v>
                </c:pt>
                <c:pt idx="48">
                  <c:v>5.7460833672473201E-3</c:v>
                </c:pt>
                <c:pt idx="49">
                  <c:v>5.6311616999023739E-3</c:v>
                </c:pt>
                <c:pt idx="50">
                  <c:v>5.5207467646101703E-3</c:v>
                </c:pt>
                <c:pt idx="51">
                  <c:v>5.9615056846285819E-3</c:v>
                </c:pt>
                <c:pt idx="52">
                  <c:v>5.8490244452959672E-3</c:v>
                </c:pt>
                <c:pt idx="53">
                  <c:v>5.7407091777904864E-3</c:v>
                </c:pt>
                <c:pt idx="54">
                  <c:v>5.6363326472852046E-3</c:v>
                </c:pt>
                <c:pt idx="55">
                  <c:v>5.5356838500122546E-3</c:v>
                </c:pt>
                <c:pt idx="56">
                  <c:v>5.937517652741294E-3</c:v>
                </c:pt>
                <c:pt idx="57">
                  <c:v>5.3447982000118322E-3</c:v>
                </c:pt>
                <c:pt idx="58">
                  <c:v>5.7362458679026057E-3</c:v>
                </c:pt>
                <c:pt idx="59">
                  <c:v>5.6406417701042296E-3</c:v>
                </c:pt>
                <c:pt idx="60">
                  <c:v>6.0144051936364155E-3</c:v>
                </c:pt>
                <c:pt idx="61">
                  <c:v>5.9173986582551829E-3</c:v>
                </c:pt>
                <c:pt idx="62">
                  <c:v>5.8234716954257354E-3</c:v>
                </c:pt>
                <c:pt idx="63">
                  <c:v>5.7324799501847082E-3</c:v>
                </c:pt>
                <c:pt idx="64">
                  <c:v>6.51937135419933E-3</c:v>
                </c:pt>
                <c:pt idx="65">
                  <c:v>6.4205930003478247E-3</c:v>
                </c:pt>
                <c:pt idx="66">
                  <c:v>6.3247632540739769E-3</c:v>
                </c:pt>
                <c:pt idx="67">
                  <c:v>6.2317520297493594E-3</c:v>
                </c:pt>
                <c:pt idx="68">
                  <c:v>6.1414367829413976E-3</c:v>
                </c:pt>
                <c:pt idx="69">
                  <c:v>6.4599906946932002E-3</c:v>
                </c:pt>
                <c:pt idx="70">
                  <c:v>6.3690049102609015E-3</c:v>
                </c:pt>
                <c:pt idx="71">
                  <c:v>6.6755494338068266E-3</c:v>
                </c:pt>
                <c:pt idx="72">
                  <c:v>6.5841035511519383E-3</c:v>
                </c:pt>
                <c:pt idx="73">
                  <c:v>6.4951291788390743E-3</c:v>
                </c:pt>
                <c:pt idx="74">
                  <c:v>6.4085274564545536E-3</c:v>
                </c:pt>
                <c:pt idx="75">
                  <c:v>6.6984180242060402E-3</c:v>
                </c:pt>
                <c:pt idx="76">
                  <c:v>6.2420721978453447E-3</c:v>
                </c:pt>
                <c:pt idx="77">
                  <c:v>6.5266637158930647E-3</c:v>
                </c:pt>
                <c:pt idx="78">
                  <c:v>6.4440477194893557E-3</c:v>
                </c:pt>
                <c:pt idx="79">
                  <c:v>6.3634971229957387E-3</c:v>
                </c:pt>
                <c:pt idx="80">
                  <c:v>6.6360491412990946E-3</c:v>
                </c:pt>
                <c:pt idx="81">
                  <c:v>6.5551217127466661E-3</c:v>
                </c:pt>
                <c:pt idx="82">
                  <c:v>6.4761443427135742E-3</c:v>
                </c:pt>
                <c:pt idx="83">
                  <c:v>6.7376213220332647E-3</c:v>
                </c:pt>
                <c:pt idx="84">
                  <c:v>6.6583551888328733E-3</c:v>
                </c:pt>
                <c:pt idx="85">
                  <c:v>6.5809324540790021E-3</c:v>
                </c:pt>
                <c:pt idx="86">
                  <c:v>6.5052895523079798E-3</c:v>
                </c:pt>
                <c:pt idx="87">
                  <c:v>6.4313658073953889E-3</c:v>
                </c:pt>
                <c:pt idx="88">
                  <c:v>6.678656198386086E-3</c:v>
                </c:pt>
                <c:pt idx="89">
                  <c:v>6.6044489072929072E-3</c:v>
                </c:pt>
                <c:pt idx="90">
                  <c:v>6.8444023325486738E-3</c:v>
                </c:pt>
                <c:pt idx="91">
                  <c:v>6.7700066550209709E-3</c:v>
                </c:pt>
                <c:pt idx="92">
                  <c:v>6.6972108845368746E-3</c:v>
                </c:pt>
                <c:pt idx="93">
                  <c:v>6.6259639602332908E-3</c:v>
                </c:pt>
                <c:pt idx="94">
                  <c:v>6.5562169711782031E-3</c:v>
                </c:pt>
                <c:pt idx="95">
                  <c:v>6.7841752382030917E-3</c:v>
                </c:pt>
                <c:pt idx="96">
                  <c:v>6.7142352872937815E-3</c:v>
                </c:pt>
                <c:pt idx="97">
                  <c:v>6.6457226823213953E-3</c:v>
                </c:pt>
                <c:pt idx="98">
                  <c:v>6.8658690249804467E-3</c:v>
                </c:pt>
                <c:pt idx="99">
                  <c:v>6.7972103347306422E-3</c:v>
                </c:pt>
                <c:pt idx="100">
                  <c:v>6.7299112225055868E-3</c:v>
                </c:pt>
                <c:pt idx="101">
                  <c:v>6.6639317007163162E-3</c:v>
                </c:pt>
                <c:pt idx="102">
                  <c:v>6.8753518842585622E-3</c:v>
                </c:pt>
                <c:pt idx="103">
                  <c:v>6.8092427315253065E-3</c:v>
                </c:pt>
                <c:pt idx="104">
                  <c:v>6.7443928007488753E-3</c:v>
                </c:pt>
                <c:pt idx="105">
                  <c:v>6.6807664535719988E-3</c:v>
                </c:pt>
                <c:pt idx="106">
                  <c:v>6.8841257447121431E-3</c:v>
                </c:pt>
                <c:pt idx="107">
                  <c:v>6.8203838396685128E-3</c:v>
                </c:pt>
                <c:pt idx="108">
                  <c:v>6.7578115108642145E-3</c:v>
                </c:pt>
                <c:pt idx="109">
                  <c:v>6.6963768607654489E-3</c:v>
                </c:pt>
                <c:pt idx="110">
                  <c:v>7.1484853684264365E-3</c:v>
                </c:pt>
                <c:pt idx="111">
                  <c:v>7.0846596062083432E-3</c:v>
                </c:pt>
                <c:pt idx="112">
                  <c:v>7.0219635034985354E-3</c:v>
                </c:pt>
                <c:pt idx="113">
                  <c:v>6.9603673324152146E-3</c:v>
                </c:pt>
                <c:pt idx="114">
                  <c:v>7.1471485782687132E-3</c:v>
                </c:pt>
                <c:pt idx="115">
                  <c:v>7.0855352284560523E-3</c:v>
                </c:pt>
                <c:pt idx="116">
                  <c:v>7.024975098298308E-3</c:v>
                </c:pt>
                <c:pt idx="117">
                  <c:v>7.2064601449700815E-3</c:v>
                </c:pt>
                <c:pt idx="118">
                  <c:v>7.1459016563568878E-3</c:v>
                </c:pt>
                <c:pt idx="119">
                  <c:v>7.0863524758872469E-3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7-4EE5-81F3-600CF3E82FC9}"/>
            </c:ext>
          </c:extLst>
        </c:ser>
        <c:ser>
          <c:idx val="3"/>
          <c:order val="3"/>
          <c:tx>
            <c:v>Измерение 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Part_2!$M$996:$M$1154</c:f>
              <c:numCache>
                <c:formatCode>General</c:formatCode>
                <c:ptCount val="15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</c:numCache>
            </c:numRef>
          </c:xVal>
          <c:yVal>
            <c:numRef>
              <c:f>Part_2!$K$996:$K$1154</c:f>
              <c:numCache>
                <c:formatCode>General</c:formatCode>
                <c:ptCount val="159"/>
                <c:pt idx="0">
                  <c:v>5.6880421211135026E-5</c:v>
                </c:pt>
                <c:pt idx="1">
                  <c:v>2.8440210605567513E-5</c:v>
                </c:pt>
                <c:pt idx="2">
                  <c:v>1.8960140403711675E-5</c:v>
                </c:pt>
                <c:pt idx="3">
                  <c:v>1.4220105302783757E-5</c:v>
                </c:pt>
                <c:pt idx="4">
                  <c:v>1.1376084242227005E-5</c:v>
                </c:pt>
                <c:pt idx="5">
                  <c:v>1.4220105302783757E-5</c:v>
                </c:pt>
                <c:pt idx="6">
                  <c:v>4.0628872293667912E-5</c:v>
                </c:pt>
                <c:pt idx="7">
                  <c:v>7.1100526513918883E-5</c:v>
                </c:pt>
                <c:pt idx="8">
                  <c:v>6.3200468012372337E-5</c:v>
                </c:pt>
                <c:pt idx="9">
                  <c:v>5.6880421211135108E-5</c:v>
                </c:pt>
                <c:pt idx="10">
                  <c:v>6.4636842285380801E-5</c:v>
                </c:pt>
                <c:pt idx="11">
                  <c:v>7.1100526513918842E-5</c:v>
                </c:pt>
                <c:pt idx="12">
                  <c:v>6.7818963751737995E-5</c:v>
                </c:pt>
                <c:pt idx="13">
                  <c:v>6.9069082899235476E-5</c:v>
                </c:pt>
                <c:pt idx="14">
                  <c:v>7.2048533534104441E-5</c:v>
                </c:pt>
                <c:pt idx="15">
                  <c:v>7.4655552839614795E-5</c:v>
                </c:pt>
                <c:pt idx="16">
                  <c:v>7.695586399153573E-5</c:v>
                </c:pt>
                <c:pt idx="17">
                  <c:v>7.2680538214228192E-5</c:v>
                </c:pt>
                <c:pt idx="18">
                  <c:v>8.3823778626935917E-5</c:v>
                </c:pt>
                <c:pt idx="19">
                  <c:v>9.3852694998372907E-5</c:v>
                </c:pt>
                <c:pt idx="20">
                  <c:v>1.0292647647729207E-4</c:v>
                </c:pt>
                <c:pt idx="21">
                  <c:v>1.1117536873085495E-4</c:v>
                </c:pt>
                <c:pt idx="22">
                  <c:v>1.3107227496478955E-4</c:v>
                </c:pt>
                <c:pt idx="23">
                  <c:v>1.4931110567922962E-4</c:v>
                </c:pt>
                <c:pt idx="24">
                  <c:v>1.5471474569428748E-4</c:v>
                </c:pt>
                <c:pt idx="25">
                  <c:v>1.7064126363340525E-4</c:v>
                </c:pt>
                <c:pt idx="26">
                  <c:v>1.7485462816756343E-4</c:v>
                </c:pt>
                <c:pt idx="27">
                  <c:v>1.7876703809213888E-4</c:v>
                </c:pt>
                <c:pt idx="28">
                  <c:v>1.8240962664260564E-4</c:v>
                </c:pt>
                <c:pt idx="29">
                  <c:v>1.7632930575451879E-4</c:v>
                </c:pt>
                <c:pt idx="30">
                  <c:v>1.7981552511907225E-4</c:v>
                </c:pt>
                <c:pt idx="31">
                  <c:v>1.8308385577334106E-4</c:v>
                </c:pt>
                <c:pt idx="32">
                  <c:v>1.9477235141994746E-4</c:v>
                </c:pt>
                <c:pt idx="33">
                  <c:v>1.9740852067393945E-4</c:v>
                </c:pt>
                <c:pt idx="34">
                  <c:v>1.917682772261126E-4</c:v>
                </c:pt>
                <c:pt idx="35">
                  <c:v>2.1804161464268452E-4</c:v>
                </c:pt>
                <c:pt idx="36">
                  <c:v>2.1983514143763026E-4</c:v>
                </c:pt>
                <c:pt idx="37">
                  <c:v>2.290185380343071E-4</c:v>
                </c:pt>
                <c:pt idx="38">
                  <c:v>3.3253169323432818E-4</c:v>
                </c:pt>
                <c:pt idx="39">
                  <c:v>6.5839087551888874E-4</c:v>
                </c:pt>
                <c:pt idx="40">
                  <c:v>6.5620583494797316E-4</c:v>
                </c:pt>
                <c:pt idx="41">
                  <c:v>6.4058188649683101E-4</c:v>
                </c:pt>
                <c:pt idx="42">
                  <c:v>6.9182465798659659E-4</c:v>
                </c:pt>
                <c:pt idx="43">
                  <c:v>7.407382125904638E-4</c:v>
                </c:pt>
                <c:pt idx="44">
                  <c:v>8.5067829944653138E-4</c:v>
                </c:pt>
                <c:pt idx="45">
                  <c:v>9.558383825262485E-4</c:v>
                </c:pt>
                <c:pt idx="46">
                  <c:v>9.9601248205881247E-4</c:v>
                </c:pt>
                <c:pt idx="47">
                  <c:v>1.0345126607775195E-3</c:v>
                </c:pt>
                <c:pt idx="48">
                  <c:v>1.0134001574963456E-3</c:v>
                </c:pt>
                <c:pt idx="49">
                  <c:v>1.0500125755575538E-3</c:v>
                </c:pt>
                <c:pt idx="50">
                  <c:v>1.0294240936838763E-3</c:v>
                </c:pt>
                <c:pt idx="51">
                  <c:v>1.1190129019036771E-3</c:v>
                </c:pt>
                <c:pt idx="52">
                  <c:v>1.2052210003793342E-3</c:v>
                </c:pt>
                <c:pt idx="53">
                  <c:v>1.2882362063188558E-3</c:v>
                </c:pt>
                <c:pt idx="54">
                  <c:v>1.3682326774969403E-3</c:v>
                </c:pt>
                <c:pt idx="55">
                  <c:v>1.4453721318472364E-3</c:v>
                </c:pt>
                <c:pt idx="56">
                  <c:v>1.5198049386764691E-3</c:v>
                </c:pt>
                <c:pt idx="57">
                  <c:v>1.6407059428660176E-3</c:v>
                </c:pt>
                <c:pt idx="58">
                  <c:v>1.6128973675632037E-3</c:v>
                </c:pt>
                <c:pt idx="59">
                  <c:v>1.5860157447704836E-3</c:v>
                </c:pt>
                <c:pt idx="60">
                  <c:v>1.5600154866594921E-3</c:v>
                </c:pt>
                <c:pt idx="61">
                  <c:v>1.5348539465520809E-3</c:v>
                </c:pt>
                <c:pt idx="62">
                  <c:v>1.5556343769331073E-3</c:v>
                </c:pt>
                <c:pt idx="63">
                  <c:v>1.5313275897935275E-3</c:v>
                </c:pt>
                <c:pt idx="64">
                  <c:v>1.5515228739591156E-3</c:v>
                </c:pt>
                <c:pt idx="65">
                  <c:v>1.5280149516264017E-3</c:v>
                </c:pt>
                <c:pt idx="66">
                  <c:v>1.5476568338492428E-3</c:v>
                </c:pt>
                <c:pt idx="67">
                  <c:v>1.5248971745279304E-3</c:v>
                </c:pt>
                <c:pt idx="68">
                  <c:v>1.5440149120066091E-3</c:v>
                </c:pt>
                <c:pt idx="69">
                  <c:v>1.5219575561208004E-3</c:v>
                </c:pt>
                <c:pt idx="70">
                  <c:v>1.5005215342036059E-3</c:v>
                </c:pt>
                <c:pt idx="71">
                  <c:v>1.5191812498473996E-3</c:v>
                </c:pt>
                <c:pt idx="72">
                  <c:v>1.5762889330154285E-3</c:v>
                </c:pt>
                <c:pt idx="73">
                  <c:v>1.6318531652870243E-3</c:v>
                </c:pt>
                <c:pt idx="74">
                  <c:v>1.6859356846980441E-3</c:v>
                </c:pt>
                <c:pt idx="75">
                  <c:v>1.7011736501698692E-3</c:v>
                </c:pt>
                <c:pt idx="76">
                  <c:v>1.752951162779527E-3</c:v>
                </c:pt>
                <c:pt idx="77">
                  <c:v>1.7669392383920556E-3</c:v>
                </c:pt>
                <c:pt idx="78">
                  <c:v>1.7445729189187384E-3</c:v>
                </c:pt>
                <c:pt idx="79">
                  <c:v>1.8294165472031321E-3</c:v>
                </c:pt>
                <c:pt idx="80">
                  <c:v>1.8419425288494732E-3</c:v>
                </c:pt>
                <c:pt idx="81">
                  <c:v>1.888846182413669E-3</c:v>
                </c:pt>
                <c:pt idx="82">
                  <c:v>1.9003543134756336E-3</c:v>
                </c:pt>
                <c:pt idx="83">
                  <c:v>1.9454458349951321E-3</c:v>
                </c:pt>
                <c:pt idx="84">
                  <c:v>1.9894763795377016E-3</c:v>
                </c:pt>
                <c:pt idx="85">
                  <c:v>1.9994129455960627E-3</c:v>
                </c:pt>
                <c:pt idx="86">
                  <c:v>1.9110513931051478E-3</c:v>
                </c:pt>
                <c:pt idx="87">
                  <c:v>1.9539717422870609E-3</c:v>
                </c:pt>
                <c:pt idx="88">
                  <c:v>2.0278828820554117E-3</c:v>
                </c:pt>
                <c:pt idx="89">
                  <c:v>2.0369510840387598E-3</c:v>
                </c:pt>
                <c:pt idx="90">
                  <c:v>2.077072963567054E-3</c:v>
                </c:pt>
                <c:pt idx="91">
                  <c:v>2.2708889903097738E-3</c:v>
                </c:pt>
                <c:pt idx="92">
                  <c:v>2.4911178020747657E-3</c:v>
                </c:pt>
                <c:pt idx="93">
                  <c:v>2.5553831784534413E-3</c:v>
                </c:pt>
                <c:pt idx="94">
                  <c:v>2.6482326633352682E-3</c:v>
                </c:pt>
                <c:pt idx="95">
                  <c:v>2.6798973451871255E-3</c:v>
                </c:pt>
                <c:pt idx="96">
                  <c:v>2.769548756496815E-3</c:v>
                </c:pt>
                <c:pt idx="97">
                  <c:v>2.857370547167531E-3</c:v>
                </c:pt>
                <c:pt idx="98">
                  <c:v>2.8572357038684324E-3</c:v>
                </c:pt>
                <c:pt idx="99">
                  <c:v>2.828663346829748E-3</c:v>
                </c:pt>
                <c:pt idx="100">
                  <c:v>2.8006567790393542E-3</c:v>
                </c:pt>
                <c:pt idx="101">
                  <c:v>2.7731993596370077E-3</c:v>
                </c:pt>
                <c:pt idx="102">
                  <c:v>2.7462750940094641E-3</c:v>
                </c:pt>
                <c:pt idx="103">
                  <c:v>2.7198686027209112E-3</c:v>
                </c:pt>
                <c:pt idx="104">
                  <c:v>2.9648242408432603E-3</c:v>
                </c:pt>
                <c:pt idx="105">
                  <c:v>3.2051580744727345E-3</c:v>
                </c:pt>
                <c:pt idx="106">
                  <c:v>3.1752033261131761E-3</c:v>
                </c:pt>
                <c:pt idx="107">
                  <c:v>3.1458032953158321E-3</c:v>
                </c:pt>
                <c:pt idx="108">
                  <c:v>3.1169427146248612E-3</c:v>
                </c:pt>
                <c:pt idx="109">
                  <c:v>3.0886068717646351E-3</c:v>
                </c:pt>
                <c:pt idx="110">
                  <c:v>3.0607815846316203E-3</c:v>
                </c:pt>
                <c:pt idx="111">
                  <c:v>3.033453177625981E-3</c:v>
                </c:pt>
                <c:pt idx="112">
                  <c:v>3.2582917389351982E-3</c:v>
                </c:pt>
                <c:pt idx="113">
                  <c:v>3.2297102324533107E-3</c:v>
                </c:pt>
                <c:pt idx="114">
                  <c:v>3.448931974828217E-3</c:v>
                </c:pt>
                <c:pt idx="115">
                  <c:v>3.4191998026314222E-3</c:v>
                </c:pt>
                <c:pt idx="116">
                  <c:v>3.3899758726944015E-3</c:v>
                </c:pt>
                <c:pt idx="117">
                  <c:v>3.3612472636037711E-3</c:v>
                </c:pt>
                <c:pt idx="118">
                  <c:v>3.3330014882793696E-3</c:v>
                </c:pt>
                <c:pt idx="119">
                  <c:v>3.3052264758770414E-3</c:v>
                </c:pt>
                <c:pt idx="120">
                  <c:v>3.5129536174447317E-3</c:v>
                </c:pt>
                <c:pt idx="121">
                  <c:v>3.2510424352888935E-3</c:v>
                </c:pt>
                <c:pt idx="122">
                  <c:v>3.45583242041311E-3</c:v>
                </c:pt>
                <c:pt idx="123">
                  <c:v>3.427962804119456E-3</c:v>
                </c:pt>
                <c:pt idx="124">
                  <c:v>3.4005391016865001E-3</c:v>
                </c:pt>
                <c:pt idx="125">
                  <c:v>3.5992666533046038E-3</c:v>
                </c:pt>
                <c:pt idx="126">
                  <c:v>3.5709259709951189E-3</c:v>
                </c:pt>
                <c:pt idx="127">
                  <c:v>3.5430281118467195E-3</c:v>
                </c:pt>
                <c:pt idx="128">
                  <c:v>3.5155627776463573E-3</c:v>
                </c:pt>
                <c:pt idx="129">
                  <c:v>3.4885199870490777E-3</c:v>
                </c:pt>
                <c:pt idx="130">
                  <c:v>3.4618900634838176E-3</c:v>
                </c:pt>
                <c:pt idx="131">
                  <c:v>3.4356636236089404E-3</c:v>
                </c:pt>
                <c:pt idx="132">
                  <c:v>3.4098315662885723E-3</c:v>
                </c:pt>
                <c:pt idx="133">
                  <c:v>3.8088658173695156E-3</c:v>
                </c:pt>
                <c:pt idx="134">
                  <c:v>3.9913202232080202E-3</c:v>
                </c:pt>
                <c:pt idx="135">
                  <c:v>4.1710914760194869E-3</c:v>
                </c:pt>
                <c:pt idx="136">
                  <c:v>4.1406455528368632E-3</c:v>
                </c:pt>
                <c:pt idx="137">
                  <c:v>4.5228178402158363E-3</c:v>
                </c:pt>
                <c:pt idx="138">
                  <c:v>4.6948854140672876E-3</c:v>
                </c:pt>
                <c:pt idx="139">
                  <c:v>4.6613505182525206E-3</c:v>
                </c:pt>
                <c:pt idx="140">
                  <c:v>4.8299949160348962E-3</c:v>
                </c:pt>
                <c:pt idx="141">
                  <c:v>4.7959808673304254E-3</c:v>
                </c:pt>
                <c:pt idx="142">
                  <c:v>4.9613251312341823E-3</c:v>
                </c:pt>
                <c:pt idx="143">
                  <c:v>5.1243729470281628E-3</c:v>
                </c:pt>
                <c:pt idx="144">
                  <c:v>5.0890324439452107E-3</c:v>
                </c:pt>
                <c:pt idx="145">
                  <c:v>5.2489720203946792E-3</c:v>
                </c:pt>
                <c:pt idx="146">
                  <c:v>5.4067355481849698E-3</c:v>
                </c:pt>
                <c:pt idx="147">
                  <c:v>5.3702035512377747E-3</c:v>
                </c:pt>
                <c:pt idx="148">
                  <c:v>5.3341619166657091E-3</c:v>
                </c:pt>
                <c:pt idx="149">
                  <c:v>5.2986008372212711E-3</c:v>
                </c:pt>
                <c:pt idx="150">
                  <c:v>5.2635107654515935E-3</c:v>
                </c:pt>
                <c:pt idx="151">
                  <c:v>5.2288824051525701E-3</c:v>
                </c:pt>
                <c:pt idx="152">
                  <c:v>5.3805904326062618E-3</c:v>
                </c:pt>
                <c:pt idx="153">
                  <c:v>5.3456515336932344E-3</c:v>
                </c:pt>
                <c:pt idx="154">
                  <c:v>5.3111634592823099E-3</c:v>
                </c:pt>
                <c:pt idx="155">
                  <c:v>5.094808497328145E-3</c:v>
                </c:pt>
                <c:pt idx="156">
                  <c:v>5.2435053260430449E-3</c:v>
                </c:pt>
                <c:pt idx="157">
                  <c:v>5.0303172505265226E-3</c:v>
                </c:pt>
                <c:pt idx="158">
                  <c:v>5.1775492842060259E-3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7-4EE5-81F3-600CF3E8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056879"/>
        <c:axId val="1585933007"/>
      </c:scatterChart>
      <c:valAx>
        <c:axId val="16730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t,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c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8900417324887836"/>
              <c:y val="0.92387210829912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933007"/>
        <c:crosses val="autoZero"/>
        <c:crossBetween val="midCat"/>
      </c:valAx>
      <c:valAx>
        <c:axId val="1585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Q,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cm^3*g/c^3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95119789431589E-2"/>
              <c:y val="3.50372352843120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056879"/>
        <c:crosses val="autoZero"/>
        <c:crossBetween val="midCat"/>
        <c:dispUnits>
          <c:custUnit val="1.0000000000000002E-2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102292120027042E-2"/>
          <c:y val="9.4008931807191623E-2"/>
          <c:w val="0.91161688901036919"/>
          <c:h val="0.850837690775858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tailEnd type="none"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Лист3!$O$2:$O$33</c:f>
                <c:numCache>
                  <c:formatCode>General</c:formatCode>
                  <c:ptCount val="32"/>
                  <c:pt idx="0">
                    <c:v>1.2902999651243891E-4</c:v>
                  </c:pt>
                  <c:pt idx="1">
                    <c:v>6.7454368835532071E-5</c:v>
                  </c:pt>
                  <c:pt idx="2">
                    <c:v>4.2305705611332468E-5</c:v>
                  </c:pt>
                  <c:pt idx="3">
                    <c:v>5.5370651891675352E-5</c:v>
                  </c:pt>
                  <c:pt idx="4">
                    <c:v>1.1223580088367523E-4</c:v>
                  </c:pt>
                  <c:pt idx="5">
                    <c:v>7.5023805745719335E-5</c:v>
                  </c:pt>
                  <c:pt idx="6">
                    <c:v>1.8981193700231663E-4</c:v>
                  </c:pt>
                  <c:pt idx="7">
                    <c:v>9.3273790530888173E-5</c:v>
                  </c:pt>
                  <c:pt idx="8">
                    <c:v>0</c:v>
                  </c:pt>
                  <c:pt idx="9">
                    <c:v>7.6980035891950055E-5</c:v>
                  </c:pt>
                  <c:pt idx="10">
                    <c:v>1.099943881845741E-4</c:v>
                  </c:pt>
                  <c:pt idx="11">
                    <c:v>1.069044967649698E-4</c:v>
                  </c:pt>
                  <c:pt idx="12">
                    <c:v>8.4515425472851517E-5</c:v>
                  </c:pt>
                  <c:pt idx="13">
                    <c:v>2.1602468994692863E-4</c:v>
                  </c:pt>
                  <c:pt idx="14">
                    <c:v>1.0000000000000005E-4</c:v>
                  </c:pt>
                  <c:pt idx="15">
                    <c:v>2.5819888974716066E-5</c:v>
                  </c:pt>
                  <c:pt idx="16">
                    <c:v>1.8087090897733033E-4</c:v>
                  </c:pt>
                  <c:pt idx="17">
                    <c:v>6.1721339984836752E-5</c:v>
                  </c:pt>
                  <c:pt idx="18">
                    <c:v>2.403700850309326E-4</c:v>
                  </c:pt>
                  <c:pt idx="19">
                    <c:v>5.9317101400173849E-5</c:v>
                  </c:pt>
                  <c:pt idx="20">
                    <c:v>2.3970467941476106E-4</c:v>
                  </c:pt>
                  <c:pt idx="21">
                    <c:v>9.3452305125841368E-5</c:v>
                  </c:pt>
                  <c:pt idx="22">
                    <c:v>4.1810861604948398E-4</c:v>
                  </c:pt>
                  <c:pt idx="23">
                    <c:v>3.2425127430572869E-4</c:v>
                  </c:pt>
                  <c:pt idx="24">
                    <c:v>1.685878850926128E-4</c:v>
                  </c:pt>
                  <c:pt idx="25">
                    <c:v>2.8133927154644725E-4</c:v>
                  </c:pt>
                  <c:pt idx="26">
                    <c:v>1.6018196935149143E-4</c:v>
                  </c:pt>
                  <c:pt idx="27">
                    <c:v>1.9727242247392489E-4</c:v>
                  </c:pt>
                  <c:pt idx="28">
                    <c:v>2.7169061351781044E-4</c:v>
                  </c:pt>
                  <c:pt idx="29">
                    <c:v>1.4391596699308789E-4</c:v>
                  </c:pt>
                  <c:pt idx="30">
                    <c:v>3.0070383123207274E-4</c:v>
                  </c:pt>
                  <c:pt idx="31">
                    <c:v>3.613699424331214E-4</c:v>
                  </c:pt>
                </c:numCache>
              </c:numRef>
            </c:plus>
            <c:minus>
              <c:numRef>
                <c:f>Лист3!$O$2:$O$33</c:f>
                <c:numCache>
                  <c:formatCode>General</c:formatCode>
                  <c:ptCount val="32"/>
                  <c:pt idx="0">
                    <c:v>1.2902999651243891E-4</c:v>
                  </c:pt>
                  <c:pt idx="1">
                    <c:v>6.7454368835532071E-5</c:v>
                  </c:pt>
                  <c:pt idx="2">
                    <c:v>4.2305705611332468E-5</c:v>
                  </c:pt>
                  <c:pt idx="3">
                    <c:v>5.5370651891675352E-5</c:v>
                  </c:pt>
                  <c:pt idx="4">
                    <c:v>1.1223580088367523E-4</c:v>
                  </c:pt>
                  <c:pt idx="5">
                    <c:v>7.5023805745719335E-5</c:v>
                  </c:pt>
                  <c:pt idx="6">
                    <c:v>1.8981193700231663E-4</c:v>
                  </c:pt>
                  <c:pt idx="7">
                    <c:v>9.3273790530888173E-5</c:v>
                  </c:pt>
                  <c:pt idx="8">
                    <c:v>0</c:v>
                  </c:pt>
                  <c:pt idx="9">
                    <c:v>7.6980035891950055E-5</c:v>
                  </c:pt>
                  <c:pt idx="10">
                    <c:v>1.099943881845741E-4</c:v>
                  </c:pt>
                  <c:pt idx="11">
                    <c:v>1.069044967649698E-4</c:v>
                  </c:pt>
                  <c:pt idx="12">
                    <c:v>8.4515425472851517E-5</c:v>
                  </c:pt>
                  <c:pt idx="13">
                    <c:v>2.1602468994692863E-4</c:v>
                  </c:pt>
                  <c:pt idx="14">
                    <c:v>1.0000000000000005E-4</c:v>
                  </c:pt>
                  <c:pt idx="15">
                    <c:v>2.5819888974716066E-5</c:v>
                  </c:pt>
                  <c:pt idx="16">
                    <c:v>1.8087090897733033E-4</c:v>
                  </c:pt>
                  <c:pt idx="17">
                    <c:v>6.1721339984836752E-5</c:v>
                  </c:pt>
                  <c:pt idx="18">
                    <c:v>2.403700850309326E-4</c:v>
                  </c:pt>
                  <c:pt idx="19">
                    <c:v>5.9317101400173849E-5</c:v>
                  </c:pt>
                  <c:pt idx="20">
                    <c:v>2.3970467941476106E-4</c:v>
                  </c:pt>
                  <c:pt idx="21">
                    <c:v>9.3452305125841368E-5</c:v>
                  </c:pt>
                  <c:pt idx="22">
                    <c:v>4.1810861604948398E-4</c:v>
                  </c:pt>
                  <c:pt idx="23">
                    <c:v>3.2425127430572869E-4</c:v>
                  </c:pt>
                  <c:pt idx="24">
                    <c:v>1.685878850926128E-4</c:v>
                  </c:pt>
                  <c:pt idx="25">
                    <c:v>2.8133927154644725E-4</c:v>
                  </c:pt>
                  <c:pt idx="26">
                    <c:v>1.6018196935149143E-4</c:v>
                  </c:pt>
                  <c:pt idx="27">
                    <c:v>1.9727242247392489E-4</c:v>
                  </c:pt>
                  <c:pt idx="28">
                    <c:v>2.7169061351781044E-4</c:v>
                  </c:pt>
                  <c:pt idx="29">
                    <c:v>1.4391596699308789E-4</c:v>
                  </c:pt>
                  <c:pt idx="30">
                    <c:v>3.0070383123207274E-4</c:v>
                  </c:pt>
                  <c:pt idx="31">
                    <c:v>3.613699424331214E-4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Лист3!$M$2:$M$33</c:f>
              <c:numCache>
                <c:formatCode>General</c:formatCode>
                <c:ptCount val="3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</c:numCache>
            </c:numRef>
          </c:xVal>
          <c:yVal>
            <c:numRef>
              <c:f>Лист3!$N$2:$N$33</c:f>
              <c:numCache>
                <c:formatCode>General</c:formatCode>
                <c:ptCount val="32"/>
                <c:pt idx="0">
                  <c:v>1.8304999999999998E-5</c:v>
                </c:pt>
                <c:pt idx="1">
                  <c:v>5.9450000000000002E-5</c:v>
                </c:pt>
                <c:pt idx="2">
                  <c:v>1.7875000000000001E-4</c:v>
                </c:pt>
                <c:pt idx="3">
                  <c:v>3.1363636363636365E-4</c:v>
                </c:pt>
                <c:pt idx="4">
                  <c:v>4.1625000000000001E-4</c:v>
                </c:pt>
                <c:pt idx="5">
                  <c:v>6.1124999999999992E-4</c:v>
                </c:pt>
                <c:pt idx="6">
                  <c:v>7.7857142857142871E-4</c:v>
                </c:pt>
                <c:pt idx="7">
                  <c:v>9.1500000000000001E-4</c:v>
                </c:pt>
                <c:pt idx="8">
                  <c:v>1E-3</c:v>
                </c:pt>
                <c:pt idx="9">
                  <c:v>1.1666666666666665E-3</c:v>
                </c:pt>
                <c:pt idx="10">
                  <c:v>1.311111111111111E-3</c:v>
                </c:pt>
                <c:pt idx="11">
                  <c:v>1.5000000000000005E-3</c:v>
                </c:pt>
                <c:pt idx="12">
                  <c:v>1.6000000000000001E-3</c:v>
                </c:pt>
                <c:pt idx="13">
                  <c:v>2.0666666666666667E-3</c:v>
                </c:pt>
                <c:pt idx="14">
                  <c:v>2.1000000000000003E-3</c:v>
                </c:pt>
                <c:pt idx="15">
                  <c:v>2.3333333333333331E-3</c:v>
                </c:pt>
                <c:pt idx="16">
                  <c:v>2.6900000000000001E-3</c:v>
                </c:pt>
                <c:pt idx="17">
                  <c:v>2.8714285714285708E-3</c:v>
                </c:pt>
                <c:pt idx="18">
                  <c:v>3.2666666666666669E-3</c:v>
                </c:pt>
                <c:pt idx="19">
                  <c:v>3.3555555555555556E-3</c:v>
                </c:pt>
                <c:pt idx="20">
                  <c:v>3.7916666666666667E-3</c:v>
                </c:pt>
                <c:pt idx="21">
                  <c:v>4.0300000000000015E-3</c:v>
                </c:pt>
                <c:pt idx="22">
                  <c:v>4.3666666666666663E-3</c:v>
                </c:pt>
                <c:pt idx="23">
                  <c:v>4.8388888888888882E-3</c:v>
                </c:pt>
                <c:pt idx="24">
                  <c:v>4.9549999999999993E-3</c:v>
                </c:pt>
                <c:pt idx="25">
                  <c:v>5.2843749999999965E-3</c:v>
                </c:pt>
                <c:pt idx="26">
                  <c:v>5.7523809523809515E-3</c:v>
                </c:pt>
                <c:pt idx="27">
                  <c:v>5.7941176470588263E-3</c:v>
                </c:pt>
                <c:pt idx="28">
                  <c:v>6.123684210526315E-3</c:v>
                </c:pt>
                <c:pt idx="29">
                  <c:v>6.3388888888888904E-3</c:v>
                </c:pt>
                <c:pt idx="30">
                  <c:v>6.6687500000000011E-3</c:v>
                </c:pt>
                <c:pt idx="31">
                  <c:v>6.758823529411765E-3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F-44F3-8B12-4C18C71678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1"/>
            <c:dispRSqr val="0"/>
            <c:dispEq val="0"/>
          </c:trendline>
          <c:xVal>
            <c:numRef>
              <c:f>Лист3!$M$2:$M$14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Лист3!$N$2:$N$14</c:f>
              <c:numCache>
                <c:formatCode>General</c:formatCode>
                <c:ptCount val="13"/>
                <c:pt idx="0">
                  <c:v>1.8304999999999998E-5</c:v>
                </c:pt>
                <c:pt idx="1">
                  <c:v>5.9450000000000002E-5</c:v>
                </c:pt>
                <c:pt idx="2">
                  <c:v>1.7875000000000001E-4</c:v>
                </c:pt>
                <c:pt idx="3">
                  <c:v>3.1363636363636365E-4</c:v>
                </c:pt>
                <c:pt idx="4">
                  <c:v>4.1625000000000001E-4</c:v>
                </c:pt>
                <c:pt idx="5">
                  <c:v>6.1124999999999992E-4</c:v>
                </c:pt>
                <c:pt idx="6">
                  <c:v>7.7857142857142871E-4</c:v>
                </c:pt>
                <c:pt idx="7">
                  <c:v>9.1500000000000001E-4</c:v>
                </c:pt>
                <c:pt idx="8">
                  <c:v>1E-3</c:v>
                </c:pt>
                <c:pt idx="9">
                  <c:v>1.1666666666666665E-3</c:v>
                </c:pt>
                <c:pt idx="10">
                  <c:v>1.311111111111111E-3</c:v>
                </c:pt>
                <c:pt idx="11">
                  <c:v>1.5000000000000005E-3</c:v>
                </c:pt>
                <c:pt idx="12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F-44F3-8B12-4C18C716782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1.8"/>
            <c:dispRSqr val="0"/>
            <c:dispEq val="0"/>
          </c:trendline>
          <c:xVal>
            <c:numRef>
              <c:f>Лист3!$M$15:$M$33</c:f>
              <c:numCache>
                <c:formatCode>General</c:formatCode>
                <c:ptCount val="1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</c:numCache>
            </c:numRef>
          </c:xVal>
          <c:yVal>
            <c:numRef>
              <c:f>Лист3!$N$15:$N$33</c:f>
              <c:numCache>
                <c:formatCode>General</c:formatCode>
                <c:ptCount val="19"/>
                <c:pt idx="0">
                  <c:v>2.0666666666666667E-3</c:v>
                </c:pt>
                <c:pt idx="1">
                  <c:v>2.1000000000000003E-3</c:v>
                </c:pt>
                <c:pt idx="2">
                  <c:v>2.3333333333333331E-3</c:v>
                </c:pt>
                <c:pt idx="3">
                  <c:v>2.6900000000000001E-3</c:v>
                </c:pt>
                <c:pt idx="4">
                  <c:v>2.8714285714285708E-3</c:v>
                </c:pt>
                <c:pt idx="5">
                  <c:v>3.2666666666666669E-3</c:v>
                </c:pt>
                <c:pt idx="6">
                  <c:v>3.3555555555555556E-3</c:v>
                </c:pt>
                <c:pt idx="7">
                  <c:v>3.7916666666666667E-3</c:v>
                </c:pt>
                <c:pt idx="8">
                  <c:v>4.0300000000000015E-3</c:v>
                </c:pt>
                <c:pt idx="9">
                  <c:v>4.3666666666666663E-3</c:v>
                </c:pt>
                <c:pt idx="10">
                  <c:v>4.8388888888888882E-3</c:v>
                </c:pt>
                <c:pt idx="11">
                  <c:v>4.9549999999999993E-3</c:v>
                </c:pt>
                <c:pt idx="12">
                  <c:v>5.2843749999999965E-3</c:v>
                </c:pt>
                <c:pt idx="13">
                  <c:v>5.7523809523809515E-3</c:v>
                </c:pt>
                <c:pt idx="14">
                  <c:v>5.7941176470588263E-3</c:v>
                </c:pt>
                <c:pt idx="15">
                  <c:v>6.123684210526315E-3</c:v>
                </c:pt>
                <c:pt idx="16">
                  <c:v>6.3388888888888904E-3</c:v>
                </c:pt>
                <c:pt idx="17">
                  <c:v>6.6687500000000011E-3</c:v>
                </c:pt>
                <c:pt idx="18">
                  <c:v>6.758823529411765E-3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3F-44F3-8B12-4C18C716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87471"/>
        <c:axId val="409986431"/>
      </c:scatterChart>
      <c:valAx>
        <c:axId val="792987471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P,</a:t>
                </a:r>
                <a:r>
                  <a:rPr lang="ru-RU" sz="1200" baseline="0">
                    <a:solidFill>
                      <a:schemeClr val="tx1"/>
                    </a:solidFill>
                  </a:rPr>
                  <a:t> Вт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  <a:endParaRPr lang="ru-RU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5465435979381086"/>
              <c:y val="0.91394683431556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986431"/>
        <c:crosses val="autoZero"/>
        <c:crossBetween val="midCat"/>
      </c:valAx>
      <c:valAx>
        <c:axId val="40998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p, mbar</a:t>
                </a:r>
                <a:endParaRPr lang="ru-RU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02136181575434E-2"/>
              <c:y val="1.51534990149476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stealth"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987471"/>
        <c:crosses val="autoZero"/>
        <c:crossBetween val="midCat"/>
        <c:dispUnits>
          <c:custUnit val="1.0000000000000002E-3"/>
          <c:dispUnitsLbl>
            <c:layout>
              <c:manualLayout>
                <c:xMode val="edge"/>
                <c:yMode val="edge"/>
                <c:x val="8.6008080765605233E-2"/>
                <c:y val="1.4036534552613826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x </a:t>
                  </a:r>
                  <a:r>
                    <a:rPr lang="en-US" sz="1200">
                      <a:solidFill>
                        <a:schemeClr val="tx1"/>
                      </a:solidFill>
                    </a:rPr>
                    <a:t>0,001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147637</xdr:rowOff>
    </xdr:from>
    <xdr:to>
      <xdr:col>11</xdr:col>
      <xdr:colOff>285750</xdr:colOff>
      <xdr:row>16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CAACFF-D79F-4C94-8E86-D03EC63B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15</xdr:row>
      <xdr:rowOff>185737</xdr:rowOff>
    </xdr:from>
    <xdr:to>
      <xdr:col>11</xdr:col>
      <xdr:colOff>295275</xdr:colOff>
      <xdr:row>30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DE55EF-3607-411A-9803-F57CBA1D9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551772</xdr:colOff>
      <xdr:row>1010</xdr:row>
      <xdr:rowOff>149679</xdr:rowOff>
    </xdr:from>
    <xdr:to>
      <xdr:col>14</xdr:col>
      <xdr:colOff>625930</xdr:colOff>
      <xdr:row>1037</xdr:row>
      <xdr:rowOff>151041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E86DB8-0334-41AB-BA10-3979B17D2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408214</xdr:colOff>
      <xdr:row>1156</xdr:row>
      <xdr:rowOff>134030</xdr:rowOff>
    </xdr:from>
    <xdr:to>
      <xdr:col>13</xdr:col>
      <xdr:colOff>103414</xdr:colOff>
      <xdr:row>1171</xdr:row>
      <xdr:rowOff>19730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AE8EE1-CD3C-430E-81D9-F4CD37F7D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184</xdr:row>
      <xdr:rowOff>147634</xdr:rowOff>
    </xdr:from>
    <xdr:to>
      <xdr:col>23</xdr:col>
      <xdr:colOff>284329</xdr:colOff>
      <xdr:row>211</xdr:row>
      <xdr:rowOff>149677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927FC4-E2DA-4902-8EEA-2D9D3AE60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768803</xdr:colOff>
      <xdr:row>359</xdr:row>
      <xdr:rowOff>23131</xdr:rowOff>
    </xdr:from>
    <xdr:to>
      <xdr:col>13</xdr:col>
      <xdr:colOff>190500</xdr:colOff>
      <xdr:row>385</xdr:row>
      <xdr:rowOff>163284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DADDFE8-D63A-4231-9C3B-5CEEABA5D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95249</xdr:colOff>
      <xdr:row>1</xdr:row>
      <xdr:rowOff>104775</xdr:rowOff>
    </xdr:from>
    <xdr:to>
      <xdr:col>30</xdr:col>
      <xdr:colOff>523874</xdr:colOff>
      <xdr:row>25</xdr:row>
      <xdr:rowOff>138114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EE8A1A-E270-4D8F-A1F6-CC2BE6C95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5B90-8078-433F-B380-D26C02E07C7F}">
  <dimension ref="A1:T1714"/>
  <sheetViews>
    <sheetView tabSelected="1" topLeftCell="A75" zoomScale="70" zoomScaleNormal="70" workbookViewId="0">
      <selection activeCell="G978" sqref="G978"/>
    </sheetView>
  </sheetViews>
  <sheetFormatPr defaultRowHeight="15" x14ac:dyDescent="0.25"/>
  <cols>
    <col min="1" max="1" width="23.28515625" bestFit="1" customWidth="1"/>
    <col min="2" max="3" width="20.5703125" bestFit="1" customWidth="1"/>
    <col min="6" max="6" width="10.85546875" bestFit="1" customWidth="1"/>
    <col min="7" max="7" width="6.85546875" bestFit="1" customWidth="1"/>
    <col min="8" max="8" width="11.140625" bestFit="1" customWidth="1"/>
    <col min="9" max="9" width="10.28515625" bestFit="1" customWidth="1"/>
    <col min="10" max="10" width="11.140625" bestFit="1" customWidth="1"/>
    <col min="11" max="11" width="36.140625" bestFit="1" customWidth="1"/>
    <col min="13" max="13" width="17.85546875" bestFit="1" customWidth="1"/>
    <col min="15" max="15" width="9.5703125" bestFit="1" customWidth="1"/>
    <col min="16" max="16" width="16.5703125" bestFit="1" customWidth="1"/>
    <col min="17" max="17" width="9.5703125" bestFit="1" customWidth="1"/>
    <col min="18" max="18" width="16.28515625" bestFit="1" customWidth="1"/>
  </cols>
  <sheetData>
    <row r="1" spans="1:3" x14ac:dyDescent="0.25">
      <c r="A1" t="s">
        <v>2</v>
      </c>
      <c r="B1" s="1" t="s">
        <v>10</v>
      </c>
      <c r="C1" s="1" t="s">
        <v>11</v>
      </c>
    </row>
    <row r="2" spans="1:3" x14ac:dyDescent="0.25">
      <c r="A2" t="s">
        <v>12</v>
      </c>
      <c r="B2" s="1" t="s">
        <v>13</v>
      </c>
      <c r="C2" s="1" t="s">
        <v>13</v>
      </c>
    </row>
    <row r="3" spans="1:3" x14ac:dyDescent="0.25">
      <c r="A3" s="3">
        <v>0.60219907407407403</v>
      </c>
      <c r="B3" s="2">
        <v>96</v>
      </c>
      <c r="C3" s="2">
        <v>63</v>
      </c>
    </row>
    <row r="4" spans="1:3" x14ac:dyDescent="0.25">
      <c r="A4" s="3">
        <v>0.60222222222222221</v>
      </c>
      <c r="B4" s="2">
        <v>96</v>
      </c>
      <c r="C4" s="2">
        <v>63</v>
      </c>
    </row>
    <row r="5" spans="1:3" x14ac:dyDescent="0.25">
      <c r="A5" s="3">
        <v>0.6022453703703704</v>
      </c>
      <c r="B5" s="2">
        <v>96</v>
      </c>
      <c r="C5" s="2">
        <v>63</v>
      </c>
    </row>
    <row r="6" spans="1:3" x14ac:dyDescent="0.25">
      <c r="A6" s="3">
        <v>0.60226851851851848</v>
      </c>
      <c r="B6" s="2">
        <v>96</v>
      </c>
      <c r="C6" s="2">
        <v>63</v>
      </c>
    </row>
    <row r="7" spans="1:3" x14ac:dyDescent="0.25">
      <c r="A7" s="3">
        <v>0.60229166666666667</v>
      </c>
      <c r="B7" s="2">
        <v>96</v>
      </c>
      <c r="C7" s="2">
        <v>63</v>
      </c>
    </row>
    <row r="8" spans="1:3" x14ac:dyDescent="0.25">
      <c r="A8" s="3">
        <v>0.60231481481481486</v>
      </c>
      <c r="B8" s="2">
        <v>96</v>
      </c>
      <c r="C8" s="2">
        <v>63</v>
      </c>
    </row>
    <row r="9" spans="1:3" x14ac:dyDescent="0.25">
      <c r="A9" s="3">
        <v>0.60233796296296294</v>
      </c>
      <c r="B9" s="2">
        <v>96</v>
      </c>
      <c r="C9" s="2">
        <v>63</v>
      </c>
    </row>
    <row r="10" spans="1:3" x14ac:dyDescent="0.25">
      <c r="A10" s="3">
        <v>0.60236111111111112</v>
      </c>
      <c r="B10" s="2">
        <v>96</v>
      </c>
      <c r="C10" s="2">
        <v>63</v>
      </c>
    </row>
    <row r="11" spans="1:3" x14ac:dyDescent="0.25">
      <c r="A11" s="3">
        <v>0.60238425925925931</v>
      </c>
      <c r="B11" s="2">
        <v>90</v>
      </c>
      <c r="C11" s="2">
        <v>60</v>
      </c>
    </row>
    <row r="12" spans="1:3" x14ac:dyDescent="0.25">
      <c r="A12" s="4">
        <v>0.60240740740740739</v>
      </c>
      <c r="B12" s="2">
        <v>68</v>
      </c>
      <c r="C12" s="2">
        <v>51</v>
      </c>
    </row>
    <row r="13" spans="1:3" x14ac:dyDescent="0.25">
      <c r="A13" s="4">
        <v>0.60243055555555558</v>
      </c>
      <c r="B13" s="2">
        <v>58</v>
      </c>
      <c r="C13" s="2">
        <v>40</v>
      </c>
    </row>
    <row r="14" spans="1:3" x14ac:dyDescent="0.25">
      <c r="A14" s="4">
        <v>0.60245370370370377</v>
      </c>
      <c r="B14" s="2">
        <v>47</v>
      </c>
      <c r="C14" s="2">
        <v>36</v>
      </c>
    </row>
    <row r="15" spans="1:3" x14ac:dyDescent="0.25">
      <c r="A15" s="4">
        <v>0.60247685185185185</v>
      </c>
      <c r="B15" s="2">
        <v>38</v>
      </c>
      <c r="C15" s="2">
        <v>32</v>
      </c>
    </row>
    <row r="16" spans="1:3" x14ac:dyDescent="0.25">
      <c r="A16" s="4">
        <v>0.60250000000000004</v>
      </c>
      <c r="B16" s="2">
        <v>34</v>
      </c>
      <c r="C16" s="2">
        <v>28</v>
      </c>
    </row>
    <row r="17" spans="1:3" x14ac:dyDescent="0.25">
      <c r="A17" s="4">
        <v>0.60252314814814811</v>
      </c>
      <c r="B17" s="2">
        <v>31</v>
      </c>
      <c r="C17" s="2">
        <v>25</v>
      </c>
    </row>
    <row r="18" spans="1:3" x14ac:dyDescent="0.25">
      <c r="A18" s="4">
        <v>0.6025462962962963</v>
      </c>
      <c r="B18" s="2">
        <v>26</v>
      </c>
      <c r="C18" s="2">
        <v>20</v>
      </c>
    </row>
    <row r="19" spans="1:3" x14ac:dyDescent="0.25">
      <c r="A19" s="4">
        <v>0.60256944444444438</v>
      </c>
      <c r="B19" s="2">
        <v>22</v>
      </c>
      <c r="C19" s="2">
        <v>18</v>
      </c>
    </row>
    <row r="20" spans="1:3" x14ac:dyDescent="0.25">
      <c r="A20" s="4">
        <v>0.60259259259259257</v>
      </c>
      <c r="B20" s="2">
        <v>19</v>
      </c>
      <c r="C20" s="2">
        <v>17</v>
      </c>
    </row>
    <row r="21" spans="1:3" x14ac:dyDescent="0.25">
      <c r="A21" s="4">
        <v>0.60261574074074076</v>
      </c>
      <c r="B21" s="2">
        <v>18</v>
      </c>
      <c r="C21" s="2">
        <v>15</v>
      </c>
    </row>
    <row r="22" spans="1:3" x14ac:dyDescent="0.25">
      <c r="A22" s="4">
        <v>0.60263888888888884</v>
      </c>
      <c r="B22" s="2">
        <v>16</v>
      </c>
      <c r="C22" s="2">
        <v>14</v>
      </c>
    </row>
    <row r="23" spans="1:3" x14ac:dyDescent="0.25">
      <c r="A23" s="4">
        <v>0.60266203703703702</v>
      </c>
      <c r="B23" s="2">
        <v>15</v>
      </c>
      <c r="C23" s="2">
        <v>12</v>
      </c>
    </row>
    <row r="24" spans="1:3" x14ac:dyDescent="0.25">
      <c r="A24" s="4">
        <v>0.60268518518518521</v>
      </c>
      <c r="B24" s="2">
        <v>13</v>
      </c>
      <c r="C24" s="2">
        <v>11</v>
      </c>
    </row>
    <row r="25" spans="1:3" x14ac:dyDescent="0.25">
      <c r="A25" s="4">
        <v>0.60270833333333329</v>
      </c>
      <c r="B25" s="2">
        <v>11</v>
      </c>
      <c r="C25" s="2">
        <v>9.8000000000000007</v>
      </c>
    </row>
    <row r="26" spans="1:3" x14ac:dyDescent="0.25">
      <c r="A26" s="4">
        <v>0.60273148148148148</v>
      </c>
      <c r="B26" s="2">
        <v>10</v>
      </c>
      <c r="C26" s="2">
        <v>9.1999999999999993</v>
      </c>
    </row>
    <row r="27" spans="1:3" x14ac:dyDescent="0.25">
      <c r="A27" s="4">
        <v>0.60275462962962967</v>
      </c>
      <c r="B27" s="2">
        <v>9.4</v>
      </c>
      <c r="C27" s="2">
        <v>8.6</v>
      </c>
    </row>
    <row r="28" spans="1:3" x14ac:dyDescent="0.25">
      <c r="A28" s="4">
        <v>0.60277777777777775</v>
      </c>
      <c r="B28" s="2">
        <v>8.8000000000000007</v>
      </c>
      <c r="C28" s="2">
        <v>8</v>
      </c>
    </row>
    <row r="29" spans="1:3" x14ac:dyDescent="0.25">
      <c r="A29" s="4">
        <v>0.60280092592592593</v>
      </c>
      <c r="B29" s="2">
        <v>8.1999999999999993</v>
      </c>
      <c r="C29" s="2">
        <v>7.5</v>
      </c>
    </row>
    <row r="30" spans="1:3" x14ac:dyDescent="0.25">
      <c r="A30" s="4">
        <v>0.60282407407407412</v>
      </c>
      <c r="B30" s="2">
        <v>7.7</v>
      </c>
      <c r="C30" s="2">
        <v>6.9</v>
      </c>
    </row>
    <row r="31" spans="1:3" x14ac:dyDescent="0.25">
      <c r="A31" s="4">
        <v>0.6028472222222222</v>
      </c>
      <c r="B31" s="2">
        <v>7.1</v>
      </c>
      <c r="C31" s="2">
        <v>6.7</v>
      </c>
    </row>
    <row r="32" spans="1:3" x14ac:dyDescent="0.25">
      <c r="A32" s="4">
        <v>0.60287037037037039</v>
      </c>
      <c r="B32" s="2">
        <v>6.8</v>
      </c>
      <c r="C32" s="2">
        <v>6.4</v>
      </c>
    </row>
    <row r="33" spans="1:3" x14ac:dyDescent="0.25">
      <c r="A33" s="4">
        <v>0.60289351851851858</v>
      </c>
      <c r="B33" s="2">
        <v>6.7</v>
      </c>
      <c r="C33" s="2">
        <v>6.2</v>
      </c>
    </row>
    <row r="34" spans="1:3" x14ac:dyDescent="0.25">
      <c r="A34" s="4">
        <v>0.60291666666666666</v>
      </c>
      <c r="B34" s="2">
        <v>6.4</v>
      </c>
      <c r="C34" s="2">
        <v>6</v>
      </c>
    </row>
    <row r="35" spans="1:3" x14ac:dyDescent="0.25">
      <c r="A35" s="4">
        <v>0.60293981481481485</v>
      </c>
      <c r="B35" s="2">
        <v>6.2</v>
      </c>
      <c r="C35" s="2">
        <v>5.8</v>
      </c>
    </row>
    <row r="36" spans="1:3" x14ac:dyDescent="0.25">
      <c r="A36" s="4">
        <v>0.60296296296296303</v>
      </c>
      <c r="B36" s="2">
        <v>6</v>
      </c>
      <c r="C36" s="2">
        <v>5.6</v>
      </c>
    </row>
    <row r="37" spans="1:3" x14ac:dyDescent="0.25">
      <c r="A37" s="4">
        <v>0.60298611111111111</v>
      </c>
      <c r="B37" s="2">
        <v>5.8</v>
      </c>
      <c r="C37" s="2">
        <v>5.4</v>
      </c>
    </row>
    <row r="38" spans="1:3" x14ac:dyDescent="0.25">
      <c r="A38" s="4">
        <v>0.60300925925925919</v>
      </c>
      <c r="B38" s="2">
        <v>5.6</v>
      </c>
      <c r="C38" s="2">
        <v>5.2</v>
      </c>
    </row>
    <row r="39" spans="1:3" x14ac:dyDescent="0.25">
      <c r="A39" s="4">
        <v>0.60303240740740738</v>
      </c>
      <c r="B39" s="2">
        <v>5.4</v>
      </c>
      <c r="C39" s="2">
        <v>5.0999999999999996</v>
      </c>
    </row>
    <row r="40" spans="1:3" x14ac:dyDescent="0.25">
      <c r="A40" s="4">
        <v>0.60305555555555557</v>
      </c>
      <c r="B40" s="2">
        <v>5.3</v>
      </c>
      <c r="C40" s="2">
        <v>4.9000000000000004</v>
      </c>
    </row>
    <row r="41" spans="1:3" x14ac:dyDescent="0.25">
      <c r="A41" s="4">
        <v>0.60307870370370364</v>
      </c>
      <c r="B41" s="2">
        <v>5.0999999999999996</v>
      </c>
      <c r="C41" s="2">
        <v>4.8</v>
      </c>
    </row>
    <row r="42" spans="1:3" x14ac:dyDescent="0.25">
      <c r="A42" s="4">
        <v>0.60310185185185183</v>
      </c>
      <c r="B42" s="2">
        <v>5</v>
      </c>
      <c r="C42" s="2">
        <v>4.5999999999999996</v>
      </c>
    </row>
    <row r="43" spans="1:3" x14ac:dyDescent="0.25">
      <c r="A43" s="4">
        <v>0.60312500000000002</v>
      </c>
      <c r="B43" s="2">
        <v>4.9000000000000004</v>
      </c>
      <c r="C43" s="2">
        <v>4.5</v>
      </c>
    </row>
    <row r="44" spans="1:3" x14ac:dyDescent="0.25">
      <c r="A44" s="4">
        <v>0.6031481481481481</v>
      </c>
      <c r="B44" s="2">
        <v>4.8</v>
      </c>
      <c r="C44" s="2">
        <v>4.3</v>
      </c>
    </row>
    <row r="45" spans="1:3" x14ac:dyDescent="0.25">
      <c r="A45" s="4">
        <v>0.60317129629629629</v>
      </c>
      <c r="B45" s="2">
        <v>4.5999999999999996</v>
      </c>
      <c r="C45" s="2">
        <v>4.2</v>
      </c>
    </row>
    <row r="46" spans="1:3" x14ac:dyDescent="0.25">
      <c r="A46" s="4">
        <v>0.60319444444444448</v>
      </c>
      <c r="B46" s="2">
        <v>4.5</v>
      </c>
      <c r="C46" s="2">
        <v>4.0999999999999996</v>
      </c>
    </row>
    <row r="47" spans="1:3" x14ac:dyDescent="0.25">
      <c r="A47" s="4">
        <v>0.60321759259259256</v>
      </c>
      <c r="B47" s="2">
        <v>4.4000000000000004</v>
      </c>
      <c r="C47" s="2">
        <v>4</v>
      </c>
    </row>
    <row r="48" spans="1:3" x14ac:dyDescent="0.25">
      <c r="A48" s="4">
        <v>0.60324074074074074</v>
      </c>
      <c r="B48" s="2">
        <v>4.3</v>
      </c>
      <c r="C48" s="2">
        <v>3.9</v>
      </c>
    </row>
    <row r="49" spans="1:3" x14ac:dyDescent="0.25">
      <c r="A49" s="4">
        <v>0.60326388888888893</v>
      </c>
      <c r="B49" s="2">
        <v>4.2</v>
      </c>
      <c r="C49" s="2">
        <v>3.9</v>
      </c>
    </row>
    <row r="50" spans="1:3" x14ac:dyDescent="0.25">
      <c r="A50" s="4">
        <v>0.60328703703703701</v>
      </c>
      <c r="B50" s="2">
        <v>4.0999999999999996</v>
      </c>
      <c r="C50" s="2">
        <v>3.8</v>
      </c>
    </row>
    <row r="51" spans="1:3" x14ac:dyDescent="0.25">
      <c r="A51" s="4">
        <v>0.6033101851851852</v>
      </c>
      <c r="B51" s="2">
        <v>4</v>
      </c>
      <c r="C51" s="2">
        <v>3.8</v>
      </c>
    </row>
    <row r="52" spans="1:3" x14ac:dyDescent="0.25">
      <c r="A52" s="4">
        <v>0.60333333333333339</v>
      </c>
      <c r="B52" s="2">
        <v>3.9</v>
      </c>
      <c r="C52" s="2">
        <v>3.8</v>
      </c>
    </row>
    <row r="53" spans="1:3" x14ac:dyDescent="0.25">
      <c r="A53" s="4">
        <v>0.60335648148148147</v>
      </c>
      <c r="B53" s="2">
        <v>3.9</v>
      </c>
      <c r="C53" s="2">
        <v>3.7</v>
      </c>
    </row>
    <row r="54" spans="1:3" x14ac:dyDescent="0.25">
      <c r="A54" s="4">
        <v>0.60337962962962965</v>
      </c>
      <c r="B54" s="2">
        <v>3.9</v>
      </c>
      <c r="C54" s="2">
        <v>3.7</v>
      </c>
    </row>
    <row r="55" spans="1:3" x14ac:dyDescent="0.25">
      <c r="A55" s="4">
        <v>0.60340277777777784</v>
      </c>
      <c r="B55" s="2">
        <v>3.9</v>
      </c>
      <c r="C55" s="2">
        <v>3.7</v>
      </c>
    </row>
    <row r="56" spans="1:3" x14ac:dyDescent="0.25">
      <c r="A56" s="4">
        <v>0.60342592592592592</v>
      </c>
      <c r="B56" s="2">
        <v>3.8</v>
      </c>
      <c r="C56" s="2">
        <v>3.6</v>
      </c>
    </row>
    <row r="57" spans="1:3" x14ac:dyDescent="0.25">
      <c r="A57" s="4">
        <v>0.603449074074074</v>
      </c>
      <c r="B57" s="2">
        <v>3.8</v>
      </c>
      <c r="C57" s="2">
        <v>3.6</v>
      </c>
    </row>
    <row r="58" spans="1:3" x14ac:dyDescent="0.25">
      <c r="A58" s="4">
        <v>0.60347222222222219</v>
      </c>
      <c r="B58" s="2">
        <v>3.8</v>
      </c>
      <c r="C58" s="2">
        <v>3.6</v>
      </c>
    </row>
    <row r="59" spans="1:3" x14ac:dyDescent="0.25">
      <c r="A59" s="4">
        <v>0.60349537037037038</v>
      </c>
      <c r="B59" s="2">
        <v>3.8</v>
      </c>
      <c r="C59" s="2">
        <v>3.6</v>
      </c>
    </row>
    <row r="60" spans="1:3" x14ac:dyDescent="0.25">
      <c r="A60" s="4">
        <v>0.60351851851851845</v>
      </c>
      <c r="B60" s="2">
        <v>3.7</v>
      </c>
      <c r="C60" s="2">
        <v>3.6</v>
      </c>
    </row>
    <row r="61" spans="1:3" x14ac:dyDescent="0.25">
      <c r="A61" s="4">
        <v>0.60354166666666664</v>
      </c>
      <c r="B61" s="2">
        <v>3.7</v>
      </c>
      <c r="C61" s="2">
        <v>3.5</v>
      </c>
    </row>
    <row r="62" spans="1:3" x14ac:dyDescent="0.25">
      <c r="A62" s="4">
        <v>0.60356481481481483</v>
      </c>
      <c r="B62" s="2">
        <v>3.7</v>
      </c>
      <c r="C62" s="2">
        <v>3.5</v>
      </c>
    </row>
    <row r="63" spans="1:3" x14ac:dyDescent="0.25">
      <c r="A63" s="4">
        <v>0.60358796296296291</v>
      </c>
      <c r="B63" s="2">
        <v>3.7</v>
      </c>
      <c r="C63" s="2">
        <v>3.5</v>
      </c>
    </row>
    <row r="64" spans="1:3" x14ac:dyDescent="0.25">
      <c r="A64" s="4">
        <v>0.6036111111111111</v>
      </c>
      <c r="B64" s="2">
        <v>3.7</v>
      </c>
      <c r="C64" s="2">
        <v>3.5</v>
      </c>
    </row>
    <row r="65" spans="1:14" x14ac:dyDescent="0.25">
      <c r="A65" s="4">
        <v>0.60363425925925929</v>
      </c>
      <c r="B65" s="2">
        <v>3.7</v>
      </c>
      <c r="C65" s="2">
        <v>3.5</v>
      </c>
    </row>
    <row r="66" spans="1:14" x14ac:dyDescent="0.25">
      <c r="A66" s="4">
        <v>0.60365740740740736</v>
      </c>
      <c r="B66" s="2">
        <v>3.6</v>
      </c>
      <c r="C66" s="2">
        <v>3.5</v>
      </c>
    </row>
    <row r="67" spans="1:14" x14ac:dyDescent="0.25">
      <c r="A67" s="4">
        <v>0.60368055555555555</v>
      </c>
      <c r="B67" s="2">
        <v>3.6</v>
      </c>
      <c r="C67" s="2">
        <v>3.4</v>
      </c>
    </row>
    <row r="68" spans="1:14" x14ac:dyDescent="0.25">
      <c r="A68" s="4">
        <v>0.60370370370370374</v>
      </c>
      <c r="B68" s="2">
        <v>3.6</v>
      </c>
      <c r="C68" s="2">
        <v>3.4</v>
      </c>
    </row>
    <row r="69" spans="1:14" x14ac:dyDescent="0.25">
      <c r="A69" s="4">
        <v>0.60372685185185182</v>
      </c>
      <c r="B69" s="2">
        <v>3.6</v>
      </c>
      <c r="C69" s="2">
        <v>3.4</v>
      </c>
    </row>
    <row r="70" spans="1:14" x14ac:dyDescent="0.25">
      <c r="A70" s="4">
        <v>0.60375000000000001</v>
      </c>
      <c r="B70" s="2">
        <v>3.6</v>
      </c>
      <c r="C70" s="2">
        <v>3.4</v>
      </c>
    </row>
    <row r="71" spans="1:14" x14ac:dyDescent="0.25">
      <c r="A71" s="4">
        <v>0.6037731481481482</v>
      </c>
      <c r="B71" s="2">
        <v>3.6</v>
      </c>
      <c r="C71" s="2">
        <v>3.4</v>
      </c>
    </row>
    <row r="72" spans="1:14" x14ac:dyDescent="0.25">
      <c r="A72" s="4">
        <v>0.60379629629629628</v>
      </c>
      <c r="B72" s="2">
        <v>3.6</v>
      </c>
      <c r="C72" s="2">
        <v>3.4</v>
      </c>
    </row>
    <row r="73" spans="1:14" x14ac:dyDescent="0.25">
      <c r="A73" s="4">
        <v>0.60381944444444446</v>
      </c>
      <c r="B73" s="2">
        <v>3.5</v>
      </c>
      <c r="C73" s="2">
        <v>3.4</v>
      </c>
      <c r="N73">
        <v>1160.9650905416963</v>
      </c>
    </row>
    <row r="74" spans="1:14" x14ac:dyDescent="0.25">
      <c r="A74" s="4">
        <v>0.60384259259259265</v>
      </c>
      <c r="B74" s="2">
        <v>3.5</v>
      </c>
      <c r="C74" s="2">
        <v>3.3</v>
      </c>
    </row>
    <row r="75" spans="1:14" x14ac:dyDescent="0.25">
      <c r="A75" s="4">
        <v>0.60386574074074073</v>
      </c>
      <c r="B75" s="2">
        <v>3.5</v>
      </c>
      <c r="C75" s="2">
        <v>3.3</v>
      </c>
    </row>
    <row r="76" spans="1:14" x14ac:dyDescent="0.25">
      <c r="A76" s="4">
        <v>0.60388888888888892</v>
      </c>
      <c r="B76" s="2">
        <v>3.5</v>
      </c>
      <c r="C76" s="2">
        <v>3.3</v>
      </c>
    </row>
    <row r="77" spans="1:14" x14ac:dyDescent="0.25">
      <c r="A77" s="4">
        <v>0.60391203703703711</v>
      </c>
      <c r="B77" s="2">
        <v>3.5</v>
      </c>
      <c r="C77" s="2">
        <v>3.3</v>
      </c>
    </row>
    <row r="78" spans="1:14" x14ac:dyDescent="0.25">
      <c r="A78" s="4">
        <v>0.60393518518518519</v>
      </c>
      <c r="B78" s="2">
        <v>3.5</v>
      </c>
      <c r="C78" s="2">
        <v>3.3</v>
      </c>
    </row>
    <row r="79" spans="1:14" x14ac:dyDescent="0.25">
      <c r="A79" s="4">
        <v>0.60395833333333326</v>
      </c>
      <c r="B79" s="2">
        <v>3.5</v>
      </c>
      <c r="C79" s="2">
        <v>3.3</v>
      </c>
    </row>
    <row r="80" spans="1:14" x14ac:dyDescent="0.25">
      <c r="A80" s="4">
        <v>0.60398148148148145</v>
      </c>
      <c r="B80" s="2">
        <v>3.5</v>
      </c>
      <c r="C80" s="2">
        <v>3.3</v>
      </c>
    </row>
    <row r="81" spans="1:20" x14ac:dyDescent="0.25">
      <c r="A81" s="4">
        <v>0.60400462962962964</v>
      </c>
      <c r="B81" s="2">
        <v>3.5</v>
      </c>
      <c r="C81" s="2">
        <v>3.3</v>
      </c>
    </row>
    <row r="82" spans="1:20" x14ac:dyDescent="0.25">
      <c r="A82" s="4">
        <v>0.60402777777777772</v>
      </c>
      <c r="B82" s="2">
        <v>3.5</v>
      </c>
      <c r="C82" s="2">
        <v>3.3</v>
      </c>
      <c r="O82">
        <v>1129.1302801130848</v>
      </c>
      <c r="P82">
        <v>1188.381937911571</v>
      </c>
      <c r="Q82">
        <v>1165.3830536004332</v>
      </c>
    </row>
    <row r="83" spans="1:20" x14ac:dyDescent="0.25">
      <c r="A83" s="4">
        <v>0.60405092592592591</v>
      </c>
      <c r="B83" s="2">
        <v>3.5</v>
      </c>
      <c r="C83" s="2">
        <v>3.3</v>
      </c>
      <c r="F83" s="13">
        <v>1</v>
      </c>
      <c r="G83" s="13"/>
      <c r="H83" s="13">
        <v>2</v>
      </c>
      <c r="I83" s="13"/>
      <c r="J83" s="13">
        <v>3</v>
      </c>
      <c r="K83" s="13"/>
      <c r="O83">
        <v>64.155992013651172</v>
      </c>
      <c r="P83">
        <v>39.987439181741983</v>
      </c>
      <c r="Q83">
        <v>39.634101225643647</v>
      </c>
    </row>
    <row r="84" spans="1:20" x14ac:dyDescent="0.25">
      <c r="A84" s="4">
        <v>0.6040740740740741</v>
      </c>
      <c r="B84" s="2">
        <v>3.4</v>
      </c>
      <c r="C84" s="2">
        <v>3.3</v>
      </c>
      <c r="F84" s="10" t="s">
        <v>359</v>
      </c>
      <c r="G84" s="10" t="s">
        <v>360</v>
      </c>
      <c r="H84" s="10" t="s">
        <v>359</v>
      </c>
      <c r="I84" s="10" t="s">
        <v>360</v>
      </c>
      <c r="J84" s="10" t="s">
        <v>359</v>
      </c>
      <c r="K84" s="10" t="s">
        <v>360</v>
      </c>
      <c r="O84">
        <v>538.30012649178923</v>
      </c>
      <c r="P84">
        <v>570.13030411636976</v>
      </c>
      <c r="Q84">
        <v>597.98220572589378</v>
      </c>
    </row>
    <row r="85" spans="1:20" x14ac:dyDescent="0.25">
      <c r="A85" s="4">
        <v>0.60409722222222217</v>
      </c>
      <c r="B85" s="2">
        <v>3.4</v>
      </c>
      <c r="C85" s="2">
        <v>3.3</v>
      </c>
      <c r="F85" s="14">
        <f>AVERAGE(C85:C274)</f>
        <v>3.3226315789473633</v>
      </c>
      <c r="G85" s="14">
        <f>SQRT(DEVSQ(C85:C274)/190)</f>
        <v>7.5137915669727801E-2</v>
      </c>
      <c r="H85" s="14">
        <f>AVERAGE(C1047:C1077)</f>
        <v>3.261290322580646</v>
      </c>
      <c r="I85" s="14">
        <f>SQRT(DEVSQ(C1047:C1077)/31)</f>
        <v>6.0521493675140883E-2</v>
      </c>
      <c r="J85" s="14">
        <f>AVERAGE(C1358:C1415)</f>
        <v>3.0500000000000003</v>
      </c>
      <c r="K85" s="14">
        <f>SQRT(DEVSQ(C1358:C1415)/58)</f>
        <v>8.1473498970418279E-2</v>
      </c>
      <c r="O85" s="8">
        <v>26.348136333462527</v>
      </c>
      <c r="P85" s="8">
        <v>21.751281105317542</v>
      </c>
      <c r="Q85" s="8">
        <v>21.98713165319645</v>
      </c>
    </row>
    <row r="86" spans="1:20" x14ac:dyDescent="0.25">
      <c r="A86" s="4">
        <v>0.60412037037037036</v>
      </c>
      <c r="B86" s="2">
        <v>3.4</v>
      </c>
      <c r="C86" s="2">
        <v>3.2</v>
      </c>
      <c r="F86" s="15">
        <f>AVERAGE(C300:C710)</f>
        <v>192.77372262773721</v>
      </c>
      <c r="G86" s="15">
        <f>SQRT(DEVSQ(C300:C710)/411)</f>
        <v>8.7180708658143828</v>
      </c>
      <c r="H86" s="15">
        <f>AVERAGE(C1096:C1175)</f>
        <v>185</v>
      </c>
      <c r="I86" s="15">
        <f>SQRT(DEVSQ(C1096:C1175)/80)</f>
        <v>5</v>
      </c>
      <c r="J86" s="15">
        <f>AVERAGE(C1424:C1583)</f>
        <v>187.75</v>
      </c>
      <c r="K86" s="15">
        <f>SQRT(DEVSQ(C1424:C1583)/160)</f>
        <v>5.11737237261468</v>
      </c>
    </row>
    <row r="87" spans="1:20" x14ac:dyDescent="0.25">
      <c r="A87" s="4">
        <v>0.60414351851851855</v>
      </c>
      <c r="B87" s="2">
        <v>3.4</v>
      </c>
      <c r="C87" s="2">
        <v>3.2</v>
      </c>
      <c r="F87" s="15">
        <f>AVERAGE(C715:C863)</f>
        <v>140</v>
      </c>
      <c r="G87" s="15">
        <f>4</f>
        <v>4</v>
      </c>
      <c r="H87" s="15">
        <f>AVERAGE(C1177:C1216)</f>
        <v>132.25</v>
      </c>
      <c r="I87" s="15">
        <f>SQRT(DEVSQ(C1177:C1216)/40)</f>
        <v>4.1758232721225168</v>
      </c>
      <c r="J87" s="15">
        <f>AVERAGE(C1585:C1636)</f>
        <v>132.30769230769232</v>
      </c>
      <c r="K87" s="15">
        <f>SQRT(DEVSQ(C1585:C1636)/51)</f>
        <v>4.2543562981151704</v>
      </c>
    </row>
    <row r="88" spans="1:20" x14ac:dyDescent="0.25">
      <c r="A88" s="4">
        <v>0.60416666666666663</v>
      </c>
      <c r="B88" s="2">
        <v>3.4</v>
      </c>
      <c r="C88" s="2">
        <v>3.2</v>
      </c>
    </row>
    <row r="89" spans="1:20" x14ac:dyDescent="0.25">
      <c r="A89" s="4">
        <v>0.60418981481481482</v>
      </c>
      <c r="B89" s="2">
        <v>3.4</v>
      </c>
      <c r="C89" s="2">
        <v>3.2</v>
      </c>
      <c r="M89" t="s">
        <v>367</v>
      </c>
      <c r="N89" t="s">
        <v>368</v>
      </c>
      <c r="O89" t="s">
        <v>369</v>
      </c>
      <c r="P89" t="s">
        <v>370</v>
      </c>
      <c r="Q89" t="s">
        <v>371</v>
      </c>
      <c r="R89" t="s">
        <v>372</v>
      </c>
    </row>
    <row r="90" spans="1:20" x14ac:dyDescent="0.25">
      <c r="A90" s="4">
        <v>0.60421296296296301</v>
      </c>
      <c r="B90" s="2">
        <v>3.4</v>
      </c>
      <c r="C90" s="2">
        <v>3.2</v>
      </c>
      <c r="H90">
        <v>1</v>
      </c>
      <c r="I90">
        <v>2</v>
      </c>
      <c r="J90">
        <v>3</v>
      </c>
      <c r="M90">
        <v>1</v>
      </c>
      <c r="N90">
        <v>265</v>
      </c>
      <c r="O90" s="8">
        <v>1129.1302801130848</v>
      </c>
      <c r="P90" s="8">
        <v>64.155992013651172</v>
      </c>
      <c r="Q90" s="8">
        <v>538.30012649178923</v>
      </c>
      <c r="R90" s="8">
        <v>26.348136333462527</v>
      </c>
    </row>
    <row r="91" spans="1:20" x14ac:dyDescent="0.25">
      <c r="A91" s="4">
        <v>0.60423611111111108</v>
      </c>
      <c r="B91" s="2">
        <v>3.4</v>
      </c>
      <c r="C91" s="2">
        <v>3.2</v>
      </c>
      <c r="E91" t="s">
        <v>361</v>
      </c>
      <c r="F91" t="s">
        <v>362</v>
      </c>
      <c r="H91">
        <v>265</v>
      </c>
      <c r="I91">
        <v>265</v>
      </c>
      <c r="J91">
        <v>265</v>
      </c>
      <c r="M91">
        <v>2</v>
      </c>
      <c r="N91">
        <v>265</v>
      </c>
      <c r="O91" s="8">
        <v>1188.381937911571</v>
      </c>
      <c r="P91" s="8">
        <v>39.987439181741983</v>
      </c>
      <c r="Q91" s="8">
        <v>570.13030411636976</v>
      </c>
      <c r="R91" s="8">
        <v>21.751281105317542</v>
      </c>
      <c r="S91" s="8"/>
      <c r="T91" s="8"/>
    </row>
    <row r="92" spans="1:20" x14ac:dyDescent="0.25">
      <c r="A92" s="4">
        <v>0.60425925925925927</v>
      </c>
      <c r="B92" s="2">
        <v>3.4</v>
      </c>
      <c r="C92" s="2">
        <v>3.2</v>
      </c>
      <c r="F92" t="s">
        <v>363</v>
      </c>
      <c r="H92" s="8">
        <f>(1000 - F86)/(F86-F85) * H91</f>
        <v>1129.1302801130848</v>
      </c>
      <c r="I92" s="8">
        <f>(1000 - H86)/(H86-H85) * H91</f>
        <v>1188.381937911571</v>
      </c>
      <c r="J92" s="8">
        <f>(1000 - J86)/(J86-J85) * H91</f>
        <v>1165.3830536004332</v>
      </c>
      <c r="K92" s="8">
        <f>AVERAGE(H92:J92)</f>
        <v>1160.9650905416963</v>
      </c>
      <c r="M92">
        <v>3</v>
      </c>
      <c r="N92">
        <v>265</v>
      </c>
      <c r="O92" s="8">
        <v>1165.3830536004332</v>
      </c>
      <c r="P92" s="8">
        <v>39.634101225643647</v>
      </c>
      <c r="Q92" s="8">
        <v>597.98220572589378</v>
      </c>
      <c r="R92" s="8">
        <v>21.98713165319645</v>
      </c>
      <c r="S92" s="8"/>
      <c r="T92" s="8"/>
    </row>
    <row r="93" spans="1:20" x14ac:dyDescent="0.25">
      <c r="A93" s="4">
        <v>0.60428240740740746</v>
      </c>
      <c r="B93" s="2">
        <v>3.4</v>
      </c>
      <c r="C93" s="2">
        <v>3.2</v>
      </c>
      <c r="F93" t="s">
        <v>364</v>
      </c>
      <c r="H93" s="8">
        <f>(F86-F87)/(F87-F85) * (H91+H92)</f>
        <v>538.30012649178923</v>
      </c>
      <c r="I93" s="8">
        <f>(H86-H87)/(H87-H85) * (H91+H92)</f>
        <v>570.13030411636976</v>
      </c>
      <c r="J93" s="8">
        <f>(J86-J87)/(J87-J85) * (H91+H92)</f>
        <v>597.98220572589378</v>
      </c>
      <c r="K93" s="8">
        <f>AVERAGE(H93:J93)</f>
        <v>568.80421211135092</v>
      </c>
    </row>
    <row r="94" spans="1:20" x14ac:dyDescent="0.25">
      <c r="A94" s="4">
        <v>0.60430555555555554</v>
      </c>
      <c r="B94" s="2">
        <v>3.4</v>
      </c>
      <c r="C94" s="2">
        <v>3.2</v>
      </c>
    </row>
    <row r="95" spans="1:20" x14ac:dyDescent="0.25">
      <c r="A95" s="4">
        <v>0.60432870370370373</v>
      </c>
      <c r="B95" s="2">
        <v>3.4</v>
      </c>
      <c r="C95" s="2">
        <v>3.2</v>
      </c>
    </row>
    <row r="96" spans="1:20" x14ac:dyDescent="0.25">
      <c r="A96" s="4">
        <v>0.60435185185185192</v>
      </c>
      <c r="B96" s="2">
        <v>3.4</v>
      </c>
      <c r="C96" s="2">
        <v>3.2</v>
      </c>
      <c r="H96" t="s">
        <v>365</v>
      </c>
    </row>
    <row r="97" spans="1:10" x14ac:dyDescent="0.25">
      <c r="A97" s="4">
        <v>0.604375</v>
      </c>
      <c r="B97" s="2">
        <v>3.4</v>
      </c>
      <c r="C97" s="2">
        <v>3.2</v>
      </c>
      <c r="F97" t="s">
        <v>364</v>
      </c>
      <c r="H97" s="8">
        <f>SQRT((H106*G87)^2 + (H107*G86)^2 + (H108*G85)^2)</f>
        <v>26.348136333462527</v>
      </c>
      <c r="I97" s="8">
        <f>SQRT((I106*I87)^2 + (I107*I86)^2 + (I108*I85)^2)</f>
        <v>21.751281105317542</v>
      </c>
      <c r="J97" s="8">
        <f>SQRT((J106*K87)^2 + (J107*K86)^2 + (J108*K85)^2)</f>
        <v>21.98713165319645</v>
      </c>
    </row>
    <row r="98" spans="1:10" x14ac:dyDescent="0.25">
      <c r="A98" s="4">
        <v>0.60439814814814818</v>
      </c>
      <c r="B98" s="2">
        <v>3.4</v>
      </c>
      <c r="C98" s="2">
        <v>3.2</v>
      </c>
      <c r="F98" t="s">
        <v>366</v>
      </c>
      <c r="H98" s="8">
        <f>SQRT((H102*G86)^2+(H103*G85)^2)</f>
        <v>64.155992013651172</v>
      </c>
      <c r="I98" s="8">
        <f>SQRT((I102*I86)^2+(I103*I85)^2)</f>
        <v>39.987439181741983</v>
      </c>
      <c r="J98" s="8">
        <f>SQRT((J102*K86)^2+(J103*K85)^2)</f>
        <v>39.634101225643647</v>
      </c>
    </row>
    <row r="99" spans="1:10" x14ac:dyDescent="0.25">
      <c r="A99" s="4">
        <v>0.60442129629629626</v>
      </c>
      <c r="B99" s="2">
        <v>3.4</v>
      </c>
      <c r="C99" s="2">
        <v>3.2</v>
      </c>
    </row>
    <row r="100" spans="1:10" x14ac:dyDescent="0.25">
      <c r="A100" s="4">
        <v>0.60444444444444445</v>
      </c>
      <c r="B100" s="2">
        <v>3.4</v>
      </c>
      <c r="C100" s="2">
        <v>3.2</v>
      </c>
    </row>
    <row r="101" spans="1:10" x14ac:dyDescent="0.25">
      <c r="A101" s="4">
        <v>0.60446759259259253</v>
      </c>
      <c r="B101" s="2">
        <v>3.4</v>
      </c>
      <c r="C101" s="2">
        <v>3.2</v>
      </c>
    </row>
    <row r="102" spans="1:10" x14ac:dyDescent="0.25">
      <c r="A102" s="4">
        <v>0.60449074074074072</v>
      </c>
      <c r="B102" s="2">
        <v>3.4</v>
      </c>
      <c r="C102" s="2">
        <v>3.2</v>
      </c>
      <c r="H102">
        <f>(-(F86-F85)*H91 - (1000 - F86)*H91)/((F86-F85)^2)</f>
        <v>-7.3587872859177699</v>
      </c>
      <c r="I102">
        <f>(-(H86-H85)*I91 - (1000 - H86)*I91)/((H86-H85)^2)</f>
        <v>-7.9970961634495996</v>
      </c>
      <c r="J102">
        <f>(-(J86-J85)*J91 - (1000 - J86)*J91)/((J86-J85)^2)</f>
        <v>-7.7443587092606023</v>
      </c>
    </row>
    <row r="103" spans="1:10" x14ac:dyDescent="0.25">
      <c r="A103" s="4">
        <v>0.60451388888888891</v>
      </c>
      <c r="B103" s="2">
        <v>3.4</v>
      </c>
      <c r="C103" s="2">
        <v>3.2</v>
      </c>
      <c r="H103">
        <f>(1000 - F86)*H91/((F86-F85)^2)</f>
        <v>5.9600093821697584</v>
      </c>
      <c r="I103">
        <f>(1000 - H86)*I91/((H86-H85)^2)</f>
        <v>6.5389588163188384</v>
      </c>
      <c r="J103">
        <f>(1000 - J86)*J91/((J86-J85)^2)</f>
        <v>6.3095996405004504</v>
      </c>
    </row>
    <row r="104" spans="1:10" x14ac:dyDescent="0.25">
      <c r="A104" s="4">
        <v>0.60453703703703698</v>
      </c>
      <c r="B104" s="2">
        <v>3.4</v>
      </c>
      <c r="C104" s="2">
        <v>3.2</v>
      </c>
    </row>
    <row r="105" spans="1:10" x14ac:dyDescent="0.25">
      <c r="A105" s="4">
        <v>0.60456018518518517</v>
      </c>
      <c r="B105" s="2">
        <v>3.4</v>
      </c>
      <c r="C105" s="2">
        <v>3.2</v>
      </c>
    </row>
    <row r="106" spans="1:10" x14ac:dyDescent="0.25">
      <c r="A106" s="4">
        <v>0.60458333333333336</v>
      </c>
      <c r="B106" s="2">
        <v>3.4</v>
      </c>
      <c r="C106" s="2">
        <v>3.2</v>
      </c>
      <c r="G106">
        <v>3</v>
      </c>
      <c r="H106" s="6">
        <f>((H92+H91)*(F85-F87) + (H92+H91)*(F87-F86))/((F87-F85)^2)/4</f>
        <v>-3.5346568874734396</v>
      </c>
      <c r="I106" s="6">
        <f>((I92+I91)*(H85-H87) + (I92+I91)*(H87-H86))/((H87-H85)^2)/4</f>
        <v>-3.9688420084673046</v>
      </c>
      <c r="J106" s="6">
        <f>((J92+J91)*(J85-J87) + (J92+J91)*(J87-J86))/((J87-J85)^2)/4</f>
        <v>-3.9531788601530788</v>
      </c>
    </row>
    <row r="107" spans="1:10" x14ac:dyDescent="0.25">
      <c r="A107" s="4">
        <v>0.60460648148148144</v>
      </c>
      <c r="B107" s="2">
        <v>3.4</v>
      </c>
      <c r="C107" s="2">
        <v>3.2</v>
      </c>
      <c r="G107">
        <v>2</v>
      </c>
      <c r="H107">
        <f>(H92+H91)/(F85-F87)/4</f>
        <v>-2.550038635178947</v>
      </c>
      <c r="I107">
        <f>(I92+I91)/(H85-H87)/4</f>
        <v>-2.8168782010965385</v>
      </c>
      <c r="J107">
        <f>(J92+J91)/(J85-J87)/4</f>
        <v>-2.7665337127392555</v>
      </c>
    </row>
    <row r="108" spans="1:10" x14ac:dyDescent="0.25">
      <c r="A108" s="4">
        <v>0.60462962962962963</v>
      </c>
      <c r="B108" s="2">
        <v>3.4</v>
      </c>
      <c r="C108" s="2">
        <v>3.2</v>
      </c>
      <c r="G108">
        <v>1</v>
      </c>
      <c r="H108">
        <f>((F87-F86)*(H92+H91))/((F85-F87)^2)</f>
        <v>-3.9384730091779705</v>
      </c>
      <c r="I108">
        <f>((H87-H86)*(I92+I91))/((H85-H87)^2)</f>
        <v>-4.6078552294830644</v>
      </c>
      <c r="J108">
        <f>((J87-J86)*(J92+J91))/((J85-J87)^2)</f>
        <v>-4.7465805896552924</v>
      </c>
    </row>
    <row r="109" spans="1:10" x14ac:dyDescent="0.25">
      <c r="A109" s="4">
        <v>0.60465277777777782</v>
      </c>
      <c r="B109" s="2">
        <v>3.4</v>
      </c>
      <c r="C109" s="2">
        <v>3.2</v>
      </c>
    </row>
    <row r="110" spans="1:10" x14ac:dyDescent="0.25">
      <c r="A110" s="4">
        <v>0.60467592592592589</v>
      </c>
      <c r="B110" s="2">
        <v>3.4</v>
      </c>
      <c r="C110" s="2">
        <v>3.2</v>
      </c>
    </row>
    <row r="111" spans="1:10" x14ac:dyDescent="0.25">
      <c r="A111" s="4">
        <v>0.60469907407407408</v>
      </c>
      <c r="B111" s="2">
        <v>3.4</v>
      </c>
      <c r="C111" s="2">
        <v>3.2</v>
      </c>
    </row>
    <row r="112" spans="1:10" x14ac:dyDescent="0.25">
      <c r="A112" s="4">
        <v>0.60472222222222227</v>
      </c>
      <c r="B112" s="2">
        <v>3.4</v>
      </c>
      <c r="C112" s="2">
        <v>3.2</v>
      </c>
    </row>
    <row r="113" spans="1:3" x14ac:dyDescent="0.25">
      <c r="A113" s="4">
        <v>0.60474537037037035</v>
      </c>
      <c r="B113" s="2">
        <v>3.4</v>
      </c>
      <c r="C113" s="2">
        <v>3.2</v>
      </c>
    </row>
    <row r="114" spans="1:3" x14ac:dyDescent="0.25">
      <c r="A114" s="4">
        <v>0.60476851851851854</v>
      </c>
      <c r="B114" s="2">
        <v>3.4</v>
      </c>
      <c r="C114" s="2">
        <v>3.2</v>
      </c>
    </row>
    <row r="115" spans="1:3" x14ac:dyDescent="0.25">
      <c r="A115" s="4">
        <v>0.60479166666666673</v>
      </c>
      <c r="B115" s="2">
        <v>3.4</v>
      </c>
      <c r="C115" s="2">
        <v>3.2</v>
      </c>
    </row>
    <row r="116" spans="1:3" x14ac:dyDescent="0.25">
      <c r="A116" s="4">
        <v>0.60481481481481481</v>
      </c>
      <c r="B116" s="2">
        <v>3.4</v>
      </c>
      <c r="C116" s="2">
        <v>3.2</v>
      </c>
    </row>
    <row r="117" spans="1:3" x14ac:dyDescent="0.25">
      <c r="A117" s="4">
        <v>0.60483796296296299</v>
      </c>
      <c r="B117" s="2">
        <v>3.4</v>
      </c>
      <c r="C117" s="2">
        <v>3.2</v>
      </c>
    </row>
    <row r="118" spans="1:3" x14ac:dyDescent="0.25">
      <c r="A118" s="4">
        <v>0.60486111111111118</v>
      </c>
      <c r="B118" s="2">
        <v>3.4</v>
      </c>
      <c r="C118" s="2">
        <v>3.2</v>
      </c>
    </row>
    <row r="119" spans="1:3" x14ac:dyDescent="0.25">
      <c r="A119" s="4">
        <v>0.60488425925925926</v>
      </c>
      <c r="B119" s="2">
        <v>3.4</v>
      </c>
      <c r="C119" s="2">
        <v>3.2</v>
      </c>
    </row>
    <row r="120" spans="1:3" x14ac:dyDescent="0.25">
      <c r="A120" s="4">
        <v>0.60490740740740734</v>
      </c>
      <c r="B120" s="2">
        <v>3.4</v>
      </c>
      <c r="C120" s="2">
        <v>3.2</v>
      </c>
    </row>
    <row r="121" spans="1:3" x14ac:dyDescent="0.25">
      <c r="A121" s="4">
        <v>0.60493055555555553</v>
      </c>
      <c r="B121" s="2">
        <v>3.4</v>
      </c>
      <c r="C121" s="2">
        <v>3.2</v>
      </c>
    </row>
    <row r="122" spans="1:3" x14ac:dyDescent="0.25">
      <c r="A122" s="4">
        <v>0.60495370370370372</v>
      </c>
      <c r="B122" s="2">
        <v>3.4</v>
      </c>
      <c r="C122" s="2">
        <v>3.2</v>
      </c>
    </row>
    <row r="123" spans="1:3" x14ac:dyDescent="0.25">
      <c r="A123" s="4">
        <v>0.60497685185185179</v>
      </c>
      <c r="B123" s="2">
        <v>3.4</v>
      </c>
      <c r="C123" s="2">
        <v>3.3</v>
      </c>
    </row>
    <row r="124" spans="1:3" x14ac:dyDescent="0.25">
      <c r="A124" s="4">
        <v>0.60499999999999998</v>
      </c>
      <c r="B124" s="2">
        <v>3.4</v>
      </c>
      <c r="C124" s="2">
        <v>3.3</v>
      </c>
    </row>
    <row r="125" spans="1:3" x14ac:dyDescent="0.25">
      <c r="A125" s="4">
        <v>0.60502314814814817</v>
      </c>
      <c r="B125" s="2">
        <v>3.4</v>
      </c>
      <c r="C125" s="2">
        <v>3.3</v>
      </c>
    </row>
    <row r="126" spans="1:3" x14ac:dyDescent="0.25">
      <c r="A126" s="4">
        <v>0.60504629629629625</v>
      </c>
      <c r="B126" s="2">
        <v>3.4</v>
      </c>
      <c r="C126" s="2">
        <v>3.3</v>
      </c>
    </row>
    <row r="127" spans="1:3" x14ac:dyDescent="0.25">
      <c r="A127" s="4">
        <v>0.60506944444444444</v>
      </c>
      <c r="B127" s="2">
        <v>3.4</v>
      </c>
      <c r="C127" s="2">
        <v>3.3</v>
      </c>
    </row>
    <row r="128" spans="1:3" x14ac:dyDescent="0.25">
      <c r="A128" s="4">
        <v>0.60509259259259263</v>
      </c>
      <c r="B128" s="2">
        <v>3.4</v>
      </c>
      <c r="C128" s="2">
        <v>3.3</v>
      </c>
    </row>
    <row r="129" spans="1:3" x14ac:dyDescent="0.25">
      <c r="A129" s="4">
        <v>0.6051157407407407</v>
      </c>
      <c r="B129" s="2">
        <v>3.4</v>
      </c>
      <c r="C129" s="2">
        <v>3.3</v>
      </c>
    </row>
    <row r="130" spans="1:3" x14ac:dyDescent="0.25">
      <c r="A130" s="4">
        <v>0.60513888888888889</v>
      </c>
      <c r="B130" s="2">
        <v>3.5</v>
      </c>
      <c r="C130" s="2">
        <v>3.3</v>
      </c>
    </row>
    <row r="131" spans="1:3" x14ac:dyDescent="0.25">
      <c r="A131" s="4">
        <v>0.60516203703703708</v>
      </c>
      <c r="B131" s="2">
        <v>3.5</v>
      </c>
      <c r="C131" s="2">
        <v>3.3</v>
      </c>
    </row>
    <row r="132" spans="1:3" x14ac:dyDescent="0.25">
      <c r="A132" s="4">
        <v>0.60518518518518516</v>
      </c>
      <c r="B132" s="2">
        <v>3.5</v>
      </c>
      <c r="C132" s="2">
        <v>3.3</v>
      </c>
    </row>
    <row r="133" spans="1:3" x14ac:dyDescent="0.25">
      <c r="A133" s="4">
        <v>0.60520833333333335</v>
      </c>
      <c r="B133" s="2">
        <v>3.5</v>
      </c>
      <c r="C133" s="2">
        <v>3.3</v>
      </c>
    </row>
    <row r="134" spans="1:3" x14ac:dyDescent="0.25">
      <c r="A134" s="4">
        <v>0.60523148148148154</v>
      </c>
      <c r="B134" s="2">
        <v>3.5</v>
      </c>
      <c r="C134" s="2">
        <v>3.3</v>
      </c>
    </row>
    <row r="135" spans="1:3" x14ac:dyDescent="0.25">
      <c r="A135" s="4">
        <v>0.60525462962962961</v>
      </c>
      <c r="B135" s="2">
        <v>3.5</v>
      </c>
      <c r="C135" s="2">
        <v>3.3</v>
      </c>
    </row>
    <row r="136" spans="1:3" x14ac:dyDescent="0.25">
      <c r="A136" s="4">
        <v>0.6052777777777778</v>
      </c>
      <c r="B136" s="2">
        <v>3.5</v>
      </c>
      <c r="C136" s="2">
        <v>3.3</v>
      </c>
    </row>
    <row r="137" spans="1:3" x14ac:dyDescent="0.25">
      <c r="A137" s="4">
        <v>0.60530092592592599</v>
      </c>
      <c r="B137" s="2">
        <v>3.5</v>
      </c>
      <c r="C137" s="2">
        <v>3.3</v>
      </c>
    </row>
    <row r="138" spans="1:3" x14ac:dyDescent="0.25">
      <c r="A138" s="4">
        <v>0.60532407407407407</v>
      </c>
      <c r="B138" s="2">
        <v>3.5</v>
      </c>
      <c r="C138" s="2">
        <v>3.3</v>
      </c>
    </row>
    <row r="139" spans="1:3" x14ac:dyDescent="0.25">
      <c r="A139" s="4">
        <v>0.60534722222222215</v>
      </c>
      <c r="B139" s="2">
        <v>3.5</v>
      </c>
      <c r="C139" s="2">
        <v>3.3</v>
      </c>
    </row>
    <row r="140" spans="1:3" x14ac:dyDescent="0.25">
      <c r="A140" s="4">
        <v>0.60537037037037034</v>
      </c>
      <c r="B140" s="2">
        <v>3.5</v>
      </c>
      <c r="C140" s="2">
        <v>3.3</v>
      </c>
    </row>
    <row r="141" spans="1:3" x14ac:dyDescent="0.25">
      <c r="A141" s="4">
        <v>0.60539351851851853</v>
      </c>
      <c r="B141" s="2">
        <v>3.5</v>
      </c>
      <c r="C141" s="2">
        <v>3.3</v>
      </c>
    </row>
    <row r="142" spans="1:3" x14ac:dyDescent="0.25">
      <c r="A142" s="4">
        <v>0.6054166666666666</v>
      </c>
      <c r="B142" s="2">
        <v>3.5</v>
      </c>
      <c r="C142" s="2">
        <v>3.3</v>
      </c>
    </row>
    <row r="143" spans="1:3" x14ac:dyDescent="0.25">
      <c r="A143" s="4">
        <v>0.60543981481481479</v>
      </c>
      <c r="B143" s="2">
        <v>3.5</v>
      </c>
      <c r="C143" s="2">
        <v>3.3</v>
      </c>
    </row>
    <row r="144" spans="1:3" x14ac:dyDescent="0.25">
      <c r="A144" s="4">
        <v>0.60546296296296298</v>
      </c>
      <c r="B144" s="2">
        <v>3.5</v>
      </c>
      <c r="C144" s="2">
        <v>3.3</v>
      </c>
    </row>
    <row r="145" spans="1:3" x14ac:dyDescent="0.25">
      <c r="A145" s="4">
        <v>0.60548611111111106</v>
      </c>
      <c r="B145" s="2">
        <v>3.5</v>
      </c>
      <c r="C145" s="2">
        <v>3.3</v>
      </c>
    </row>
    <row r="146" spans="1:3" x14ac:dyDescent="0.25">
      <c r="A146" s="4">
        <v>0.60550925925925925</v>
      </c>
      <c r="B146" s="2">
        <v>3.5</v>
      </c>
      <c r="C146" s="2">
        <v>3.3</v>
      </c>
    </row>
    <row r="147" spans="1:3" x14ac:dyDescent="0.25">
      <c r="A147" s="4">
        <v>0.60553240740740744</v>
      </c>
      <c r="B147" s="2">
        <v>3.5</v>
      </c>
      <c r="C147" s="2">
        <v>3.3</v>
      </c>
    </row>
    <row r="148" spans="1:3" x14ac:dyDescent="0.25">
      <c r="A148" s="4">
        <v>0.60555555555555551</v>
      </c>
      <c r="B148" s="2">
        <v>3.5</v>
      </c>
      <c r="C148" s="2">
        <v>3.3</v>
      </c>
    </row>
    <row r="149" spans="1:3" x14ac:dyDescent="0.25">
      <c r="A149" s="4">
        <v>0.6055787037037037</v>
      </c>
      <c r="B149" s="2">
        <v>3.5</v>
      </c>
      <c r="C149" s="2">
        <v>3.3</v>
      </c>
    </row>
    <row r="150" spans="1:3" x14ac:dyDescent="0.25">
      <c r="A150" s="4">
        <v>0.60560185185185189</v>
      </c>
      <c r="B150" s="2">
        <v>3.5</v>
      </c>
      <c r="C150" s="2">
        <v>3.3</v>
      </c>
    </row>
    <row r="151" spans="1:3" x14ac:dyDescent="0.25">
      <c r="A151" s="4">
        <v>0.60562499999999997</v>
      </c>
      <c r="B151" s="2">
        <v>3.5</v>
      </c>
      <c r="C151" s="2">
        <v>3.3</v>
      </c>
    </row>
    <row r="152" spans="1:3" x14ac:dyDescent="0.25">
      <c r="A152" s="4">
        <v>0.60564814814814816</v>
      </c>
      <c r="B152" s="2">
        <v>3.5</v>
      </c>
      <c r="C152" s="2">
        <v>3.3</v>
      </c>
    </row>
    <row r="153" spans="1:3" x14ac:dyDescent="0.25">
      <c r="A153" s="4">
        <v>0.60567129629629635</v>
      </c>
      <c r="B153" s="2">
        <v>3.5</v>
      </c>
      <c r="C153" s="2">
        <v>3.3</v>
      </c>
    </row>
    <row r="154" spans="1:3" x14ac:dyDescent="0.25">
      <c r="A154" s="4">
        <v>0.60569444444444442</v>
      </c>
      <c r="B154" s="2">
        <v>3.5</v>
      </c>
      <c r="C154" s="2">
        <v>3.3</v>
      </c>
    </row>
    <row r="155" spans="1:3" x14ac:dyDescent="0.25">
      <c r="A155" s="4">
        <v>0.60571759259259261</v>
      </c>
      <c r="B155" s="2">
        <v>3.5</v>
      </c>
      <c r="C155" s="2">
        <v>3.3</v>
      </c>
    </row>
    <row r="156" spans="1:3" x14ac:dyDescent="0.25">
      <c r="A156" s="4">
        <v>0.6057407407407408</v>
      </c>
      <c r="B156" s="2">
        <v>3.5</v>
      </c>
      <c r="C156" s="2">
        <v>3.3</v>
      </c>
    </row>
    <row r="157" spans="1:3" x14ac:dyDescent="0.25">
      <c r="A157" s="4">
        <v>0.60576388888888888</v>
      </c>
      <c r="B157" s="2">
        <v>3.5</v>
      </c>
      <c r="C157" s="2">
        <v>3.3</v>
      </c>
    </row>
    <row r="158" spans="1:3" x14ac:dyDescent="0.25">
      <c r="A158" s="4">
        <v>0.60578703703703707</v>
      </c>
      <c r="B158" s="2">
        <v>3.5</v>
      </c>
      <c r="C158" s="2">
        <v>3.3</v>
      </c>
    </row>
    <row r="159" spans="1:3" x14ac:dyDescent="0.25">
      <c r="A159" s="4">
        <v>0.60581018518518526</v>
      </c>
      <c r="B159" s="2">
        <v>3.5</v>
      </c>
      <c r="C159" s="2">
        <v>3.3</v>
      </c>
    </row>
    <row r="160" spans="1:3" x14ac:dyDescent="0.25">
      <c r="A160" s="4">
        <v>0.60583333333333333</v>
      </c>
      <c r="B160" s="2">
        <v>3.5</v>
      </c>
      <c r="C160" s="2">
        <v>3.3</v>
      </c>
    </row>
    <row r="161" spans="1:3" x14ac:dyDescent="0.25">
      <c r="A161" s="4">
        <v>0.60585648148148141</v>
      </c>
      <c r="B161" s="2">
        <v>3.5</v>
      </c>
      <c r="C161" s="2">
        <v>3.3</v>
      </c>
    </row>
    <row r="162" spans="1:3" x14ac:dyDescent="0.25">
      <c r="A162" s="4">
        <v>0.6058796296296296</v>
      </c>
      <c r="B162" s="2">
        <v>3.5</v>
      </c>
      <c r="C162" s="2">
        <v>3.3</v>
      </c>
    </row>
    <row r="163" spans="1:3" x14ac:dyDescent="0.25">
      <c r="A163" s="4">
        <v>0.60590277777777779</v>
      </c>
      <c r="B163" s="2">
        <v>3.5</v>
      </c>
      <c r="C163" s="2">
        <v>3.3</v>
      </c>
    </row>
    <row r="164" spans="1:3" x14ac:dyDescent="0.25">
      <c r="A164" s="4">
        <v>0.60592592592592587</v>
      </c>
      <c r="B164" s="2">
        <v>3.5</v>
      </c>
      <c r="C164" s="2">
        <v>3.3</v>
      </c>
    </row>
    <row r="165" spans="1:3" x14ac:dyDescent="0.25">
      <c r="A165" s="4">
        <v>0.60594907407407406</v>
      </c>
      <c r="B165" s="2">
        <v>3.5</v>
      </c>
      <c r="C165" s="2">
        <v>3.3</v>
      </c>
    </row>
    <row r="166" spans="1:3" x14ac:dyDescent="0.25">
      <c r="A166" s="4">
        <v>0.60597222222222225</v>
      </c>
      <c r="B166" s="2">
        <v>3.5</v>
      </c>
      <c r="C166" s="2">
        <v>3.3</v>
      </c>
    </row>
    <row r="167" spans="1:3" x14ac:dyDescent="0.25">
      <c r="A167" s="4">
        <v>0.60599537037037032</v>
      </c>
      <c r="B167" s="2">
        <v>3.5</v>
      </c>
      <c r="C167" s="2">
        <v>3.3</v>
      </c>
    </row>
    <row r="168" spans="1:3" x14ac:dyDescent="0.25">
      <c r="A168" s="4">
        <v>0.60601851851851851</v>
      </c>
      <c r="B168" s="2">
        <v>3.5</v>
      </c>
      <c r="C168" s="2">
        <v>3.3</v>
      </c>
    </row>
    <row r="169" spans="1:3" x14ac:dyDescent="0.25">
      <c r="A169" s="4">
        <v>0.6060416666666667</v>
      </c>
      <c r="B169" s="2">
        <v>3.5</v>
      </c>
      <c r="C169" s="2">
        <v>3.3</v>
      </c>
    </row>
    <row r="170" spans="1:3" x14ac:dyDescent="0.25">
      <c r="A170" s="4">
        <v>0.60606481481481478</v>
      </c>
      <c r="B170" s="2">
        <v>3.5</v>
      </c>
      <c r="C170" s="2">
        <v>3.3</v>
      </c>
    </row>
    <row r="171" spans="1:3" x14ac:dyDescent="0.25">
      <c r="A171" s="4">
        <v>0.60608796296296297</v>
      </c>
      <c r="B171" s="2">
        <v>3.5</v>
      </c>
      <c r="C171" s="2">
        <v>3.3</v>
      </c>
    </row>
    <row r="172" spans="1:3" x14ac:dyDescent="0.25">
      <c r="A172" s="4">
        <v>0.60611111111111116</v>
      </c>
      <c r="B172" s="2">
        <v>3.5</v>
      </c>
      <c r="C172" s="2">
        <v>3.3</v>
      </c>
    </row>
    <row r="173" spans="1:3" x14ac:dyDescent="0.25">
      <c r="A173" s="4">
        <v>0.60613425925925923</v>
      </c>
      <c r="B173" s="2">
        <v>3.5</v>
      </c>
      <c r="C173" s="2">
        <v>3.3</v>
      </c>
    </row>
    <row r="174" spans="1:3" x14ac:dyDescent="0.25">
      <c r="A174" s="4">
        <v>0.60615740740740742</v>
      </c>
      <c r="B174" s="2">
        <v>3.5</v>
      </c>
      <c r="C174" s="2">
        <v>3.3</v>
      </c>
    </row>
    <row r="175" spans="1:3" x14ac:dyDescent="0.25">
      <c r="A175" s="4">
        <v>0.60618055555555561</v>
      </c>
      <c r="B175" s="2">
        <v>3.5</v>
      </c>
      <c r="C175" s="2">
        <v>3.3</v>
      </c>
    </row>
    <row r="176" spans="1:3" x14ac:dyDescent="0.25">
      <c r="A176" s="4">
        <v>0.60620370370370369</v>
      </c>
      <c r="B176" s="2">
        <v>3.5</v>
      </c>
      <c r="C176" s="2">
        <v>3.3</v>
      </c>
    </row>
    <row r="177" spans="1:3" x14ac:dyDescent="0.25">
      <c r="A177" s="4">
        <v>0.60622685185185188</v>
      </c>
      <c r="B177" s="2">
        <v>3.5</v>
      </c>
      <c r="C177" s="2">
        <v>3.3</v>
      </c>
    </row>
    <row r="178" spans="1:3" x14ac:dyDescent="0.25">
      <c r="A178" s="4">
        <v>0.60625000000000007</v>
      </c>
      <c r="B178" s="2">
        <v>3.5</v>
      </c>
      <c r="C178" s="2">
        <v>3.3</v>
      </c>
    </row>
    <row r="179" spans="1:3" x14ac:dyDescent="0.25">
      <c r="A179" s="4">
        <v>0.60627314814814814</v>
      </c>
      <c r="B179" s="2">
        <v>3.5</v>
      </c>
      <c r="C179" s="2">
        <v>3.3</v>
      </c>
    </row>
    <row r="180" spans="1:3" x14ac:dyDescent="0.25">
      <c r="A180" s="4">
        <v>0.60629629629629633</v>
      </c>
      <c r="B180" s="2">
        <v>3.5</v>
      </c>
      <c r="C180" s="2">
        <v>3.3</v>
      </c>
    </row>
    <row r="181" spans="1:3" x14ac:dyDescent="0.25">
      <c r="A181" s="4">
        <v>0.60631944444444441</v>
      </c>
      <c r="B181" s="2">
        <v>3.5</v>
      </c>
      <c r="C181" s="2">
        <v>3.3</v>
      </c>
    </row>
    <row r="182" spans="1:3" x14ac:dyDescent="0.25">
      <c r="A182" s="4">
        <v>0.6063425925925926</v>
      </c>
      <c r="B182" s="2">
        <v>3.5</v>
      </c>
      <c r="C182" s="2">
        <v>3.3</v>
      </c>
    </row>
    <row r="183" spans="1:3" x14ac:dyDescent="0.25">
      <c r="A183" s="4">
        <v>0.60636574074074068</v>
      </c>
      <c r="B183" s="2">
        <v>3.5</v>
      </c>
      <c r="C183" s="2">
        <v>3.3</v>
      </c>
    </row>
    <row r="184" spans="1:3" x14ac:dyDescent="0.25">
      <c r="A184" s="4">
        <v>0.60638888888888887</v>
      </c>
      <c r="B184" s="2">
        <v>3.5</v>
      </c>
      <c r="C184" s="2">
        <v>3.3</v>
      </c>
    </row>
    <row r="185" spans="1:3" x14ac:dyDescent="0.25">
      <c r="A185" s="4">
        <v>0.60641203703703705</v>
      </c>
      <c r="B185" s="2">
        <v>3.5</v>
      </c>
      <c r="C185" s="2">
        <v>3.3</v>
      </c>
    </row>
    <row r="186" spans="1:3" x14ac:dyDescent="0.25">
      <c r="A186" s="4">
        <v>0.60643518518518513</v>
      </c>
      <c r="B186" s="2">
        <v>3.5</v>
      </c>
      <c r="C186" s="2">
        <v>3.3</v>
      </c>
    </row>
    <row r="187" spans="1:3" x14ac:dyDescent="0.25">
      <c r="A187" s="4">
        <v>0.60645833333333332</v>
      </c>
      <c r="B187" s="2">
        <v>3.5</v>
      </c>
      <c r="C187" s="2">
        <v>3.3</v>
      </c>
    </row>
    <row r="188" spans="1:3" x14ac:dyDescent="0.25">
      <c r="A188" s="4">
        <v>0.60648148148148151</v>
      </c>
      <c r="B188" s="2">
        <v>3.5</v>
      </c>
      <c r="C188" s="2">
        <v>3.3</v>
      </c>
    </row>
    <row r="189" spans="1:3" x14ac:dyDescent="0.25">
      <c r="A189" s="4">
        <v>0.60650462962962959</v>
      </c>
      <c r="B189" s="2">
        <v>3.5</v>
      </c>
      <c r="C189" s="2">
        <v>3.3</v>
      </c>
    </row>
    <row r="190" spans="1:3" x14ac:dyDescent="0.25">
      <c r="A190" s="4">
        <v>0.60652777777777778</v>
      </c>
      <c r="B190" s="2">
        <v>3.5</v>
      </c>
      <c r="C190" s="2">
        <v>3.3</v>
      </c>
    </row>
    <row r="191" spans="1:3" x14ac:dyDescent="0.25">
      <c r="A191" s="4">
        <v>0.60655092592592597</v>
      </c>
      <c r="B191" s="2">
        <v>3.5</v>
      </c>
      <c r="C191" s="2">
        <v>3.3</v>
      </c>
    </row>
    <row r="192" spans="1:3" x14ac:dyDescent="0.25">
      <c r="A192" s="4">
        <v>0.60657407407407404</v>
      </c>
      <c r="B192" s="2">
        <v>3.5</v>
      </c>
      <c r="C192" s="2">
        <v>3.3</v>
      </c>
    </row>
    <row r="193" spans="1:3" x14ac:dyDescent="0.25">
      <c r="A193" s="4">
        <v>0.60659722222222223</v>
      </c>
      <c r="B193" s="2">
        <v>3.5</v>
      </c>
      <c r="C193" s="2">
        <v>3.3</v>
      </c>
    </row>
    <row r="194" spans="1:3" x14ac:dyDescent="0.25">
      <c r="A194" s="4">
        <v>0.60662037037037042</v>
      </c>
      <c r="B194" s="2">
        <v>3.5</v>
      </c>
      <c r="C194" s="2">
        <v>3.3</v>
      </c>
    </row>
    <row r="195" spans="1:3" x14ac:dyDescent="0.25">
      <c r="A195" s="4">
        <v>0.6066435185185185</v>
      </c>
      <c r="B195" s="2">
        <v>3.5</v>
      </c>
      <c r="C195" s="2">
        <v>3.4</v>
      </c>
    </row>
    <row r="196" spans="1:3" x14ac:dyDescent="0.25">
      <c r="A196" s="4">
        <v>0.60666666666666669</v>
      </c>
      <c r="B196" s="2">
        <v>3.5</v>
      </c>
      <c r="C196" s="2">
        <v>3.4</v>
      </c>
    </row>
    <row r="197" spans="1:3" x14ac:dyDescent="0.25">
      <c r="A197" s="4">
        <v>0.60668981481481488</v>
      </c>
      <c r="B197" s="2">
        <v>3.5</v>
      </c>
      <c r="C197" s="2">
        <v>3.4</v>
      </c>
    </row>
    <row r="198" spans="1:3" x14ac:dyDescent="0.25">
      <c r="A198" s="4">
        <v>0.60671296296296295</v>
      </c>
      <c r="B198" s="2">
        <v>3.5</v>
      </c>
      <c r="C198" s="2">
        <v>3.4</v>
      </c>
    </row>
    <row r="199" spans="1:3" x14ac:dyDescent="0.25">
      <c r="A199" s="4">
        <v>0.60673611111111114</v>
      </c>
      <c r="B199" s="2">
        <v>3.5</v>
      </c>
      <c r="C199" s="2">
        <v>3.4</v>
      </c>
    </row>
    <row r="200" spans="1:3" x14ac:dyDescent="0.25">
      <c r="A200" s="4">
        <v>0.60675925925925933</v>
      </c>
      <c r="B200" s="2">
        <v>3.5</v>
      </c>
      <c r="C200" s="2">
        <v>3.4</v>
      </c>
    </row>
    <row r="201" spans="1:3" x14ac:dyDescent="0.25">
      <c r="A201" s="4">
        <v>0.60678240740740741</v>
      </c>
      <c r="B201" s="2">
        <v>3.5</v>
      </c>
      <c r="C201" s="2">
        <v>3.4</v>
      </c>
    </row>
    <row r="202" spans="1:3" x14ac:dyDescent="0.25">
      <c r="A202" s="4">
        <v>0.60680555555555549</v>
      </c>
      <c r="B202" s="2">
        <v>3.5</v>
      </c>
      <c r="C202" s="2">
        <v>3.4</v>
      </c>
    </row>
    <row r="203" spans="1:3" x14ac:dyDescent="0.25">
      <c r="A203" s="4">
        <v>0.60682870370370368</v>
      </c>
      <c r="B203" s="2">
        <v>3.5</v>
      </c>
      <c r="C203" s="2">
        <v>3.4</v>
      </c>
    </row>
    <row r="204" spans="1:3" x14ac:dyDescent="0.25">
      <c r="A204" s="4">
        <v>0.60685185185185186</v>
      </c>
      <c r="B204" s="2">
        <v>3.5</v>
      </c>
      <c r="C204" s="2">
        <v>3.4</v>
      </c>
    </row>
    <row r="205" spans="1:3" x14ac:dyDescent="0.25">
      <c r="A205" s="4">
        <v>0.60687499999999994</v>
      </c>
      <c r="B205" s="2">
        <v>3.5</v>
      </c>
      <c r="C205" s="2">
        <v>3.4</v>
      </c>
    </row>
    <row r="206" spans="1:3" x14ac:dyDescent="0.25">
      <c r="A206" s="4">
        <v>0.60689814814814813</v>
      </c>
      <c r="B206" s="2">
        <v>3.5</v>
      </c>
      <c r="C206" s="2">
        <v>3.4</v>
      </c>
    </row>
    <row r="207" spans="1:3" x14ac:dyDescent="0.25">
      <c r="A207" s="4">
        <v>0.60692129629629632</v>
      </c>
      <c r="B207" s="2">
        <v>3.5</v>
      </c>
      <c r="C207" s="2">
        <v>3.4</v>
      </c>
    </row>
    <row r="208" spans="1:3" x14ac:dyDescent="0.25">
      <c r="A208" s="4">
        <v>0.6069444444444444</v>
      </c>
      <c r="B208" s="2">
        <v>3.6</v>
      </c>
      <c r="C208" s="2">
        <v>3.4</v>
      </c>
    </row>
    <row r="209" spans="1:3" x14ac:dyDescent="0.25">
      <c r="A209" s="4">
        <v>0.60696759259259259</v>
      </c>
      <c r="B209" s="2">
        <v>3.6</v>
      </c>
      <c r="C209" s="2">
        <v>3.4</v>
      </c>
    </row>
    <row r="210" spans="1:3" x14ac:dyDescent="0.25">
      <c r="A210" s="4">
        <v>0.60699074074074078</v>
      </c>
      <c r="B210" s="2">
        <v>3.6</v>
      </c>
      <c r="C210" s="2">
        <v>3.4</v>
      </c>
    </row>
    <row r="211" spans="1:3" x14ac:dyDescent="0.25">
      <c r="A211" s="4">
        <v>0.60701388888888885</v>
      </c>
      <c r="B211" s="2">
        <v>3.6</v>
      </c>
      <c r="C211" s="2">
        <v>3.4</v>
      </c>
    </row>
    <row r="212" spans="1:3" x14ac:dyDescent="0.25">
      <c r="A212" s="4">
        <v>0.60703703703703704</v>
      </c>
      <c r="B212" s="2">
        <v>3.6</v>
      </c>
      <c r="C212" s="2">
        <v>3.4</v>
      </c>
    </row>
    <row r="213" spans="1:3" x14ac:dyDescent="0.25">
      <c r="A213" s="4">
        <v>0.60706018518518523</v>
      </c>
      <c r="B213" s="2">
        <v>3.6</v>
      </c>
      <c r="C213" s="2">
        <v>3.4</v>
      </c>
    </row>
    <row r="214" spans="1:3" x14ac:dyDescent="0.25">
      <c r="A214" s="4">
        <v>0.60708333333333331</v>
      </c>
      <c r="B214" s="2">
        <v>3.6</v>
      </c>
      <c r="C214" s="2">
        <v>3.4</v>
      </c>
    </row>
    <row r="215" spans="1:3" x14ac:dyDescent="0.25">
      <c r="A215" s="4">
        <v>0.6071064814814815</v>
      </c>
      <c r="B215" s="2">
        <v>3.6</v>
      </c>
      <c r="C215" s="2">
        <v>3.4</v>
      </c>
    </row>
    <row r="216" spans="1:3" x14ac:dyDescent="0.25">
      <c r="A216" s="4">
        <v>0.60712962962962969</v>
      </c>
      <c r="B216" s="2">
        <v>3.6</v>
      </c>
      <c r="C216" s="2">
        <v>3.4</v>
      </c>
    </row>
    <row r="217" spans="1:3" x14ac:dyDescent="0.25">
      <c r="A217" s="4">
        <v>0.60715277777777776</v>
      </c>
      <c r="B217" s="2">
        <v>3.6</v>
      </c>
      <c r="C217" s="2">
        <v>3.4</v>
      </c>
    </row>
    <row r="218" spans="1:3" x14ac:dyDescent="0.25">
      <c r="A218" s="4">
        <v>0.60717592592592595</v>
      </c>
      <c r="B218" s="2">
        <v>3.6</v>
      </c>
      <c r="C218" s="2">
        <v>3.4</v>
      </c>
    </row>
    <row r="219" spans="1:3" x14ac:dyDescent="0.25">
      <c r="A219" s="4">
        <v>0.60719907407407414</v>
      </c>
      <c r="B219" s="2">
        <v>3.6</v>
      </c>
      <c r="C219" s="2">
        <v>3.4</v>
      </c>
    </row>
    <row r="220" spans="1:3" x14ac:dyDescent="0.25">
      <c r="A220" s="4">
        <v>0.60722222222222222</v>
      </c>
      <c r="B220" s="2">
        <v>3.6</v>
      </c>
      <c r="C220" s="2">
        <v>3.4</v>
      </c>
    </row>
    <row r="221" spans="1:3" x14ac:dyDescent="0.25">
      <c r="A221" s="4">
        <v>0.6072453703703703</v>
      </c>
      <c r="B221" s="2">
        <v>3.6</v>
      </c>
      <c r="C221" s="2">
        <v>3.4</v>
      </c>
    </row>
    <row r="222" spans="1:3" x14ac:dyDescent="0.25">
      <c r="A222" s="4">
        <v>0.60726851851851849</v>
      </c>
      <c r="B222" s="2">
        <v>3.6</v>
      </c>
      <c r="C222" s="2">
        <v>3.4</v>
      </c>
    </row>
    <row r="223" spans="1:3" x14ac:dyDescent="0.25">
      <c r="A223" s="4">
        <v>0.60729166666666667</v>
      </c>
      <c r="B223" s="2">
        <v>3.6</v>
      </c>
      <c r="C223" s="2">
        <v>3.4</v>
      </c>
    </row>
    <row r="224" spans="1:3" x14ac:dyDescent="0.25">
      <c r="A224" s="4">
        <v>0.60731481481481475</v>
      </c>
      <c r="B224" s="2">
        <v>3.6</v>
      </c>
      <c r="C224" s="2">
        <v>3.4</v>
      </c>
    </row>
    <row r="225" spans="1:3" x14ac:dyDescent="0.25">
      <c r="A225" s="4">
        <v>0.60733796296296294</v>
      </c>
      <c r="B225" s="2">
        <v>3.6</v>
      </c>
      <c r="C225" s="2">
        <v>3.4</v>
      </c>
    </row>
    <row r="226" spans="1:3" x14ac:dyDescent="0.25">
      <c r="A226" s="4">
        <v>0.60736111111111113</v>
      </c>
      <c r="B226" s="2">
        <v>3.6</v>
      </c>
      <c r="C226" s="2">
        <v>3.4</v>
      </c>
    </row>
    <row r="227" spans="1:3" x14ac:dyDescent="0.25">
      <c r="A227" s="4">
        <v>0.60738425925925921</v>
      </c>
      <c r="B227" s="2">
        <v>3.6</v>
      </c>
      <c r="C227" s="2">
        <v>3.4</v>
      </c>
    </row>
    <row r="228" spans="1:3" x14ac:dyDescent="0.25">
      <c r="A228" s="4">
        <v>0.6074074074074074</v>
      </c>
      <c r="B228" s="2">
        <v>3.6</v>
      </c>
      <c r="C228" s="2">
        <v>3.4</v>
      </c>
    </row>
    <row r="229" spans="1:3" x14ac:dyDescent="0.25">
      <c r="A229" s="4">
        <v>0.60743055555555558</v>
      </c>
      <c r="B229" s="2">
        <v>3.6</v>
      </c>
      <c r="C229" s="2">
        <v>3.4</v>
      </c>
    </row>
    <row r="230" spans="1:3" x14ac:dyDescent="0.25">
      <c r="A230" s="4">
        <v>0.60745370370370366</v>
      </c>
      <c r="B230" s="2">
        <v>3.6</v>
      </c>
      <c r="C230" s="2">
        <v>3.4</v>
      </c>
    </row>
    <row r="231" spans="1:3" x14ac:dyDescent="0.25">
      <c r="A231" s="4">
        <v>0.60747685185185185</v>
      </c>
      <c r="B231" s="2">
        <v>3.6</v>
      </c>
      <c r="C231" s="2">
        <v>3.4</v>
      </c>
    </row>
    <row r="232" spans="1:3" x14ac:dyDescent="0.25">
      <c r="A232" s="4">
        <v>0.60750000000000004</v>
      </c>
      <c r="B232" s="2">
        <v>3.6</v>
      </c>
      <c r="C232" s="2">
        <v>3.4</v>
      </c>
    </row>
    <row r="233" spans="1:3" x14ac:dyDescent="0.25">
      <c r="A233" s="4">
        <v>0.60752314814814812</v>
      </c>
      <c r="B233" s="2">
        <v>3.6</v>
      </c>
      <c r="C233" s="2">
        <v>3.4</v>
      </c>
    </row>
    <row r="234" spans="1:3" x14ac:dyDescent="0.25">
      <c r="A234" s="4">
        <v>0.60754629629629631</v>
      </c>
      <c r="B234" s="2">
        <v>3.6</v>
      </c>
      <c r="C234" s="2">
        <v>3.4</v>
      </c>
    </row>
    <row r="235" spans="1:3" x14ac:dyDescent="0.25">
      <c r="A235" s="4">
        <v>0.6075694444444445</v>
      </c>
      <c r="B235" s="2">
        <v>3.6</v>
      </c>
      <c r="C235" s="2">
        <v>3.4</v>
      </c>
    </row>
    <row r="236" spans="1:3" x14ac:dyDescent="0.25">
      <c r="A236" s="4">
        <v>0.60759259259259257</v>
      </c>
      <c r="B236" s="2">
        <v>3.6</v>
      </c>
      <c r="C236" s="2">
        <v>3.4</v>
      </c>
    </row>
    <row r="237" spans="1:3" x14ac:dyDescent="0.25">
      <c r="A237" s="4">
        <v>0.60761574074074076</v>
      </c>
      <c r="B237" s="2">
        <v>3.6</v>
      </c>
      <c r="C237" s="2">
        <v>3.4</v>
      </c>
    </row>
    <row r="238" spans="1:3" x14ac:dyDescent="0.25">
      <c r="A238" s="4">
        <v>0.60763888888888895</v>
      </c>
      <c r="B238" s="2">
        <v>3.6</v>
      </c>
      <c r="C238" s="2">
        <v>3.4</v>
      </c>
    </row>
    <row r="239" spans="1:3" x14ac:dyDescent="0.25">
      <c r="A239" s="4">
        <v>0.60766203703703703</v>
      </c>
      <c r="B239" s="2">
        <v>3.6</v>
      </c>
      <c r="C239" s="2">
        <v>3.4</v>
      </c>
    </row>
    <row r="240" spans="1:3" x14ac:dyDescent="0.25">
      <c r="A240" s="4">
        <v>0.60768518518518522</v>
      </c>
      <c r="B240" s="2">
        <v>3.6</v>
      </c>
      <c r="C240" s="2">
        <v>3.4</v>
      </c>
    </row>
    <row r="241" spans="1:3" x14ac:dyDescent="0.25">
      <c r="A241" s="4">
        <v>0.60770833333333341</v>
      </c>
      <c r="B241" s="2">
        <v>3.6</v>
      </c>
      <c r="C241" s="2">
        <v>3.4</v>
      </c>
    </row>
    <row r="242" spans="1:3" x14ac:dyDescent="0.25">
      <c r="A242" s="4">
        <v>0.60773148148148148</v>
      </c>
      <c r="B242" s="2">
        <v>3.6</v>
      </c>
      <c r="C242" s="2">
        <v>3.4</v>
      </c>
    </row>
    <row r="243" spans="1:3" x14ac:dyDescent="0.25">
      <c r="A243" s="4">
        <v>0.60775462962962956</v>
      </c>
      <c r="B243" s="2">
        <v>3.6</v>
      </c>
      <c r="C243" s="2">
        <v>3.4</v>
      </c>
    </row>
    <row r="244" spans="1:3" x14ac:dyDescent="0.25">
      <c r="A244" s="4">
        <v>0.60777777777777775</v>
      </c>
      <c r="B244" s="2">
        <v>3.6</v>
      </c>
      <c r="C244" s="2">
        <v>3.4</v>
      </c>
    </row>
    <row r="245" spans="1:3" x14ac:dyDescent="0.25">
      <c r="A245" s="4">
        <v>0.60780092592592594</v>
      </c>
      <c r="B245" s="2">
        <v>3.6</v>
      </c>
      <c r="C245" s="2">
        <v>3.4</v>
      </c>
    </row>
    <row r="246" spans="1:3" x14ac:dyDescent="0.25">
      <c r="A246" s="4">
        <v>0.60782407407407402</v>
      </c>
      <c r="B246" s="2">
        <v>3.6</v>
      </c>
      <c r="C246" s="2">
        <v>3.4</v>
      </c>
    </row>
    <row r="247" spans="1:3" x14ac:dyDescent="0.25">
      <c r="A247" s="4">
        <v>0.60784722222222221</v>
      </c>
      <c r="B247" s="2">
        <v>3.6</v>
      </c>
      <c r="C247" s="2">
        <v>3.4</v>
      </c>
    </row>
    <row r="248" spans="1:3" x14ac:dyDescent="0.25">
      <c r="A248" s="4">
        <v>0.60787037037037039</v>
      </c>
      <c r="B248" s="2">
        <v>3.6</v>
      </c>
      <c r="C248" s="2">
        <v>3.4</v>
      </c>
    </row>
    <row r="249" spans="1:3" x14ac:dyDescent="0.25">
      <c r="A249" s="4">
        <v>0.60789351851851847</v>
      </c>
      <c r="B249" s="2">
        <v>3.6</v>
      </c>
      <c r="C249" s="2">
        <v>3.4</v>
      </c>
    </row>
    <row r="250" spans="1:3" x14ac:dyDescent="0.25">
      <c r="A250" s="4">
        <v>0.60791666666666666</v>
      </c>
      <c r="B250" s="2">
        <v>3.6</v>
      </c>
      <c r="C250" s="2">
        <v>3.4</v>
      </c>
    </row>
    <row r="251" spans="1:3" x14ac:dyDescent="0.25">
      <c r="A251" s="4">
        <v>0.60793981481481485</v>
      </c>
      <c r="B251" s="2">
        <v>3.6</v>
      </c>
      <c r="C251" s="2">
        <v>3.4</v>
      </c>
    </row>
    <row r="252" spans="1:3" x14ac:dyDescent="0.25">
      <c r="A252" s="4">
        <v>0.60796296296296293</v>
      </c>
      <c r="B252" s="2">
        <v>3.6</v>
      </c>
      <c r="C252" s="2">
        <v>3.4</v>
      </c>
    </row>
    <row r="253" spans="1:3" x14ac:dyDescent="0.25">
      <c r="A253" s="4">
        <v>0.60798611111111112</v>
      </c>
      <c r="B253" s="2">
        <v>3.6</v>
      </c>
      <c r="C253" s="2">
        <v>3.4</v>
      </c>
    </row>
    <row r="254" spans="1:3" x14ac:dyDescent="0.25">
      <c r="A254" s="4">
        <v>0.6080092592592593</v>
      </c>
      <c r="B254" s="2">
        <v>3.6</v>
      </c>
      <c r="C254" s="2">
        <v>3.4</v>
      </c>
    </row>
    <row r="255" spans="1:3" x14ac:dyDescent="0.25">
      <c r="A255" s="4">
        <v>0.60803240740740738</v>
      </c>
      <c r="B255" s="2">
        <v>3.6</v>
      </c>
      <c r="C255" s="2">
        <v>3.4</v>
      </c>
    </row>
    <row r="256" spans="1:3" x14ac:dyDescent="0.25">
      <c r="A256" s="4">
        <v>0.60805555555555557</v>
      </c>
      <c r="B256" s="2">
        <v>3.6</v>
      </c>
      <c r="C256" s="2">
        <v>3.4</v>
      </c>
    </row>
    <row r="257" spans="1:3" x14ac:dyDescent="0.25">
      <c r="A257" s="4">
        <v>0.60807870370370376</v>
      </c>
      <c r="B257" s="2">
        <v>3.6</v>
      </c>
      <c r="C257" s="2">
        <v>3.4</v>
      </c>
    </row>
    <row r="258" spans="1:3" x14ac:dyDescent="0.25">
      <c r="A258" s="4">
        <v>0.60810185185185184</v>
      </c>
      <c r="B258" s="2">
        <v>3.6</v>
      </c>
      <c r="C258" s="2">
        <v>3.4</v>
      </c>
    </row>
    <row r="259" spans="1:3" x14ac:dyDescent="0.25">
      <c r="A259" s="4">
        <v>0.60812500000000003</v>
      </c>
      <c r="B259" s="2">
        <v>3.6</v>
      </c>
      <c r="C259" s="2">
        <v>3.4</v>
      </c>
    </row>
    <row r="260" spans="1:3" x14ac:dyDescent="0.25">
      <c r="A260" s="4">
        <v>0.60814814814814822</v>
      </c>
      <c r="B260" s="2">
        <v>3.6</v>
      </c>
      <c r="C260" s="2">
        <v>3.4</v>
      </c>
    </row>
    <row r="261" spans="1:3" x14ac:dyDescent="0.25">
      <c r="A261" s="4">
        <v>0.60817129629629629</v>
      </c>
      <c r="B261" s="2">
        <v>3.6</v>
      </c>
      <c r="C261" s="2">
        <v>3.4</v>
      </c>
    </row>
    <row r="262" spans="1:3" x14ac:dyDescent="0.25">
      <c r="A262" s="4">
        <v>0.60819444444444437</v>
      </c>
      <c r="B262" s="2">
        <v>3.6</v>
      </c>
      <c r="C262" s="2">
        <v>3.4</v>
      </c>
    </row>
    <row r="263" spans="1:3" x14ac:dyDescent="0.25">
      <c r="A263" s="4">
        <v>0.60821759259259256</v>
      </c>
      <c r="B263" s="2">
        <v>3.6</v>
      </c>
      <c r="C263" s="2">
        <v>3.4</v>
      </c>
    </row>
    <row r="264" spans="1:3" x14ac:dyDescent="0.25">
      <c r="A264" s="4">
        <v>0.60824074074074075</v>
      </c>
      <c r="B264" s="2">
        <v>3.6</v>
      </c>
      <c r="C264" s="2">
        <v>3.4</v>
      </c>
    </row>
    <row r="265" spans="1:3" x14ac:dyDescent="0.25">
      <c r="A265" s="4">
        <v>0.60826388888888883</v>
      </c>
      <c r="B265" s="2">
        <v>3.6</v>
      </c>
      <c r="C265" s="2">
        <v>3.4</v>
      </c>
    </row>
    <row r="266" spans="1:3" x14ac:dyDescent="0.25">
      <c r="A266" s="4">
        <v>0.60828703703703701</v>
      </c>
      <c r="B266" s="2">
        <v>3.6</v>
      </c>
      <c r="C266" s="2">
        <v>3.4</v>
      </c>
    </row>
    <row r="267" spans="1:3" x14ac:dyDescent="0.25">
      <c r="A267" s="4">
        <v>0.6083101851851852</v>
      </c>
      <c r="B267" s="2">
        <v>3.6</v>
      </c>
      <c r="C267" s="2">
        <v>3.4</v>
      </c>
    </row>
    <row r="268" spans="1:3" x14ac:dyDescent="0.25">
      <c r="A268" s="4">
        <v>0.60833333333333328</v>
      </c>
      <c r="B268" s="2">
        <v>3.6</v>
      </c>
      <c r="C268" s="2">
        <v>3.4</v>
      </c>
    </row>
    <row r="269" spans="1:3" x14ac:dyDescent="0.25">
      <c r="A269" s="4">
        <v>0.60835648148148147</v>
      </c>
      <c r="B269" s="2">
        <v>3.6</v>
      </c>
      <c r="C269" s="2">
        <v>3.4</v>
      </c>
    </row>
    <row r="270" spans="1:3" x14ac:dyDescent="0.25">
      <c r="A270" s="4">
        <v>0.60837962962962966</v>
      </c>
      <c r="B270" s="2">
        <v>3.6</v>
      </c>
      <c r="C270" s="2">
        <v>3.4</v>
      </c>
    </row>
    <row r="271" spans="1:3" x14ac:dyDescent="0.25">
      <c r="A271" s="4">
        <v>0.60840277777777774</v>
      </c>
      <c r="B271" s="2">
        <v>3.6</v>
      </c>
      <c r="C271" s="2">
        <v>3.4</v>
      </c>
    </row>
    <row r="272" spans="1:3" x14ac:dyDescent="0.25">
      <c r="A272" s="4">
        <v>0.60842592592592593</v>
      </c>
      <c r="B272" s="2">
        <v>3.6</v>
      </c>
      <c r="C272" s="2">
        <v>3.4</v>
      </c>
    </row>
    <row r="273" spans="1:3" x14ac:dyDescent="0.25">
      <c r="A273" s="4">
        <v>0.60844907407407411</v>
      </c>
      <c r="B273" s="2">
        <v>3.6</v>
      </c>
      <c r="C273" s="2">
        <v>3.4</v>
      </c>
    </row>
    <row r="274" spans="1:3" x14ac:dyDescent="0.25">
      <c r="A274" s="4">
        <v>0.60847222222222219</v>
      </c>
      <c r="B274" s="2">
        <v>3.6</v>
      </c>
      <c r="C274" s="2">
        <v>3.4</v>
      </c>
    </row>
    <row r="275" spans="1:3" x14ac:dyDescent="0.25">
      <c r="A275" s="4">
        <v>0.60849537037037038</v>
      </c>
      <c r="B275" s="2">
        <v>3.9</v>
      </c>
      <c r="C275" s="2">
        <v>4.7</v>
      </c>
    </row>
    <row r="276" spans="1:3" x14ac:dyDescent="0.25">
      <c r="A276" s="4">
        <v>0.60851851851851857</v>
      </c>
      <c r="B276" s="2">
        <v>7.9</v>
      </c>
      <c r="C276" s="2">
        <v>7.4</v>
      </c>
    </row>
    <row r="277" spans="1:3" x14ac:dyDescent="0.25">
      <c r="A277" s="4">
        <v>0.60854166666666665</v>
      </c>
      <c r="B277" s="2">
        <v>14</v>
      </c>
      <c r="C277" s="2">
        <v>13</v>
      </c>
    </row>
    <row r="278" spans="1:3" x14ac:dyDescent="0.25">
      <c r="A278" s="4">
        <v>0.60856481481481484</v>
      </c>
      <c r="B278" s="2">
        <v>21</v>
      </c>
      <c r="C278" s="2">
        <v>18</v>
      </c>
    </row>
    <row r="279" spans="1:3" x14ac:dyDescent="0.25">
      <c r="A279" s="4">
        <v>0.60858796296296302</v>
      </c>
      <c r="B279" s="2">
        <v>30</v>
      </c>
      <c r="C279" s="2">
        <v>23</v>
      </c>
    </row>
    <row r="280" spans="1:3" x14ac:dyDescent="0.25">
      <c r="A280" s="4">
        <v>0.6086111111111111</v>
      </c>
      <c r="B280" s="2">
        <v>38</v>
      </c>
      <c r="C280" s="2">
        <v>30</v>
      </c>
    </row>
    <row r="281" spans="1:3" x14ac:dyDescent="0.25">
      <c r="A281" s="4">
        <v>0.60863425925925929</v>
      </c>
      <c r="B281" s="2">
        <v>45</v>
      </c>
      <c r="C281" s="2">
        <v>35</v>
      </c>
    </row>
    <row r="282" spans="1:3" x14ac:dyDescent="0.25">
      <c r="A282" s="4">
        <v>0.60865740740740748</v>
      </c>
      <c r="B282" s="2">
        <v>59</v>
      </c>
      <c r="C282" s="2">
        <v>38</v>
      </c>
    </row>
    <row r="283" spans="1:3" x14ac:dyDescent="0.25">
      <c r="A283" s="4">
        <v>0.60868055555555556</v>
      </c>
      <c r="B283" s="2">
        <v>70</v>
      </c>
      <c r="C283" s="2">
        <v>46</v>
      </c>
    </row>
    <row r="284" spans="1:3" x14ac:dyDescent="0.25">
      <c r="A284" s="4">
        <v>0.60870370370370364</v>
      </c>
      <c r="B284" s="2">
        <v>88</v>
      </c>
      <c r="C284" s="2">
        <v>53</v>
      </c>
    </row>
    <row r="285" spans="1:3" x14ac:dyDescent="0.25">
      <c r="A285" s="4">
        <v>0.60872685185185182</v>
      </c>
      <c r="B285" s="2">
        <v>100</v>
      </c>
      <c r="C285" s="2">
        <v>58</v>
      </c>
    </row>
    <row r="286" spans="1:3" x14ac:dyDescent="0.25">
      <c r="A286" s="4">
        <v>0.60875000000000001</v>
      </c>
      <c r="B286" s="2">
        <v>130</v>
      </c>
      <c r="C286" s="2">
        <v>63</v>
      </c>
    </row>
    <row r="287" spans="1:3" x14ac:dyDescent="0.25">
      <c r="A287" s="4">
        <v>0.60877314814814809</v>
      </c>
      <c r="B287" s="2">
        <v>150</v>
      </c>
      <c r="C287" s="2">
        <v>68</v>
      </c>
    </row>
    <row r="288" spans="1:3" x14ac:dyDescent="0.25">
      <c r="A288" s="4">
        <v>0.60879629629629628</v>
      </c>
      <c r="B288" s="2">
        <v>170</v>
      </c>
      <c r="C288" s="2">
        <v>74</v>
      </c>
    </row>
    <row r="289" spans="1:3" x14ac:dyDescent="0.25">
      <c r="A289" s="4">
        <v>0.60881944444444447</v>
      </c>
      <c r="B289" s="2">
        <v>200</v>
      </c>
      <c r="C289" s="2">
        <v>80</v>
      </c>
    </row>
    <row r="290" spans="1:3" x14ac:dyDescent="0.25">
      <c r="A290" s="4">
        <v>0.60884259259259255</v>
      </c>
      <c r="B290" s="2">
        <v>260</v>
      </c>
      <c r="C290" s="2">
        <v>87</v>
      </c>
    </row>
    <row r="291" spans="1:3" x14ac:dyDescent="0.25">
      <c r="A291" s="4">
        <v>0.60886574074074074</v>
      </c>
      <c r="B291" s="2">
        <v>290</v>
      </c>
      <c r="C291" s="2">
        <v>91</v>
      </c>
    </row>
    <row r="292" spans="1:3" x14ac:dyDescent="0.25">
      <c r="A292" s="4">
        <v>0.60888888888888892</v>
      </c>
      <c r="B292" s="2">
        <v>330</v>
      </c>
      <c r="C292" s="2">
        <v>96</v>
      </c>
    </row>
    <row r="293" spans="1:3" x14ac:dyDescent="0.25">
      <c r="A293" s="4">
        <v>0.608912037037037</v>
      </c>
      <c r="B293" s="2">
        <v>390</v>
      </c>
      <c r="C293" s="2">
        <v>100</v>
      </c>
    </row>
    <row r="294" spans="1:3" x14ac:dyDescent="0.25">
      <c r="A294" s="4">
        <v>0.60893518518518519</v>
      </c>
      <c r="B294" s="2">
        <v>1000</v>
      </c>
      <c r="C294" s="2">
        <v>150</v>
      </c>
    </row>
    <row r="295" spans="1:3" x14ac:dyDescent="0.25">
      <c r="A295" s="4">
        <v>0.60895833333333338</v>
      </c>
      <c r="B295" s="2">
        <v>1000</v>
      </c>
      <c r="C295" s="2">
        <v>180</v>
      </c>
    </row>
    <row r="296" spans="1:3" x14ac:dyDescent="0.25">
      <c r="A296" s="4">
        <v>0.60898148148148146</v>
      </c>
      <c r="B296" s="2">
        <v>1000</v>
      </c>
      <c r="C296" s="2">
        <v>220</v>
      </c>
    </row>
    <row r="297" spans="1:3" x14ac:dyDescent="0.25">
      <c r="A297" s="4">
        <v>0.60900462962962965</v>
      </c>
      <c r="B297" s="2">
        <v>1000</v>
      </c>
      <c r="C297" s="2">
        <v>220</v>
      </c>
    </row>
    <row r="298" spans="1:3" x14ac:dyDescent="0.25">
      <c r="A298" s="4">
        <v>0.60902777777777783</v>
      </c>
      <c r="B298" s="2">
        <v>1000</v>
      </c>
      <c r="C298" s="2">
        <v>220</v>
      </c>
    </row>
    <row r="299" spans="1:3" x14ac:dyDescent="0.25">
      <c r="A299" s="4">
        <v>0.60905092592592591</v>
      </c>
      <c r="B299" s="2">
        <v>1000</v>
      </c>
      <c r="C299" s="2">
        <v>210</v>
      </c>
    </row>
    <row r="300" spans="1:3" x14ac:dyDescent="0.25">
      <c r="A300" s="4">
        <v>0.6090740740740741</v>
      </c>
      <c r="B300" s="2">
        <v>1000</v>
      </c>
      <c r="C300" s="2">
        <v>200</v>
      </c>
    </row>
    <row r="301" spans="1:3" x14ac:dyDescent="0.25">
      <c r="A301" s="4">
        <v>0.60909722222222229</v>
      </c>
      <c r="B301" s="2">
        <v>1000</v>
      </c>
      <c r="C301" s="2">
        <v>200</v>
      </c>
    </row>
    <row r="302" spans="1:3" x14ac:dyDescent="0.25">
      <c r="A302" s="4">
        <v>0.60912037037037037</v>
      </c>
      <c r="B302" s="2">
        <v>1000</v>
      </c>
      <c r="C302" s="2">
        <v>200</v>
      </c>
    </row>
    <row r="303" spans="1:3" x14ac:dyDescent="0.25">
      <c r="A303" s="4">
        <v>0.60914351851851845</v>
      </c>
      <c r="B303" s="2">
        <v>1000</v>
      </c>
      <c r="C303" s="2">
        <v>200</v>
      </c>
    </row>
    <row r="304" spans="1:3" x14ac:dyDescent="0.25">
      <c r="A304" s="4">
        <v>0.60916666666666663</v>
      </c>
      <c r="B304" s="2">
        <v>1000</v>
      </c>
      <c r="C304" s="2">
        <v>200</v>
      </c>
    </row>
    <row r="305" spans="1:3" x14ac:dyDescent="0.25">
      <c r="A305" s="4">
        <v>0.60918981481481482</v>
      </c>
      <c r="B305" s="2">
        <v>1000</v>
      </c>
      <c r="C305" s="2">
        <v>200</v>
      </c>
    </row>
    <row r="306" spans="1:3" x14ac:dyDescent="0.25">
      <c r="A306" s="4">
        <v>0.6092129629629629</v>
      </c>
      <c r="B306" s="2">
        <v>1000</v>
      </c>
      <c r="C306" s="2">
        <v>200</v>
      </c>
    </row>
    <row r="307" spans="1:3" x14ac:dyDescent="0.25">
      <c r="A307" s="4">
        <v>0.60923611111111109</v>
      </c>
      <c r="B307" s="2">
        <v>1000</v>
      </c>
      <c r="C307" s="2">
        <v>200</v>
      </c>
    </row>
    <row r="308" spans="1:3" x14ac:dyDescent="0.25">
      <c r="A308" s="4">
        <v>0.60925925925925928</v>
      </c>
      <c r="B308" s="2">
        <v>1000</v>
      </c>
      <c r="C308" s="2">
        <v>200</v>
      </c>
    </row>
    <row r="309" spans="1:3" x14ac:dyDescent="0.25">
      <c r="A309" s="4">
        <v>0.60928240740740736</v>
      </c>
      <c r="B309" s="2">
        <v>1000</v>
      </c>
      <c r="C309" s="2">
        <v>200</v>
      </c>
    </row>
    <row r="310" spans="1:3" x14ac:dyDescent="0.25">
      <c r="A310" s="4">
        <v>0.60930555555555554</v>
      </c>
      <c r="B310" s="2">
        <v>1000</v>
      </c>
      <c r="C310" s="2">
        <v>200</v>
      </c>
    </row>
    <row r="311" spans="1:3" x14ac:dyDescent="0.25">
      <c r="A311" s="4">
        <v>0.60932870370370373</v>
      </c>
      <c r="B311" s="2">
        <v>1000</v>
      </c>
      <c r="C311" s="2">
        <v>200</v>
      </c>
    </row>
    <row r="312" spans="1:3" x14ac:dyDescent="0.25">
      <c r="A312" s="4">
        <v>0.60935185185185181</v>
      </c>
      <c r="B312" s="2">
        <v>1000</v>
      </c>
      <c r="C312" s="2">
        <v>190</v>
      </c>
    </row>
    <row r="313" spans="1:3" x14ac:dyDescent="0.25">
      <c r="A313" s="4">
        <v>0.609375</v>
      </c>
      <c r="B313" s="2">
        <v>1000</v>
      </c>
      <c r="C313" s="2">
        <v>190</v>
      </c>
    </row>
    <row r="314" spans="1:3" x14ac:dyDescent="0.25">
      <c r="A314" s="4">
        <v>0.60939814814814819</v>
      </c>
      <c r="B314" s="2">
        <v>1000</v>
      </c>
      <c r="C314" s="2">
        <v>200</v>
      </c>
    </row>
    <row r="315" spans="1:3" x14ac:dyDescent="0.25">
      <c r="A315" s="4">
        <v>0.60942129629629627</v>
      </c>
      <c r="B315" s="2">
        <v>1000</v>
      </c>
      <c r="C315" s="2">
        <v>200</v>
      </c>
    </row>
    <row r="316" spans="1:3" x14ac:dyDescent="0.25">
      <c r="A316" s="4">
        <v>0.60944444444444446</v>
      </c>
      <c r="B316" s="2">
        <v>1000</v>
      </c>
      <c r="C316" s="2">
        <v>190</v>
      </c>
    </row>
    <row r="317" spans="1:3" x14ac:dyDescent="0.25">
      <c r="A317" s="4">
        <v>0.60946759259259264</v>
      </c>
      <c r="B317" s="2">
        <v>1000</v>
      </c>
      <c r="C317" s="2">
        <v>200</v>
      </c>
    </row>
    <row r="318" spans="1:3" x14ac:dyDescent="0.25">
      <c r="A318" s="4">
        <v>0.60949074074074072</v>
      </c>
      <c r="B318" s="2">
        <v>1000</v>
      </c>
      <c r="C318" s="2">
        <v>200</v>
      </c>
    </row>
    <row r="319" spans="1:3" x14ac:dyDescent="0.25">
      <c r="A319" s="4">
        <v>0.60951388888888891</v>
      </c>
      <c r="B319" s="2">
        <v>1000</v>
      </c>
      <c r="C319" s="2">
        <v>200</v>
      </c>
    </row>
    <row r="320" spans="1:3" x14ac:dyDescent="0.25">
      <c r="A320" s="4">
        <v>0.6095370370370371</v>
      </c>
      <c r="B320" s="2">
        <v>1000</v>
      </c>
      <c r="C320" s="2">
        <v>200</v>
      </c>
    </row>
    <row r="321" spans="1:3" x14ac:dyDescent="0.25">
      <c r="A321" s="4">
        <v>0.60956018518518518</v>
      </c>
      <c r="B321" s="2">
        <v>1000</v>
      </c>
      <c r="C321" s="2">
        <v>200</v>
      </c>
    </row>
    <row r="322" spans="1:3" x14ac:dyDescent="0.25">
      <c r="A322" s="4">
        <v>0.60958333333333337</v>
      </c>
      <c r="B322" s="2">
        <v>1000</v>
      </c>
      <c r="C322" s="2">
        <v>200</v>
      </c>
    </row>
    <row r="323" spans="1:3" x14ac:dyDescent="0.25">
      <c r="A323" s="4">
        <v>0.60960648148148155</v>
      </c>
      <c r="B323" s="2">
        <v>1000</v>
      </c>
      <c r="C323" s="2">
        <v>200</v>
      </c>
    </row>
    <row r="324" spans="1:3" x14ac:dyDescent="0.25">
      <c r="A324" s="4">
        <v>0.60962962962962963</v>
      </c>
      <c r="B324" s="2">
        <v>1000</v>
      </c>
      <c r="C324" s="2">
        <v>200</v>
      </c>
    </row>
    <row r="325" spans="1:3" x14ac:dyDescent="0.25">
      <c r="A325" s="4">
        <v>0.60965277777777771</v>
      </c>
      <c r="B325" s="2">
        <v>1000</v>
      </c>
      <c r="C325" s="2">
        <v>200</v>
      </c>
    </row>
    <row r="326" spans="1:3" x14ac:dyDescent="0.25">
      <c r="A326" s="4">
        <v>0.6096759259259259</v>
      </c>
      <c r="B326" s="2">
        <v>1000</v>
      </c>
      <c r="C326" s="2">
        <v>200</v>
      </c>
    </row>
    <row r="327" spans="1:3" x14ac:dyDescent="0.25">
      <c r="A327" s="4">
        <v>0.60969907407407409</v>
      </c>
      <c r="B327" s="2">
        <v>1000</v>
      </c>
      <c r="C327" s="2">
        <v>200</v>
      </c>
    </row>
    <row r="328" spans="1:3" x14ac:dyDescent="0.25">
      <c r="A328" s="4">
        <v>0.60972222222222217</v>
      </c>
      <c r="B328" s="2">
        <v>1000</v>
      </c>
      <c r="C328" s="2">
        <v>200</v>
      </c>
    </row>
    <row r="329" spans="1:3" x14ac:dyDescent="0.25">
      <c r="A329" s="4">
        <v>0.60974537037037035</v>
      </c>
      <c r="B329" s="2">
        <v>1000</v>
      </c>
      <c r="C329" s="2">
        <v>200</v>
      </c>
    </row>
    <row r="330" spans="1:3" x14ac:dyDescent="0.25">
      <c r="A330" s="4">
        <v>0.60976851851851854</v>
      </c>
      <c r="B330" s="2">
        <v>1000</v>
      </c>
      <c r="C330" s="2">
        <v>200</v>
      </c>
    </row>
    <row r="331" spans="1:3" x14ac:dyDescent="0.25">
      <c r="A331" s="4">
        <v>0.60979166666666662</v>
      </c>
      <c r="B331" s="2">
        <v>1000</v>
      </c>
      <c r="C331" s="2">
        <v>200</v>
      </c>
    </row>
    <row r="332" spans="1:3" x14ac:dyDescent="0.25">
      <c r="A332" s="4">
        <v>0.60981481481481481</v>
      </c>
      <c r="B332" s="2">
        <v>1000</v>
      </c>
      <c r="C332" s="2">
        <v>200</v>
      </c>
    </row>
    <row r="333" spans="1:3" x14ac:dyDescent="0.25">
      <c r="A333" s="4">
        <v>0.609837962962963</v>
      </c>
      <c r="B333" s="2">
        <v>1000</v>
      </c>
      <c r="C333" s="2">
        <v>200</v>
      </c>
    </row>
    <row r="334" spans="1:3" x14ac:dyDescent="0.25">
      <c r="A334" s="4">
        <v>0.60986111111111108</v>
      </c>
      <c r="B334" s="2">
        <v>1000</v>
      </c>
      <c r="C334" s="2">
        <v>200</v>
      </c>
    </row>
    <row r="335" spans="1:3" x14ac:dyDescent="0.25">
      <c r="A335" s="4">
        <v>0.60988425925925926</v>
      </c>
      <c r="B335" s="2">
        <v>1000</v>
      </c>
      <c r="C335" s="2">
        <v>200</v>
      </c>
    </row>
    <row r="336" spans="1:3" x14ac:dyDescent="0.25">
      <c r="A336" s="4">
        <v>0.60990740740740745</v>
      </c>
      <c r="B336" s="2">
        <v>1000</v>
      </c>
      <c r="C336" s="2">
        <v>200</v>
      </c>
    </row>
    <row r="337" spans="1:3" x14ac:dyDescent="0.25">
      <c r="A337" s="4">
        <v>0.60993055555555553</v>
      </c>
      <c r="B337" s="2">
        <v>1000</v>
      </c>
      <c r="C337" s="2">
        <v>200</v>
      </c>
    </row>
    <row r="338" spans="1:3" x14ac:dyDescent="0.25">
      <c r="A338" s="4">
        <v>0.60995370370370372</v>
      </c>
      <c r="B338" s="2">
        <v>1000</v>
      </c>
      <c r="C338" s="2">
        <v>200</v>
      </c>
    </row>
    <row r="339" spans="1:3" x14ac:dyDescent="0.25">
      <c r="A339" s="4">
        <v>0.60997685185185191</v>
      </c>
      <c r="B339" s="2">
        <v>1000</v>
      </c>
      <c r="C339" s="2">
        <v>200</v>
      </c>
    </row>
    <row r="340" spans="1:3" x14ac:dyDescent="0.25">
      <c r="A340" s="4">
        <v>0.61</v>
      </c>
      <c r="B340" s="2">
        <v>1000</v>
      </c>
      <c r="C340" s="2">
        <v>200</v>
      </c>
    </row>
    <row r="341" spans="1:3" x14ac:dyDescent="0.25">
      <c r="A341" s="4">
        <v>0.61002314814814818</v>
      </c>
      <c r="B341" s="2">
        <v>1000</v>
      </c>
      <c r="C341" s="2">
        <v>200</v>
      </c>
    </row>
    <row r="342" spans="1:3" x14ac:dyDescent="0.25">
      <c r="A342" s="4">
        <v>0.61004629629629636</v>
      </c>
      <c r="B342" s="2">
        <v>1000</v>
      </c>
      <c r="C342" s="2">
        <v>200</v>
      </c>
    </row>
    <row r="343" spans="1:3" x14ac:dyDescent="0.25">
      <c r="A343" s="4">
        <v>0.61006944444444444</v>
      </c>
      <c r="B343" s="2">
        <v>1000</v>
      </c>
      <c r="C343" s="2">
        <v>200</v>
      </c>
    </row>
    <row r="344" spans="1:3" x14ac:dyDescent="0.25">
      <c r="A344" s="4">
        <v>0.61009259259259252</v>
      </c>
      <c r="B344" s="2">
        <v>1000</v>
      </c>
      <c r="C344" s="2">
        <v>200</v>
      </c>
    </row>
    <row r="345" spans="1:3" x14ac:dyDescent="0.25">
      <c r="A345" s="4">
        <v>0.61011574074074071</v>
      </c>
      <c r="B345" s="2">
        <v>1000</v>
      </c>
      <c r="C345" s="2">
        <v>200</v>
      </c>
    </row>
    <row r="346" spans="1:3" x14ac:dyDescent="0.25">
      <c r="A346" s="4">
        <v>0.6101388888888889</v>
      </c>
      <c r="B346" s="2">
        <v>1000</v>
      </c>
      <c r="C346" s="2">
        <v>200</v>
      </c>
    </row>
    <row r="347" spans="1:3" x14ac:dyDescent="0.25">
      <c r="A347" s="4">
        <v>0.61016203703703698</v>
      </c>
      <c r="B347" s="2">
        <v>1000</v>
      </c>
      <c r="C347" s="2">
        <v>200</v>
      </c>
    </row>
    <row r="348" spans="1:3" x14ac:dyDescent="0.25">
      <c r="A348" s="4">
        <v>0.61018518518518516</v>
      </c>
      <c r="B348" s="2">
        <v>1000</v>
      </c>
      <c r="C348" s="2">
        <v>200</v>
      </c>
    </row>
    <row r="349" spans="1:3" x14ac:dyDescent="0.25">
      <c r="A349" s="4">
        <v>0.61020833333333335</v>
      </c>
      <c r="B349" s="2">
        <v>1000</v>
      </c>
      <c r="C349" s="2">
        <v>200</v>
      </c>
    </row>
    <row r="350" spans="1:3" x14ac:dyDescent="0.25">
      <c r="A350" s="4">
        <v>0.61023148148148143</v>
      </c>
      <c r="B350" s="2">
        <v>1000</v>
      </c>
      <c r="C350" s="2">
        <v>200</v>
      </c>
    </row>
    <row r="351" spans="1:3" x14ac:dyDescent="0.25">
      <c r="A351" s="4">
        <v>0.61025462962962962</v>
      </c>
      <c r="B351" s="2">
        <v>1000</v>
      </c>
      <c r="C351" s="2">
        <v>200</v>
      </c>
    </row>
    <row r="352" spans="1:3" x14ac:dyDescent="0.25">
      <c r="A352" s="4">
        <v>0.61027777777777781</v>
      </c>
      <c r="B352" s="2">
        <v>1000</v>
      </c>
      <c r="C352" s="2">
        <v>200</v>
      </c>
    </row>
    <row r="353" spans="1:3" x14ac:dyDescent="0.25">
      <c r="A353" s="4">
        <v>0.61030092592592589</v>
      </c>
      <c r="B353" s="2">
        <v>1000</v>
      </c>
      <c r="C353" s="2">
        <v>200</v>
      </c>
    </row>
    <row r="354" spans="1:3" x14ac:dyDescent="0.25">
      <c r="A354" s="4">
        <v>0.61032407407407407</v>
      </c>
      <c r="B354" s="2">
        <v>1000</v>
      </c>
      <c r="C354" s="2">
        <v>200</v>
      </c>
    </row>
    <row r="355" spans="1:3" x14ac:dyDescent="0.25">
      <c r="A355" s="4">
        <v>0.61034722222222226</v>
      </c>
      <c r="B355" s="2">
        <v>1000</v>
      </c>
      <c r="C355" s="2">
        <v>200</v>
      </c>
    </row>
    <row r="356" spans="1:3" x14ac:dyDescent="0.25">
      <c r="A356" s="4">
        <v>0.61037037037037034</v>
      </c>
      <c r="B356" s="2">
        <v>1000</v>
      </c>
      <c r="C356" s="2">
        <v>200</v>
      </c>
    </row>
    <row r="357" spans="1:3" x14ac:dyDescent="0.25">
      <c r="A357" s="4">
        <v>0.61039351851851853</v>
      </c>
      <c r="B357" s="2">
        <v>1000</v>
      </c>
      <c r="C357" s="2">
        <v>200</v>
      </c>
    </row>
    <row r="358" spans="1:3" x14ac:dyDescent="0.25">
      <c r="A358" s="4">
        <v>0.61041666666666672</v>
      </c>
      <c r="B358" s="2">
        <v>1000</v>
      </c>
      <c r="C358" s="2">
        <v>200</v>
      </c>
    </row>
    <row r="359" spans="1:3" x14ac:dyDescent="0.25">
      <c r="A359" s="4">
        <v>0.6104398148148148</v>
      </c>
      <c r="B359" s="2">
        <v>1000</v>
      </c>
      <c r="C359" s="2">
        <v>200</v>
      </c>
    </row>
    <row r="360" spans="1:3" x14ac:dyDescent="0.25">
      <c r="A360" s="4">
        <v>0.61046296296296299</v>
      </c>
      <c r="B360" s="2">
        <v>1000</v>
      </c>
      <c r="C360" s="2">
        <v>200</v>
      </c>
    </row>
    <row r="361" spans="1:3" x14ac:dyDescent="0.25">
      <c r="A361" s="4">
        <v>0.61048611111111117</v>
      </c>
      <c r="B361" s="2">
        <v>1000</v>
      </c>
      <c r="C361" s="2">
        <v>200</v>
      </c>
    </row>
    <row r="362" spans="1:3" x14ac:dyDescent="0.25">
      <c r="A362" s="4">
        <v>0.61050925925925925</v>
      </c>
      <c r="B362" s="2">
        <v>1000</v>
      </c>
      <c r="C362" s="2">
        <v>200</v>
      </c>
    </row>
    <row r="363" spans="1:3" x14ac:dyDescent="0.25">
      <c r="A363" s="4">
        <v>0.61053240740740744</v>
      </c>
      <c r="B363" s="2">
        <v>1000</v>
      </c>
      <c r="C363" s="2">
        <v>200</v>
      </c>
    </row>
    <row r="364" spans="1:3" x14ac:dyDescent="0.25">
      <c r="A364" s="4">
        <v>0.61055555555555563</v>
      </c>
      <c r="B364" s="2">
        <v>1000</v>
      </c>
      <c r="C364" s="2">
        <v>200</v>
      </c>
    </row>
    <row r="365" spans="1:3" x14ac:dyDescent="0.25">
      <c r="A365" s="4">
        <v>0.61057870370370371</v>
      </c>
      <c r="B365" s="2">
        <v>1000</v>
      </c>
      <c r="C365" s="2">
        <v>200</v>
      </c>
    </row>
    <row r="366" spans="1:3" x14ac:dyDescent="0.25">
      <c r="A366" s="4">
        <v>0.61060185185185178</v>
      </c>
      <c r="B366" s="2">
        <v>1000</v>
      </c>
      <c r="C366" s="2">
        <v>200</v>
      </c>
    </row>
    <row r="367" spans="1:3" x14ac:dyDescent="0.25">
      <c r="A367" s="4">
        <v>0.61062499999999997</v>
      </c>
      <c r="B367" s="2">
        <v>1000</v>
      </c>
      <c r="C367" s="2">
        <v>200</v>
      </c>
    </row>
    <row r="368" spans="1:3" x14ac:dyDescent="0.25">
      <c r="A368" s="4">
        <v>0.61064814814814816</v>
      </c>
      <c r="B368" s="2">
        <v>1000</v>
      </c>
      <c r="C368" s="2">
        <v>200</v>
      </c>
    </row>
    <row r="369" spans="1:3" x14ac:dyDescent="0.25">
      <c r="A369" s="4">
        <v>0.61067129629629624</v>
      </c>
      <c r="B369" s="2">
        <v>1000</v>
      </c>
      <c r="C369" s="2">
        <v>200</v>
      </c>
    </row>
    <row r="370" spans="1:3" x14ac:dyDescent="0.25">
      <c r="A370" s="4">
        <v>0.61069444444444443</v>
      </c>
      <c r="B370" s="2">
        <v>1000</v>
      </c>
      <c r="C370" s="2">
        <v>200</v>
      </c>
    </row>
    <row r="371" spans="1:3" x14ac:dyDescent="0.25">
      <c r="A371" s="4">
        <v>0.61071759259259262</v>
      </c>
      <c r="B371" s="2">
        <v>1000</v>
      </c>
      <c r="C371" s="2">
        <v>200</v>
      </c>
    </row>
    <row r="372" spans="1:3" x14ac:dyDescent="0.25">
      <c r="A372" s="4">
        <v>0.6107407407407407</v>
      </c>
      <c r="B372" s="2">
        <v>1000</v>
      </c>
      <c r="C372" s="2">
        <v>200</v>
      </c>
    </row>
    <row r="373" spans="1:3" x14ac:dyDescent="0.25">
      <c r="A373" s="4">
        <v>0.61076388888888888</v>
      </c>
      <c r="B373" s="2">
        <v>1000</v>
      </c>
      <c r="C373" s="2">
        <v>200</v>
      </c>
    </row>
    <row r="374" spans="1:3" x14ac:dyDescent="0.25">
      <c r="A374" s="4">
        <v>0.61078703703703707</v>
      </c>
      <c r="B374" s="2">
        <v>1000</v>
      </c>
      <c r="C374" s="2">
        <v>200</v>
      </c>
    </row>
    <row r="375" spans="1:3" x14ac:dyDescent="0.25">
      <c r="A375" s="4">
        <v>0.61081018518518515</v>
      </c>
      <c r="B375" s="2">
        <v>1000</v>
      </c>
      <c r="C375" s="2">
        <v>200</v>
      </c>
    </row>
    <row r="376" spans="1:3" x14ac:dyDescent="0.25">
      <c r="A376" s="4">
        <v>0.61083333333333334</v>
      </c>
      <c r="B376" s="2">
        <v>1000</v>
      </c>
      <c r="C376" s="2">
        <v>200</v>
      </c>
    </row>
    <row r="377" spans="1:3" x14ac:dyDescent="0.25">
      <c r="A377" s="4">
        <v>0.61085648148148153</v>
      </c>
      <c r="B377" s="2">
        <v>1000</v>
      </c>
      <c r="C377" s="2">
        <v>200</v>
      </c>
    </row>
    <row r="378" spans="1:3" x14ac:dyDescent="0.25">
      <c r="A378" s="4">
        <v>0.61087962962962961</v>
      </c>
      <c r="B378" s="2">
        <v>1000</v>
      </c>
      <c r="C378" s="2">
        <v>200</v>
      </c>
    </row>
    <row r="379" spans="1:3" x14ac:dyDescent="0.25">
      <c r="A379" s="4">
        <v>0.61090277777777779</v>
      </c>
      <c r="B379" s="2">
        <v>1000</v>
      </c>
      <c r="C379" s="2">
        <v>200</v>
      </c>
    </row>
    <row r="380" spans="1:3" x14ac:dyDescent="0.25">
      <c r="A380" s="4">
        <v>0.61092592592592598</v>
      </c>
      <c r="B380" s="2">
        <v>1000</v>
      </c>
      <c r="C380" s="2">
        <v>210</v>
      </c>
    </row>
    <row r="381" spans="1:3" x14ac:dyDescent="0.25">
      <c r="A381" s="4">
        <v>0.61094907407407406</v>
      </c>
      <c r="B381" s="2">
        <v>1000</v>
      </c>
      <c r="C381" s="2">
        <v>200</v>
      </c>
    </row>
    <row r="382" spans="1:3" x14ac:dyDescent="0.25">
      <c r="A382" s="4">
        <v>0.61097222222222225</v>
      </c>
      <c r="B382" s="2">
        <v>1000</v>
      </c>
      <c r="C382" s="2">
        <v>200</v>
      </c>
    </row>
    <row r="383" spans="1:3" x14ac:dyDescent="0.25">
      <c r="A383" s="4">
        <v>0.61099537037037044</v>
      </c>
      <c r="B383" s="2">
        <v>1000</v>
      </c>
      <c r="C383" s="2">
        <v>200</v>
      </c>
    </row>
    <row r="384" spans="1:3" x14ac:dyDescent="0.25">
      <c r="A384" s="4">
        <v>0.61101851851851852</v>
      </c>
      <c r="B384" s="2">
        <v>1000</v>
      </c>
      <c r="C384" s="2">
        <v>200</v>
      </c>
    </row>
    <row r="385" spans="1:3" x14ac:dyDescent="0.25">
      <c r="A385" s="4">
        <v>0.61104166666666659</v>
      </c>
      <c r="B385" s="2">
        <v>1000</v>
      </c>
      <c r="C385" s="2">
        <v>200</v>
      </c>
    </row>
    <row r="386" spans="1:3" x14ac:dyDescent="0.25">
      <c r="A386" s="4">
        <v>0.61106481481481478</v>
      </c>
      <c r="B386" s="2">
        <v>1000</v>
      </c>
      <c r="C386" s="2">
        <v>200</v>
      </c>
    </row>
    <row r="387" spans="1:3" x14ac:dyDescent="0.25">
      <c r="A387" s="4">
        <v>0.61108796296296297</v>
      </c>
      <c r="B387" s="2">
        <v>1000</v>
      </c>
      <c r="C387" s="2">
        <v>200</v>
      </c>
    </row>
    <row r="388" spans="1:3" x14ac:dyDescent="0.25">
      <c r="A388" s="4">
        <v>0.61111111111111105</v>
      </c>
      <c r="B388" s="2">
        <v>1000</v>
      </c>
      <c r="C388" s="2">
        <v>200</v>
      </c>
    </row>
    <row r="389" spans="1:3" x14ac:dyDescent="0.25">
      <c r="A389" s="4">
        <v>0.61113425925925924</v>
      </c>
      <c r="B389" s="2">
        <v>1000</v>
      </c>
      <c r="C389" s="2">
        <v>210</v>
      </c>
    </row>
    <row r="390" spans="1:3" x14ac:dyDescent="0.25">
      <c r="A390" s="4">
        <v>0.61115740740740743</v>
      </c>
      <c r="B390" s="2">
        <v>1000</v>
      </c>
      <c r="C390" s="2">
        <v>200</v>
      </c>
    </row>
    <row r="391" spans="1:3" x14ac:dyDescent="0.25">
      <c r="A391" s="4">
        <v>0.6111805555555555</v>
      </c>
      <c r="B391" s="2">
        <v>1000</v>
      </c>
      <c r="C391" s="2">
        <v>200</v>
      </c>
    </row>
    <row r="392" spans="1:3" x14ac:dyDescent="0.25">
      <c r="A392" s="4">
        <v>0.61120370370370369</v>
      </c>
      <c r="B392" s="2">
        <v>1000</v>
      </c>
      <c r="C392" s="2">
        <v>200</v>
      </c>
    </row>
    <row r="393" spans="1:3" x14ac:dyDescent="0.25">
      <c r="A393" s="4">
        <v>0.61122685185185188</v>
      </c>
      <c r="B393" s="2">
        <v>1000</v>
      </c>
      <c r="C393" s="2">
        <v>200</v>
      </c>
    </row>
    <row r="394" spans="1:3" x14ac:dyDescent="0.25">
      <c r="A394" s="4">
        <v>0.61124999999999996</v>
      </c>
      <c r="B394" s="2">
        <v>1000</v>
      </c>
      <c r="C394" s="2">
        <v>200</v>
      </c>
    </row>
    <row r="395" spans="1:3" x14ac:dyDescent="0.25">
      <c r="A395" s="4">
        <v>0.61127314814814815</v>
      </c>
      <c r="B395" s="2">
        <v>1000</v>
      </c>
      <c r="C395" s="2">
        <v>200</v>
      </c>
    </row>
    <row r="396" spans="1:3" x14ac:dyDescent="0.25">
      <c r="A396" s="4">
        <v>0.61129629629629634</v>
      </c>
      <c r="B396" s="2">
        <v>1000</v>
      </c>
      <c r="C396" s="2">
        <v>200</v>
      </c>
    </row>
    <row r="397" spans="1:3" x14ac:dyDescent="0.25">
      <c r="A397" s="4">
        <v>0.61131944444444442</v>
      </c>
      <c r="B397" s="2">
        <v>1000</v>
      </c>
      <c r="C397" s="2">
        <v>200</v>
      </c>
    </row>
    <row r="398" spans="1:3" x14ac:dyDescent="0.25">
      <c r="A398" s="4">
        <v>0.6113425925925926</v>
      </c>
      <c r="B398" s="2">
        <v>1000</v>
      </c>
      <c r="C398" s="2">
        <v>200</v>
      </c>
    </row>
    <row r="399" spans="1:3" x14ac:dyDescent="0.25">
      <c r="A399" s="4">
        <v>0.61136574074074079</v>
      </c>
      <c r="B399" s="2">
        <v>1000</v>
      </c>
      <c r="C399" s="2">
        <v>200</v>
      </c>
    </row>
    <row r="400" spans="1:3" x14ac:dyDescent="0.25">
      <c r="A400" s="4">
        <v>0.61138888888888887</v>
      </c>
      <c r="B400" s="2">
        <v>1000</v>
      </c>
      <c r="C400" s="2">
        <v>200</v>
      </c>
    </row>
    <row r="401" spans="1:3" x14ac:dyDescent="0.25">
      <c r="A401" s="4">
        <v>0.61141203703703706</v>
      </c>
      <c r="B401" s="2">
        <v>1000</v>
      </c>
      <c r="C401" s="2">
        <v>200</v>
      </c>
    </row>
    <row r="402" spans="1:3" x14ac:dyDescent="0.25">
      <c r="A402" s="4">
        <v>0.61143518518518525</v>
      </c>
      <c r="B402" s="2">
        <v>1000</v>
      </c>
      <c r="C402" s="2">
        <v>200</v>
      </c>
    </row>
    <row r="403" spans="1:3" x14ac:dyDescent="0.25">
      <c r="A403" s="4">
        <v>0.61145833333333333</v>
      </c>
      <c r="B403" s="2">
        <v>1000</v>
      </c>
      <c r="C403" s="2">
        <v>210</v>
      </c>
    </row>
    <row r="404" spans="1:3" x14ac:dyDescent="0.25">
      <c r="A404" s="4">
        <v>0.61148148148148151</v>
      </c>
      <c r="B404" s="2">
        <v>1000</v>
      </c>
      <c r="C404" s="2">
        <v>200</v>
      </c>
    </row>
    <row r="405" spans="1:3" x14ac:dyDescent="0.25">
      <c r="A405" s="4">
        <v>0.6115046296296297</v>
      </c>
      <c r="B405" s="2">
        <v>1000</v>
      </c>
      <c r="C405" s="2">
        <v>200</v>
      </c>
    </row>
    <row r="406" spans="1:3" x14ac:dyDescent="0.25">
      <c r="A406" s="4">
        <v>0.61152777777777778</v>
      </c>
      <c r="B406" s="2">
        <v>1000</v>
      </c>
      <c r="C406" s="2">
        <v>200</v>
      </c>
    </row>
    <row r="407" spans="1:3" x14ac:dyDescent="0.25">
      <c r="A407" s="4">
        <v>0.61155092592592586</v>
      </c>
      <c r="B407" s="2">
        <v>1000</v>
      </c>
      <c r="C407" s="2">
        <v>200</v>
      </c>
    </row>
    <row r="408" spans="1:3" x14ac:dyDescent="0.25">
      <c r="A408" s="4">
        <v>0.61157407407407405</v>
      </c>
      <c r="B408" s="2">
        <v>1000</v>
      </c>
      <c r="C408" s="2">
        <v>200</v>
      </c>
    </row>
    <row r="409" spans="1:3" x14ac:dyDescent="0.25">
      <c r="A409" s="4">
        <v>0.61159722222222224</v>
      </c>
      <c r="B409" s="2">
        <v>1000</v>
      </c>
      <c r="C409" s="2">
        <v>200</v>
      </c>
    </row>
    <row r="410" spans="1:3" x14ac:dyDescent="0.25">
      <c r="A410" s="4">
        <v>0.61162037037037031</v>
      </c>
      <c r="B410" s="2">
        <v>1000</v>
      </c>
      <c r="C410" s="2">
        <v>200</v>
      </c>
    </row>
    <row r="411" spans="1:3" x14ac:dyDescent="0.25">
      <c r="A411" s="4">
        <v>0.6116435185185185</v>
      </c>
      <c r="B411" s="2">
        <v>1000</v>
      </c>
      <c r="C411" s="2">
        <v>200</v>
      </c>
    </row>
    <row r="412" spans="1:3" x14ac:dyDescent="0.25">
      <c r="A412" s="4">
        <v>0.61166666666666669</v>
      </c>
      <c r="B412" s="2">
        <v>1000</v>
      </c>
      <c r="C412" s="2">
        <v>200</v>
      </c>
    </row>
    <row r="413" spans="1:3" x14ac:dyDescent="0.25">
      <c r="A413" s="4">
        <v>0.61168981481481477</v>
      </c>
      <c r="B413" s="2">
        <v>1000</v>
      </c>
      <c r="C413" s="2">
        <v>200</v>
      </c>
    </row>
    <row r="414" spans="1:3" x14ac:dyDescent="0.25">
      <c r="A414" s="4">
        <v>0.61171296296296296</v>
      </c>
      <c r="B414" s="2">
        <v>1000</v>
      </c>
      <c r="C414" s="2">
        <v>200</v>
      </c>
    </row>
    <row r="415" spans="1:3" x14ac:dyDescent="0.25">
      <c r="A415" s="4">
        <v>0.61173611111111115</v>
      </c>
      <c r="B415" s="2">
        <v>1000</v>
      </c>
      <c r="C415" s="2">
        <v>200</v>
      </c>
    </row>
    <row r="416" spans="1:3" x14ac:dyDescent="0.25">
      <c r="A416" s="4">
        <v>0.61175925925925922</v>
      </c>
      <c r="B416" s="2">
        <v>1000</v>
      </c>
      <c r="C416" s="2">
        <v>200</v>
      </c>
    </row>
    <row r="417" spans="1:3" x14ac:dyDescent="0.25">
      <c r="A417" s="4">
        <v>0.61178240740740741</v>
      </c>
      <c r="B417" s="2">
        <v>1000</v>
      </c>
      <c r="C417" s="2">
        <v>200</v>
      </c>
    </row>
    <row r="418" spans="1:3" x14ac:dyDescent="0.25">
      <c r="A418" s="4">
        <v>0.6118055555555556</v>
      </c>
      <c r="B418" s="2">
        <v>1000</v>
      </c>
      <c r="C418" s="2">
        <v>200</v>
      </c>
    </row>
    <row r="419" spans="1:3" x14ac:dyDescent="0.25">
      <c r="A419" s="4">
        <v>0.61182870370370368</v>
      </c>
      <c r="B419" s="2">
        <v>1000</v>
      </c>
      <c r="C419" s="2">
        <v>200</v>
      </c>
    </row>
    <row r="420" spans="1:3" x14ac:dyDescent="0.25">
      <c r="A420" s="4">
        <v>0.61185185185185187</v>
      </c>
      <c r="B420" s="2">
        <v>1000</v>
      </c>
      <c r="C420" s="2">
        <v>200</v>
      </c>
    </row>
    <row r="421" spans="1:3" x14ac:dyDescent="0.25">
      <c r="A421" s="4">
        <v>0.61187500000000006</v>
      </c>
      <c r="B421" s="2">
        <v>1000</v>
      </c>
      <c r="C421" s="2">
        <v>200</v>
      </c>
    </row>
    <row r="422" spans="1:3" x14ac:dyDescent="0.25">
      <c r="A422" s="4">
        <v>0.61189814814814814</v>
      </c>
      <c r="B422" s="2">
        <v>1000</v>
      </c>
      <c r="C422" s="2">
        <v>200</v>
      </c>
    </row>
    <row r="423" spans="1:3" x14ac:dyDescent="0.25">
      <c r="A423" s="4">
        <v>0.61192129629629632</v>
      </c>
      <c r="B423" s="2">
        <v>1000</v>
      </c>
      <c r="C423" s="2">
        <v>200</v>
      </c>
    </row>
    <row r="424" spans="1:3" x14ac:dyDescent="0.25">
      <c r="A424" s="4">
        <v>0.61194444444444451</v>
      </c>
      <c r="B424" s="2">
        <v>1000</v>
      </c>
      <c r="C424" s="2">
        <v>200</v>
      </c>
    </row>
    <row r="425" spans="1:3" x14ac:dyDescent="0.25">
      <c r="A425" s="4">
        <v>0.61196759259259259</v>
      </c>
      <c r="B425" s="2">
        <v>1000</v>
      </c>
      <c r="C425" s="2">
        <v>200</v>
      </c>
    </row>
    <row r="426" spans="1:3" x14ac:dyDescent="0.25">
      <c r="A426" s="4">
        <v>0.61199074074074067</v>
      </c>
      <c r="B426" s="2">
        <v>1000</v>
      </c>
      <c r="C426" s="2">
        <v>200</v>
      </c>
    </row>
    <row r="427" spans="1:3" x14ac:dyDescent="0.25">
      <c r="A427" s="4">
        <v>0.61201388888888886</v>
      </c>
      <c r="B427" s="2">
        <v>1000</v>
      </c>
      <c r="C427" s="2">
        <v>200</v>
      </c>
    </row>
    <row r="428" spans="1:3" x14ac:dyDescent="0.25">
      <c r="A428" s="4">
        <v>0.61203703703703705</v>
      </c>
      <c r="B428" s="2">
        <v>1000</v>
      </c>
      <c r="C428" s="2">
        <v>200</v>
      </c>
    </row>
    <row r="429" spans="1:3" x14ac:dyDescent="0.25">
      <c r="A429" s="4">
        <v>0.61206018518518512</v>
      </c>
      <c r="B429" s="2">
        <v>1000</v>
      </c>
      <c r="C429" s="2">
        <v>200</v>
      </c>
    </row>
    <row r="430" spans="1:3" x14ac:dyDescent="0.25">
      <c r="A430" s="4">
        <v>0.61208333333333331</v>
      </c>
      <c r="B430" s="2">
        <v>1000</v>
      </c>
      <c r="C430" s="2">
        <v>200</v>
      </c>
    </row>
    <row r="431" spans="1:3" x14ac:dyDescent="0.25">
      <c r="A431" s="4">
        <v>0.6121064814814815</v>
      </c>
      <c r="B431" s="2">
        <v>1000</v>
      </c>
      <c r="C431" s="2">
        <v>210</v>
      </c>
    </row>
    <row r="432" spans="1:3" x14ac:dyDescent="0.25">
      <c r="A432" s="4">
        <v>0.61212962962962958</v>
      </c>
      <c r="B432" s="2">
        <v>1000</v>
      </c>
      <c r="C432" s="2">
        <v>200</v>
      </c>
    </row>
    <row r="433" spans="1:3" x14ac:dyDescent="0.25">
      <c r="A433" s="4">
        <v>0.61215277777777777</v>
      </c>
      <c r="B433" s="2">
        <v>1000</v>
      </c>
      <c r="C433" s="2">
        <v>200</v>
      </c>
    </row>
    <row r="434" spans="1:3" x14ac:dyDescent="0.25">
      <c r="A434" s="4">
        <v>0.61217592592592596</v>
      </c>
      <c r="B434" s="2">
        <v>1000</v>
      </c>
      <c r="C434" s="2">
        <v>200</v>
      </c>
    </row>
    <row r="435" spans="1:3" x14ac:dyDescent="0.25">
      <c r="A435" s="4">
        <v>0.61219907407407403</v>
      </c>
      <c r="B435" s="2">
        <v>1000</v>
      </c>
      <c r="C435" s="2">
        <v>200</v>
      </c>
    </row>
    <row r="436" spans="1:3" x14ac:dyDescent="0.25">
      <c r="A436" s="4">
        <v>0.61222222222222222</v>
      </c>
      <c r="B436" s="2">
        <v>1000</v>
      </c>
      <c r="C436" s="2">
        <v>200</v>
      </c>
    </row>
    <row r="437" spans="1:3" x14ac:dyDescent="0.25">
      <c r="A437" s="4">
        <v>0.61224537037037041</v>
      </c>
      <c r="B437" s="2">
        <v>1000</v>
      </c>
      <c r="C437" s="2">
        <v>200</v>
      </c>
    </row>
    <row r="438" spans="1:3" x14ac:dyDescent="0.25">
      <c r="A438" s="4">
        <v>0.61226851851851849</v>
      </c>
      <c r="B438" s="2">
        <v>1000</v>
      </c>
      <c r="C438" s="2">
        <v>200</v>
      </c>
    </row>
    <row r="439" spans="1:3" x14ac:dyDescent="0.25">
      <c r="A439" s="4">
        <v>0.61229166666666668</v>
      </c>
      <c r="B439" s="2">
        <v>1000</v>
      </c>
      <c r="C439" s="2">
        <v>200</v>
      </c>
    </row>
    <row r="440" spans="1:3" x14ac:dyDescent="0.25">
      <c r="A440" s="4">
        <v>0.61231481481481487</v>
      </c>
      <c r="B440" s="2">
        <v>1000</v>
      </c>
      <c r="C440" s="2">
        <v>200</v>
      </c>
    </row>
    <row r="441" spans="1:3" x14ac:dyDescent="0.25">
      <c r="A441" s="4">
        <v>0.61233796296296295</v>
      </c>
      <c r="B441" s="2">
        <v>1000</v>
      </c>
      <c r="C441" s="2">
        <v>200</v>
      </c>
    </row>
    <row r="442" spans="1:3" x14ac:dyDescent="0.25">
      <c r="A442" s="4">
        <v>0.61236111111111113</v>
      </c>
      <c r="B442" s="2">
        <v>1000</v>
      </c>
      <c r="C442" s="2">
        <v>200</v>
      </c>
    </row>
    <row r="443" spans="1:3" x14ac:dyDescent="0.25">
      <c r="A443" s="4">
        <v>0.61238425925925932</v>
      </c>
      <c r="B443" s="2">
        <v>1000</v>
      </c>
      <c r="C443" s="2">
        <v>200</v>
      </c>
    </row>
    <row r="444" spans="1:3" x14ac:dyDescent="0.25">
      <c r="A444" s="4">
        <v>0.6124074074074074</v>
      </c>
      <c r="B444" s="2">
        <v>1000</v>
      </c>
      <c r="C444" s="2">
        <v>200</v>
      </c>
    </row>
    <row r="445" spans="1:3" x14ac:dyDescent="0.25">
      <c r="A445" s="4">
        <v>0.61243055555555559</v>
      </c>
      <c r="B445" s="2">
        <v>1000</v>
      </c>
      <c r="C445" s="2">
        <v>210</v>
      </c>
    </row>
    <row r="446" spans="1:3" x14ac:dyDescent="0.25">
      <c r="A446" s="4">
        <v>0.61245370370370367</v>
      </c>
      <c r="B446" s="2">
        <v>1000</v>
      </c>
      <c r="C446" s="2">
        <v>200</v>
      </c>
    </row>
    <row r="447" spans="1:3" x14ac:dyDescent="0.25">
      <c r="A447" s="4">
        <v>0.61247685185185186</v>
      </c>
      <c r="B447" s="2">
        <v>1000</v>
      </c>
      <c r="C447" s="2">
        <v>200</v>
      </c>
    </row>
    <row r="448" spans="1:3" x14ac:dyDescent="0.25">
      <c r="A448" s="4">
        <v>0.61249999999999993</v>
      </c>
      <c r="B448" s="2">
        <v>1000</v>
      </c>
      <c r="C448" s="2">
        <v>200</v>
      </c>
    </row>
    <row r="449" spans="1:3" x14ac:dyDescent="0.25">
      <c r="A449" s="4">
        <v>0.61252314814814812</v>
      </c>
      <c r="B449" s="2">
        <v>1000</v>
      </c>
      <c r="C449" s="2">
        <v>200</v>
      </c>
    </row>
    <row r="450" spans="1:3" x14ac:dyDescent="0.25">
      <c r="A450" s="4">
        <v>0.61254629629629631</v>
      </c>
      <c r="B450" s="2">
        <v>1000</v>
      </c>
      <c r="C450" s="2">
        <v>200</v>
      </c>
    </row>
    <row r="451" spans="1:3" x14ac:dyDescent="0.25">
      <c r="A451" s="4">
        <v>0.61256944444444439</v>
      </c>
      <c r="B451" s="2">
        <v>1000</v>
      </c>
      <c r="C451" s="2">
        <v>200</v>
      </c>
    </row>
    <row r="452" spans="1:3" x14ac:dyDescent="0.25">
      <c r="A452" s="4">
        <v>0.61259259259259258</v>
      </c>
      <c r="B452" s="2">
        <v>1000</v>
      </c>
      <c r="C452" s="2">
        <v>200</v>
      </c>
    </row>
    <row r="453" spans="1:3" x14ac:dyDescent="0.25">
      <c r="A453" s="4">
        <v>0.61261574074074077</v>
      </c>
      <c r="B453" s="2">
        <v>1000</v>
      </c>
      <c r="C453" s="2">
        <v>200</v>
      </c>
    </row>
    <row r="454" spans="1:3" x14ac:dyDescent="0.25">
      <c r="A454" s="4">
        <v>0.61263888888888884</v>
      </c>
      <c r="B454" s="2">
        <v>1000</v>
      </c>
      <c r="C454" s="2">
        <v>200</v>
      </c>
    </row>
    <row r="455" spans="1:3" x14ac:dyDescent="0.25">
      <c r="A455" s="4">
        <v>0.61268518518518522</v>
      </c>
      <c r="B455" s="2">
        <v>1000</v>
      </c>
      <c r="C455" s="2">
        <v>200</v>
      </c>
    </row>
    <row r="456" spans="1:3" x14ac:dyDescent="0.25">
      <c r="A456" s="4">
        <v>0.6127083333333333</v>
      </c>
      <c r="B456" s="2">
        <v>1000</v>
      </c>
      <c r="C456" s="2">
        <v>200</v>
      </c>
    </row>
    <row r="457" spans="1:3" x14ac:dyDescent="0.25">
      <c r="A457" s="4">
        <v>0.61273148148148149</v>
      </c>
      <c r="B457" s="2">
        <v>1000</v>
      </c>
      <c r="C457" s="2">
        <v>200</v>
      </c>
    </row>
    <row r="458" spans="1:3" x14ac:dyDescent="0.25">
      <c r="A458" s="4">
        <v>0.61275462962962968</v>
      </c>
      <c r="B458" s="2">
        <v>1000</v>
      </c>
      <c r="C458" s="2">
        <v>200</v>
      </c>
    </row>
    <row r="459" spans="1:3" x14ac:dyDescent="0.25">
      <c r="A459" s="4">
        <v>0.61277777777777775</v>
      </c>
      <c r="B459" s="2">
        <v>1000</v>
      </c>
      <c r="C459" s="2">
        <v>200</v>
      </c>
    </row>
    <row r="460" spans="1:3" x14ac:dyDescent="0.25">
      <c r="A460" s="4">
        <v>0.61280092592592594</v>
      </c>
      <c r="B460" s="2">
        <v>1000</v>
      </c>
      <c r="C460" s="2">
        <v>200</v>
      </c>
    </row>
    <row r="461" spans="1:3" x14ac:dyDescent="0.25">
      <c r="A461" s="4">
        <v>0.61282407407407413</v>
      </c>
      <c r="B461" s="2">
        <v>1000</v>
      </c>
      <c r="C461" s="2">
        <v>200</v>
      </c>
    </row>
    <row r="462" spans="1:3" x14ac:dyDescent="0.25">
      <c r="A462" s="4">
        <v>0.61284722222222221</v>
      </c>
      <c r="B462" s="2">
        <v>1000</v>
      </c>
      <c r="C462" s="2">
        <v>200</v>
      </c>
    </row>
    <row r="463" spans="1:3" x14ac:dyDescent="0.25">
      <c r="A463" s="4">
        <v>0.6128703703703704</v>
      </c>
      <c r="B463" s="2">
        <v>1000</v>
      </c>
      <c r="C463" s="2">
        <v>200</v>
      </c>
    </row>
    <row r="464" spans="1:3" x14ac:dyDescent="0.25">
      <c r="A464" s="4">
        <v>0.61289351851851859</v>
      </c>
      <c r="B464" s="2">
        <v>1000</v>
      </c>
      <c r="C464" s="2">
        <v>200</v>
      </c>
    </row>
    <row r="465" spans="1:3" x14ac:dyDescent="0.25">
      <c r="A465" s="4">
        <v>0.61291666666666667</v>
      </c>
      <c r="B465" s="2">
        <v>1000</v>
      </c>
      <c r="C465" s="2">
        <v>200</v>
      </c>
    </row>
    <row r="466" spans="1:3" x14ac:dyDescent="0.25">
      <c r="A466" s="4">
        <v>0.61293981481481474</v>
      </c>
      <c r="B466" s="2">
        <v>1000</v>
      </c>
      <c r="C466" s="2">
        <v>200</v>
      </c>
    </row>
    <row r="467" spans="1:3" x14ac:dyDescent="0.25">
      <c r="A467" s="4">
        <v>0.61296296296296293</v>
      </c>
      <c r="B467" s="2">
        <v>1000</v>
      </c>
      <c r="C467" s="2">
        <v>200</v>
      </c>
    </row>
    <row r="468" spans="1:3" x14ac:dyDescent="0.25">
      <c r="A468" s="4">
        <v>0.61298611111111112</v>
      </c>
      <c r="B468" s="2">
        <v>1000</v>
      </c>
      <c r="C468" s="2">
        <v>200</v>
      </c>
    </row>
    <row r="469" spans="1:3" x14ac:dyDescent="0.25">
      <c r="A469" s="4">
        <v>0.6130092592592592</v>
      </c>
      <c r="B469" s="2">
        <v>1000</v>
      </c>
      <c r="C469" s="2">
        <v>200</v>
      </c>
    </row>
    <row r="470" spans="1:3" x14ac:dyDescent="0.25">
      <c r="A470" s="4">
        <v>0.61303240740740739</v>
      </c>
      <c r="B470" s="2">
        <v>1000</v>
      </c>
      <c r="C470" s="2">
        <v>200</v>
      </c>
    </row>
    <row r="471" spans="1:3" x14ac:dyDescent="0.25">
      <c r="A471" s="4">
        <v>0.61305555555555558</v>
      </c>
      <c r="B471" s="2">
        <v>1000</v>
      </c>
      <c r="C471" s="2">
        <v>200</v>
      </c>
    </row>
    <row r="472" spans="1:3" x14ac:dyDescent="0.25">
      <c r="A472" s="4">
        <v>0.61307870370370365</v>
      </c>
      <c r="B472" s="2">
        <v>1000</v>
      </c>
      <c r="C472" s="2">
        <v>200</v>
      </c>
    </row>
    <row r="473" spans="1:3" x14ac:dyDescent="0.25">
      <c r="A473" s="4">
        <v>0.61310185185185184</v>
      </c>
      <c r="B473" s="2">
        <v>1000</v>
      </c>
      <c r="C473" s="2">
        <v>200</v>
      </c>
    </row>
    <row r="474" spans="1:3" x14ac:dyDescent="0.25">
      <c r="A474" s="4">
        <v>0.61312500000000003</v>
      </c>
      <c r="B474" s="2">
        <v>1000</v>
      </c>
      <c r="C474" s="2">
        <v>200</v>
      </c>
    </row>
    <row r="475" spans="1:3" x14ac:dyDescent="0.25">
      <c r="A475" s="4">
        <v>0.61314814814814811</v>
      </c>
      <c r="B475" s="2">
        <v>1000</v>
      </c>
      <c r="C475" s="2">
        <v>200</v>
      </c>
    </row>
    <row r="476" spans="1:3" x14ac:dyDescent="0.25">
      <c r="A476" s="4">
        <v>0.6131712962962963</v>
      </c>
      <c r="B476" s="2">
        <v>1000</v>
      </c>
      <c r="C476" s="2">
        <v>200</v>
      </c>
    </row>
    <row r="477" spans="1:3" x14ac:dyDescent="0.25">
      <c r="A477" s="4">
        <v>0.61319444444444449</v>
      </c>
      <c r="B477" s="2">
        <v>1000</v>
      </c>
      <c r="C477" s="2">
        <v>200</v>
      </c>
    </row>
    <row r="478" spans="1:3" x14ac:dyDescent="0.25">
      <c r="A478" s="4">
        <v>0.61321759259259256</v>
      </c>
      <c r="B478" s="2">
        <v>1000</v>
      </c>
      <c r="C478" s="2">
        <v>200</v>
      </c>
    </row>
    <row r="479" spans="1:3" x14ac:dyDescent="0.25">
      <c r="A479" s="4">
        <v>0.61324074074074075</v>
      </c>
      <c r="B479" s="2">
        <v>1000</v>
      </c>
      <c r="C479" s="2">
        <v>200</v>
      </c>
    </row>
    <row r="480" spans="1:3" x14ac:dyDescent="0.25">
      <c r="A480" s="4">
        <v>0.61326388888888894</v>
      </c>
      <c r="B480" s="2">
        <v>1000</v>
      </c>
      <c r="C480" s="2">
        <v>200</v>
      </c>
    </row>
    <row r="481" spans="1:3" x14ac:dyDescent="0.25">
      <c r="A481" s="4">
        <v>0.61328703703703702</v>
      </c>
      <c r="B481" s="2">
        <v>1000</v>
      </c>
      <c r="C481" s="2">
        <v>200</v>
      </c>
    </row>
    <row r="482" spans="1:3" x14ac:dyDescent="0.25">
      <c r="A482" s="4">
        <v>0.61331018518518521</v>
      </c>
      <c r="B482" s="2">
        <v>1000</v>
      </c>
      <c r="C482" s="2">
        <v>200</v>
      </c>
    </row>
    <row r="483" spans="1:3" x14ac:dyDescent="0.25">
      <c r="A483" s="4">
        <v>0.6133333333333334</v>
      </c>
      <c r="B483" s="2">
        <v>1000</v>
      </c>
      <c r="C483" s="2">
        <v>200</v>
      </c>
    </row>
    <row r="484" spans="1:3" x14ac:dyDescent="0.25">
      <c r="A484" s="4">
        <v>0.61335648148148147</v>
      </c>
      <c r="B484" s="2">
        <v>1000</v>
      </c>
      <c r="C484" s="2">
        <v>200</v>
      </c>
    </row>
    <row r="485" spans="1:3" x14ac:dyDescent="0.25">
      <c r="A485" s="4">
        <v>0.61337962962962966</v>
      </c>
      <c r="B485" s="2">
        <v>1000</v>
      </c>
      <c r="C485" s="2">
        <v>200</v>
      </c>
    </row>
    <row r="486" spans="1:3" x14ac:dyDescent="0.25">
      <c r="A486" s="4">
        <v>0.61340277777777774</v>
      </c>
      <c r="B486" s="2">
        <v>1000</v>
      </c>
      <c r="C486" s="2">
        <v>200</v>
      </c>
    </row>
    <row r="487" spans="1:3" x14ac:dyDescent="0.25">
      <c r="A487" s="4">
        <v>0.61342592592592593</v>
      </c>
      <c r="B487" s="2">
        <v>1000</v>
      </c>
      <c r="C487" s="2">
        <v>200</v>
      </c>
    </row>
    <row r="488" spans="1:3" x14ac:dyDescent="0.25">
      <c r="A488" s="4">
        <v>0.61344907407407401</v>
      </c>
      <c r="B488" s="2">
        <v>1000</v>
      </c>
      <c r="C488" s="2">
        <v>200</v>
      </c>
    </row>
    <row r="489" spans="1:3" x14ac:dyDescent="0.25">
      <c r="A489" s="4">
        <v>0.6134722222222222</v>
      </c>
      <c r="B489" s="2">
        <v>1000</v>
      </c>
      <c r="C489" s="2">
        <v>200</v>
      </c>
    </row>
    <row r="490" spans="1:3" x14ac:dyDescent="0.25">
      <c r="A490" s="4">
        <v>0.61349537037037039</v>
      </c>
      <c r="B490" s="2">
        <v>1000</v>
      </c>
      <c r="C490" s="2">
        <v>200</v>
      </c>
    </row>
    <row r="491" spans="1:3" x14ac:dyDescent="0.25">
      <c r="A491" s="4">
        <v>0.61351851851851846</v>
      </c>
      <c r="B491" s="2">
        <v>1000</v>
      </c>
      <c r="C491" s="2">
        <v>200</v>
      </c>
    </row>
    <row r="492" spans="1:3" x14ac:dyDescent="0.25">
      <c r="A492" s="4">
        <v>0.61354166666666665</v>
      </c>
      <c r="B492" s="2">
        <v>1000</v>
      </c>
      <c r="C492" s="2">
        <v>200</v>
      </c>
    </row>
    <row r="493" spans="1:3" x14ac:dyDescent="0.25">
      <c r="A493" s="4">
        <v>0.61356481481481484</v>
      </c>
      <c r="B493" s="2">
        <v>1000</v>
      </c>
      <c r="C493" s="2">
        <v>200</v>
      </c>
    </row>
    <row r="494" spans="1:3" x14ac:dyDescent="0.25">
      <c r="A494" s="4">
        <v>0.61358796296296292</v>
      </c>
      <c r="B494" s="2">
        <v>1000</v>
      </c>
      <c r="C494" s="2">
        <v>200</v>
      </c>
    </row>
    <row r="495" spans="1:3" x14ac:dyDescent="0.25">
      <c r="A495" s="4">
        <v>0.61361111111111111</v>
      </c>
      <c r="B495" s="2">
        <v>1000</v>
      </c>
      <c r="C495" s="2">
        <v>200</v>
      </c>
    </row>
    <row r="496" spans="1:3" x14ac:dyDescent="0.25">
      <c r="A496" s="4">
        <v>0.6136342592592593</v>
      </c>
      <c r="B496" s="2">
        <v>1000</v>
      </c>
      <c r="C496" s="2">
        <v>200</v>
      </c>
    </row>
    <row r="497" spans="1:3" x14ac:dyDescent="0.25">
      <c r="A497" s="4">
        <v>0.61365740740740737</v>
      </c>
      <c r="B497" s="2">
        <v>1000</v>
      </c>
      <c r="C497" s="2">
        <v>200</v>
      </c>
    </row>
    <row r="498" spans="1:3" x14ac:dyDescent="0.25">
      <c r="A498" s="4">
        <v>0.61368055555555556</v>
      </c>
      <c r="B498" s="2">
        <v>1000</v>
      </c>
      <c r="C498" s="2">
        <v>200</v>
      </c>
    </row>
    <row r="499" spans="1:3" x14ac:dyDescent="0.25">
      <c r="A499" s="4">
        <v>0.61370370370370375</v>
      </c>
      <c r="B499" s="2">
        <v>1000</v>
      </c>
      <c r="C499" s="2">
        <v>200</v>
      </c>
    </row>
    <row r="500" spans="1:3" x14ac:dyDescent="0.25">
      <c r="A500" s="4">
        <v>0.61372685185185183</v>
      </c>
      <c r="B500" s="2">
        <v>1000</v>
      </c>
      <c r="C500" s="2">
        <v>200</v>
      </c>
    </row>
    <row r="501" spans="1:3" x14ac:dyDescent="0.25">
      <c r="A501" s="4">
        <v>0.61375000000000002</v>
      </c>
      <c r="B501" s="2">
        <v>1000</v>
      </c>
      <c r="C501" s="2">
        <v>200</v>
      </c>
    </row>
    <row r="502" spans="1:3" x14ac:dyDescent="0.25">
      <c r="A502" s="4">
        <v>0.61377314814814821</v>
      </c>
      <c r="B502" s="2">
        <v>1000</v>
      </c>
      <c r="C502" s="2">
        <v>200</v>
      </c>
    </row>
    <row r="503" spans="1:3" x14ac:dyDescent="0.25">
      <c r="A503" s="4">
        <v>0.61379629629629628</v>
      </c>
      <c r="B503" s="2">
        <v>1000</v>
      </c>
      <c r="C503" s="2">
        <v>200</v>
      </c>
    </row>
    <row r="504" spans="1:3" x14ac:dyDescent="0.25">
      <c r="A504" s="4">
        <v>0.61381944444444447</v>
      </c>
      <c r="B504" s="2">
        <v>1000</v>
      </c>
      <c r="C504" s="2">
        <v>200</v>
      </c>
    </row>
    <row r="505" spans="1:3" x14ac:dyDescent="0.25">
      <c r="A505" s="4">
        <v>0.61384259259259266</v>
      </c>
      <c r="B505" s="2">
        <v>1000</v>
      </c>
      <c r="C505" s="2">
        <v>200</v>
      </c>
    </row>
    <row r="506" spans="1:3" x14ac:dyDescent="0.25">
      <c r="A506" s="4">
        <v>0.61386574074074074</v>
      </c>
      <c r="B506" s="2">
        <v>1000</v>
      </c>
      <c r="C506" s="2">
        <v>200</v>
      </c>
    </row>
    <row r="507" spans="1:3" x14ac:dyDescent="0.25">
      <c r="A507" s="4">
        <v>0.61388888888888882</v>
      </c>
      <c r="B507" s="2">
        <v>1000</v>
      </c>
      <c r="C507" s="2">
        <v>200</v>
      </c>
    </row>
    <row r="508" spans="1:3" x14ac:dyDescent="0.25">
      <c r="A508" s="4">
        <v>0.61391203703703701</v>
      </c>
      <c r="B508" s="2">
        <v>1000</v>
      </c>
      <c r="C508" s="2">
        <v>200</v>
      </c>
    </row>
    <row r="509" spans="1:3" x14ac:dyDescent="0.25">
      <c r="A509" s="4">
        <v>0.61393518518518519</v>
      </c>
      <c r="B509" s="2">
        <v>1000</v>
      </c>
      <c r="C509" s="2">
        <v>200</v>
      </c>
    </row>
    <row r="510" spans="1:3" x14ac:dyDescent="0.25">
      <c r="A510" s="4">
        <v>0.61395833333333327</v>
      </c>
      <c r="B510" s="2">
        <v>1000</v>
      </c>
      <c r="C510" s="2">
        <v>200</v>
      </c>
    </row>
    <row r="511" spans="1:3" x14ac:dyDescent="0.25">
      <c r="A511" s="4">
        <v>0.61398148148148146</v>
      </c>
      <c r="B511" s="2">
        <v>1000</v>
      </c>
      <c r="C511" s="2">
        <v>200</v>
      </c>
    </row>
    <row r="512" spans="1:3" x14ac:dyDescent="0.25">
      <c r="A512" s="4">
        <v>0.61400462962962965</v>
      </c>
      <c r="B512" s="2">
        <v>1000</v>
      </c>
      <c r="C512" s="2">
        <v>200</v>
      </c>
    </row>
    <row r="513" spans="1:3" x14ac:dyDescent="0.25">
      <c r="A513" s="4">
        <v>0.61402777777777773</v>
      </c>
      <c r="B513" s="2">
        <v>1000</v>
      </c>
      <c r="C513" s="2">
        <v>200</v>
      </c>
    </row>
    <row r="514" spans="1:3" x14ac:dyDescent="0.25">
      <c r="A514" s="4">
        <v>0.61405092592592592</v>
      </c>
      <c r="B514" s="2">
        <v>1000</v>
      </c>
      <c r="C514" s="2">
        <v>200</v>
      </c>
    </row>
    <row r="515" spans="1:3" x14ac:dyDescent="0.25">
      <c r="A515" s="4">
        <v>0.61407407407407411</v>
      </c>
      <c r="B515" s="2">
        <v>1000</v>
      </c>
      <c r="C515" s="2">
        <v>200</v>
      </c>
    </row>
    <row r="516" spans="1:3" x14ac:dyDescent="0.25">
      <c r="A516" s="4">
        <v>0.61409722222222218</v>
      </c>
      <c r="B516" s="2">
        <v>1000</v>
      </c>
      <c r="C516" s="2">
        <v>200</v>
      </c>
    </row>
    <row r="517" spans="1:3" x14ac:dyDescent="0.25">
      <c r="A517" s="4">
        <v>0.61412037037037037</v>
      </c>
      <c r="B517" s="2">
        <v>1000</v>
      </c>
      <c r="C517" s="2">
        <v>200</v>
      </c>
    </row>
    <row r="518" spans="1:3" x14ac:dyDescent="0.25">
      <c r="A518" s="4">
        <v>0.61414351851851856</v>
      </c>
      <c r="B518" s="2">
        <v>1000</v>
      </c>
      <c r="C518" s="2">
        <v>200</v>
      </c>
    </row>
    <row r="519" spans="1:3" x14ac:dyDescent="0.25">
      <c r="A519" s="4">
        <v>0.61416666666666664</v>
      </c>
      <c r="B519" s="2">
        <v>1000</v>
      </c>
      <c r="C519" s="2">
        <v>200</v>
      </c>
    </row>
    <row r="520" spans="1:3" x14ac:dyDescent="0.25">
      <c r="A520" s="4">
        <v>0.61418981481481483</v>
      </c>
      <c r="B520" s="2">
        <v>1000</v>
      </c>
      <c r="C520" s="2">
        <v>200</v>
      </c>
    </row>
    <row r="521" spans="1:3" x14ac:dyDescent="0.25">
      <c r="A521" s="4">
        <v>0.61421296296296302</v>
      </c>
      <c r="B521" s="2">
        <v>1000</v>
      </c>
      <c r="C521" s="2">
        <v>200</v>
      </c>
    </row>
    <row r="522" spans="1:3" x14ac:dyDescent="0.25">
      <c r="A522" s="4">
        <v>0.61423611111111109</v>
      </c>
      <c r="B522" s="2">
        <v>1000</v>
      </c>
      <c r="C522" s="2">
        <v>190</v>
      </c>
    </row>
    <row r="523" spans="1:3" x14ac:dyDescent="0.25">
      <c r="A523" s="4">
        <v>0.61425925925925928</v>
      </c>
      <c r="B523" s="2">
        <v>1000</v>
      </c>
      <c r="C523" s="2">
        <v>190</v>
      </c>
    </row>
    <row r="524" spans="1:3" x14ac:dyDescent="0.25">
      <c r="A524" s="4">
        <v>0.61428240740740747</v>
      </c>
      <c r="B524" s="2">
        <v>1000</v>
      </c>
      <c r="C524" s="2">
        <v>190</v>
      </c>
    </row>
    <row r="525" spans="1:3" x14ac:dyDescent="0.25">
      <c r="A525" s="4">
        <v>0.61430555555555555</v>
      </c>
      <c r="B525" s="2">
        <v>1000</v>
      </c>
      <c r="C525" s="2">
        <v>180</v>
      </c>
    </row>
    <row r="526" spans="1:3" x14ac:dyDescent="0.25">
      <c r="A526" s="4">
        <v>0.61432870370370374</v>
      </c>
      <c r="B526" s="2">
        <v>1000</v>
      </c>
      <c r="C526" s="2">
        <v>190</v>
      </c>
    </row>
    <row r="527" spans="1:3" x14ac:dyDescent="0.25">
      <c r="A527" s="4">
        <v>0.61435185185185182</v>
      </c>
      <c r="B527" s="2">
        <v>1000</v>
      </c>
      <c r="C527" s="2">
        <v>180</v>
      </c>
    </row>
    <row r="528" spans="1:3" x14ac:dyDescent="0.25">
      <c r="A528" s="4">
        <v>0.614375</v>
      </c>
      <c r="B528" s="2">
        <v>1000</v>
      </c>
      <c r="C528" s="2">
        <v>180</v>
      </c>
    </row>
    <row r="529" spans="1:3" x14ac:dyDescent="0.25">
      <c r="A529" s="4">
        <v>0.61439814814814808</v>
      </c>
      <c r="B529" s="2">
        <v>1000</v>
      </c>
      <c r="C529" s="2">
        <v>180</v>
      </c>
    </row>
    <row r="530" spans="1:3" x14ac:dyDescent="0.25">
      <c r="A530" s="4">
        <v>0.61442129629629627</v>
      </c>
      <c r="B530" s="2">
        <v>1000</v>
      </c>
      <c r="C530" s="2">
        <v>190</v>
      </c>
    </row>
    <row r="531" spans="1:3" x14ac:dyDescent="0.25">
      <c r="A531" s="4">
        <v>0.61444444444444446</v>
      </c>
      <c r="B531" s="2">
        <v>1000</v>
      </c>
      <c r="C531" s="2">
        <v>180</v>
      </c>
    </row>
    <row r="532" spans="1:3" x14ac:dyDescent="0.25">
      <c r="A532" s="4">
        <v>0.61446759259259254</v>
      </c>
      <c r="B532" s="2">
        <v>1000</v>
      </c>
      <c r="C532" s="2">
        <v>180</v>
      </c>
    </row>
    <row r="533" spans="1:3" x14ac:dyDescent="0.25">
      <c r="A533" s="4">
        <v>0.61449074074074073</v>
      </c>
      <c r="B533" s="2">
        <v>1000</v>
      </c>
      <c r="C533" s="2">
        <v>180</v>
      </c>
    </row>
    <row r="534" spans="1:3" x14ac:dyDescent="0.25">
      <c r="A534" s="4">
        <v>0.61451388888888892</v>
      </c>
      <c r="B534" s="2">
        <v>1000</v>
      </c>
      <c r="C534" s="2">
        <v>190</v>
      </c>
    </row>
    <row r="535" spans="1:3" x14ac:dyDescent="0.25">
      <c r="A535" s="4">
        <v>0.61453703703703699</v>
      </c>
      <c r="B535" s="2">
        <v>1000</v>
      </c>
      <c r="C535" s="2">
        <v>190</v>
      </c>
    </row>
    <row r="536" spans="1:3" x14ac:dyDescent="0.25">
      <c r="A536" s="4">
        <v>0.61456018518518518</v>
      </c>
      <c r="B536" s="2">
        <v>1000</v>
      </c>
      <c r="C536" s="2">
        <v>180</v>
      </c>
    </row>
    <row r="537" spans="1:3" x14ac:dyDescent="0.25">
      <c r="A537" s="4">
        <v>0.61458333333333337</v>
      </c>
      <c r="B537" s="2">
        <v>1000</v>
      </c>
      <c r="C537" s="2">
        <v>180</v>
      </c>
    </row>
    <row r="538" spans="1:3" x14ac:dyDescent="0.25">
      <c r="A538" s="4">
        <v>0.61460648148148145</v>
      </c>
      <c r="B538" s="2">
        <v>1000</v>
      </c>
      <c r="C538" s="2">
        <v>190</v>
      </c>
    </row>
    <row r="539" spans="1:3" x14ac:dyDescent="0.25">
      <c r="A539" s="4">
        <v>0.61462962962962964</v>
      </c>
      <c r="B539" s="2">
        <v>1000</v>
      </c>
      <c r="C539" s="2">
        <v>190</v>
      </c>
    </row>
    <row r="540" spans="1:3" x14ac:dyDescent="0.25">
      <c r="A540" s="4">
        <v>0.61465277777777783</v>
      </c>
      <c r="B540" s="2">
        <v>1000</v>
      </c>
      <c r="C540" s="2">
        <v>180</v>
      </c>
    </row>
    <row r="541" spans="1:3" x14ac:dyDescent="0.25">
      <c r="A541" s="4">
        <v>0.6146759259259259</v>
      </c>
      <c r="B541" s="2">
        <v>1000</v>
      </c>
      <c r="C541" s="2">
        <v>180</v>
      </c>
    </row>
    <row r="542" spans="1:3" x14ac:dyDescent="0.25">
      <c r="A542" s="4">
        <v>0.61469907407407409</v>
      </c>
      <c r="B542" s="2">
        <v>1000</v>
      </c>
      <c r="C542" s="2">
        <v>180</v>
      </c>
    </row>
    <row r="543" spans="1:3" x14ac:dyDescent="0.25">
      <c r="A543" s="4">
        <v>0.61472222222222228</v>
      </c>
      <c r="B543" s="2">
        <v>1000</v>
      </c>
      <c r="C543" s="2">
        <v>180</v>
      </c>
    </row>
    <row r="544" spans="1:3" x14ac:dyDescent="0.25">
      <c r="A544" s="4">
        <v>0.61474537037037036</v>
      </c>
      <c r="B544" s="2">
        <v>1000</v>
      </c>
      <c r="C544" s="2">
        <v>180</v>
      </c>
    </row>
    <row r="545" spans="1:3" x14ac:dyDescent="0.25">
      <c r="A545" s="4">
        <v>0.61476851851851855</v>
      </c>
      <c r="B545" s="2">
        <v>1000</v>
      </c>
      <c r="C545" s="2">
        <v>180</v>
      </c>
    </row>
    <row r="546" spans="1:3" x14ac:dyDescent="0.25">
      <c r="A546" s="4">
        <v>0.61479166666666674</v>
      </c>
      <c r="B546" s="2">
        <v>1000</v>
      </c>
      <c r="C546" s="2">
        <v>190</v>
      </c>
    </row>
    <row r="547" spans="1:3" x14ac:dyDescent="0.25">
      <c r="A547" s="4">
        <v>0.61481481481481481</v>
      </c>
      <c r="B547" s="2">
        <v>1000</v>
      </c>
      <c r="C547" s="2">
        <v>180</v>
      </c>
    </row>
    <row r="548" spans="1:3" x14ac:dyDescent="0.25">
      <c r="A548" s="4">
        <v>0.61483796296296289</v>
      </c>
      <c r="B548" s="2">
        <v>1000</v>
      </c>
      <c r="C548" s="2">
        <v>180</v>
      </c>
    </row>
    <row r="549" spans="1:3" x14ac:dyDescent="0.25">
      <c r="A549" s="4">
        <v>0.61486111111111108</v>
      </c>
      <c r="B549" s="2">
        <v>1000</v>
      </c>
      <c r="C549" s="2">
        <v>190</v>
      </c>
    </row>
    <row r="550" spans="1:3" x14ac:dyDescent="0.25">
      <c r="A550" s="4">
        <v>0.61488425925925927</v>
      </c>
      <c r="B550" s="2">
        <v>1000</v>
      </c>
      <c r="C550" s="2">
        <v>180</v>
      </c>
    </row>
    <row r="551" spans="1:3" x14ac:dyDescent="0.25">
      <c r="A551" s="4">
        <v>0.61490740740740735</v>
      </c>
      <c r="B551" s="2">
        <v>1000</v>
      </c>
      <c r="C551" s="2">
        <v>180</v>
      </c>
    </row>
    <row r="552" spans="1:3" x14ac:dyDescent="0.25">
      <c r="A552" s="4">
        <v>0.61493055555555554</v>
      </c>
      <c r="B552" s="2">
        <v>1000</v>
      </c>
      <c r="C552" s="2">
        <v>190</v>
      </c>
    </row>
    <row r="553" spans="1:3" x14ac:dyDescent="0.25">
      <c r="A553" s="4">
        <v>0.61495370370370372</v>
      </c>
      <c r="B553" s="2">
        <v>1000</v>
      </c>
      <c r="C553" s="2">
        <v>190</v>
      </c>
    </row>
    <row r="554" spans="1:3" x14ac:dyDescent="0.25">
      <c r="A554" s="4">
        <v>0.6149768518518518</v>
      </c>
      <c r="B554" s="2">
        <v>1000</v>
      </c>
      <c r="C554" s="2">
        <v>190</v>
      </c>
    </row>
    <row r="555" spans="1:3" x14ac:dyDescent="0.25">
      <c r="A555" s="4">
        <v>0.61499999999999999</v>
      </c>
      <c r="B555" s="2">
        <v>1000</v>
      </c>
      <c r="C555" s="2">
        <v>180</v>
      </c>
    </row>
    <row r="556" spans="1:3" x14ac:dyDescent="0.25">
      <c r="A556" s="4">
        <v>0.61502314814814818</v>
      </c>
      <c r="B556" s="2">
        <v>1000</v>
      </c>
      <c r="C556" s="2">
        <v>190</v>
      </c>
    </row>
    <row r="557" spans="1:3" x14ac:dyDescent="0.25">
      <c r="A557" s="4">
        <v>0.61504629629629626</v>
      </c>
      <c r="B557" s="2">
        <v>1000</v>
      </c>
      <c r="C557" s="2">
        <v>190</v>
      </c>
    </row>
    <row r="558" spans="1:3" x14ac:dyDescent="0.25">
      <c r="A558" s="4">
        <v>0.61506944444444445</v>
      </c>
      <c r="B558" s="2">
        <v>1000</v>
      </c>
      <c r="C558" s="2">
        <v>180</v>
      </c>
    </row>
    <row r="559" spans="1:3" x14ac:dyDescent="0.25">
      <c r="A559" s="4">
        <v>0.61509259259259264</v>
      </c>
      <c r="B559" s="2">
        <v>1000</v>
      </c>
      <c r="C559" s="2">
        <v>190</v>
      </c>
    </row>
    <row r="560" spans="1:3" x14ac:dyDescent="0.25">
      <c r="A560" s="4">
        <v>0.61511574074074071</v>
      </c>
      <c r="B560" s="2">
        <v>1000</v>
      </c>
      <c r="C560" s="2">
        <v>190</v>
      </c>
    </row>
    <row r="561" spans="1:3" x14ac:dyDescent="0.25">
      <c r="A561" s="4">
        <v>0.6151388888888889</v>
      </c>
      <c r="B561" s="2">
        <v>1000</v>
      </c>
      <c r="C561" s="2">
        <v>180</v>
      </c>
    </row>
    <row r="562" spans="1:3" x14ac:dyDescent="0.25">
      <c r="A562" s="4">
        <v>0.61516203703703709</v>
      </c>
      <c r="B562" s="2">
        <v>1000</v>
      </c>
      <c r="C562" s="2">
        <v>180</v>
      </c>
    </row>
    <row r="563" spans="1:3" x14ac:dyDescent="0.25">
      <c r="A563" s="4">
        <v>0.61518518518518517</v>
      </c>
      <c r="B563" s="2">
        <v>1000</v>
      </c>
      <c r="C563" s="2">
        <v>180</v>
      </c>
    </row>
    <row r="564" spans="1:3" x14ac:dyDescent="0.25">
      <c r="A564" s="4">
        <v>0.61520833333333336</v>
      </c>
      <c r="B564" s="2">
        <v>1000</v>
      </c>
      <c r="C564" s="2">
        <v>190</v>
      </c>
    </row>
    <row r="565" spans="1:3" x14ac:dyDescent="0.25">
      <c r="A565" s="4">
        <v>0.61523148148148155</v>
      </c>
      <c r="B565" s="2">
        <v>1000</v>
      </c>
      <c r="C565" s="2">
        <v>190</v>
      </c>
    </row>
    <row r="566" spans="1:3" x14ac:dyDescent="0.25">
      <c r="A566" s="4">
        <v>0.61525462962962962</v>
      </c>
      <c r="B566" s="2">
        <v>1000</v>
      </c>
      <c r="C566" s="2">
        <v>190</v>
      </c>
    </row>
    <row r="567" spans="1:3" x14ac:dyDescent="0.25">
      <c r="A567" s="4">
        <v>0.61527777777777781</v>
      </c>
      <c r="B567" s="2">
        <v>1000</v>
      </c>
      <c r="C567" s="2">
        <v>180</v>
      </c>
    </row>
    <row r="568" spans="1:3" x14ac:dyDescent="0.25">
      <c r="A568" s="4">
        <v>0.61530092592592589</v>
      </c>
      <c r="B568" s="2">
        <v>1000</v>
      </c>
      <c r="C568" s="2">
        <v>180</v>
      </c>
    </row>
    <row r="569" spans="1:3" x14ac:dyDescent="0.25">
      <c r="A569" s="4">
        <v>0.61532407407407408</v>
      </c>
      <c r="B569" s="2">
        <v>1000</v>
      </c>
      <c r="C569" s="2">
        <v>180</v>
      </c>
    </row>
    <row r="570" spans="1:3" x14ac:dyDescent="0.25">
      <c r="A570" s="4">
        <v>0.61534722222222216</v>
      </c>
      <c r="B570" s="2">
        <v>1000</v>
      </c>
      <c r="C570" s="2">
        <v>190</v>
      </c>
    </row>
    <row r="571" spans="1:3" x14ac:dyDescent="0.25">
      <c r="A571" s="4">
        <v>0.61537037037037035</v>
      </c>
      <c r="B571" s="2">
        <v>1000</v>
      </c>
      <c r="C571" s="2">
        <v>190</v>
      </c>
    </row>
    <row r="572" spans="1:3" x14ac:dyDescent="0.25">
      <c r="A572" s="4">
        <v>0.61539351851851853</v>
      </c>
      <c r="B572" s="2">
        <v>1000</v>
      </c>
      <c r="C572" s="2">
        <v>180</v>
      </c>
    </row>
    <row r="573" spans="1:3" x14ac:dyDescent="0.25">
      <c r="A573" s="4">
        <v>0.61541666666666661</v>
      </c>
      <c r="B573" s="2">
        <v>1000</v>
      </c>
      <c r="C573" s="2">
        <v>190</v>
      </c>
    </row>
    <row r="574" spans="1:3" x14ac:dyDescent="0.25">
      <c r="A574" s="4">
        <v>0.6154398148148148</v>
      </c>
      <c r="B574" s="2">
        <v>1000</v>
      </c>
      <c r="C574" s="2">
        <v>190</v>
      </c>
    </row>
    <row r="575" spans="1:3" x14ac:dyDescent="0.25">
      <c r="A575" s="4">
        <v>0.61546296296296299</v>
      </c>
      <c r="B575" s="2">
        <v>1000</v>
      </c>
      <c r="C575" s="2">
        <v>190</v>
      </c>
    </row>
    <row r="576" spans="1:3" x14ac:dyDescent="0.25">
      <c r="A576" s="4">
        <v>0.61548611111111107</v>
      </c>
      <c r="B576" s="2">
        <v>1000</v>
      </c>
      <c r="C576" s="2">
        <v>190</v>
      </c>
    </row>
    <row r="577" spans="1:3" x14ac:dyDescent="0.25">
      <c r="A577" s="4">
        <v>0.61550925925925926</v>
      </c>
      <c r="B577" s="2">
        <v>1000</v>
      </c>
      <c r="C577" s="2">
        <v>180</v>
      </c>
    </row>
    <row r="578" spans="1:3" x14ac:dyDescent="0.25">
      <c r="A578" s="4">
        <v>0.61553240740740744</v>
      </c>
      <c r="B578" s="2">
        <v>1000</v>
      </c>
      <c r="C578" s="2">
        <v>180</v>
      </c>
    </row>
    <row r="579" spans="1:3" x14ac:dyDescent="0.25">
      <c r="A579" s="4">
        <v>0.61555555555555552</v>
      </c>
      <c r="B579" s="2">
        <v>1000</v>
      </c>
      <c r="C579" s="2">
        <v>180</v>
      </c>
    </row>
    <row r="580" spans="1:3" x14ac:dyDescent="0.25">
      <c r="A580" s="4">
        <v>0.61557870370370371</v>
      </c>
      <c r="B580" s="2">
        <v>1000</v>
      </c>
      <c r="C580" s="2">
        <v>190</v>
      </c>
    </row>
    <row r="581" spans="1:3" x14ac:dyDescent="0.25">
      <c r="A581" s="4">
        <v>0.6156018518518519</v>
      </c>
      <c r="B581" s="2">
        <v>1000</v>
      </c>
      <c r="C581" s="2">
        <v>190</v>
      </c>
    </row>
    <row r="582" spans="1:3" x14ac:dyDescent="0.25">
      <c r="A582" s="4">
        <v>0.61562499999999998</v>
      </c>
      <c r="B582" s="2">
        <v>1000</v>
      </c>
      <c r="C582" s="2">
        <v>180</v>
      </c>
    </row>
    <row r="583" spans="1:3" x14ac:dyDescent="0.25">
      <c r="A583" s="4">
        <v>0.61564814814814817</v>
      </c>
      <c r="B583" s="2">
        <v>1000</v>
      </c>
      <c r="C583" s="2">
        <v>190</v>
      </c>
    </row>
    <row r="584" spans="1:3" x14ac:dyDescent="0.25">
      <c r="A584" s="4">
        <v>0.61567129629629636</v>
      </c>
      <c r="B584" s="2">
        <v>1000</v>
      </c>
      <c r="C584" s="2">
        <v>180</v>
      </c>
    </row>
    <row r="585" spans="1:3" x14ac:dyDescent="0.25">
      <c r="A585" s="4">
        <v>0.61569444444444443</v>
      </c>
      <c r="B585" s="2">
        <v>1000</v>
      </c>
      <c r="C585" s="2">
        <v>180</v>
      </c>
    </row>
    <row r="586" spans="1:3" x14ac:dyDescent="0.25">
      <c r="A586" s="4">
        <v>0.61571759259259262</v>
      </c>
      <c r="B586" s="2">
        <v>1000</v>
      </c>
      <c r="C586" s="2">
        <v>190</v>
      </c>
    </row>
    <row r="587" spans="1:3" x14ac:dyDescent="0.25">
      <c r="A587" s="4">
        <v>0.61574074074074081</v>
      </c>
      <c r="B587" s="2">
        <v>1000</v>
      </c>
      <c r="C587" s="2">
        <v>190</v>
      </c>
    </row>
    <row r="588" spans="1:3" x14ac:dyDescent="0.25">
      <c r="A588" s="4">
        <v>0.61576388888888889</v>
      </c>
      <c r="B588" s="2">
        <v>1000</v>
      </c>
      <c r="C588" s="2">
        <v>190</v>
      </c>
    </row>
    <row r="589" spans="1:3" x14ac:dyDescent="0.25">
      <c r="A589" s="4">
        <v>0.61578703703703697</v>
      </c>
      <c r="B589" s="2">
        <v>1000</v>
      </c>
      <c r="C589" s="2">
        <v>190</v>
      </c>
    </row>
    <row r="590" spans="1:3" x14ac:dyDescent="0.25">
      <c r="A590" s="4">
        <v>0.61581018518518515</v>
      </c>
      <c r="B590" s="2">
        <v>1000</v>
      </c>
      <c r="C590" s="2">
        <v>180</v>
      </c>
    </row>
    <row r="591" spans="1:3" x14ac:dyDescent="0.25">
      <c r="A591" s="4">
        <v>0.61583333333333334</v>
      </c>
      <c r="B591" s="2">
        <v>1000</v>
      </c>
      <c r="C591" s="2">
        <v>180</v>
      </c>
    </row>
    <row r="592" spans="1:3" x14ac:dyDescent="0.25">
      <c r="A592" s="4">
        <v>0.61585648148148142</v>
      </c>
      <c r="B592" s="2">
        <v>1000</v>
      </c>
      <c r="C592" s="2">
        <v>190</v>
      </c>
    </row>
    <row r="593" spans="1:3" x14ac:dyDescent="0.25">
      <c r="A593" s="4">
        <v>0.61587962962962961</v>
      </c>
      <c r="B593" s="2">
        <v>1000</v>
      </c>
      <c r="C593" s="2">
        <v>180</v>
      </c>
    </row>
    <row r="594" spans="1:3" x14ac:dyDescent="0.25">
      <c r="A594" s="4">
        <v>0.6159027777777778</v>
      </c>
      <c r="B594" s="2">
        <v>1000</v>
      </c>
      <c r="C594" s="2">
        <v>180</v>
      </c>
    </row>
    <row r="595" spans="1:3" x14ac:dyDescent="0.25">
      <c r="A595" s="4">
        <v>0.61592592592592588</v>
      </c>
      <c r="B595" s="2">
        <v>1000</v>
      </c>
      <c r="C595" s="2">
        <v>180</v>
      </c>
    </row>
    <row r="596" spans="1:3" x14ac:dyDescent="0.25">
      <c r="A596" s="4">
        <v>0.61594907407407407</v>
      </c>
      <c r="B596" s="2">
        <v>1000</v>
      </c>
      <c r="C596" s="2">
        <v>190</v>
      </c>
    </row>
    <row r="597" spans="1:3" x14ac:dyDescent="0.25">
      <c r="A597" s="4">
        <v>0.61597222222222225</v>
      </c>
      <c r="B597" s="2">
        <v>1000</v>
      </c>
      <c r="C597" s="2">
        <v>190</v>
      </c>
    </row>
    <row r="598" spans="1:3" x14ac:dyDescent="0.25">
      <c r="A598" s="4">
        <v>0.61599537037037033</v>
      </c>
      <c r="B598" s="2">
        <v>1000</v>
      </c>
      <c r="C598" s="2">
        <v>190</v>
      </c>
    </row>
    <row r="599" spans="1:3" x14ac:dyDescent="0.25">
      <c r="A599" s="4">
        <v>0.61601851851851852</v>
      </c>
      <c r="B599" s="2">
        <v>1000</v>
      </c>
      <c r="C599" s="2">
        <v>190</v>
      </c>
    </row>
    <row r="600" spans="1:3" x14ac:dyDescent="0.25">
      <c r="A600" s="4">
        <v>0.61604166666666671</v>
      </c>
      <c r="B600" s="2">
        <v>1000</v>
      </c>
      <c r="C600" s="2">
        <v>190</v>
      </c>
    </row>
    <row r="601" spans="1:3" x14ac:dyDescent="0.25">
      <c r="A601" s="4">
        <v>0.61606481481481479</v>
      </c>
      <c r="B601" s="2">
        <v>1000</v>
      </c>
      <c r="C601" s="2">
        <v>190</v>
      </c>
    </row>
    <row r="602" spans="1:3" x14ac:dyDescent="0.25">
      <c r="A602" s="4">
        <v>0.61608796296296298</v>
      </c>
      <c r="B602" s="2">
        <v>1000</v>
      </c>
      <c r="C602" s="2">
        <v>190</v>
      </c>
    </row>
    <row r="603" spans="1:3" x14ac:dyDescent="0.25">
      <c r="A603" s="4">
        <v>0.61611111111111116</v>
      </c>
      <c r="B603" s="2">
        <v>1000</v>
      </c>
      <c r="C603" s="2">
        <v>180</v>
      </c>
    </row>
    <row r="604" spans="1:3" x14ac:dyDescent="0.25">
      <c r="A604" s="4">
        <v>0.61613425925925924</v>
      </c>
      <c r="B604" s="2">
        <v>1000</v>
      </c>
      <c r="C604" s="2">
        <v>190</v>
      </c>
    </row>
    <row r="605" spans="1:3" x14ac:dyDescent="0.25">
      <c r="A605" s="4">
        <v>0.61615740740740743</v>
      </c>
      <c r="B605" s="2">
        <v>1000</v>
      </c>
      <c r="C605" s="2">
        <v>180</v>
      </c>
    </row>
    <row r="606" spans="1:3" x14ac:dyDescent="0.25">
      <c r="A606" s="4">
        <v>0.61618055555555562</v>
      </c>
      <c r="B606" s="2">
        <v>1000</v>
      </c>
      <c r="C606" s="2">
        <v>190</v>
      </c>
    </row>
    <row r="607" spans="1:3" x14ac:dyDescent="0.25">
      <c r="A607" s="4">
        <v>0.6162037037037037</v>
      </c>
      <c r="B607" s="2">
        <v>1000</v>
      </c>
      <c r="C607" s="2">
        <v>190</v>
      </c>
    </row>
    <row r="608" spans="1:3" x14ac:dyDescent="0.25">
      <c r="A608" s="4">
        <v>0.61622685185185189</v>
      </c>
      <c r="B608" s="2">
        <v>1000</v>
      </c>
      <c r="C608" s="2">
        <v>190</v>
      </c>
    </row>
    <row r="609" spans="1:3" x14ac:dyDescent="0.25">
      <c r="A609" s="4">
        <v>0.61624999999999996</v>
      </c>
      <c r="B609" s="2">
        <v>1000</v>
      </c>
      <c r="C609" s="2">
        <v>180</v>
      </c>
    </row>
    <row r="610" spans="1:3" x14ac:dyDescent="0.25">
      <c r="A610" s="4">
        <v>0.61627314814814815</v>
      </c>
      <c r="B610" s="2">
        <v>1000</v>
      </c>
      <c r="C610" s="2">
        <v>180</v>
      </c>
    </row>
    <row r="611" spans="1:3" x14ac:dyDescent="0.25">
      <c r="A611" s="4">
        <v>0.61629629629629623</v>
      </c>
      <c r="B611" s="2">
        <v>1000</v>
      </c>
      <c r="C611" s="2">
        <v>190</v>
      </c>
    </row>
    <row r="612" spans="1:3" x14ac:dyDescent="0.25">
      <c r="A612" s="4">
        <v>0.61631944444444442</v>
      </c>
      <c r="B612" s="2">
        <v>1000</v>
      </c>
      <c r="C612" s="2">
        <v>190</v>
      </c>
    </row>
    <row r="613" spans="1:3" x14ac:dyDescent="0.25">
      <c r="A613" s="4">
        <v>0.61634259259259261</v>
      </c>
      <c r="B613" s="2">
        <v>1000</v>
      </c>
      <c r="C613" s="2">
        <v>180</v>
      </c>
    </row>
    <row r="614" spans="1:3" x14ac:dyDescent="0.25">
      <c r="A614" s="4">
        <v>0.61636574074074069</v>
      </c>
      <c r="B614" s="2">
        <v>1000</v>
      </c>
      <c r="C614" s="2">
        <v>180</v>
      </c>
    </row>
    <row r="615" spans="1:3" x14ac:dyDescent="0.25">
      <c r="A615" s="4">
        <v>0.61638888888888888</v>
      </c>
      <c r="B615" s="2">
        <v>1000</v>
      </c>
      <c r="C615" s="2">
        <v>190</v>
      </c>
    </row>
    <row r="616" spans="1:3" x14ac:dyDescent="0.25">
      <c r="A616" s="4">
        <v>0.61641203703703706</v>
      </c>
      <c r="B616" s="2">
        <v>1000</v>
      </c>
      <c r="C616" s="2">
        <v>180</v>
      </c>
    </row>
    <row r="617" spans="1:3" x14ac:dyDescent="0.25">
      <c r="A617" s="4">
        <v>0.61643518518518514</v>
      </c>
      <c r="B617" s="2">
        <v>1000</v>
      </c>
      <c r="C617" s="2">
        <v>180</v>
      </c>
    </row>
    <row r="618" spans="1:3" x14ac:dyDescent="0.25">
      <c r="A618" s="4">
        <v>0.61645833333333333</v>
      </c>
      <c r="B618" s="2">
        <v>1000</v>
      </c>
      <c r="C618" s="2">
        <v>190</v>
      </c>
    </row>
    <row r="619" spans="1:3" x14ac:dyDescent="0.25">
      <c r="A619" s="4">
        <v>0.61648148148148152</v>
      </c>
      <c r="B619" s="2">
        <v>1000</v>
      </c>
      <c r="C619" s="2">
        <v>180</v>
      </c>
    </row>
    <row r="620" spans="1:3" x14ac:dyDescent="0.25">
      <c r="A620" s="4">
        <v>0.6165046296296296</v>
      </c>
      <c r="B620" s="2">
        <v>1000</v>
      </c>
      <c r="C620" s="2">
        <v>180</v>
      </c>
    </row>
    <row r="621" spans="1:3" x14ac:dyDescent="0.25">
      <c r="A621" s="4">
        <v>0.61652777777777779</v>
      </c>
      <c r="B621" s="2">
        <v>1000</v>
      </c>
      <c r="C621" s="2">
        <v>190</v>
      </c>
    </row>
    <row r="622" spans="1:3" x14ac:dyDescent="0.25">
      <c r="A622" s="4">
        <v>0.61655092592592597</v>
      </c>
      <c r="B622" s="2">
        <v>1000</v>
      </c>
      <c r="C622" s="2">
        <v>180</v>
      </c>
    </row>
    <row r="623" spans="1:3" x14ac:dyDescent="0.25">
      <c r="A623" s="4">
        <v>0.61657407407407405</v>
      </c>
      <c r="B623" s="2">
        <v>1000</v>
      </c>
      <c r="C623" s="2">
        <v>180</v>
      </c>
    </row>
    <row r="624" spans="1:3" x14ac:dyDescent="0.25">
      <c r="A624" s="4">
        <v>0.61659722222222224</v>
      </c>
      <c r="B624" s="2">
        <v>1000</v>
      </c>
      <c r="C624" s="2">
        <v>180</v>
      </c>
    </row>
    <row r="625" spans="1:3" x14ac:dyDescent="0.25">
      <c r="A625" s="4">
        <v>0.61662037037037043</v>
      </c>
      <c r="B625" s="2">
        <v>1000</v>
      </c>
      <c r="C625" s="2">
        <v>180</v>
      </c>
    </row>
    <row r="626" spans="1:3" x14ac:dyDescent="0.25">
      <c r="A626" s="4">
        <v>0.61664351851851851</v>
      </c>
      <c r="B626" s="2">
        <v>1000</v>
      </c>
      <c r="C626" s="2">
        <v>190</v>
      </c>
    </row>
    <row r="627" spans="1:3" x14ac:dyDescent="0.25">
      <c r="A627" s="4">
        <v>0.6166666666666667</v>
      </c>
      <c r="B627" s="2">
        <v>1000</v>
      </c>
      <c r="C627" s="2">
        <v>180</v>
      </c>
    </row>
    <row r="628" spans="1:3" x14ac:dyDescent="0.25">
      <c r="A628" s="4">
        <v>0.61668981481481489</v>
      </c>
      <c r="B628" s="2">
        <v>1000</v>
      </c>
      <c r="C628" s="2">
        <v>180</v>
      </c>
    </row>
    <row r="629" spans="1:3" x14ac:dyDescent="0.25">
      <c r="A629" s="4">
        <v>0.61671296296296296</v>
      </c>
      <c r="B629" s="2">
        <v>1000</v>
      </c>
      <c r="C629" s="2">
        <v>180</v>
      </c>
    </row>
    <row r="630" spans="1:3" x14ac:dyDescent="0.25">
      <c r="A630" s="4">
        <v>0.61673611111111104</v>
      </c>
      <c r="B630" s="2">
        <v>1000</v>
      </c>
      <c r="C630" s="2">
        <v>180</v>
      </c>
    </row>
    <row r="631" spans="1:3" x14ac:dyDescent="0.25">
      <c r="A631" s="4">
        <v>0.61675925925925923</v>
      </c>
      <c r="B631" s="2">
        <v>1000</v>
      </c>
      <c r="C631" s="2">
        <v>180</v>
      </c>
    </row>
    <row r="632" spans="1:3" x14ac:dyDescent="0.25">
      <c r="A632" s="4">
        <v>0.61678240740740742</v>
      </c>
      <c r="B632" s="2">
        <v>1000</v>
      </c>
      <c r="C632" s="2">
        <v>180</v>
      </c>
    </row>
    <row r="633" spans="1:3" x14ac:dyDescent="0.25">
      <c r="A633" s="4">
        <v>0.6168055555555555</v>
      </c>
      <c r="B633" s="2">
        <v>1000</v>
      </c>
      <c r="C633" s="2">
        <v>180</v>
      </c>
    </row>
    <row r="634" spans="1:3" x14ac:dyDescent="0.25">
      <c r="A634" s="4">
        <v>0.61682870370370368</v>
      </c>
      <c r="B634" s="2">
        <v>1000</v>
      </c>
      <c r="C634" s="2">
        <v>180</v>
      </c>
    </row>
    <row r="635" spans="1:3" x14ac:dyDescent="0.25">
      <c r="A635" s="4">
        <v>0.61685185185185187</v>
      </c>
      <c r="B635" s="2">
        <v>1000</v>
      </c>
      <c r="C635" s="2">
        <v>180</v>
      </c>
    </row>
    <row r="636" spans="1:3" x14ac:dyDescent="0.25">
      <c r="A636" s="4">
        <v>0.61687499999999995</v>
      </c>
      <c r="B636" s="2">
        <v>1000</v>
      </c>
      <c r="C636" s="2">
        <v>190</v>
      </c>
    </row>
    <row r="637" spans="1:3" x14ac:dyDescent="0.25">
      <c r="A637" s="4">
        <v>0.61689814814814814</v>
      </c>
      <c r="B637" s="2">
        <v>1000</v>
      </c>
      <c r="C637" s="2">
        <v>180</v>
      </c>
    </row>
    <row r="638" spans="1:3" x14ac:dyDescent="0.25">
      <c r="A638" s="4">
        <v>0.61692129629629633</v>
      </c>
      <c r="B638" s="2">
        <v>1000</v>
      </c>
      <c r="C638" s="2">
        <v>180</v>
      </c>
    </row>
    <row r="639" spans="1:3" x14ac:dyDescent="0.25">
      <c r="A639" s="4">
        <v>0.61694444444444441</v>
      </c>
      <c r="B639" s="2">
        <v>1000</v>
      </c>
      <c r="C639" s="2">
        <v>180</v>
      </c>
    </row>
    <row r="640" spans="1:3" x14ac:dyDescent="0.25">
      <c r="A640" s="4">
        <v>0.6169675925925926</v>
      </c>
      <c r="B640" s="2">
        <v>1000</v>
      </c>
      <c r="C640" s="2">
        <v>180</v>
      </c>
    </row>
    <row r="641" spans="1:3" x14ac:dyDescent="0.25">
      <c r="A641" s="4">
        <v>0.61699074074074078</v>
      </c>
      <c r="B641" s="2">
        <v>1000</v>
      </c>
      <c r="C641" s="2">
        <v>180</v>
      </c>
    </row>
    <row r="642" spans="1:3" x14ac:dyDescent="0.25">
      <c r="A642" s="4">
        <v>0.61701388888888886</v>
      </c>
      <c r="B642" s="2">
        <v>1000</v>
      </c>
      <c r="C642" s="2">
        <v>180</v>
      </c>
    </row>
    <row r="643" spans="1:3" x14ac:dyDescent="0.25">
      <c r="A643" s="4">
        <v>0.61703703703703705</v>
      </c>
      <c r="B643" s="2">
        <v>1000</v>
      </c>
      <c r="C643" s="2">
        <v>180</v>
      </c>
    </row>
    <row r="644" spans="1:3" x14ac:dyDescent="0.25">
      <c r="A644" s="4">
        <v>0.61706018518518524</v>
      </c>
      <c r="B644" s="2">
        <v>1000</v>
      </c>
      <c r="C644" s="2">
        <v>180</v>
      </c>
    </row>
    <row r="645" spans="1:3" x14ac:dyDescent="0.25">
      <c r="A645" s="4">
        <v>0.61708333333333332</v>
      </c>
      <c r="B645" s="2">
        <v>1000</v>
      </c>
      <c r="C645" s="2">
        <v>190</v>
      </c>
    </row>
    <row r="646" spans="1:3" x14ac:dyDescent="0.25">
      <c r="A646" s="4">
        <v>0.61710648148148151</v>
      </c>
      <c r="B646" s="2">
        <v>1000</v>
      </c>
      <c r="C646" s="2">
        <v>180</v>
      </c>
    </row>
    <row r="647" spans="1:3" x14ac:dyDescent="0.25">
      <c r="A647" s="4">
        <v>0.61712962962962969</v>
      </c>
      <c r="B647" s="2">
        <v>1000</v>
      </c>
      <c r="C647" s="2">
        <v>180</v>
      </c>
    </row>
    <row r="648" spans="1:3" x14ac:dyDescent="0.25">
      <c r="A648" s="4">
        <v>0.61715277777777777</v>
      </c>
      <c r="B648" s="2">
        <v>1000</v>
      </c>
      <c r="C648" s="2">
        <v>180</v>
      </c>
    </row>
    <row r="649" spans="1:3" x14ac:dyDescent="0.25">
      <c r="A649" s="4">
        <v>0.61717592592592596</v>
      </c>
      <c r="B649" s="2">
        <v>1000</v>
      </c>
      <c r="C649" s="2">
        <v>180</v>
      </c>
    </row>
    <row r="650" spans="1:3" x14ac:dyDescent="0.25">
      <c r="A650" s="4">
        <v>0.61719907407407404</v>
      </c>
      <c r="B650" s="2">
        <v>1000</v>
      </c>
      <c r="C650" s="2">
        <v>180</v>
      </c>
    </row>
    <row r="651" spans="1:3" x14ac:dyDescent="0.25">
      <c r="A651" s="4">
        <v>0.61722222222222223</v>
      </c>
      <c r="B651" s="2">
        <v>1000</v>
      </c>
      <c r="C651" s="2">
        <v>180</v>
      </c>
    </row>
    <row r="652" spans="1:3" x14ac:dyDescent="0.25">
      <c r="A652" s="4">
        <v>0.61724537037037031</v>
      </c>
      <c r="B652" s="2">
        <v>1000</v>
      </c>
      <c r="C652" s="2">
        <v>180</v>
      </c>
    </row>
    <row r="653" spans="1:3" x14ac:dyDescent="0.25">
      <c r="A653" s="4">
        <v>0.61726851851851849</v>
      </c>
      <c r="B653" s="2">
        <v>1000</v>
      </c>
      <c r="C653" s="2">
        <v>190</v>
      </c>
    </row>
    <row r="654" spans="1:3" x14ac:dyDescent="0.25">
      <c r="A654" s="4">
        <v>0.61729166666666668</v>
      </c>
      <c r="B654" s="2">
        <v>1000</v>
      </c>
      <c r="C654" s="2">
        <v>190</v>
      </c>
    </row>
    <row r="655" spans="1:3" x14ac:dyDescent="0.25">
      <c r="A655" s="4">
        <v>0.61731481481481476</v>
      </c>
      <c r="B655" s="2">
        <v>1000</v>
      </c>
      <c r="C655" s="2">
        <v>190</v>
      </c>
    </row>
    <row r="656" spans="1:3" x14ac:dyDescent="0.25">
      <c r="A656" s="4">
        <v>0.61733796296296295</v>
      </c>
      <c r="B656" s="2">
        <v>1000</v>
      </c>
      <c r="C656" s="2">
        <v>180</v>
      </c>
    </row>
    <row r="657" spans="1:3" x14ac:dyDescent="0.25">
      <c r="A657" s="4">
        <v>0.61736111111111114</v>
      </c>
      <c r="B657" s="2">
        <v>1000</v>
      </c>
      <c r="C657" s="2">
        <v>180</v>
      </c>
    </row>
    <row r="658" spans="1:3" x14ac:dyDescent="0.25">
      <c r="A658" s="4">
        <v>0.61738425925925922</v>
      </c>
      <c r="B658" s="2">
        <v>1000</v>
      </c>
      <c r="C658" s="2">
        <v>190</v>
      </c>
    </row>
    <row r="659" spans="1:3" x14ac:dyDescent="0.25">
      <c r="A659" s="4">
        <v>0.6174074074074074</v>
      </c>
      <c r="B659" s="2">
        <v>1000</v>
      </c>
      <c r="C659" s="2">
        <v>180</v>
      </c>
    </row>
    <row r="660" spans="1:3" x14ac:dyDescent="0.25">
      <c r="A660" s="4">
        <v>0.61743055555555559</v>
      </c>
      <c r="B660" s="2">
        <v>1000</v>
      </c>
      <c r="C660" s="2">
        <v>190</v>
      </c>
    </row>
    <row r="661" spans="1:3" x14ac:dyDescent="0.25">
      <c r="A661" s="4">
        <v>0.61745370370370367</v>
      </c>
      <c r="B661" s="2">
        <v>1000</v>
      </c>
      <c r="C661" s="2">
        <v>180</v>
      </c>
    </row>
    <row r="662" spans="1:3" x14ac:dyDescent="0.25">
      <c r="A662" s="4">
        <v>0.61747685185185186</v>
      </c>
      <c r="B662" s="2">
        <v>1000</v>
      </c>
      <c r="C662" s="2">
        <v>180</v>
      </c>
    </row>
    <row r="663" spans="1:3" x14ac:dyDescent="0.25">
      <c r="A663" s="4">
        <v>0.61750000000000005</v>
      </c>
      <c r="B663" s="2">
        <v>1000</v>
      </c>
      <c r="C663" s="2">
        <v>180</v>
      </c>
    </row>
    <row r="664" spans="1:3" x14ac:dyDescent="0.25">
      <c r="A664" s="4">
        <v>0.61752314814814813</v>
      </c>
      <c r="B664" s="2">
        <v>1000</v>
      </c>
      <c r="C664" s="2">
        <v>180</v>
      </c>
    </row>
    <row r="665" spans="1:3" x14ac:dyDescent="0.25">
      <c r="A665" s="4">
        <v>0.61754629629629632</v>
      </c>
      <c r="B665" s="2">
        <v>1000</v>
      </c>
      <c r="C665" s="2">
        <v>190</v>
      </c>
    </row>
    <row r="666" spans="1:3" x14ac:dyDescent="0.25">
      <c r="A666" s="4">
        <v>0.6175694444444445</v>
      </c>
      <c r="B666" s="2">
        <v>1000</v>
      </c>
      <c r="C666" s="2">
        <v>180</v>
      </c>
    </row>
    <row r="667" spans="1:3" x14ac:dyDescent="0.25">
      <c r="A667" s="4">
        <v>0.61759259259259258</v>
      </c>
      <c r="B667" s="2">
        <v>1000</v>
      </c>
      <c r="C667" s="2">
        <v>180</v>
      </c>
    </row>
    <row r="668" spans="1:3" x14ac:dyDescent="0.25">
      <c r="A668" s="4">
        <v>0.61761574074074077</v>
      </c>
      <c r="B668" s="2">
        <v>1000</v>
      </c>
      <c r="C668" s="2">
        <v>180</v>
      </c>
    </row>
    <row r="669" spans="1:3" x14ac:dyDescent="0.25">
      <c r="A669" s="4">
        <v>0.61763888888888896</v>
      </c>
      <c r="B669" s="2">
        <v>1000</v>
      </c>
      <c r="C669" s="2">
        <v>180</v>
      </c>
    </row>
    <row r="670" spans="1:3" x14ac:dyDescent="0.25">
      <c r="A670" s="4">
        <v>0.61766203703703704</v>
      </c>
      <c r="B670" s="2">
        <v>1000</v>
      </c>
      <c r="C670" s="2">
        <v>190</v>
      </c>
    </row>
    <row r="671" spans="1:3" x14ac:dyDescent="0.25">
      <c r="A671" s="4">
        <v>0.61768518518518511</v>
      </c>
      <c r="B671" s="2">
        <v>1000</v>
      </c>
      <c r="C671" s="2">
        <v>180</v>
      </c>
    </row>
    <row r="672" spans="1:3" x14ac:dyDescent="0.25">
      <c r="A672" s="4">
        <v>0.6177083333333333</v>
      </c>
      <c r="B672" s="2">
        <v>1000</v>
      </c>
      <c r="C672" s="2">
        <v>180</v>
      </c>
    </row>
    <row r="673" spans="1:3" x14ac:dyDescent="0.25">
      <c r="A673" s="4">
        <v>0.61773148148148149</v>
      </c>
      <c r="B673" s="2">
        <v>1000</v>
      </c>
      <c r="C673" s="2">
        <v>190</v>
      </c>
    </row>
    <row r="674" spans="1:3" x14ac:dyDescent="0.25">
      <c r="A674" s="4">
        <v>0.61775462962962957</v>
      </c>
      <c r="B674" s="2">
        <v>1000</v>
      </c>
      <c r="C674" s="2">
        <v>180</v>
      </c>
    </row>
    <row r="675" spans="1:3" x14ac:dyDescent="0.25">
      <c r="A675" s="4">
        <v>0.61777777777777776</v>
      </c>
      <c r="B675" s="2">
        <v>1000</v>
      </c>
      <c r="C675" s="2">
        <v>180</v>
      </c>
    </row>
    <row r="676" spans="1:3" x14ac:dyDescent="0.25">
      <c r="A676" s="4">
        <v>0.61780092592592595</v>
      </c>
      <c r="B676" s="2">
        <v>1000</v>
      </c>
      <c r="C676" s="2">
        <v>180</v>
      </c>
    </row>
    <row r="677" spans="1:3" x14ac:dyDescent="0.25">
      <c r="A677" s="4">
        <v>0.61782407407407403</v>
      </c>
      <c r="B677" s="2">
        <v>1000</v>
      </c>
      <c r="C677" s="2">
        <v>180</v>
      </c>
    </row>
    <row r="678" spans="1:3" x14ac:dyDescent="0.25">
      <c r="A678" s="4">
        <v>0.61784722222222221</v>
      </c>
      <c r="B678" s="2">
        <v>1000</v>
      </c>
      <c r="C678" s="2">
        <v>190</v>
      </c>
    </row>
    <row r="679" spans="1:3" x14ac:dyDescent="0.25">
      <c r="A679" s="4">
        <v>0.6178703703703704</v>
      </c>
      <c r="B679" s="2">
        <v>1000</v>
      </c>
      <c r="C679" s="2">
        <v>180</v>
      </c>
    </row>
    <row r="680" spans="1:3" x14ac:dyDescent="0.25">
      <c r="A680" s="4">
        <v>0.61789351851851848</v>
      </c>
      <c r="B680" s="2">
        <v>1000</v>
      </c>
      <c r="C680" s="2">
        <v>180</v>
      </c>
    </row>
    <row r="681" spans="1:3" x14ac:dyDescent="0.25">
      <c r="A681" s="4">
        <v>0.61791666666666667</v>
      </c>
      <c r="B681" s="2">
        <v>1000</v>
      </c>
      <c r="C681" s="2">
        <v>190</v>
      </c>
    </row>
    <row r="682" spans="1:3" x14ac:dyDescent="0.25">
      <c r="A682" s="4">
        <v>0.61793981481481486</v>
      </c>
      <c r="B682" s="2">
        <v>1000</v>
      </c>
      <c r="C682" s="2">
        <v>180</v>
      </c>
    </row>
    <row r="683" spans="1:3" x14ac:dyDescent="0.25">
      <c r="A683" s="4">
        <v>0.61796296296296294</v>
      </c>
      <c r="B683" s="2">
        <v>1000</v>
      </c>
      <c r="C683" s="2">
        <v>190</v>
      </c>
    </row>
    <row r="684" spans="1:3" x14ac:dyDescent="0.25">
      <c r="A684" s="4">
        <v>0.61798611111111112</v>
      </c>
      <c r="B684" s="2">
        <v>1000</v>
      </c>
      <c r="C684" s="2">
        <v>180</v>
      </c>
    </row>
    <row r="685" spans="1:3" x14ac:dyDescent="0.25">
      <c r="A685" s="4">
        <v>0.61800925925925931</v>
      </c>
      <c r="B685" s="2">
        <v>1000</v>
      </c>
      <c r="C685" s="2">
        <v>180</v>
      </c>
    </row>
    <row r="686" spans="1:3" x14ac:dyDescent="0.25">
      <c r="A686" s="4">
        <v>0.61803240740740739</v>
      </c>
      <c r="B686" s="2">
        <v>1000</v>
      </c>
      <c r="C686" s="2">
        <v>180</v>
      </c>
    </row>
    <row r="687" spans="1:3" x14ac:dyDescent="0.25">
      <c r="A687" s="4">
        <v>0.61805555555555558</v>
      </c>
      <c r="B687" s="2">
        <v>1000</v>
      </c>
      <c r="C687" s="2">
        <v>180</v>
      </c>
    </row>
    <row r="688" spans="1:3" x14ac:dyDescent="0.25">
      <c r="A688" s="4">
        <v>0.61807870370370377</v>
      </c>
      <c r="B688" s="2">
        <v>1000</v>
      </c>
      <c r="C688" s="2">
        <v>180</v>
      </c>
    </row>
    <row r="689" spans="1:3" x14ac:dyDescent="0.25">
      <c r="A689" s="4">
        <v>0.61810185185185185</v>
      </c>
      <c r="B689" s="2">
        <v>1000</v>
      </c>
      <c r="C689" s="2">
        <v>190</v>
      </c>
    </row>
    <row r="690" spans="1:3" x14ac:dyDescent="0.25">
      <c r="A690" s="4">
        <v>0.61812500000000004</v>
      </c>
      <c r="B690" s="2">
        <v>1000</v>
      </c>
      <c r="C690" s="2">
        <v>180</v>
      </c>
    </row>
    <row r="691" spans="1:3" x14ac:dyDescent="0.25">
      <c r="A691" s="4">
        <v>0.61814814814814811</v>
      </c>
      <c r="B691" s="2">
        <v>1000</v>
      </c>
      <c r="C691" s="2">
        <v>190</v>
      </c>
    </row>
    <row r="692" spans="1:3" x14ac:dyDescent="0.25">
      <c r="A692" s="4">
        <v>0.6181712962962963</v>
      </c>
      <c r="B692" s="2">
        <v>1000</v>
      </c>
      <c r="C692" s="2">
        <v>180</v>
      </c>
    </row>
    <row r="693" spans="1:3" x14ac:dyDescent="0.25">
      <c r="A693" s="4">
        <v>0.61819444444444438</v>
      </c>
      <c r="B693" s="2">
        <v>1000</v>
      </c>
      <c r="C693" s="2">
        <v>190</v>
      </c>
    </row>
    <row r="694" spans="1:3" x14ac:dyDescent="0.25">
      <c r="A694" s="4">
        <v>0.61821759259259257</v>
      </c>
      <c r="B694" s="2">
        <v>1000</v>
      </c>
      <c r="C694" s="2">
        <v>180</v>
      </c>
    </row>
    <row r="695" spans="1:3" x14ac:dyDescent="0.25">
      <c r="A695" s="4">
        <v>0.61824074074074076</v>
      </c>
      <c r="B695" s="2">
        <v>1000</v>
      </c>
      <c r="C695" s="2">
        <v>190</v>
      </c>
    </row>
    <row r="696" spans="1:3" x14ac:dyDescent="0.25">
      <c r="A696" s="4">
        <v>0.61826388888888884</v>
      </c>
      <c r="B696" s="2">
        <v>1000</v>
      </c>
      <c r="C696" s="2">
        <v>190</v>
      </c>
    </row>
    <row r="697" spans="1:3" x14ac:dyDescent="0.25">
      <c r="A697" s="4">
        <v>0.61828703703703702</v>
      </c>
      <c r="B697" s="2">
        <v>1000</v>
      </c>
      <c r="C697" s="2">
        <v>190</v>
      </c>
    </row>
    <row r="698" spans="1:3" x14ac:dyDescent="0.25">
      <c r="A698" s="4">
        <v>0.61831018518518521</v>
      </c>
      <c r="B698" s="2">
        <v>1000</v>
      </c>
      <c r="C698" s="2">
        <v>180</v>
      </c>
    </row>
    <row r="699" spans="1:3" x14ac:dyDescent="0.25">
      <c r="A699" s="4">
        <v>0.61833333333333329</v>
      </c>
      <c r="B699" s="2">
        <v>1000</v>
      </c>
      <c r="C699" s="2">
        <v>180</v>
      </c>
    </row>
    <row r="700" spans="1:3" x14ac:dyDescent="0.25">
      <c r="A700" s="4">
        <v>0.61835648148148148</v>
      </c>
      <c r="B700" s="2">
        <v>1000</v>
      </c>
      <c r="C700" s="2">
        <v>190</v>
      </c>
    </row>
    <row r="701" spans="1:3" x14ac:dyDescent="0.25">
      <c r="A701" s="4">
        <v>0.61837962962962967</v>
      </c>
      <c r="B701" s="2">
        <v>1000</v>
      </c>
      <c r="C701" s="2">
        <v>190</v>
      </c>
    </row>
    <row r="702" spans="1:3" x14ac:dyDescent="0.25">
      <c r="A702" s="4">
        <v>0.61840277777777775</v>
      </c>
      <c r="B702" s="2">
        <v>1000</v>
      </c>
      <c r="C702" s="2">
        <v>190</v>
      </c>
    </row>
    <row r="703" spans="1:3" x14ac:dyDescent="0.25">
      <c r="A703" s="4">
        <v>0.61842592592592593</v>
      </c>
      <c r="B703" s="2">
        <v>1000</v>
      </c>
      <c r="C703" s="2">
        <v>190</v>
      </c>
    </row>
    <row r="704" spans="1:3" x14ac:dyDescent="0.25">
      <c r="A704" s="4">
        <v>0.61844907407407412</v>
      </c>
      <c r="B704" s="2">
        <v>1000</v>
      </c>
      <c r="C704" s="2">
        <v>180</v>
      </c>
    </row>
    <row r="705" spans="1:3" x14ac:dyDescent="0.25">
      <c r="A705" s="4">
        <v>0.6184722222222222</v>
      </c>
      <c r="B705" s="2">
        <v>1000</v>
      </c>
      <c r="C705" s="2">
        <v>180</v>
      </c>
    </row>
    <row r="706" spans="1:3" x14ac:dyDescent="0.25">
      <c r="A706" s="4">
        <v>0.61849537037037039</v>
      </c>
      <c r="B706" s="2">
        <v>1000</v>
      </c>
      <c r="C706" s="2">
        <v>190</v>
      </c>
    </row>
    <row r="707" spans="1:3" x14ac:dyDescent="0.25">
      <c r="A707" s="4">
        <v>0.61851851851851858</v>
      </c>
      <c r="B707" s="2">
        <v>1000</v>
      </c>
      <c r="C707" s="2">
        <v>180</v>
      </c>
    </row>
    <row r="708" spans="1:3" x14ac:dyDescent="0.25">
      <c r="A708" s="4">
        <v>0.61854166666666666</v>
      </c>
      <c r="B708" s="2">
        <v>1000</v>
      </c>
      <c r="C708" s="2">
        <v>190</v>
      </c>
    </row>
    <row r="709" spans="1:3" x14ac:dyDescent="0.25">
      <c r="A709" s="4">
        <v>0.61856481481481485</v>
      </c>
      <c r="B709" s="2">
        <v>1000</v>
      </c>
      <c r="C709" s="2">
        <v>190</v>
      </c>
    </row>
    <row r="710" spans="1:3" x14ac:dyDescent="0.25">
      <c r="A710" s="4">
        <v>0.61858796296296303</v>
      </c>
      <c r="B710" s="2">
        <v>1000</v>
      </c>
      <c r="C710" s="2">
        <v>190</v>
      </c>
    </row>
    <row r="711" spans="1:3" x14ac:dyDescent="0.25">
      <c r="A711" s="4">
        <v>0.61861111111111111</v>
      </c>
      <c r="B711" s="2">
        <v>1000</v>
      </c>
      <c r="C711" s="2">
        <v>180</v>
      </c>
    </row>
    <row r="712" spans="1:3" x14ac:dyDescent="0.25">
      <c r="A712" s="4">
        <v>0.61863425925925919</v>
      </c>
      <c r="B712" s="2">
        <v>1000</v>
      </c>
      <c r="C712" s="2">
        <v>170</v>
      </c>
    </row>
    <row r="713" spans="1:3" x14ac:dyDescent="0.25">
      <c r="A713" s="4">
        <v>0.61865740740740738</v>
      </c>
      <c r="B713" s="2">
        <v>550</v>
      </c>
      <c r="C713" s="2">
        <v>150</v>
      </c>
    </row>
    <row r="714" spans="1:3" x14ac:dyDescent="0.25">
      <c r="A714" s="4">
        <v>0.61868055555555557</v>
      </c>
      <c r="B714" s="2">
        <v>400</v>
      </c>
      <c r="C714" s="2">
        <v>140</v>
      </c>
    </row>
    <row r="715" spans="1:3" x14ac:dyDescent="0.25">
      <c r="A715" s="4">
        <v>0.61870370370370364</v>
      </c>
      <c r="B715" s="2">
        <v>400</v>
      </c>
      <c r="C715" s="2">
        <v>140</v>
      </c>
    </row>
    <row r="716" spans="1:3" x14ac:dyDescent="0.25">
      <c r="A716" s="4">
        <v>0.61872685185185183</v>
      </c>
      <c r="B716" s="2">
        <v>400</v>
      </c>
      <c r="C716" s="2">
        <v>140</v>
      </c>
    </row>
    <row r="717" spans="1:3" x14ac:dyDescent="0.25">
      <c r="A717" s="4">
        <v>0.61875000000000002</v>
      </c>
      <c r="B717" s="2">
        <v>410</v>
      </c>
      <c r="C717" s="2">
        <v>140</v>
      </c>
    </row>
    <row r="718" spans="1:3" x14ac:dyDescent="0.25">
      <c r="A718" s="4">
        <v>0.6187731481481481</v>
      </c>
      <c r="B718" s="2">
        <v>410</v>
      </c>
      <c r="C718" s="2">
        <v>140</v>
      </c>
    </row>
    <row r="719" spans="1:3" x14ac:dyDescent="0.25">
      <c r="A719" s="4">
        <v>0.61879629629629629</v>
      </c>
      <c r="B719" s="2">
        <v>410</v>
      </c>
      <c r="C719" s="2">
        <v>140</v>
      </c>
    </row>
    <row r="720" spans="1:3" x14ac:dyDescent="0.25">
      <c r="A720" s="4">
        <v>0.61881944444444448</v>
      </c>
      <c r="B720" s="2">
        <v>380</v>
      </c>
      <c r="C720" s="2">
        <v>140</v>
      </c>
    </row>
    <row r="721" spans="1:3" x14ac:dyDescent="0.25">
      <c r="A721" s="4">
        <v>0.61884259259259256</v>
      </c>
      <c r="B721" s="2">
        <v>400</v>
      </c>
      <c r="C721" s="2">
        <v>140</v>
      </c>
    </row>
    <row r="722" spans="1:3" x14ac:dyDescent="0.25">
      <c r="A722" s="4">
        <v>0.61886574074074074</v>
      </c>
      <c r="B722" s="2">
        <v>400</v>
      </c>
      <c r="C722" s="2">
        <v>140</v>
      </c>
    </row>
    <row r="723" spans="1:3" x14ac:dyDescent="0.25">
      <c r="A723" s="4">
        <v>0.61888888888888893</v>
      </c>
      <c r="B723" s="2">
        <v>400</v>
      </c>
      <c r="C723" s="2">
        <v>140</v>
      </c>
    </row>
    <row r="724" spans="1:3" x14ac:dyDescent="0.25">
      <c r="A724" s="4">
        <v>0.61891203703703701</v>
      </c>
      <c r="B724" s="2">
        <v>400</v>
      </c>
      <c r="C724" s="2">
        <v>140</v>
      </c>
    </row>
    <row r="725" spans="1:3" x14ac:dyDescent="0.25">
      <c r="A725" s="4">
        <v>0.6189351851851852</v>
      </c>
      <c r="B725" s="2">
        <v>380</v>
      </c>
      <c r="C725" s="2">
        <v>140</v>
      </c>
    </row>
    <row r="726" spans="1:3" x14ac:dyDescent="0.25">
      <c r="A726" s="4">
        <v>0.61895833333333339</v>
      </c>
      <c r="B726" s="2">
        <v>400</v>
      </c>
      <c r="C726" s="2">
        <v>140</v>
      </c>
    </row>
    <row r="727" spans="1:3" x14ac:dyDescent="0.25">
      <c r="A727" s="4">
        <v>0.61898148148148147</v>
      </c>
      <c r="B727" s="2">
        <v>400</v>
      </c>
      <c r="C727" s="2">
        <v>140</v>
      </c>
    </row>
    <row r="728" spans="1:3" x14ac:dyDescent="0.25">
      <c r="A728" s="4">
        <v>0.61900462962962965</v>
      </c>
      <c r="B728" s="2">
        <v>400</v>
      </c>
      <c r="C728" s="2">
        <v>140</v>
      </c>
    </row>
    <row r="729" spans="1:3" x14ac:dyDescent="0.25">
      <c r="A729" s="4">
        <v>0.61902777777777784</v>
      </c>
      <c r="B729" s="2">
        <v>380</v>
      </c>
      <c r="C729" s="2">
        <v>140</v>
      </c>
    </row>
    <row r="730" spans="1:3" x14ac:dyDescent="0.25">
      <c r="A730" s="4">
        <v>0.61905092592592592</v>
      </c>
      <c r="B730" s="2">
        <v>410</v>
      </c>
      <c r="C730" s="2">
        <v>140</v>
      </c>
    </row>
    <row r="731" spans="1:3" x14ac:dyDescent="0.25">
      <c r="A731" s="4">
        <v>0.61907407407407411</v>
      </c>
      <c r="B731" s="2">
        <v>380</v>
      </c>
      <c r="C731" s="2">
        <v>140</v>
      </c>
    </row>
    <row r="732" spans="1:3" x14ac:dyDescent="0.25">
      <c r="A732" s="4">
        <v>0.61909722222222219</v>
      </c>
      <c r="B732" s="2">
        <v>400</v>
      </c>
      <c r="C732" s="2">
        <v>140</v>
      </c>
    </row>
    <row r="733" spans="1:3" x14ac:dyDescent="0.25">
      <c r="A733" s="4">
        <v>0.61912037037037038</v>
      </c>
      <c r="B733" s="2">
        <v>400</v>
      </c>
      <c r="C733" s="2">
        <v>140</v>
      </c>
    </row>
    <row r="734" spans="1:3" x14ac:dyDescent="0.25">
      <c r="A734" s="4">
        <v>0.61914351851851845</v>
      </c>
      <c r="B734" s="2">
        <v>400</v>
      </c>
      <c r="C734" s="2">
        <v>140</v>
      </c>
    </row>
    <row r="735" spans="1:3" x14ac:dyDescent="0.25">
      <c r="A735" s="4">
        <v>0.61916666666666664</v>
      </c>
      <c r="B735" s="2">
        <v>400</v>
      </c>
      <c r="C735" s="2">
        <v>140</v>
      </c>
    </row>
    <row r="736" spans="1:3" x14ac:dyDescent="0.25">
      <c r="A736" s="4">
        <v>0.61918981481481483</v>
      </c>
      <c r="B736" s="2">
        <v>400</v>
      </c>
      <c r="C736" s="2">
        <v>140</v>
      </c>
    </row>
    <row r="737" spans="1:3" x14ac:dyDescent="0.25">
      <c r="A737" s="4">
        <v>0.61921296296296291</v>
      </c>
      <c r="B737" s="2">
        <v>400</v>
      </c>
      <c r="C737" s="2">
        <v>140</v>
      </c>
    </row>
    <row r="738" spans="1:3" x14ac:dyDescent="0.25">
      <c r="A738" s="4">
        <v>0.6192361111111111</v>
      </c>
      <c r="B738" s="2">
        <v>400</v>
      </c>
      <c r="C738" s="2">
        <v>140</v>
      </c>
    </row>
    <row r="739" spans="1:3" x14ac:dyDescent="0.25">
      <c r="A739" s="4">
        <v>0.61925925925925929</v>
      </c>
      <c r="B739" s="2">
        <v>400</v>
      </c>
      <c r="C739" s="2">
        <v>140</v>
      </c>
    </row>
    <row r="740" spans="1:3" x14ac:dyDescent="0.25">
      <c r="A740" s="4">
        <v>0.61928240740740736</v>
      </c>
      <c r="B740" s="2">
        <v>400</v>
      </c>
      <c r="C740" s="2">
        <v>140</v>
      </c>
    </row>
    <row r="741" spans="1:3" x14ac:dyDescent="0.25">
      <c r="A741" s="4">
        <v>0.61930555555555555</v>
      </c>
      <c r="B741" s="2">
        <v>400</v>
      </c>
      <c r="C741" s="2">
        <v>140</v>
      </c>
    </row>
    <row r="742" spans="1:3" x14ac:dyDescent="0.25">
      <c r="A742" s="4">
        <v>0.61932870370370374</v>
      </c>
      <c r="B742" s="2">
        <v>400</v>
      </c>
      <c r="C742" s="2">
        <v>140</v>
      </c>
    </row>
    <row r="743" spans="1:3" x14ac:dyDescent="0.25">
      <c r="A743" s="4">
        <v>0.61935185185185182</v>
      </c>
      <c r="B743" s="2">
        <v>400</v>
      </c>
      <c r="C743" s="2">
        <v>140</v>
      </c>
    </row>
    <row r="744" spans="1:3" x14ac:dyDescent="0.25">
      <c r="A744" s="4">
        <v>0.61937500000000001</v>
      </c>
      <c r="B744" s="2">
        <v>400</v>
      </c>
      <c r="C744" s="2">
        <v>140</v>
      </c>
    </row>
    <row r="745" spans="1:3" x14ac:dyDescent="0.25">
      <c r="A745" s="4">
        <v>0.6193981481481482</v>
      </c>
      <c r="B745" s="2">
        <v>400</v>
      </c>
      <c r="C745" s="2">
        <v>140</v>
      </c>
    </row>
    <row r="746" spans="1:3" x14ac:dyDescent="0.25">
      <c r="A746" s="4">
        <v>0.61942129629629628</v>
      </c>
      <c r="B746" s="2">
        <v>400</v>
      </c>
      <c r="C746" s="2">
        <v>140</v>
      </c>
    </row>
    <row r="747" spans="1:3" x14ac:dyDescent="0.25">
      <c r="A747" s="4">
        <v>0.61944444444444446</v>
      </c>
      <c r="B747" s="2">
        <v>400</v>
      </c>
      <c r="C747" s="2">
        <v>140</v>
      </c>
    </row>
    <row r="748" spans="1:3" x14ac:dyDescent="0.25">
      <c r="A748" s="4">
        <v>0.61946759259259265</v>
      </c>
      <c r="B748" s="2">
        <v>380</v>
      </c>
      <c r="C748" s="2">
        <v>140</v>
      </c>
    </row>
    <row r="749" spans="1:3" x14ac:dyDescent="0.25">
      <c r="A749" s="4">
        <v>0.61949074074074073</v>
      </c>
      <c r="B749" s="2">
        <v>380</v>
      </c>
      <c r="C749" s="2">
        <v>140</v>
      </c>
    </row>
    <row r="750" spans="1:3" x14ac:dyDescent="0.25">
      <c r="A750" s="4">
        <v>0.61951388888888892</v>
      </c>
      <c r="B750" s="2">
        <v>380</v>
      </c>
      <c r="C750" s="2">
        <v>140</v>
      </c>
    </row>
    <row r="751" spans="1:3" x14ac:dyDescent="0.25">
      <c r="A751" s="4">
        <v>0.61953703703703711</v>
      </c>
      <c r="B751" s="2">
        <v>400</v>
      </c>
      <c r="C751" s="2">
        <v>140</v>
      </c>
    </row>
    <row r="752" spans="1:3" x14ac:dyDescent="0.25">
      <c r="A752" s="4">
        <v>0.61956018518518519</v>
      </c>
      <c r="B752" s="2">
        <v>380</v>
      </c>
      <c r="C752" s="2">
        <v>140</v>
      </c>
    </row>
    <row r="753" spans="1:3" x14ac:dyDescent="0.25">
      <c r="A753" s="4">
        <v>0.61958333333333326</v>
      </c>
      <c r="B753" s="2">
        <v>380</v>
      </c>
      <c r="C753" s="2">
        <v>140</v>
      </c>
    </row>
    <row r="754" spans="1:3" x14ac:dyDescent="0.25">
      <c r="A754" s="4">
        <v>0.61960648148148145</v>
      </c>
      <c r="B754" s="2">
        <v>400</v>
      </c>
      <c r="C754" s="2">
        <v>140</v>
      </c>
    </row>
    <row r="755" spans="1:3" x14ac:dyDescent="0.25">
      <c r="A755" s="4">
        <v>0.61962962962962964</v>
      </c>
      <c r="B755" s="2">
        <v>380</v>
      </c>
      <c r="C755" s="2">
        <v>140</v>
      </c>
    </row>
    <row r="756" spans="1:3" x14ac:dyDescent="0.25">
      <c r="A756" s="4">
        <v>0.61965277777777772</v>
      </c>
      <c r="B756" s="2">
        <v>380</v>
      </c>
      <c r="C756" s="2">
        <v>140</v>
      </c>
    </row>
    <row r="757" spans="1:3" x14ac:dyDescent="0.25">
      <c r="A757" s="4">
        <v>0.61967592592592591</v>
      </c>
      <c r="B757" s="2">
        <v>400</v>
      </c>
      <c r="C757" s="2">
        <v>140</v>
      </c>
    </row>
    <row r="758" spans="1:3" x14ac:dyDescent="0.25">
      <c r="A758" s="4">
        <v>0.6196990740740741</v>
      </c>
      <c r="B758" s="2">
        <v>400</v>
      </c>
      <c r="C758" s="2">
        <v>140</v>
      </c>
    </row>
    <row r="759" spans="1:3" x14ac:dyDescent="0.25">
      <c r="A759" s="4">
        <v>0.61972222222222217</v>
      </c>
      <c r="B759" s="2">
        <v>380</v>
      </c>
      <c r="C759" s="2">
        <v>140</v>
      </c>
    </row>
    <row r="760" spans="1:3" x14ac:dyDescent="0.25">
      <c r="A760" s="4">
        <v>0.61974537037037036</v>
      </c>
      <c r="B760" s="2">
        <v>380</v>
      </c>
      <c r="C760" s="2">
        <v>140</v>
      </c>
    </row>
    <row r="761" spans="1:3" x14ac:dyDescent="0.25">
      <c r="A761" s="4">
        <v>0.61976851851851855</v>
      </c>
      <c r="B761" s="2">
        <v>400</v>
      </c>
      <c r="C761" s="2">
        <v>140</v>
      </c>
    </row>
    <row r="762" spans="1:3" x14ac:dyDescent="0.25">
      <c r="A762" s="4">
        <v>0.61979166666666663</v>
      </c>
      <c r="B762" s="2">
        <v>400</v>
      </c>
      <c r="C762" s="2">
        <v>140</v>
      </c>
    </row>
    <row r="763" spans="1:3" x14ac:dyDescent="0.25">
      <c r="A763" s="4">
        <v>0.61981481481481482</v>
      </c>
      <c r="B763" s="2">
        <v>400</v>
      </c>
      <c r="C763" s="2">
        <v>140</v>
      </c>
    </row>
    <row r="764" spans="1:3" x14ac:dyDescent="0.25">
      <c r="A764" s="4">
        <v>0.61983796296296301</v>
      </c>
      <c r="B764" s="2">
        <v>400</v>
      </c>
      <c r="C764" s="2">
        <v>140</v>
      </c>
    </row>
    <row r="765" spans="1:3" x14ac:dyDescent="0.25">
      <c r="A765" s="4">
        <v>0.61986111111111108</v>
      </c>
      <c r="B765" s="2">
        <v>400</v>
      </c>
      <c r="C765" s="2">
        <v>140</v>
      </c>
    </row>
    <row r="766" spans="1:3" x14ac:dyDescent="0.25">
      <c r="A766" s="4">
        <v>0.61988425925925927</v>
      </c>
      <c r="B766" s="2">
        <v>400</v>
      </c>
      <c r="C766" s="2">
        <v>140</v>
      </c>
    </row>
    <row r="767" spans="1:3" x14ac:dyDescent="0.25">
      <c r="A767" s="4">
        <v>0.61990740740740746</v>
      </c>
      <c r="B767" s="2">
        <v>380</v>
      </c>
      <c r="C767" s="2">
        <v>140</v>
      </c>
    </row>
    <row r="768" spans="1:3" x14ac:dyDescent="0.25">
      <c r="A768" s="4">
        <v>0.61993055555555554</v>
      </c>
      <c r="B768" s="2">
        <v>400</v>
      </c>
      <c r="C768" s="2">
        <v>140</v>
      </c>
    </row>
    <row r="769" spans="1:3" x14ac:dyDescent="0.25">
      <c r="A769" s="4">
        <v>0.61995370370370373</v>
      </c>
      <c r="B769" s="2">
        <v>400</v>
      </c>
      <c r="C769" s="2">
        <v>140</v>
      </c>
    </row>
    <row r="770" spans="1:3" x14ac:dyDescent="0.25">
      <c r="A770" s="4">
        <v>0.61997685185185192</v>
      </c>
      <c r="B770" s="2">
        <v>400</v>
      </c>
      <c r="C770" s="2">
        <v>140</v>
      </c>
    </row>
    <row r="771" spans="1:3" x14ac:dyDescent="0.25">
      <c r="A771" s="4">
        <v>0.62</v>
      </c>
      <c r="B771" s="2">
        <v>400</v>
      </c>
      <c r="C771" s="2">
        <v>140</v>
      </c>
    </row>
    <row r="772" spans="1:3" x14ac:dyDescent="0.25">
      <c r="A772" s="4">
        <v>0.62002314814814818</v>
      </c>
      <c r="B772" s="2">
        <v>400</v>
      </c>
      <c r="C772" s="2">
        <v>140</v>
      </c>
    </row>
    <row r="773" spans="1:3" x14ac:dyDescent="0.25">
      <c r="A773" s="4">
        <v>0.62004629629629626</v>
      </c>
      <c r="B773" s="2">
        <v>400</v>
      </c>
      <c r="C773" s="2">
        <v>140</v>
      </c>
    </row>
    <row r="774" spans="1:3" x14ac:dyDescent="0.25">
      <c r="A774" s="4">
        <v>0.62006944444444445</v>
      </c>
      <c r="B774" s="2">
        <v>380</v>
      </c>
      <c r="C774" s="2">
        <v>140</v>
      </c>
    </row>
    <row r="775" spans="1:3" x14ac:dyDescent="0.25">
      <c r="A775" s="4">
        <v>0.62009259259259253</v>
      </c>
      <c r="B775" s="2">
        <v>380</v>
      </c>
      <c r="C775" s="2">
        <v>140</v>
      </c>
    </row>
    <row r="776" spans="1:3" x14ac:dyDescent="0.25">
      <c r="A776" s="4">
        <v>0.62011574074074072</v>
      </c>
      <c r="B776" s="2">
        <v>400</v>
      </c>
      <c r="C776" s="2">
        <v>140</v>
      </c>
    </row>
    <row r="777" spans="1:3" x14ac:dyDescent="0.25">
      <c r="A777" s="4">
        <v>0.62013888888888891</v>
      </c>
      <c r="B777" s="2">
        <v>400</v>
      </c>
      <c r="C777" s="2">
        <v>140</v>
      </c>
    </row>
    <row r="778" spans="1:3" x14ac:dyDescent="0.25">
      <c r="A778" s="4">
        <v>0.62016203703703698</v>
      </c>
      <c r="B778" s="2">
        <v>400</v>
      </c>
      <c r="C778" s="2">
        <v>140</v>
      </c>
    </row>
    <row r="779" spans="1:3" x14ac:dyDescent="0.25">
      <c r="A779" s="4">
        <v>0.62018518518518517</v>
      </c>
      <c r="B779" s="2">
        <v>400</v>
      </c>
      <c r="C779" s="2">
        <v>140</v>
      </c>
    </row>
    <row r="780" spans="1:3" x14ac:dyDescent="0.25">
      <c r="A780" s="4">
        <v>0.62020833333333336</v>
      </c>
      <c r="B780" s="2">
        <v>400</v>
      </c>
      <c r="C780" s="2">
        <v>140</v>
      </c>
    </row>
    <row r="781" spans="1:3" x14ac:dyDescent="0.25">
      <c r="A781" s="4">
        <v>0.62023148148148144</v>
      </c>
      <c r="B781" s="2">
        <v>400</v>
      </c>
      <c r="C781" s="2">
        <v>140</v>
      </c>
    </row>
    <row r="782" spans="1:3" x14ac:dyDescent="0.25">
      <c r="A782" s="4">
        <v>0.62025462962962963</v>
      </c>
      <c r="B782" s="2">
        <v>400</v>
      </c>
      <c r="C782" s="2">
        <v>140</v>
      </c>
    </row>
    <row r="783" spans="1:3" x14ac:dyDescent="0.25">
      <c r="A783" s="4">
        <v>0.62027777777777782</v>
      </c>
      <c r="B783" s="2">
        <v>400</v>
      </c>
      <c r="C783" s="2">
        <v>140</v>
      </c>
    </row>
    <row r="784" spans="1:3" x14ac:dyDescent="0.25">
      <c r="A784" s="4">
        <v>0.62030092592592589</v>
      </c>
      <c r="B784" s="2">
        <v>400</v>
      </c>
      <c r="C784" s="2">
        <v>140</v>
      </c>
    </row>
    <row r="785" spans="1:3" x14ac:dyDescent="0.25">
      <c r="A785" s="4">
        <v>0.62032407407407408</v>
      </c>
      <c r="B785" s="2">
        <v>400</v>
      </c>
      <c r="C785" s="2">
        <v>140</v>
      </c>
    </row>
    <row r="786" spans="1:3" x14ac:dyDescent="0.25">
      <c r="A786" s="4">
        <v>0.62034722222222227</v>
      </c>
      <c r="B786" s="2">
        <v>400</v>
      </c>
      <c r="C786" s="2">
        <v>140</v>
      </c>
    </row>
    <row r="787" spans="1:3" x14ac:dyDescent="0.25">
      <c r="A787" s="4">
        <v>0.62037037037037035</v>
      </c>
      <c r="B787" s="2">
        <v>400</v>
      </c>
      <c r="C787" s="2">
        <v>140</v>
      </c>
    </row>
    <row r="788" spans="1:3" x14ac:dyDescent="0.25">
      <c r="A788" s="4">
        <v>0.62039351851851854</v>
      </c>
      <c r="B788" s="2">
        <v>380</v>
      </c>
      <c r="C788" s="2">
        <v>140</v>
      </c>
    </row>
    <row r="789" spans="1:3" x14ac:dyDescent="0.25">
      <c r="A789" s="4">
        <v>0.62041666666666673</v>
      </c>
      <c r="B789" s="2">
        <v>400</v>
      </c>
      <c r="C789" s="2">
        <v>140</v>
      </c>
    </row>
    <row r="790" spans="1:3" x14ac:dyDescent="0.25">
      <c r="A790" s="4">
        <v>0.62043981481481481</v>
      </c>
      <c r="B790" s="2">
        <v>400</v>
      </c>
      <c r="C790" s="2">
        <v>140</v>
      </c>
    </row>
    <row r="791" spans="1:3" x14ac:dyDescent="0.25">
      <c r="A791" s="4">
        <v>0.62046296296296299</v>
      </c>
      <c r="B791" s="2">
        <v>400</v>
      </c>
      <c r="C791" s="2">
        <v>140</v>
      </c>
    </row>
    <row r="792" spans="1:3" x14ac:dyDescent="0.25">
      <c r="A792" s="4">
        <v>0.62048611111111118</v>
      </c>
      <c r="B792" s="2">
        <v>400</v>
      </c>
      <c r="C792" s="2">
        <v>140</v>
      </c>
    </row>
    <row r="793" spans="1:3" x14ac:dyDescent="0.25">
      <c r="A793" s="4">
        <v>0.62050925925925926</v>
      </c>
      <c r="B793" s="2">
        <v>400</v>
      </c>
      <c r="C793" s="2">
        <v>140</v>
      </c>
    </row>
    <row r="794" spans="1:3" x14ac:dyDescent="0.25">
      <c r="A794" s="4">
        <v>0.62053240740740734</v>
      </c>
      <c r="B794" s="2">
        <v>400</v>
      </c>
      <c r="C794" s="2">
        <v>140</v>
      </c>
    </row>
    <row r="795" spans="1:3" x14ac:dyDescent="0.25">
      <c r="A795" s="4">
        <v>0.62055555555555553</v>
      </c>
      <c r="B795" s="2">
        <v>400</v>
      </c>
      <c r="C795" s="2">
        <v>140</v>
      </c>
    </row>
    <row r="796" spans="1:3" x14ac:dyDescent="0.25">
      <c r="A796" s="4">
        <v>0.62057870370370372</v>
      </c>
      <c r="B796" s="2">
        <v>380</v>
      </c>
      <c r="C796" s="2">
        <v>140</v>
      </c>
    </row>
    <row r="797" spans="1:3" x14ac:dyDescent="0.25">
      <c r="A797" s="4">
        <v>0.62060185185185179</v>
      </c>
      <c r="B797" s="2">
        <v>400</v>
      </c>
      <c r="C797" s="2">
        <v>140</v>
      </c>
    </row>
    <row r="798" spans="1:3" x14ac:dyDescent="0.25">
      <c r="A798" s="4">
        <v>0.62062499999999998</v>
      </c>
      <c r="B798" s="2">
        <v>380</v>
      </c>
      <c r="C798" s="2">
        <v>140</v>
      </c>
    </row>
    <row r="799" spans="1:3" x14ac:dyDescent="0.25">
      <c r="A799" s="4">
        <v>0.62064814814814817</v>
      </c>
      <c r="B799" s="2">
        <v>400</v>
      </c>
      <c r="C799" s="2">
        <v>140</v>
      </c>
    </row>
    <row r="800" spans="1:3" x14ac:dyDescent="0.25">
      <c r="A800" s="4">
        <v>0.62067129629629625</v>
      </c>
      <c r="B800" s="2">
        <v>400</v>
      </c>
      <c r="C800" s="2">
        <v>140</v>
      </c>
    </row>
    <row r="801" spans="1:3" x14ac:dyDescent="0.25">
      <c r="A801" s="4">
        <v>0.62069444444444444</v>
      </c>
      <c r="B801" s="2">
        <v>400</v>
      </c>
      <c r="C801" s="2">
        <v>140</v>
      </c>
    </row>
    <row r="802" spans="1:3" x14ac:dyDescent="0.25">
      <c r="A802" s="4">
        <v>0.62071759259259263</v>
      </c>
      <c r="B802" s="2">
        <v>400</v>
      </c>
      <c r="C802" s="2">
        <v>140</v>
      </c>
    </row>
    <row r="803" spans="1:3" x14ac:dyDescent="0.25">
      <c r="A803" s="4">
        <v>0.6207407407407407</v>
      </c>
      <c r="B803" s="2">
        <v>400</v>
      </c>
      <c r="C803" s="2">
        <v>140</v>
      </c>
    </row>
    <row r="804" spans="1:3" x14ac:dyDescent="0.25">
      <c r="A804" s="4">
        <v>0.62076388888888889</v>
      </c>
      <c r="B804" s="2">
        <v>400</v>
      </c>
      <c r="C804" s="2">
        <v>140</v>
      </c>
    </row>
    <row r="805" spans="1:3" x14ac:dyDescent="0.25">
      <c r="A805" s="4">
        <v>0.62078703703703708</v>
      </c>
      <c r="B805" s="2">
        <v>400</v>
      </c>
      <c r="C805" s="2">
        <v>140</v>
      </c>
    </row>
    <row r="806" spans="1:3" x14ac:dyDescent="0.25">
      <c r="A806" s="4">
        <v>0.62081018518518516</v>
      </c>
      <c r="B806" s="2">
        <v>400</v>
      </c>
      <c r="C806" s="2">
        <v>140</v>
      </c>
    </row>
    <row r="807" spans="1:3" x14ac:dyDescent="0.25">
      <c r="A807" s="4">
        <v>0.62083333333333335</v>
      </c>
      <c r="B807" s="2">
        <v>400</v>
      </c>
      <c r="C807" s="2">
        <v>140</v>
      </c>
    </row>
    <row r="808" spans="1:3" x14ac:dyDescent="0.25">
      <c r="A808" s="4">
        <v>0.62085648148148154</v>
      </c>
      <c r="B808" s="2">
        <v>400</v>
      </c>
      <c r="C808" s="2">
        <v>140</v>
      </c>
    </row>
    <row r="809" spans="1:3" x14ac:dyDescent="0.25">
      <c r="A809" s="4">
        <v>0.62087962962962961</v>
      </c>
      <c r="B809" s="2">
        <v>400</v>
      </c>
      <c r="C809" s="2">
        <v>140</v>
      </c>
    </row>
    <row r="810" spans="1:3" x14ac:dyDescent="0.25">
      <c r="A810" s="4">
        <v>0.6209027777777778</v>
      </c>
      <c r="B810" s="2">
        <v>400</v>
      </c>
      <c r="C810" s="2">
        <v>140</v>
      </c>
    </row>
    <row r="811" spans="1:3" x14ac:dyDescent="0.25">
      <c r="A811" s="4">
        <v>0.62092592592592599</v>
      </c>
      <c r="B811" s="2">
        <v>400</v>
      </c>
      <c r="C811" s="2">
        <v>140</v>
      </c>
    </row>
    <row r="812" spans="1:3" x14ac:dyDescent="0.25">
      <c r="A812" s="4">
        <v>0.62094907407407407</v>
      </c>
      <c r="B812" s="2">
        <v>400</v>
      </c>
      <c r="C812" s="2">
        <v>140</v>
      </c>
    </row>
    <row r="813" spans="1:3" x14ac:dyDescent="0.25">
      <c r="A813" s="4">
        <v>0.62097222222222226</v>
      </c>
      <c r="B813" s="2">
        <v>400</v>
      </c>
      <c r="C813" s="2">
        <v>140</v>
      </c>
    </row>
    <row r="814" spans="1:3" x14ac:dyDescent="0.25">
      <c r="A814" s="4">
        <v>0.62099537037037034</v>
      </c>
      <c r="B814" s="2">
        <v>400</v>
      </c>
      <c r="C814" s="2">
        <v>140</v>
      </c>
    </row>
    <row r="815" spans="1:3" x14ac:dyDescent="0.25">
      <c r="A815" s="4">
        <v>0.62101851851851853</v>
      </c>
      <c r="B815" s="2">
        <v>400</v>
      </c>
      <c r="C815" s="2">
        <v>140</v>
      </c>
    </row>
    <row r="816" spans="1:3" x14ac:dyDescent="0.25">
      <c r="A816" s="4">
        <v>0.6210416666666666</v>
      </c>
      <c r="B816" s="2">
        <v>400</v>
      </c>
      <c r="C816" s="2">
        <v>140</v>
      </c>
    </row>
    <row r="817" spans="1:3" x14ac:dyDescent="0.25">
      <c r="A817" s="4">
        <v>0.62106481481481479</v>
      </c>
      <c r="B817" s="2">
        <v>400</v>
      </c>
      <c r="C817" s="2">
        <v>140</v>
      </c>
    </row>
    <row r="818" spans="1:3" x14ac:dyDescent="0.25">
      <c r="A818" s="4">
        <v>0.62108796296296298</v>
      </c>
      <c r="B818" s="2">
        <v>400</v>
      </c>
      <c r="C818" s="2">
        <v>140</v>
      </c>
    </row>
    <row r="819" spans="1:3" x14ac:dyDescent="0.25">
      <c r="A819" s="4">
        <v>0.62111111111111106</v>
      </c>
      <c r="B819" s="2">
        <v>400</v>
      </c>
      <c r="C819" s="2">
        <v>140</v>
      </c>
    </row>
    <row r="820" spans="1:3" x14ac:dyDescent="0.25">
      <c r="A820" s="4">
        <v>0.62113425925925925</v>
      </c>
      <c r="B820" s="2">
        <v>400</v>
      </c>
      <c r="C820" s="2">
        <v>140</v>
      </c>
    </row>
    <row r="821" spans="1:3" x14ac:dyDescent="0.25">
      <c r="A821" s="4">
        <v>0.62115740740740744</v>
      </c>
      <c r="B821" s="2">
        <v>380</v>
      </c>
      <c r="C821" s="2">
        <v>140</v>
      </c>
    </row>
    <row r="822" spans="1:3" x14ac:dyDescent="0.25">
      <c r="A822" s="4">
        <v>0.62118055555555551</v>
      </c>
      <c r="B822" s="2">
        <v>400</v>
      </c>
      <c r="C822" s="2">
        <v>140</v>
      </c>
    </row>
    <row r="823" spans="1:3" x14ac:dyDescent="0.25">
      <c r="A823" s="4">
        <v>0.6212037037037037</v>
      </c>
      <c r="B823" s="2">
        <v>400</v>
      </c>
      <c r="C823" s="2">
        <v>140</v>
      </c>
    </row>
    <row r="824" spans="1:3" x14ac:dyDescent="0.25">
      <c r="A824" s="4">
        <v>0.62122685185185189</v>
      </c>
      <c r="B824" s="2">
        <v>400</v>
      </c>
      <c r="C824" s="2">
        <v>140</v>
      </c>
    </row>
    <row r="825" spans="1:3" x14ac:dyDescent="0.25">
      <c r="A825" s="4">
        <v>0.62124999999999997</v>
      </c>
      <c r="B825" s="2">
        <v>400</v>
      </c>
      <c r="C825" s="2">
        <v>140</v>
      </c>
    </row>
    <row r="826" spans="1:3" x14ac:dyDescent="0.25">
      <c r="A826" s="4">
        <v>0.62127314814814816</v>
      </c>
      <c r="B826" s="2">
        <v>400</v>
      </c>
      <c r="C826" s="2">
        <v>140</v>
      </c>
    </row>
    <row r="827" spans="1:3" x14ac:dyDescent="0.25">
      <c r="A827" s="4">
        <v>0.62129629629629635</v>
      </c>
      <c r="B827" s="2">
        <v>400</v>
      </c>
      <c r="C827" s="2">
        <v>140</v>
      </c>
    </row>
    <row r="828" spans="1:3" x14ac:dyDescent="0.25">
      <c r="A828" s="4">
        <v>0.62131944444444442</v>
      </c>
      <c r="B828" s="2">
        <v>380</v>
      </c>
      <c r="C828" s="2">
        <v>140</v>
      </c>
    </row>
    <row r="829" spans="1:3" x14ac:dyDescent="0.25">
      <c r="A829" s="4">
        <v>0.62134259259259261</v>
      </c>
      <c r="B829" s="2">
        <v>400</v>
      </c>
      <c r="C829" s="2">
        <v>140</v>
      </c>
    </row>
    <row r="830" spans="1:3" x14ac:dyDescent="0.25">
      <c r="A830" s="4">
        <v>0.6213657407407408</v>
      </c>
      <c r="B830" s="2">
        <v>400</v>
      </c>
      <c r="C830" s="2">
        <v>140</v>
      </c>
    </row>
    <row r="831" spans="1:3" x14ac:dyDescent="0.25">
      <c r="A831" s="4">
        <v>0.62138888888888888</v>
      </c>
      <c r="B831" s="2">
        <v>400</v>
      </c>
      <c r="C831" s="2">
        <v>140</v>
      </c>
    </row>
    <row r="832" spans="1:3" x14ac:dyDescent="0.25">
      <c r="A832" s="4">
        <v>0.62141203703703707</v>
      </c>
      <c r="B832" s="2">
        <v>400</v>
      </c>
      <c r="C832" s="2">
        <v>140</v>
      </c>
    </row>
    <row r="833" spans="1:3" x14ac:dyDescent="0.25">
      <c r="A833" s="4">
        <v>0.62143518518518526</v>
      </c>
      <c r="B833" s="2">
        <v>400</v>
      </c>
      <c r="C833" s="2">
        <v>140</v>
      </c>
    </row>
    <row r="834" spans="1:3" x14ac:dyDescent="0.25">
      <c r="A834" s="4">
        <v>0.62145833333333333</v>
      </c>
      <c r="B834" s="2">
        <v>380</v>
      </c>
      <c r="C834" s="2">
        <v>140</v>
      </c>
    </row>
    <row r="835" spans="1:3" x14ac:dyDescent="0.25">
      <c r="A835" s="4">
        <v>0.62148148148148141</v>
      </c>
      <c r="B835" s="2">
        <v>400</v>
      </c>
      <c r="C835" s="2">
        <v>140</v>
      </c>
    </row>
    <row r="836" spans="1:3" x14ac:dyDescent="0.25">
      <c r="A836" s="4">
        <v>0.6215046296296296</v>
      </c>
      <c r="B836" s="2">
        <v>400</v>
      </c>
      <c r="C836" s="2">
        <v>140</v>
      </c>
    </row>
    <row r="837" spans="1:3" x14ac:dyDescent="0.25">
      <c r="A837" s="4">
        <v>0.62152777777777779</v>
      </c>
      <c r="B837" s="2">
        <v>400</v>
      </c>
      <c r="C837" s="2">
        <v>140</v>
      </c>
    </row>
    <row r="838" spans="1:3" x14ac:dyDescent="0.25">
      <c r="A838" s="4">
        <v>0.62155092592592587</v>
      </c>
      <c r="B838" s="2">
        <v>380</v>
      </c>
      <c r="C838" s="2">
        <v>140</v>
      </c>
    </row>
    <row r="839" spans="1:3" x14ac:dyDescent="0.25">
      <c r="A839" s="4">
        <v>0.62157407407407406</v>
      </c>
      <c r="B839" s="2">
        <v>380</v>
      </c>
      <c r="C839" s="2">
        <v>140</v>
      </c>
    </row>
    <row r="840" spans="1:3" x14ac:dyDescent="0.25">
      <c r="A840" s="4">
        <v>0.62159722222222225</v>
      </c>
      <c r="B840" s="2">
        <v>400</v>
      </c>
      <c r="C840" s="2">
        <v>140</v>
      </c>
    </row>
    <row r="841" spans="1:3" x14ac:dyDescent="0.25">
      <c r="A841" s="4">
        <v>0.62162037037037032</v>
      </c>
      <c r="B841" s="2">
        <v>400</v>
      </c>
      <c r="C841" s="2">
        <v>140</v>
      </c>
    </row>
    <row r="842" spans="1:3" x14ac:dyDescent="0.25">
      <c r="A842" s="4">
        <v>0.62164351851851851</v>
      </c>
      <c r="B842" s="2">
        <v>400</v>
      </c>
      <c r="C842" s="2">
        <v>140</v>
      </c>
    </row>
    <row r="843" spans="1:3" x14ac:dyDescent="0.25">
      <c r="A843" s="4">
        <v>0.6216666666666667</v>
      </c>
      <c r="B843" s="2">
        <v>400</v>
      </c>
      <c r="C843" s="2">
        <v>140</v>
      </c>
    </row>
    <row r="844" spans="1:3" x14ac:dyDescent="0.25">
      <c r="A844" s="4">
        <v>0.62168981481481478</v>
      </c>
      <c r="B844" s="2">
        <v>400</v>
      </c>
      <c r="C844" s="2">
        <v>140</v>
      </c>
    </row>
    <row r="845" spans="1:3" x14ac:dyDescent="0.25">
      <c r="A845" s="4">
        <v>0.62171296296296297</v>
      </c>
      <c r="B845" s="2">
        <v>400</v>
      </c>
      <c r="C845" s="2">
        <v>140</v>
      </c>
    </row>
    <row r="846" spans="1:3" x14ac:dyDescent="0.25">
      <c r="A846" s="4">
        <v>0.62173611111111116</v>
      </c>
      <c r="B846" s="2">
        <v>400</v>
      </c>
      <c r="C846" s="2">
        <v>140</v>
      </c>
    </row>
    <row r="847" spans="1:3" x14ac:dyDescent="0.25">
      <c r="A847" s="4">
        <v>0.62175925925925923</v>
      </c>
      <c r="B847" s="2">
        <v>400</v>
      </c>
      <c r="C847" s="2">
        <v>140</v>
      </c>
    </row>
    <row r="848" spans="1:3" x14ac:dyDescent="0.25">
      <c r="A848" s="4">
        <v>0.62178240740740742</v>
      </c>
      <c r="B848" s="2">
        <v>380</v>
      </c>
      <c r="C848" s="2">
        <v>140</v>
      </c>
    </row>
    <row r="849" spans="1:3" x14ac:dyDescent="0.25">
      <c r="A849" s="4">
        <v>0.62180555555555561</v>
      </c>
      <c r="B849" s="2">
        <v>400</v>
      </c>
      <c r="C849" s="2">
        <v>140</v>
      </c>
    </row>
    <row r="850" spans="1:3" x14ac:dyDescent="0.25">
      <c r="A850" s="4">
        <v>0.62182870370370369</v>
      </c>
      <c r="B850" s="2">
        <v>380</v>
      </c>
      <c r="C850" s="2">
        <v>140</v>
      </c>
    </row>
    <row r="851" spans="1:3" x14ac:dyDescent="0.25">
      <c r="A851" s="4">
        <v>0.62185185185185188</v>
      </c>
      <c r="B851" s="2">
        <v>400</v>
      </c>
      <c r="C851" s="2">
        <v>140</v>
      </c>
    </row>
    <row r="852" spans="1:3" x14ac:dyDescent="0.25">
      <c r="A852" s="4">
        <v>0.62187500000000007</v>
      </c>
      <c r="B852" s="2">
        <v>380</v>
      </c>
      <c r="C852" s="2">
        <v>140</v>
      </c>
    </row>
    <row r="853" spans="1:3" x14ac:dyDescent="0.25">
      <c r="A853" s="4">
        <v>0.62189814814814814</v>
      </c>
      <c r="B853" s="2">
        <v>400</v>
      </c>
      <c r="C853" s="2">
        <v>140</v>
      </c>
    </row>
    <row r="854" spans="1:3" x14ac:dyDescent="0.25">
      <c r="A854" s="4">
        <v>0.62192129629629633</v>
      </c>
      <c r="B854" s="2">
        <v>380</v>
      </c>
      <c r="C854" s="2">
        <v>140</v>
      </c>
    </row>
    <row r="855" spans="1:3" x14ac:dyDescent="0.25">
      <c r="A855" s="4">
        <v>0.62194444444444441</v>
      </c>
      <c r="B855" s="2">
        <v>400</v>
      </c>
      <c r="C855" s="2">
        <v>140</v>
      </c>
    </row>
    <row r="856" spans="1:3" x14ac:dyDescent="0.25">
      <c r="A856" s="4">
        <v>0.6219675925925926</v>
      </c>
      <c r="B856" s="2">
        <v>400</v>
      </c>
      <c r="C856" s="2">
        <v>140</v>
      </c>
    </row>
    <row r="857" spans="1:3" x14ac:dyDescent="0.25">
      <c r="A857" s="4">
        <v>0.62199074074074068</v>
      </c>
      <c r="B857" s="2">
        <v>400</v>
      </c>
      <c r="C857" s="2">
        <v>140</v>
      </c>
    </row>
    <row r="858" spans="1:3" x14ac:dyDescent="0.25">
      <c r="A858" s="4">
        <v>0.62201388888888887</v>
      </c>
      <c r="B858" s="2">
        <v>400</v>
      </c>
      <c r="C858" s="2">
        <v>140</v>
      </c>
    </row>
    <row r="859" spans="1:3" x14ac:dyDescent="0.25">
      <c r="A859" s="4">
        <v>0.62203703703703705</v>
      </c>
      <c r="B859" s="2">
        <v>400</v>
      </c>
      <c r="C859" s="2">
        <v>140</v>
      </c>
    </row>
    <row r="860" spans="1:3" x14ac:dyDescent="0.25">
      <c r="A860" s="4">
        <v>0.62206018518518513</v>
      </c>
      <c r="B860" s="2">
        <v>400</v>
      </c>
      <c r="C860" s="2">
        <v>140</v>
      </c>
    </row>
    <row r="861" spans="1:3" x14ac:dyDescent="0.25">
      <c r="A861" s="4">
        <v>0.62208333333333332</v>
      </c>
      <c r="B861" s="2">
        <v>400</v>
      </c>
      <c r="C861" s="2">
        <v>140</v>
      </c>
    </row>
    <row r="862" spans="1:3" x14ac:dyDescent="0.25">
      <c r="A862" s="4">
        <v>0.62210648148148151</v>
      </c>
      <c r="B862" s="2">
        <v>400</v>
      </c>
      <c r="C862" s="2">
        <v>140</v>
      </c>
    </row>
    <row r="863" spans="1:3" x14ac:dyDescent="0.25">
      <c r="A863" s="4">
        <v>0.62212962962962959</v>
      </c>
      <c r="B863" s="2">
        <v>400</v>
      </c>
      <c r="C863" s="2">
        <v>140</v>
      </c>
    </row>
    <row r="864" spans="1:3" x14ac:dyDescent="0.25">
      <c r="A864" s="4">
        <v>0.62215277777777778</v>
      </c>
      <c r="B864" s="2">
        <v>470</v>
      </c>
      <c r="C864" s="2">
        <v>150</v>
      </c>
    </row>
    <row r="865" spans="1:3" x14ac:dyDescent="0.25">
      <c r="A865" s="4">
        <v>0.62217592592592597</v>
      </c>
      <c r="B865" s="2">
        <v>550</v>
      </c>
      <c r="C865" s="2">
        <v>150</v>
      </c>
    </row>
    <row r="866" spans="1:3" x14ac:dyDescent="0.25">
      <c r="A866" s="4">
        <v>0.62219907407407404</v>
      </c>
      <c r="B866" s="2">
        <v>610</v>
      </c>
      <c r="C866" s="2">
        <v>160</v>
      </c>
    </row>
    <row r="867" spans="1:3" x14ac:dyDescent="0.25">
      <c r="A867" s="4">
        <v>0.62222222222222223</v>
      </c>
      <c r="B867" s="2">
        <v>1000</v>
      </c>
      <c r="C867" s="2">
        <v>170</v>
      </c>
    </row>
    <row r="868" spans="1:3" x14ac:dyDescent="0.25">
      <c r="A868" s="4">
        <v>0.62224537037037042</v>
      </c>
      <c r="B868" s="2">
        <v>1000</v>
      </c>
      <c r="C868" s="2">
        <v>180</v>
      </c>
    </row>
    <row r="869" spans="1:3" x14ac:dyDescent="0.25">
      <c r="A869" s="4">
        <v>0.6222685185185185</v>
      </c>
      <c r="B869" s="2">
        <v>1000</v>
      </c>
      <c r="C869" s="2">
        <v>190</v>
      </c>
    </row>
    <row r="870" spans="1:3" x14ac:dyDescent="0.25">
      <c r="A870" s="4">
        <v>0.62229166666666669</v>
      </c>
      <c r="B870" s="2">
        <v>1000</v>
      </c>
      <c r="C870" s="2">
        <v>210</v>
      </c>
    </row>
    <row r="871" spans="1:3" x14ac:dyDescent="0.25">
      <c r="A871" s="4">
        <v>0.62231481481481488</v>
      </c>
      <c r="B871" s="2">
        <v>1000</v>
      </c>
      <c r="C871" s="2">
        <v>230</v>
      </c>
    </row>
    <row r="872" spans="1:3" x14ac:dyDescent="0.25">
      <c r="A872" s="4">
        <v>0.62233796296296295</v>
      </c>
      <c r="B872" s="2">
        <v>1000</v>
      </c>
      <c r="C872" s="2">
        <v>260</v>
      </c>
    </row>
    <row r="873" spans="1:3" x14ac:dyDescent="0.25">
      <c r="A873" s="4">
        <v>0.62236111111111114</v>
      </c>
      <c r="B873" s="2">
        <v>1000</v>
      </c>
      <c r="C873" s="2">
        <v>290</v>
      </c>
    </row>
    <row r="874" spans="1:3" x14ac:dyDescent="0.25">
      <c r="A874" s="4">
        <v>0.62238425925925933</v>
      </c>
      <c r="B874" s="2">
        <v>1000</v>
      </c>
      <c r="C874" s="2">
        <v>310</v>
      </c>
    </row>
    <row r="875" spans="1:3" x14ac:dyDescent="0.25">
      <c r="A875" s="4">
        <v>0.62240740740740741</v>
      </c>
      <c r="B875" s="2">
        <v>1000</v>
      </c>
      <c r="C875" s="2">
        <v>310</v>
      </c>
    </row>
    <row r="876" spans="1:3" x14ac:dyDescent="0.25">
      <c r="A876" s="4">
        <v>0.62243055555555549</v>
      </c>
      <c r="B876" s="2">
        <v>1000</v>
      </c>
      <c r="C876" s="2">
        <v>340</v>
      </c>
    </row>
    <row r="877" spans="1:3" x14ac:dyDescent="0.25">
      <c r="A877" s="4">
        <v>0.62245370370370368</v>
      </c>
      <c r="B877" s="2">
        <v>1000</v>
      </c>
      <c r="C877" s="2">
        <v>360</v>
      </c>
    </row>
    <row r="878" spans="1:3" x14ac:dyDescent="0.25">
      <c r="A878" s="4">
        <v>0.62247685185185186</v>
      </c>
      <c r="B878" s="2">
        <v>1000</v>
      </c>
      <c r="C878" s="2">
        <v>390</v>
      </c>
    </row>
    <row r="879" spans="1:3" x14ac:dyDescent="0.25">
      <c r="A879" s="4">
        <v>0.62249999999999994</v>
      </c>
      <c r="B879" s="2">
        <v>1000</v>
      </c>
      <c r="C879" s="2">
        <v>460</v>
      </c>
    </row>
    <row r="880" spans="1:3" x14ac:dyDescent="0.25">
      <c r="A880" s="4">
        <v>0.62252314814814813</v>
      </c>
      <c r="B880" s="2">
        <v>1000</v>
      </c>
      <c r="C880" s="2">
        <v>530</v>
      </c>
    </row>
    <row r="881" spans="1:3" x14ac:dyDescent="0.25">
      <c r="A881" s="4">
        <v>0.62254629629629632</v>
      </c>
      <c r="B881" s="2">
        <v>1000</v>
      </c>
      <c r="C881" s="2">
        <v>560</v>
      </c>
    </row>
    <row r="882" spans="1:3" x14ac:dyDescent="0.25">
      <c r="A882" s="4">
        <v>0.6225694444444444</v>
      </c>
      <c r="B882" s="2">
        <v>1000</v>
      </c>
      <c r="C882" s="2">
        <v>630</v>
      </c>
    </row>
    <row r="883" spans="1:3" x14ac:dyDescent="0.25">
      <c r="A883" s="4">
        <v>0.62259259259259259</v>
      </c>
      <c r="B883" s="2">
        <v>1000</v>
      </c>
      <c r="C883" s="2">
        <v>700</v>
      </c>
    </row>
    <row r="884" spans="1:3" x14ac:dyDescent="0.25">
      <c r="A884" s="4">
        <v>0.62261574074074078</v>
      </c>
      <c r="B884" s="2">
        <v>1000</v>
      </c>
      <c r="C884" s="2">
        <v>1000</v>
      </c>
    </row>
    <row r="885" spans="1:3" x14ac:dyDescent="0.25">
      <c r="A885" s="4">
        <v>0.62263888888888885</v>
      </c>
      <c r="B885" s="2">
        <v>1000</v>
      </c>
      <c r="C885" s="2">
        <v>1000</v>
      </c>
    </row>
    <row r="886" spans="1:3" x14ac:dyDescent="0.25">
      <c r="A886" s="4">
        <v>0.62266203703703704</v>
      </c>
      <c r="B886" s="2">
        <v>1000</v>
      </c>
      <c r="C886" s="2">
        <v>1000</v>
      </c>
    </row>
    <row r="887" spans="1:3" x14ac:dyDescent="0.25">
      <c r="A887" s="4">
        <v>0.62268518518518523</v>
      </c>
      <c r="B887" s="2">
        <v>1000</v>
      </c>
      <c r="C887" s="2">
        <v>1000</v>
      </c>
    </row>
    <row r="888" spans="1:3" x14ac:dyDescent="0.25">
      <c r="A888" s="4">
        <v>0.62270833333333331</v>
      </c>
      <c r="B888" s="2">
        <v>1000</v>
      </c>
      <c r="C888" s="2">
        <v>1000</v>
      </c>
    </row>
    <row r="889" spans="1:3" x14ac:dyDescent="0.25">
      <c r="A889" s="4">
        <v>0.6227314814814815</v>
      </c>
      <c r="B889" s="2">
        <v>1000</v>
      </c>
      <c r="C889" s="2">
        <v>1000</v>
      </c>
    </row>
    <row r="890" spans="1:3" x14ac:dyDescent="0.25">
      <c r="A890" s="4">
        <v>0.62275462962962969</v>
      </c>
      <c r="B890" s="2">
        <v>1000</v>
      </c>
      <c r="C890" s="2">
        <v>1000</v>
      </c>
    </row>
    <row r="891" spans="1:3" x14ac:dyDescent="0.25">
      <c r="A891" s="4">
        <v>0.62277777777777776</v>
      </c>
      <c r="B891" s="2">
        <v>1000</v>
      </c>
      <c r="C891" s="2">
        <v>1000</v>
      </c>
    </row>
    <row r="892" spans="1:3" x14ac:dyDescent="0.25">
      <c r="A892" s="4">
        <v>0.62280092592592595</v>
      </c>
      <c r="B892" s="2">
        <v>1000</v>
      </c>
      <c r="C892" s="2">
        <v>1000</v>
      </c>
    </row>
    <row r="893" spans="1:3" x14ac:dyDescent="0.25">
      <c r="A893" s="4">
        <v>0.62282407407407414</v>
      </c>
      <c r="B893" s="2">
        <v>1000</v>
      </c>
      <c r="C893" s="2">
        <v>1000</v>
      </c>
    </row>
    <row r="894" spans="1:3" x14ac:dyDescent="0.25">
      <c r="A894" s="4">
        <v>0.62284722222222222</v>
      </c>
      <c r="B894" s="2">
        <v>1000</v>
      </c>
      <c r="C894" s="2">
        <v>1000</v>
      </c>
    </row>
    <row r="895" spans="1:3" x14ac:dyDescent="0.25">
      <c r="A895" s="4">
        <v>0.6228703703703703</v>
      </c>
      <c r="B895" s="2">
        <v>1000</v>
      </c>
      <c r="C895" s="2">
        <v>1000</v>
      </c>
    </row>
    <row r="896" spans="1:3" x14ac:dyDescent="0.25">
      <c r="A896" s="4">
        <v>0.62289351851851849</v>
      </c>
      <c r="B896" s="2">
        <v>1000</v>
      </c>
      <c r="C896" s="2">
        <v>1000</v>
      </c>
    </row>
    <row r="897" spans="1:3" x14ac:dyDescent="0.25">
      <c r="A897" s="4">
        <v>0.62291666666666667</v>
      </c>
      <c r="B897" s="2">
        <v>1000</v>
      </c>
      <c r="C897" s="2">
        <v>1000</v>
      </c>
    </row>
    <row r="898" spans="1:3" x14ac:dyDescent="0.25">
      <c r="A898" s="4">
        <v>0.62293981481481475</v>
      </c>
      <c r="B898" s="2">
        <v>1000</v>
      </c>
      <c r="C898" s="2">
        <v>1000</v>
      </c>
    </row>
    <row r="899" spans="1:3" x14ac:dyDescent="0.25">
      <c r="A899" s="4">
        <v>0.62296296296296294</v>
      </c>
      <c r="B899" s="2">
        <v>1000</v>
      </c>
      <c r="C899" s="2">
        <v>1000</v>
      </c>
    </row>
    <row r="900" spans="1:3" x14ac:dyDescent="0.25">
      <c r="A900" s="4">
        <v>0.62298611111111113</v>
      </c>
      <c r="B900" s="2">
        <v>1000</v>
      </c>
      <c r="C900" s="2">
        <v>1000</v>
      </c>
    </row>
    <row r="901" spans="1:3" x14ac:dyDescent="0.25">
      <c r="A901" s="4">
        <v>0.62300925925925921</v>
      </c>
      <c r="B901" s="2">
        <v>1000</v>
      </c>
      <c r="C901" s="2">
        <v>1000</v>
      </c>
    </row>
    <row r="902" spans="1:3" x14ac:dyDescent="0.25">
      <c r="A902" s="4">
        <v>0.6230324074074074</v>
      </c>
      <c r="B902" s="2">
        <v>1000</v>
      </c>
      <c r="C902" s="2">
        <v>1000</v>
      </c>
    </row>
    <row r="903" spans="1:3" x14ac:dyDescent="0.25">
      <c r="A903" s="4">
        <v>0.62305555555555558</v>
      </c>
      <c r="B903" s="2">
        <v>1000</v>
      </c>
      <c r="C903" s="2">
        <v>1000</v>
      </c>
    </row>
    <row r="904" spans="1:3" x14ac:dyDescent="0.25">
      <c r="A904" s="4">
        <v>0.62307870370370366</v>
      </c>
      <c r="B904" s="2">
        <v>1000</v>
      </c>
      <c r="C904" s="2">
        <v>1000</v>
      </c>
    </row>
    <row r="905" spans="1:3" x14ac:dyDescent="0.25">
      <c r="A905" s="4">
        <v>0.62310185185185185</v>
      </c>
      <c r="B905" s="2">
        <v>1000</v>
      </c>
      <c r="C905" s="2">
        <v>1000</v>
      </c>
    </row>
    <row r="906" spans="1:3" x14ac:dyDescent="0.25">
      <c r="A906" s="4">
        <v>0.62312500000000004</v>
      </c>
      <c r="B906" s="2">
        <v>1000</v>
      </c>
      <c r="C906" s="2">
        <v>1000</v>
      </c>
    </row>
    <row r="907" spans="1:3" x14ac:dyDescent="0.25">
      <c r="A907" s="4">
        <v>0.62314814814814812</v>
      </c>
      <c r="B907" s="2">
        <v>1000</v>
      </c>
      <c r="C907" s="2">
        <v>1000</v>
      </c>
    </row>
    <row r="908" spans="1:3" x14ac:dyDescent="0.25">
      <c r="A908" s="4">
        <v>0.62317129629629631</v>
      </c>
      <c r="B908" s="2">
        <v>1000</v>
      </c>
      <c r="C908" s="2">
        <v>1000</v>
      </c>
    </row>
    <row r="909" spans="1:3" x14ac:dyDescent="0.25">
      <c r="A909" s="4">
        <v>0.6231944444444445</v>
      </c>
      <c r="B909" s="2">
        <v>1000</v>
      </c>
      <c r="C909" s="2">
        <v>1000</v>
      </c>
    </row>
    <row r="910" spans="1:3" x14ac:dyDescent="0.25">
      <c r="A910" s="4">
        <v>0.62321759259259257</v>
      </c>
      <c r="B910" s="2">
        <v>1000</v>
      </c>
      <c r="C910" s="2">
        <v>1000</v>
      </c>
    </row>
    <row r="911" spans="1:3" x14ac:dyDescent="0.25">
      <c r="A911" s="4">
        <v>0.62324074074074076</v>
      </c>
      <c r="B911" s="2">
        <v>1000</v>
      </c>
      <c r="C911" s="2">
        <v>1000</v>
      </c>
    </row>
    <row r="912" spans="1:3" x14ac:dyDescent="0.25">
      <c r="A912" s="4">
        <v>0.62326388888888895</v>
      </c>
      <c r="B912" s="2">
        <v>1000</v>
      </c>
      <c r="C912" s="2">
        <v>1000</v>
      </c>
    </row>
    <row r="913" spans="1:3" x14ac:dyDescent="0.25">
      <c r="A913" s="4">
        <v>0.62328703703703703</v>
      </c>
      <c r="B913" s="2">
        <v>1000</v>
      </c>
      <c r="C913" s="2">
        <v>1000</v>
      </c>
    </row>
    <row r="914" spans="1:3" x14ac:dyDescent="0.25">
      <c r="A914" s="4">
        <v>0.62331018518518522</v>
      </c>
      <c r="B914" s="2">
        <v>1000</v>
      </c>
      <c r="C914" s="2">
        <v>1000</v>
      </c>
    </row>
    <row r="915" spans="1:3" x14ac:dyDescent="0.25">
      <c r="A915" s="4">
        <v>0.62333333333333341</v>
      </c>
      <c r="B915" s="2">
        <v>1000</v>
      </c>
      <c r="C915" s="2">
        <v>1000</v>
      </c>
    </row>
    <row r="916" spans="1:3" x14ac:dyDescent="0.25">
      <c r="A916" s="4">
        <v>0.62335648148148148</v>
      </c>
      <c r="B916" s="2">
        <v>1000</v>
      </c>
      <c r="C916" s="2">
        <v>1000</v>
      </c>
    </row>
    <row r="917" spans="1:3" x14ac:dyDescent="0.25">
      <c r="A917" s="4">
        <v>0.62337962962962956</v>
      </c>
      <c r="B917" s="2">
        <v>1000</v>
      </c>
      <c r="C917" s="2">
        <v>1000</v>
      </c>
    </row>
    <row r="918" spans="1:3" x14ac:dyDescent="0.25">
      <c r="A918" s="4">
        <v>0.62340277777777775</v>
      </c>
      <c r="B918" s="2">
        <v>1000</v>
      </c>
      <c r="C918" s="2">
        <v>1000</v>
      </c>
    </row>
    <row r="919" spans="1:3" x14ac:dyDescent="0.25">
      <c r="A919" s="4">
        <v>0.62342592592592594</v>
      </c>
      <c r="B919" s="2">
        <v>1000</v>
      </c>
      <c r="C919" s="2">
        <v>1000</v>
      </c>
    </row>
    <row r="920" spans="1:3" x14ac:dyDescent="0.25">
      <c r="A920" s="4">
        <v>0.62344907407407402</v>
      </c>
      <c r="B920" s="2">
        <v>1000</v>
      </c>
      <c r="C920" s="2">
        <v>1000</v>
      </c>
    </row>
    <row r="921" spans="1:3" x14ac:dyDescent="0.25">
      <c r="A921" s="4">
        <v>0.62347222222222221</v>
      </c>
      <c r="B921" s="2">
        <v>1000</v>
      </c>
      <c r="C921" s="2">
        <v>1000</v>
      </c>
    </row>
    <row r="922" spans="1:3" x14ac:dyDescent="0.25">
      <c r="A922" s="4">
        <v>0.62349537037037039</v>
      </c>
      <c r="B922" s="2">
        <v>1000</v>
      </c>
      <c r="C922" s="2">
        <v>1000</v>
      </c>
    </row>
    <row r="923" spans="1:3" x14ac:dyDescent="0.25">
      <c r="A923" s="4">
        <v>0.62351851851851847</v>
      </c>
      <c r="B923" s="2">
        <v>1000</v>
      </c>
      <c r="C923" s="2">
        <v>1000</v>
      </c>
    </row>
    <row r="924" spans="1:3" x14ac:dyDescent="0.25">
      <c r="A924" s="4">
        <v>0.62354166666666666</v>
      </c>
      <c r="B924" s="2">
        <v>1000</v>
      </c>
      <c r="C924" s="2">
        <v>1000</v>
      </c>
    </row>
    <row r="925" spans="1:3" x14ac:dyDescent="0.25">
      <c r="A925" s="4">
        <v>0.62356481481481485</v>
      </c>
      <c r="B925" s="2">
        <v>1000</v>
      </c>
      <c r="C925" s="2">
        <v>1000</v>
      </c>
    </row>
    <row r="926" spans="1:3" x14ac:dyDescent="0.25">
      <c r="A926" s="4">
        <v>0.62358796296296293</v>
      </c>
      <c r="B926" s="2">
        <v>1000</v>
      </c>
      <c r="C926" s="2">
        <v>1000</v>
      </c>
    </row>
    <row r="927" spans="1:3" x14ac:dyDescent="0.25">
      <c r="A927" s="4">
        <v>0.62361111111111112</v>
      </c>
      <c r="B927" s="2">
        <v>1000</v>
      </c>
      <c r="C927" s="2">
        <v>1000</v>
      </c>
    </row>
    <row r="928" spans="1:3" x14ac:dyDescent="0.25">
      <c r="A928" s="4">
        <v>0.6236342592592593</v>
      </c>
      <c r="B928" s="2">
        <v>1000</v>
      </c>
      <c r="C928" s="2">
        <v>1000</v>
      </c>
    </row>
    <row r="929" spans="1:3" x14ac:dyDescent="0.25">
      <c r="A929" s="4">
        <v>0.62365740740740738</v>
      </c>
      <c r="B929" s="2">
        <v>1000</v>
      </c>
      <c r="C929" s="2">
        <v>1000</v>
      </c>
    </row>
    <row r="930" spans="1:3" x14ac:dyDescent="0.25">
      <c r="A930" s="4">
        <v>0.62368055555555557</v>
      </c>
      <c r="B930" s="2">
        <v>1000</v>
      </c>
      <c r="C930" s="2">
        <v>1000</v>
      </c>
    </row>
    <row r="931" spans="1:3" x14ac:dyDescent="0.25">
      <c r="A931" s="4">
        <v>0.62370370370370376</v>
      </c>
      <c r="B931" s="2">
        <v>1000</v>
      </c>
      <c r="C931" s="2">
        <v>1000</v>
      </c>
    </row>
    <row r="932" spans="1:3" x14ac:dyDescent="0.25">
      <c r="A932" s="4">
        <v>0.62372685185185184</v>
      </c>
      <c r="B932" s="2">
        <v>1000</v>
      </c>
      <c r="C932" s="2">
        <v>1000</v>
      </c>
    </row>
    <row r="933" spans="1:3" x14ac:dyDescent="0.25">
      <c r="A933" s="4">
        <v>0.62375000000000003</v>
      </c>
      <c r="B933" s="2">
        <v>1000</v>
      </c>
      <c r="C933" s="2">
        <v>1000</v>
      </c>
    </row>
    <row r="934" spans="1:3" x14ac:dyDescent="0.25">
      <c r="A934" s="4">
        <v>0.62377314814814822</v>
      </c>
      <c r="B934" s="2">
        <v>1000</v>
      </c>
      <c r="C934" s="2">
        <v>1000</v>
      </c>
    </row>
    <row r="935" spans="1:3" x14ac:dyDescent="0.25">
      <c r="A935" s="4">
        <v>0.62379629629629629</v>
      </c>
      <c r="B935" s="2">
        <v>1000</v>
      </c>
      <c r="C935" s="2">
        <v>1000</v>
      </c>
    </row>
    <row r="936" spans="1:3" x14ac:dyDescent="0.25">
      <c r="A936" s="4">
        <v>0.62381944444444437</v>
      </c>
      <c r="B936" s="2">
        <v>1000</v>
      </c>
      <c r="C936" s="2">
        <v>1000</v>
      </c>
    </row>
    <row r="937" spans="1:3" x14ac:dyDescent="0.25">
      <c r="A937" s="4">
        <v>0.62384259259259256</v>
      </c>
      <c r="B937" s="2">
        <v>1000</v>
      </c>
      <c r="C937" s="2">
        <v>1000</v>
      </c>
    </row>
    <row r="938" spans="1:3" x14ac:dyDescent="0.25">
      <c r="A938" s="4">
        <v>0.62386574074074075</v>
      </c>
      <c r="B938" s="2">
        <v>1000</v>
      </c>
      <c r="C938" s="2">
        <v>1000</v>
      </c>
    </row>
    <row r="939" spans="1:3" x14ac:dyDescent="0.25">
      <c r="A939" s="4">
        <v>0.62388888888888883</v>
      </c>
      <c r="B939" s="2">
        <v>1000</v>
      </c>
      <c r="C939" s="2">
        <v>1000</v>
      </c>
    </row>
    <row r="940" spans="1:3" x14ac:dyDescent="0.25">
      <c r="A940" s="4">
        <v>0.62391203703703701</v>
      </c>
      <c r="B940" s="2">
        <v>1000</v>
      </c>
      <c r="C940" s="2">
        <v>1000</v>
      </c>
    </row>
    <row r="941" spans="1:3" x14ac:dyDescent="0.25">
      <c r="A941" s="4">
        <v>0.6239351851851852</v>
      </c>
      <c r="B941" s="2">
        <v>1000</v>
      </c>
      <c r="C941" s="2">
        <v>1000</v>
      </c>
    </row>
    <row r="942" spans="1:3" x14ac:dyDescent="0.25">
      <c r="A942" s="4">
        <v>0.62395833333333328</v>
      </c>
      <c r="B942" s="2">
        <v>1000</v>
      </c>
      <c r="C942" s="2">
        <v>1000</v>
      </c>
    </row>
    <row r="943" spans="1:3" x14ac:dyDescent="0.25">
      <c r="A943" s="4">
        <v>0.62398148148148147</v>
      </c>
      <c r="B943" s="2">
        <v>1000</v>
      </c>
      <c r="C943" s="2">
        <v>1000</v>
      </c>
    </row>
    <row r="944" spans="1:3" x14ac:dyDescent="0.25">
      <c r="A944" s="4">
        <v>0.62400462962962966</v>
      </c>
      <c r="B944" s="2">
        <v>1000</v>
      </c>
      <c r="C944" s="2">
        <v>1000</v>
      </c>
    </row>
    <row r="945" spans="1:3" x14ac:dyDescent="0.25">
      <c r="A945" s="4">
        <v>0.62402777777777774</v>
      </c>
      <c r="B945" s="2">
        <v>1000</v>
      </c>
      <c r="C945" s="2">
        <v>1000</v>
      </c>
    </row>
    <row r="946" spans="1:3" x14ac:dyDescent="0.25">
      <c r="A946" s="4">
        <v>0.62405092592592593</v>
      </c>
      <c r="B946" s="2">
        <v>1000</v>
      </c>
      <c r="C946" s="2">
        <v>1000</v>
      </c>
    </row>
    <row r="947" spans="1:3" x14ac:dyDescent="0.25">
      <c r="A947" s="4">
        <v>0.62407407407407411</v>
      </c>
      <c r="B947" s="2">
        <v>1000</v>
      </c>
      <c r="C947" s="2">
        <v>1000</v>
      </c>
    </row>
    <row r="948" spans="1:3" x14ac:dyDescent="0.25">
      <c r="A948" s="4">
        <v>0.62409722222222219</v>
      </c>
      <c r="B948" s="2">
        <v>1000</v>
      </c>
      <c r="C948" s="2">
        <v>1000</v>
      </c>
    </row>
    <row r="949" spans="1:3" x14ac:dyDescent="0.25">
      <c r="A949" s="4">
        <v>0.62412037037037038</v>
      </c>
      <c r="B949" s="2">
        <v>1000</v>
      </c>
      <c r="C949" s="2">
        <v>1000</v>
      </c>
    </row>
    <row r="950" spans="1:3" x14ac:dyDescent="0.25">
      <c r="A950" s="4">
        <v>0.62414351851851857</v>
      </c>
      <c r="B950" s="2">
        <v>1000</v>
      </c>
      <c r="C950" s="2">
        <v>1000</v>
      </c>
    </row>
    <row r="951" spans="1:3" x14ac:dyDescent="0.25">
      <c r="A951" s="4">
        <v>0.62416666666666665</v>
      </c>
      <c r="B951" s="2">
        <v>1000</v>
      </c>
      <c r="C951" s="2">
        <v>1000</v>
      </c>
    </row>
    <row r="952" spans="1:3" x14ac:dyDescent="0.25">
      <c r="A952" s="4">
        <v>0.62418981481481484</v>
      </c>
      <c r="B952" s="2">
        <v>1000</v>
      </c>
      <c r="C952" s="2">
        <v>1000</v>
      </c>
    </row>
    <row r="953" spans="1:3" x14ac:dyDescent="0.25">
      <c r="A953" s="4">
        <v>0.62421296296296302</v>
      </c>
      <c r="B953" s="2">
        <v>1000</v>
      </c>
      <c r="C953" s="2">
        <v>1000</v>
      </c>
    </row>
    <row r="954" spans="1:3" x14ac:dyDescent="0.25">
      <c r="A954" s="4">
        <v>0.6242361111111111</v>
      </c>
      <c r="B954" s="2">
        <v>1000</v>
      </c>
      <c r="C954" s="2">
        <v>1000</v>
      </c>
    </row>
    <row r="955" spans="1:3" x14ac:dyDescent="0.25">
      <c r="A955" s="4">
        <v>0.62425925925925929</v>
      </c>
      <c r="B955" s="2">
        <v>1000</v>
      </c>
      <c r="C955" s="2">
        <v>1000</v>
      </c>
    </row>
    <row r="956" spans="1:3" x14ac:dyDescent="0.25">
      <c r="A956" s="4">
        <v>0.62428240740740748</v>
      </c>
      <c r="B956" s="2">
        <v>1000</v>
      </c>
      <c r="C956" s="2">
        <v>1000</v>
      </c>
    </row>
    <row r="957" spans="1:3" x14ac:dyDescent="0.25">
      <c r="A957" s="4">
        <v>0.62430555555555556</v>
      </c>
      <c r="B957" s="2">
        <v>1000</v>
      </c>
      <c r="C957" s="2">
        <v>1000</v>
      </c>
    </row>
    <row r="958" spans="1:3" x14ac:dyDescent="0.25">
      <c r="A958" s="4">
        <v>0.62432870370370364</v>
      </c>
      <c r="B958" s="2">
        <v>1000</v>
      </c>
      <c r="C958" s="2">
        <v>1000</v>
      </c>
    </row>
    <row r="959" spans="1:3" x14ac:dyDescent="0.25">
      <c r="A959" s="4">
        <v>0.62435185185185182</v>
      </c>
      <c r="B959" s="2">
        <v>1000</v>
      </c>
      <c r="C959" s="2">
        <v>1000</v>
      </c>
    </row>
    <row r="960" spans="1:3" x14ac:dyDescent="0.25">
      <c r="A960" s="4">
        <v>0.62437500000000001</v>
      </c>
      <c r="B960" s="2">
        <v>1000</v>
      </c>
      <c r="C960" s="2">
        <v>1000</v>
      </c>
    </row>
    <row r="961" spans="1:3" x14ac:dyDescent="0.25">
      <c r="A961" s="4">
        <v>0.62439814814814809</v>
      </c>
      <c r="B961" s="2">
        <v>1000</v>
      </c>
      <c r="C961" s="2">
        <v>1000</v>
      </c>
    </row>
    <row r="962" spans="1:3" x14ac:dyDescent="0.25">
      <c r="A962" s="4">
        <v>0.62442129629629628</v>
      </c>
      <c r="B962" s="2">
        <v>1000</v>
      </c>
      <c r="C962" s="2">
        <v>1000</v>
      </c>
    </row>
    <row r="963" spans="1:3" x14ac:dyDescent="0.25">
      <c r="A963" s="4">
        <v>0.62444444444444447</v>
      </c>
      <c r="B963" s="2">
        <v>1000</v>
      </c>
      <c r="C963" s="2">
        <v>1000</v>
      </c>
    </row>
    <row r="964" spans="1:3" x14ac:dyDescent="0.25">
      <c r="A964" s="4">
        <v>0.62446759259259255</v>
      </c>
      <c r="B964" s="2">
        <v>1000</v>
      </c>
      <c r="C964" s="2">
        <v>1000</v>
      </c>
    </row>
    <row r="965" spans="1:3" x14ac:dyDescent="0.25">
      <c r="A965" s="4">
        <v>0.62449074074074074</v>
      </c>
      <c r="B965" s="2">
        <v>1000</v>
      </c>
      <c r="C965" s="2">
        <v>1000</v>
      </c>
    </row>
    <row r="966" spans="1:3" x14ac:dyDescent="0.25">
      <c r="A966" s="4">
        <v>0.62451388888888892</v>
      </c>
      <c r="B966" s="2">
        <v>1000</v>
      </c>
      <c r="C966" s="2">
        <v>1000</v>
      </c>
    </row>
    <row r="967" spans="1:3" x14ac:dyDescent="0.25">
      <c r="A967" s="4">
        <v>0.624537037037037</v>
      </c>
      <c r="B967" s="2">
        <v>1000</v>
      </c>
      <c r="C967" s="2">
        <v>1000</v>
      </c>
    </row>
    <row r="968" spans="1:3" x14ac:dyDescent="0.25">
      <c r="A968" s="4">
        <v>0.6263657407407407</v>
      </c>
      <c r="B968" s="2">
        <v>1000</v>
      </c>
      <c r="C968" s="2">
        <v>1000</v>
      </c>
    </row>
    <row r="969" spans="1:3" x14ac:dyDescent="0.25">
      <c r="A969" s="4">
        <v>0.62638888888888888</v>
      </c>
      <c r="B969" s="2">
        <v>1000</v>
      </c>
      <c r="C969" s="2">
        <v>1000</v>
      </c>
    </row>
    <row r="970" spans="1:3" x14ac:dyDescent="0.25">
      <c r="A970" s="4">
        <v>0.62641203703703707</v>
      </c>
      <c r="B970" s="2">
        <v>1000</v>
      </c>
      <c r="C970" s="2">
        <v>1000</v>
      </c>
    </row>
    <row r="971" spans="1:3" x14ac:dyDescent="0.25">
      <c r="A971" s="4">
        <v>0.62643518518518515</v>
      </c>
      <c r="B971" s="2">
        <v>1000</v>
      </c>
      <c r="C971" s="2">
        <v>1000</v>
      </c>
    </row>
    <row r="972" spans="1:3" x14ac:dyDescent="0.25">
      <c r="A972" s="4">
        <v>0.62645833333333334</v>
      </c>
      <c r="B972" s="2">
        <v>1000</v>
      </c>
      <c r="C972" s="2">
        <v>1000</v>
      </c>
    </row>
    <row r="973" spans="1:3" x14ac:dyDescent="0.25">
      <c r="A973" s="4">
        <v>0.62648148148148153</v>
      </c>
      <c r="B973" s="2">
        <v>1000</v>
      </c>
      <c r="C973" s="2">
        <v>700</v>
      </c>
    </row>
    <row r="974" spans="1:3" x14ac:dyDescent="0.25">
      <c r="A974" s="4">
        <v>0.62650462962962961</v>
      </c>
      <c r="B974" s="2">
        <v>1000</v>
      </c>
      <c r="C974" s="2">
        <v>510</v>
      </c>
    </row>
    <row r="975" spans="1:3" x14ac:dyDescent="0.25">
      <c r="A975" s="4">
        <v>0.62652777777777779</v>
      </c>
      <c r="B975" s="2">
        <v>1000</v>
      </c>
      <c r="C975" s="2">
        <v>410</v>
      </c>
    </row>
    <row r="976" spans="1:3" x14ac:dyDescent="0.25">
      <c r="A976" s="4">
        <v>0.62655092592592598</v>
      </c>
      <c r="B976" s="2">
        <v>1000</v>
      </c>
      <c r="C976" s="2">
        <v>330</v>
      </c>
    </row>
    <row r="977" spans="1:5" x14ac:dyDescent="0.25">
      <c r="A977" s="4">
        <v>0.62657407407407406</v>
      </c>
      <c r="B977" s="2">
        <v>1000</v>
      </c>
      <c r="C977" s="2">
        <v>270</v>
      </c>
    </row>
    <row r="978" spans="1:5" x14ac:dyDescent="0.25">
      <c r="A978" s="4">
        <v>0.62659722222222225</v>
      </c>
      <c r="B978" s="2">
        <v>1000</v>
      </c>
      <c r="C978" s="2">
        <v>190</v>
      </c>
      <c r="D978" s="4">
        <f>A978</f>
        <v>0.62659722222222225</v>
      </c>
      <c r="E978" s="4">
        <f>A978-D$978</f>
        <v>0</v>
      </c>
    </row>
    <row r="979" spans="1:5" x14ac:dyDescent="0.25">
      <c r="A979" s="4">
        <v>0.62662037037037044</v>
      </c>
      <c r="B979" s="2">
        <v>1000</v>
      </c>
      <c r="C979" s="2">
        <v>160</v>
      </c>
      <c r="E979" s="4">
        <f t="shared" ref="E979:E1021" si="0">A979-D$978</f>
        <v>2.3148148148188774E-5</v>
      </c>
    </row>
    <row r="980" spans="1:5" x14ac:dyDescent="0.25">
      <c r="A980" s="4">
        <v>0.62664351851851852</v>
      </c>
      <c r="B980" s="2">
        <v>450</v>
      </c>
      <c r="C980" s="2">
        <v>140</v>
      </c>
      <c r="E980" s="4">
        <f t="shared" si="0"/>
        <v>4.6296296296266526E-5</v>
      </c>
    </row>
    <row r="981" spans="1:5" x14ac:dyDescent="0.25">
      <c r="A981" s="4">
        <v>0.62666666666666659</v>
      </c>
      <c r="B981" s="2">
        <v>320</v>
      </c>
      <c r="C981" s="2">
        <v>110</v>
      </c>
      <c r="E981" s="4">
        <f t="shared" si="0"/>
        <v>6.9444444444344278E-5</v>
      </c>
    </row>
    <row r="982" spans="1:5" x14ac:dyDescent="0.25">
      <c r="A982" s="4">
        <v>0.62668981481481478</v>
      </c>
      <c r="B982" s="2">
        <v>190</v>
      </c>
      <c r="C982" s="2">
        <v>90</v>
      </c>
      <c r="E982" s="4">
        <f t="shared" si="0"/>
        <v>9.2592592592533052E-5</v>
      </c>
    </row>
    <row r="983" spans="1:5" x14ac:dyDescent="0.25">
      <c r="A983" s="4">
        <v>0.62671296296296297</v>
      </c>
      <c r="B983" s="2">
        <v>150</v>
      </c>
      <c r="C983" s="2">
        <v>78</v>
      </c>
      <c r="E983" s="4">
        <f t="shared" si="0"/>
        <v>1.1574074074072183E-4</v>
      </c>
    </row>
    <row r="984" spans="1:5" x14ac:dyDescent="0.25">
      <c r="A984" s="4">
        <v>0.62673611111111105</v>
      </c>
      <c r="B984" s="2">
        <v>120</v>
      </c>
      <c r="C984" s="2">
        <v>66</v>
      </c>
      <c r="E984" s="4">
        <f t="shared" si="0"/>
        <v>1.3888888888879958E-4</v>
      </c>
    </row>
    <row r="985" spans="1:5" x14ac:dyDescent="0.25">
      <c r="A985" s="4">
        <v>0.62675925925925924</v>
      </c>
      <c r="B985" s="2">
        <v>92</v>
      </c>
      <c r="C985" s="2">
        <v>59</v>
      </c>
      <c r="E985" s="4">
        <f t="shared" si="0"/>
        <v>1.6203703703698835E-4</v>
      </c>
    </row>
    <row r="986" spans="1:5" x14ac:dyDescent="0.25">
      <c r="A986" s="4">
        <v>0.62678240740740743</v>
      </c>
      <c r="B986" s="2">
        <v>69</v>
      </c>
      <c r="C986" s="2">
        <v>51</v>
      </c>
      <c r="E986" s="4">
        <f t="shared" si="0"/>
        <v>1.8518518518517713E-4</v>
      </c>
    </row>
    <row r="987" spans="1:5" x14ac:dyDescent="0.25">
      <c r="A987" s="4">
        <v>0.6268055555555555</v>
      </c>
      <c r="B987" s="2">
        <v>61</v>
      </c>
      <c r="C987" s="2">
        <v>43</v>
      </c>
      <c r="E987" s="4">
        <f t="shared" si="0"/>
        <v>2.0833333333325488E-4</v>
      </c>
    </row>
    <row r="988" spans="1:5" x14ac:dyDescent="0.25">
      <c r="A988" s="4">
        <v>0.62682870370370369</v>
      </c>
      <c r="B988" s="2">
        <v>54</v>
      </c>
      <c r="C988" s="2">
        <v>37</v>
      </c>
      <c r="E988" s="4">
        <f t="shared" si="0"/>
        <v>2.3148148148144365E-4</v>
      </c>
    </row>
    <row r="989" spans="1:5" x14ac:dyDescent="0.25">
      <c r="A989" s="4">
        <v>0.62685185185185188</v>
      </c>
      <c r="B989" s="2">
        <v>42</v>
      </c>
      <c r="C989" s="2">
        <v>34</v>
      </c>
      <c r="E989" s="4">
        <f t="shared" si="0"/>
        <v>2.5462962962963243E-4</v>
      </c>
    </row>
    <row r="990" spans="1:5" x14ac:dyDescent="0.25">
      <c r="A990" s="4">
        <v>0.62687499999999996</v>
      </c>
      <c r="B990" s="2">
        <v>37</v>
      </c>
      <c r="C990" s="2">
        <v>31</v>
      </c>
      <c r="E990" s="4">
        <f t="shared" si="0"/>
        <v>2.7777777777771018E-4</v>
      </c>
    </row>
    <row r="991" spans="1:5" x14ac:dyDescent="0.25">
      <c r="A991" s="4">
        <v>0.62689814814814815</v>
      </c>
      <c r="B991" s="2">
        <v>35</v>
      </c>
      <c r="C991" s="2">
        <v>27</v>
      </c>
      <c r="E991" s="4">
        <f t="shared" si="0"/>
        <v>3.0092592592589895E-4</v>
      </c>
    </row>
    <row r="992" spans="1:5" x14ac:dyDescent="0.25">
      <c r="A992" s="4">
        <v>0.62692129629629634</v>
      </c>
      <c r="B992" s="2">
        <v>30</v>
      </c>
      <c r="C992" s="2">
        <v>23</v>
      </c>
      <c r="E992" s="4">
        <f t="shared" si="0"/>
        <v>3.2407407407408773E-4</v>
      </c>
    </row>
    <row r="993" spans="1:14" x14ac:dyDescent="0.25">
      <c r="A993" s="4">
        <v>0.62694444444444442</v>
      </c>
      <c r="B993" s="2">
        <v>26</v>
      </c>
      <c r="C993" s="2">
        <v>19</v>
      </c>
      <c r="E993" s="4">
        <f t="shared" si="0"/>
        <v>3.4722222222216548E-4</v>
      </c>
    </row>
    <row r="994" spans="1:14" x14ac:dyDescent="0.25">
      <c r="A994" s="4">
        <v>0.6269675925925926</v>
      </c>
      <c r="B994" s="2">
        <v>21</v>
      </c>
      <c r="C994" s="2">
        <v>18</v>
      </c>
      <c r="E994" s="4">
        <f t="shared" si="0"/>
        <v>3.7037037037035425E-4</v>
      </c>
    </row>
    <row r="995" spans="1:14" x14ac:dyDescent="0.25">
      <c r="A995" s="4">
        <v>0.62699074074074079</v>
      </c>
      <c r="B995" s="2">
        <v>19</v>
      </c>
      <c r="C995" s="2">
        <v>17</v>
      </c>
      <c r="E995" s="4">
        <f t="shared" si="0"/>
        <v>3.9351851851854303E-4</v>
      </c>
    </row>
    <row r="996" spans="1:14" x14ac:dyDescent="0.25">
      <c r="A996" s="4">
        <v>0.62701388888888887</v>
      </c>
      <c r="B996" s="2">
        <v>18</v>
      </c>
      <c r="C996" s="2">
        <v>15</v>
      </c>
      <c r="E996" s="4">
        <f t="shared" si="0"/>
        <v>4.1666666666662078E-4</v>
      </c>
    </row>
    <row r="997" spans="1:14" x14ac:dyDescent="0.25">
      <c r="A997" s="4">
        <v>0.62703703703703706</v>
      </c>
      <c r="B997" s="2">
        <v>16</v>
      </c>
      <c r="C997" s="2">
        <v>14</v>
      </c>
      <c r="E997" s="4">
        <f t="shared" si="0"/>
        <v>4.3981481481480955E-4</v>
      </c>
    </row>
    <row r="998" spans="1:14" x14ac:dyDescent="0.25">
      <c r="A998" s="4">
        <v>0.62706018518518525</v>
      </c>
      <c r="B998" s="2">
        <v>14</v>
      </c>
      <c r="C998" s="2">
        <v>12</v>
      </c>
      <c r="E998" s="4">
        <f t="shared" si="0"/>
        <v>4.6296296296299833E-4</v>
      </c>
    </row>
    <row r="999" spans="1:14" x14ac:dyDescent="0.25">
      <c r="A999" s="4">
        <v>0.62708333333333333</v>
      </c>
      <c r="B999" s="2">
        <v>13</v>
      </c>
      <c r="C999" s="2">
        <v>10</v>
      </c>
      <c r="E999" s="4">
        <f t="shared" si="0"/>
        <v>4.8611111111107608E-4</v>
      </c>
      <c r="N999">
        <f>1160.9650905417*10^(-6)</f>
        <v>1.1609650905416999E-3</v>
      </c>
    </row>
    <row r="1000" spans="1:14" x14ac:dyDescent="0.25">
      <c r="A1000" s="4">
        <v>0.62710648148148151</v>
      </c>
      <c r="B1000" s="2">
        <v>11</v>
      </c>
      <c r="C1000" s="2">
        <v>9.8000000000000007</v>
      </c>
      <c r="E1000" s="4">
        <f t="shared" si="0"/>
        <v>5.0925925925926485E-4</v>
      </c>
    </row>
    <row r="1001" spans="1:14" x14ac:dyDescent="0.25">
      <c r="A1001" s="4">
        <v>0.6271296296296297</v>
      </c>
      <c r="B1001" s="2">
        <v>10</v>
      </c>
      <c r="C1001" s="2">
        <v>9.1</v>
      </c>
      <c r="E1001" s="4">
        <f t="shared" si="0"/>
        <v>5.3240740740745363E-4</v>
      </c>
    </row>
    <row r="1002" spans="1:14" x14ac:dyDescent="0.25">
      <c r="A1002" s="4">
        <v>0.62715277777777778</v>
      </c>
      <c r="B1002" s="2">
        <v>9.3000000000000007</v>
      </c>
      <c r="C1002" s="2">
        <v>8.5</v>
      </c>
      <c r="E1002" s="4">
        <f t="shared" si="0"/>
        <v>5.5555555555553138E-4</v>
      </c>
      <c r="M1002" t="s">
        <v>374</v>
      </c>
      <c r="N1002">
        <f>N999*M1005/10</f>
        <v>0.6617501016087689</v>
      </c>
    </row>
    <row r="1003" spans="1:14" x14ac:dyDescent="0.25">
      <c r="A1003" s="4">
        <v>0.62717592592592586</v>
      </c>
      <c r="B1003" s="2">
        <v>8.9</v>
      </c>
      <c r="C1003" s="2">
        <v>7.9</v>
      </c>
      <c r="E1003" s="4">
        <f t="shared" si="0"/>
        <v>5.7870370370360913E-4</v>
      </c>
    </row>
    <row r="1004" spans="1:14" x14ac:dyDescent="0.25">
      <c r="A1004" s="4">
        <v>0.62719907407407405</v>
      </c>
      <c r="B1004" s="2">
        <v>8.1999999999999993</v>
      </c>
      <c r="C1004" s="2">
        <v>7.4</v>
      </c>
      <c r="E1004" s="4">
        <f t="shared" si="0"/>
        <v>6.018518518517979E-4</v>
      </c>
    </row>
    <row r="1005" spans="1:14" x14ac:dyDescent="0.25">
      <c r="A1005" s="4">
        <v>0.62722222222222224</v>
      </c>
      <c r="B1005" s="2">
        <v>7.6</v>
      </c>
      <c r="C1005" s="2">
        <v>6.9</v>
      </c>
      <c r="E1005" s="4">
        <f t="shared" si="0"/>
        <v>6.2499999999998668E-4</v>
      </c>
      <c r="M1005">
        <v>5700</v>
      </c>
    </row>
    <row r="1006" spans="1:14" x14ac:dyDescent="0.25">
      <c r="A1006" s="4">
        <v>0.62724537037037031</v>
      </c>
      <c r="B1006" s="2">
        <v>7.1</v>
      </c>
      <c r="C1006" s="2">
        <v>6.6</v>
      </c>
      <c r="E1006" s="4">
        <f t="shared" si="0"/>
        <v>6.4814814814806443E-4</v>
      </c>
    </row>
    <row r="1007" spans="1:14" x14ac:dyDescent="0.25">
      <c r="A1007" s="4">
        <v>0.6272685185185185</v>
      </c>
      <c r="B1007" s="2">
        <v>6.8</v>
      </c>
      <c r="C1007" s="2">
        <v>6.4</v>
      </c>
      <c r="E1007" s="4">
        <f t="shared" si="0"/>
        <v>6.712962962962532E-4</v>
      </c>
    </row>
    <row r="1008" spans="1:14" x14ac:dyDescent="0.25">
      <c r="A1008" s="4">
        <v>0.62729166666666669</v>
      </c>
      <c r="B1008" s="2">
        <v>6.6</v>
      </c>
      <c r="C1008" s="2">
        <v>6.2</v>
      </c>
      <c r="E1008" s="4">
        <f t="shared" si="0"/>
        <v>6.9444444444444198E-4</v>
      </c>
    </row>
    <row r="1009" spans="1:11" x14ac:dyDescent="0.25">
      <c r="A1009" s="4">
        <v>0.62731481481481477</v>
      </c>
      <c r="B1009" s="2">
        <v>6.3</v>
      </c>
      <c r="C1009" s="2">
        <v>5.9</v>
      </c>
      <c r="E1009" s="4">
        <f t="shared" si="0"/>
        <v>7.1759259259251973E-4</v>
      </c>
    </row>
    <row r="1010" spans="1:11" x14ac:dyDescent="0.25">
      <c r="A1010" s="4">
        <v>0.62733796296296296</v>
      </c>
      <c r="B1010" s="2">
        <v>6.1</v>
      </c>
      <c r="C1010" s="2">
        <v>5.8</v>
      </c>
      <c r="E1010" s="4">
        <f t="shared" si="0"/>
        <v>7.407407407407085E-4</v>
      </c>
      <c r="K1010" t="s">
        <v>373</v>
      </c>
    </row>
    <row r="1011" spans="1:11" x14ac:dyDescent="0.25">
      <c r="A1011" s="4">
        <v>0.62736111111111115</v>
      </c>
      <c r="B1011" s="2">
        <v>6</v>
      </c>
      <c r="C1011" s="2">
        <v>5.5</v>
      </c>
      <c r="E1011" s="4">
        <f t="shared" si="0"/>
        <v>7.6388888888889728E-4</v>
      </c>
    </row>
    <row r="1012" spans="1:11" x14ac:dyDescent="0.25">
      <c r="A1012" s="4">
        <v>0.62738425925925922</v>
      </c>
      <c r="B1012" s="2">
        <v>5.8</v>
      </c>
      <c r="C1012" s="2">
        <v>5.4</v>
      </c>
      <c r="E1012" s="4">
        <f t="shared" si="0"/>
        <v>7.8703703703697503E-4</v>
      </c>
    </row>
    <row r="1013" spans="1:11" x14ac:dyDescent="0.25">
      <c r="A1013" s="4">
        <v>0.62740740740740741</v>
      </c>
      <c r="B1013" s="2">
        <v>5.6</v>
      </c>
      <c r="C1013" s="2">
        <v>5.2</v>
      </c>
      <c r="E1013" s="4">
        <f t="shared" si="0"/>
        <v>8.101851851851638E-4</v>
      </c>
    </row>
    <row r="1014" spans="1:11" x14ac:dyDescent="0.25">
      <c r="A1014" s="4">
        <v>0.6274305555555556</v>
      </c>
      <c r="B1014" s="2">
        <v>5.4</v>
      </c>
      <c r="C1014" s="2">
        <v>5</v>
      </c>
      <c r="E1014" s="4">
        <f t="shared" si="0"/>
        <v>8.3333333333335258E-4</v>
      </c>
    </row>
    <row r="1015" spans="1:11" x14ac:dyDescent="0.25">
      <c r="A1015" s="4">
        <v>0.62745370370370368</v>
      </c>
      <c r="B1015" s="2">
        <v>5.3</v>
      </c>
      <c r="C1015" s="2">
        <v>4.8</v>
      </c>
      <c r="E1015" s="4">
        <f t="shared" si="0"/>
        <v>8.5648148148143033E-4</v>
      </c>
    </row>
    <row r="1016" spans="1:11" x14ac:dyDescent="0.25">
      <c r="A1016" s="4">
        <v>0.62747685185185187</v>
      </c>
      <c r="B1016" s="2">
        <v>5.0999999999999996</v>
      </c>
      <c r="C1016" s="2">
        <v>4.7</v>
      </c>
      <c r="E1016" s="4">
        <f t="shared" si="0"/>
        <v>8.796296296296191E-4</v>
      </c>
    </row>
    <row r="1017" spans="1:11" x14ac:dyDescent="0.25">
      <c r="A1017" s="4">
        <v>0.62750000000000006</v>
      </c>
      <c r="B1017" s="2">
        <v>4.9000000000000004</v>
      </c>
      <c r="C1017" s="2">
        <v>4.5</v>
      </c>
      <c r="E1017" s="4">
        <f t="shared" si="0"/>
        <v>9.0277777777780788E-4</v>
      </c>
    </row>
    <row r="1018" spans="1:11" x14ac:dyDescent="0.25">
      <c r="A1018" s="4">
        <v>0.62752314814814814</v>
      </c>
      <c r="B1018" s="2">
        <v>4.8</v>
      </c>
      <c r="C1018" s="2">
        <v>4.4000000000000004</v>
      </c>
      <c r="E1018" s="4">
        <f t="shared" si="0"/>
        <v>9.2592592592588563E-4</v>
      </c>
    </row>
    <row r="1019" spans="1:11" x14ac:dyDescent="0.25">
      <c r="A1019" s="4">
        <v>0.62754629629629632</v>
      </c>
      <c r="B1019" s="2">
        <v>4.7</v>
      </c>
      <c r="C1019" s="2">
        <v>4.2</v>
      </c>
      <c r="E1019" s="4">
        <f t="shared" si="0"/>
        <v>9.490740740740744E-4</v>
      </c>
    </row>
    <row r="1020" spans="1:11" x14ac:dyDescent="0.25">
      <c r="A1020" s="4">
        <v>0.62756944444444451</v>
      </c>
      <c r="B1020" s="2">
        <v>4.5</v>
      </c>
      <c r="C1020" s="2">
        <v>4.0999999999999996</v>
      </c>
      <c r="E1020" s="4">
        <f t="shared" si="0"/>
        <v>9.7222222222226318E-4</v>
      </c>
    </row>
    <row r="1021" spans="1:11" x14ac:dyDescent="0.25">
      <c r="A1021" s="4">
        <v>0.62759259259259259</v>
      </c>
      <c r="B1021" s="2">
        <v>4.4000000000000004</v>
      </c>
      <c r="C1021" s="2">
        <v>4</v>
      </c>
      <c r="E1021" s="4">
        <f t="shared" si="0"/>
        <v>9.9537037037034093E-4</v>
      </c>
    </row>
    <row r="1022" spans="1:11" x14ac:dyDescent="0.25">
      <c r="A1022" s="4">
        <v>0.62761574074074067</v>
      </c>
      <c r="B1022" s="2">
        <v>4.3</v>
      </c>
      <c r="C1022" s="2">
        <v>3.9</v>
      </c>
    </row>
    <row r="1023" spans="1:11" x14ac:dyDescent="0.25">
      <c r="A1023" s="4">
        <v>0.62763888888888886</v>
      </c>
      <c r="B1023" s="2">
        <v>4.2</v>
      </c>
      <c r="C1023" s="2">
        <v>3.9</v>
      </c>
    </row>
    <row r="1024" spans="1:11" x14ac:dyDescent="0.25">
      <c r="A1024" s="4">
        <v>0.62766203703703705</v>
      </c>
      <c r="B1024" s="2">
        <v>4</v>
      </c>
      <c r="C1024" s="2">
        <v>3.8</v>
      </c>
    </row>
    <row r="1025" spans="1:3" x14ac:dyDescent="0.25">
      <c r="A1025" s="4">
        <v>0.62768518518518512</v>
      </c>
      <c r="B1025" s="2">
        <v>3.9</v>
      </c>
      <c r="C1025" s="2">
        <v>3.8</v>
      </c>
    </row>
    <row r="1026" spans="1:3" x14ac:dyDescent="0.25">
      <c r="A1026" s="4">
        <v>0.62770833333333331</v>
      </c>
      <c r="B1026" s="2">
        <v>3.9</v>
      </c>
      <c r="C1026" s="2">
        <v>3.7</v>
      </c>
    </row>
    <row r="1027" spans="1:3" x14ac:dyDescent="0.25">
      <c r="A1027" s="4">
        <v>0.6277314814814815</v>
      </c>
      <c r="B1027" s="2">
        <v>3.9</v>
      </c>
      <c r="C1027" s="2">
        <v>3.7</v>
      </c>
    </row>
    <row r="1028" spans="1:3" x14ac:dyDescent="0.25">
      <c r="A1028" s="4">
        <v>0.62775462962962958</v>
      </c>
      <c r="B1028" s="2">
        <v>3.9</v>
      </c>
      <c r="C1028" s="2">
        <v>3.7</v>
      </c>
    </row>
    <row r="1029" spans="1:3" x14ac:dyDescent="0.25">
      <c r="A1029" s="4">
        <v>0.62777777777777777</v>
      </c>
      <c r="B1029" s="2">
        <v>3.8</v>
      </c>
      <c r="C1029" s="2">
        <v>3.7</v>
      </c>
    </row>
    <row r="1030" spans="1:3" x14ac:dyDescent="0.25">
      <c r="A1030" s="4">
        <v>0.62780092592592596</v>
      </c>
      <c r="B1030" s="2">
        <v>3.8</v>
      </c>
      <c r="C1030" s="2">
        <v>3.6</v>
      </c>
    </row>
    <row r="1031" spans="1:3" x14ac:dyDescent="0.25">
      <c r="A1031" s="4">
        <v>0.62782407407407403</v>
      </c>
      <c r="B1031" s="2">
        <v>3.8</v>
      </c>
      <c r="C1031" s="2">
        <v>3.6</v>
      </c>
    </row>
    <row r="1032" spans="1:3" x14ac:dyDescent="0.25">
      <c r="A1032" s="4">
        <v>0.62784722222222222</v>
      </c>
      <c r="B1032" s="2">
        <v>3.8</v>
      </c>
      <c r="C1032" s="2">
        <v>3.6</v>
      </c>
    </row>
    <row r="1033" spans="1:3" x14ac:dyDescent="0.25">
      <c r="A1033" s="4">
        <v>0.62787037037037041</v>
      </c>
      <c r="B1033" s="2">
        <v>3.7</v>
      </c>
      <c r="C1033" s="2">
        <v>3.6</v>
      </c>
    </row>
    <row r="1034" spans="1:3" x14ac:dyDescent="0.25">
      <c r="A1034" s="4">
        <v>0.62789351851851849</v>
      </c>
      <c r="B1034" s="2">
        <v>3.7</v>
      </c>
      <c r="C1034" s="2">
        <v>3.5</v>
      </c>
    </row>
    <row r="1035" spans="1:3" x14ac:dyDescent="0.25">
      <c r="A1035" s="4">
        <v>0.62791666666666668</v>
      </c>
      <c r="B1035" s="2">
        <v>3.7</v>
      </c>
      <c r="C1035" s="2">
        <v>3.5</v>
      </c>
    </row>
    <row r="1036" spans="1:3" x14ac:dyDescent="0.25">
      <c r="A1036" s="4">
        <v>0.62793981481481487</v>
      </c>
      <c r="B1036" s="2">
        <v>3.7</v>
      </c>
      <c r="C1036" s="2">
        <v>3.5</v>
      </c>
    </row>
    <row r="1037" spans="1:3" x14ac:dyDescent="0.25">
      <c r="A1037" s="4">
        <v>0.62796296296296295</v>
      </c>
      <c r="B1037" s="2">
        <v>3.7</v>
      </c>
      <c r="C1037" s="2">
        <v>3.5</v>
      </c>
    </row>
    <row r="1038" spans="1:3" x14ac:dyDescent="0.25">
      <c r="A1038" s="4">
        <v>0.62798611111111113</v>
      </c>
      <c r="B1038" s="2">
        <v>3.7</v>
      </c>
      <c r="C1038" s="2">
        <v>3.5</v>
      </c>
    </row>
    <row r="1039" spans="1:3" x14ac:dyDescent="0.25">
      <c r="A1039" s="4">
        <v>0.62800925925925932</v>
      </c>
      <c r="B1039" s="2">
        <v>3.6</v>
      </c>
      <c r="C1039" s="2">
        <v>3.5</v>
      </c>
    </row>
    <row r="1040" spans="1:3" x14ac:dyDescent="0.25">
      <c r="A1040" s="4">
        <v>0.6280324074074074</v>
      </c>
      <c r="B1040" s="2">
        <v>3.6</v>
      </c>
      <c r="C1040" s="2">
        <v>3.4</v>
      </c>
    </row>
    <row r="1041" spans="1:3" x14ac:dyDescent="0.25">
      <c r="A1041" s="4">
        <v>0.62805555555555559</v>
      </c>
      <c r="B1041" s="2">
        <v>3.6</v>
      </c>
      <c r="C1041" s="2">
        <v>3.4</v>
      </c>
    </row>
    <row r="1042" spans="1:3" x14ac:dyDescent="0.25">
      <c r="A1042" s="4">
        <v>0.62807870370370367</v>
      </c>
      <c r="B1042" s="2">
        <v>3.6</v>
      </c>
      <c r="C1042" s="2">
        <v>3.4</v>
      </c>
    </row>
    <row r="1043" spans="1:3" x14ac:dyDescent="0.25">
      <c r="A1043" s="4">
        <v>0.62810185185185186</v>
      </c>
      <c r="B1043" s="2">
        <v>3.6</v>
      </c>
      <c r="C1043" s="2">
        <v>3.4</v>
      </c>
    </row>
    <row r="1044" spans="1:3" x14ac:dyDescent="0.25">
      <c r="A1044" s="4">
        <v>0.62812499999999993</v>
      </c>
      <c r="B1044" s="2">
        <v>3.6</v>
      </c>
      <c r="C1044" s="2">
        <v>3.4</v>
      </c>
    </row>
    <row r="1045" spans="1:3" x14ac:dyDescent="0.25">
      <c r="A1045" s="4">
        <v>0.62814814814814812</v>
      </c>
      <c r="B1045" s="2">
        <v>3.6</v>
      </c>
      <c r="C1045" s="2">
        <v>3.4</v>
      </c>
    </row>
    <row r="1046" spans="1:3" x14ac:dyDescent="0.25">
      <c r="A1046" s="4">
        <v>0.62817129629629631</v>
      </c>
      <c r="B1046" s="2">
        <v>3.6</v>
      </c>
      <c r="C1046" s="2">
        <v>3.4</v>
      </c>
    </row>
    <row r="1047" spans="1:3" x14ac:dyDescent="0.25">
      <c r="A1047" s="4">
        <v>0.62819444444444439</v>
      </c>
      <c r="B1047" s="2">
        <v>3.5</v>
      </c>
      <c r="C1047" s="2">
        <v>3.4</v>
      </c>
    </row>
    <row r="1048" spans="1:3" x14ac:dyDescent="0.25">
      <c r="A1048" s="4">
        <v>0.62821759259259258</v>
      </c>
      <c r="B1048" s="2">
        <v>3.5</v>
      </c>
      <c r="C1048" s="2">
        <v>3.4</v>
      </c>
    </row>
    <row r="1049" spans="1:3" x14ac:dyDescent="0.25">
      <c r="A1049" s="4">
        <v>0.62824074074074077</v>
      </c>
      <c r="B1049" s="2">
        <v>3.5</v>
      </c>
      <c r="C1049" s="2">
        <v>3.3</v>
      </c>
    </row>
    <row r="1050" spans="1:3" x14ac:dyDescent="0.25">
      <c r="A1050" s="4">
        <v>0.62826388888888884</v>
      </c>
      <c r="B1050" s="2">
        <v>3.5</v>
      </c>
      <c r="C1050" s="2">
        <v>3.3</v>
      </c>
    </row>
    <row r="1051" spans="1:3" x14ac:dyDescent="0.25">
      <c r="A1051" s="4">
        <v>0.62828703703703703</v>
      </c>
      <c r="B1051" s="2">
        <v>3.5</v>
      </c>
      <c r="C1051" s="2">
        <v>3.3</v>
      </c>
    </row>
    <row r="1052" spans="1:3" x14ac:dyDescent="0.25">
      <c r="A1052" s="4">
        <v>0.62831018518518522</v>
      </c>
      <c r="B1052" s="2">
        <v>3.5</v>
      </c>
      <c r="C1052" s="2">
        <v>3.3</v>
      </c>
    </row>
    <row r="1053" spans="1:3" x14ac:dyDescent="0.25">
      <c r="A1053" s="4">
        <v>0.6283333333333333</v>
      </c>
      <c r="B1053" s="2">
        <v>3.5</v>
      </c>
      <c r="C1053" s="2">
        <v>3.3</v>
      </c>
    </row>
    <row r="1054" spans="1:3" x14ac:dyDescent="0.25">
      <c r="A1054" s="4">
        <v>0.62835648148148149</v>
      </c>
      <c r="B1054" s="2">
        <v>3.5</v>
      </c>
      <c r="C1054" s="2">
        <v>3.3</v>
      </c>
    </row>
    <row r="1055" spans="1:3" x14ac:dyDescent="0.25">
      <c r="A1055" s="4">
        <v>0.62837962962962968</v>
      </c>
      <c r="B1055" s="2">
        <v>3.5</v>
      </c>
      <c r="C1055" s="2">
        <v>3.3</v>
      </c>
    </row>
    <row r="1056" spans="1:3" x14ac:dyDescent="0.25">
      <c r="A1056" s="4">
        <v>0.62840277777777775</v>
      </c>
      <c r="B1056" s="2">
        <v>3.5</v>
      </c>
      <c r="C1056" s="2">
        <v>3.3</v>
      </c>
    </row>
    <row r="1057" spans="1:3" x14ac:dyDescent="0.25">
      <c r="A1057" s="4">
        <v>0.62842592592592594</v>
      </c>
      <c r="B1057" s="2">
        <v>3.5</v>
      </c>
      <c r="C1057" s="2">
        <v>3.3</v>
      </c>
    </row>
    <row r="1058" spans="1:3" x14ac:dyDescent="0.25">
      <c r="A1058" s="4">
        <v>0.62844907407407413</v>
      </c>
      <c r="B1058" s="2">
        <v>3.5</v>
      </c>
      <c r="C1058" s="2">
        <v>3.3</v>
      </c>
    </row>
    <row r="1059" spans="1:3" x14ac:dyDescent="0.25">
      <c r="A1059" s="4">
        <v>0.62847222222222221</v>
      </c>
      <c r="B1059" s="2">
        <v>3.5</v>
      </c>
      <c r="C1059" s="2">
        <v>3.3</v>
      </c>
    </row>
    <row r="1060" spans="1:3" x14ac:dyDescent="0.25">
      <c r="A1060" s="4">
        <v>0.6284953703703704</v>
      </c>
      <c r="B1060" s="2">
        <v>3.5</v>
      </c>
      <c r="C1060" s="2">
        <v>3.3</v>
      </c>
    </row>
    <row r="1061" spans="1:3" x14ac:dyDescent="0.25">
      <c r="A1061" s="4">
        <v>0.62851851851851859</v>
      </c>
      <c r="B1061" s="2">
        <v>3.4</v>
      </c>
      <c r="C1061" s="2">
        <v>3.3</v>
      </c>
    </row>
    <row r="1062" spans="1:3" x14ac:dyDescent="0.25">
      <c r="A1062" s="4">
        <v>0.62854166666666667</v>
      </c>
      <c r="B1062" s="2">
        <v>3.4</v>
      </c>
      <c r="C1062" s="2">
        <v>3.3</v>
      </c>
    </row>
    <row r="1063" spans="1:3" x14ac:dyDescent="0.25">
      <c r="A1063" s="4">
        <v>0.62856481481481474</v>
      </c>
      <c r="B1063" s="2">
        <v>3.4</v>
      </c>
      <c r="C1063" s="2">
        <v>3.3</v>
      </c>
    </row>
    <row r="1064" spans="1:3" x14ac:dyDescent="0.25">
      <c r="A1064" s="4">
        <v>0.62858796296296293</v>
      </c>
      <c r="B1064" s="2">
        <v>3.4</v>
      </c>
      <c r="C1064" s="2">
        <v>3.2</v>
      </c>
    </row>
    <row r="1065" spans="1:3" x14ac:dyDescent="0.25">
      <c r="A1065" s="4">
        <v>0.62861111111111112</v>
      </c>
      <c r="B1065" s="2">
        <v>3.4</v>
      </c>
      <c r="C1065" s="2">
        <v>3.2</v>
      </c>
    </row>
    <row r="1066" spans="1:3" x14ac:dyDescent="0.25">
      <c r="A1066" s="4">
        <v>0.6286342592592592</v>
      </c>
      <c r="B1066" s="2">
        <v>3.4</v>
      </c>
      <c r="C1066" s="2">
        <v>3.2</v>
      </c>
    </row>
    <row r="1067" spans="1:3" x14ac:dyDescent="0.25">
      <c r="A1067" s="4">
        <v>0.62865740740740739</v>
      </c>
      <c r="B1067" s="2">
        <v>3.4</v>
      </c>
      <c r="C1067" s="2">
        <v>3.2</v>
      </c>
    </row>
    <row r="1068" spans="1:3" x14ac:dyDescent="0.25">
      <c r="A1068" s="4">
        <v>0.62868055555555558</v>
      </c>
      <c r="B1068" s="2">
        <v>3.4</v>
      </c>
      <c r="C1068" s="2">
        <v>3.2</v>
      </c>
    </row>
    <row r="1069" spans="1:3" x14ac:dyDescent="0.25">
      <c r="A1069" s="4">
        <v>0.62870370370370365</v>
      </c>
      <c r="B1069" s="2">
        <v>3.4</v>
      </c>
      <c r="C1069" s="2">
        <v>3.2</v>
      </c>
    </row>
    <row r="1070" spans="1:3" x14ac:dyDescent="0.25">
      <c r="A1070" s="4">
        <v>0.62872685185185184</v>
      </c>
      <c r="B1070" s="2">
        <v>3.4</v>
      </c>
      <c r="C1070" s="2">
        <v>3.2</v>
      </c>
    </row>
    <row r="1071" spans="1:3" x14ac:dyDescent="0.25">
      <c r="A1071" s="4">
        <v>0.62875000000000003</v>
      </c>
      <c r="B1071" s="2">
        <v>3.4</v>
      </c>
      <c r="C1071" s="2">
        <v>3.2</v>
      </c>
    </row>
    <row r="1072" spans="1:3" x14ac:dyDescent="0.25">
      <c r="A1072" s="4">
        <v>0.62877314814814811</v>
      </c>
      <c r="B1072" s="2">
        <v>3.4</v>
      </c>
      <c r="C1072" s="2">
        <v>3.2</v>
      </c>
    </row>
    <row r="1073" spans="1:3" x14ac:dyDescent="0.25">
      <c r="A1073" s="4">
        <v>0.6287962962962963</v>
      </c>
      <c r="B1073" s="2">
        <v>3.4</v>
      </c>
      <c r="C1073" s="2">
        <v>3.2</v>
      </c>
    </row>
    <row r="1074" spans="1:3" x14ac:dyDescent="0.25">
      <c r="A1074" s="4">
        <v>0.62881944444444449</v>
      </c>
      <c r="B1074" s="2">
        <v>3.4</v>
      </c>
      <c r="C1074" s="2">
        <v>3.2</v>
      </c>
    </row>
    <row r="1075" spans="1:3" x14ac:dyDescent="0.25">
      <c r="A1075" s="4">
        <v>0.62884259259259256</v>
      </c>
      <c r="B1075" s="2">
        <v>3.4</v>
      </c>
      <c r="C1075" s="2">
        <v>3.2</v>
      </c>
    </row>
    <row r="1076" spans="1:3" x14ac:dyDescent="0.25">
      <c r="A1076" s="4">
        <v>0.62886574074074075</v>
      </c>
      <c r="B1076" s="2">
        <v>3.4</v>
      </c>
      <c r="C1076" s="2">
        <v>3.2</v>
      </c>
    </row>
    <row r="1077" spans="1:3" x14ac:dyDescent="0.25">
      <c r="A1077" s="4">
        <v>0.62888888888888894</v>
      </c>
      <c r="B1077" s="2">
        <v>3.4</v>
      </c>
      <c r="C1077" s="2">
        <v>3.2</v>
      </c>
    </row>
    <row r="1078" spans="1:3" x14ac:dyDescent="0.25">
      <c r="A1078" s="4">
        <v>0.62891203703703702</v>
      </c>
      <c r="B1078" s="2">
        <v>3.6</v>
      </c>
      <c r="C1078" s="2">
        <v>3.5</v>
      </c>
    </row>
    <row r="1079" spans="1:3" x14ac:dyDescent="0.25">
      <c r="A1079" s="4">
        <v>0.62893518518518521</v>
      </c>
      <c r="B1079" s="2">
        <v>4.9000000000000004</v>
      </c>
      <c r="C1079" s="2">
        <v>4.5999999999999996</v>
      </c>
    </row>
    <row r="1080" spans="1:3" x14ac:dyDescent="0.25">
      <c r="A1080" s="4">
        <v>0.6289583333333334</v>
      </c>
      <c r="B1080" s="2">
        <v>6.4</v>
      </c>
      <c r="C1080" s="2">
        <v>6.5</v>
      </c>
    </row>
    <row r="1081" spans="1:3" x14ac:dyDescent="0.25">
      <c r="A1081" s="4">
        <v>0.62898148148148147</v>
      </c>
      <c r="B1081" s="2">
        <v>8.9</v>
      </c>
      <c r="C1081" s="2">
        <v>8.4</v>
      </c>
    </row>
    <row r="1082" spans="1:3" x14ac:dyDescent="0.25">
      <c r="A1082" s="4">
        <v>0.62900462962962966</v>
      </c>
      <c r="B1082" s="2">
        <v>14</v>
      </c>
      <c r="C1082" s="2">
        <v>12</v>
      </c>
    </row>
    <row r="1083" spans="1:3" x14ac:dyDescent="0.25">
      <c r="A1083" s="4">
        <v>0.62902777777777774</v>
      </c>
      <c r="B1083" s="2">
        <v>18</v>
      </c>
      <c r="C1083" s="2">
        <v>16</v>
      </c>
    </row>
    <row r="1084" spans="1:3" x14ac:dyDescent="0.25">
      <c r="A1084" s="4">
        <v>0.62905092592592593</v>
      </c>
      <c r="B1084" s="2">
        <v>22</v>
      </c>
      <c r="C1084" s="2">
        <v>19</v>
      </c>
    </row>
    <row r="1085" spans="1:3" x14ac:dyDescent="0.25">
      <c r="A1085" s="4">
        <v>0.62907407407407401</v>
      </c>
      <c r="B1085" s="2">
        <v>30</v>
      </c>
      <c r="C1085" s="2">
        <v>24</v>
      </c>
    </row>
    <row r="1086" spans="1:3" x14ac:dyDescent="0.25">
      <c r="A1086" s="4">
        <v>0.6290972222222222</v>
      </c>
      <c r="B1086" s="2">
        <v>37</v>
      </c>
      <c r="C1086" s="2">
        <v>31</v>
      </c>
    </row>
    <row r="1087" spans="1:3" x14ac:dyDescent="0.25">
      <c r="A1087" s="4">
        <v>0.62912037037037039</v>
      </c>
      <c r="B1087" s="2">
        <v>46</v>
      </c>
      <c r="C1087" s="2">
        <v>35</v>
      </c>
    </row>
    <row r="1088" spans="1:3" x14ac:dyDescent="0.25">
      <c r="A1088" s="4">
        <v>0.62914351851851846</v>
      </c>
      <c r="B1088" s="2">
        <v>53</v>
      </c>
      <c r="C1088" s="2">
        <v>39</v>
      </c>
    </row>
    <row r="1089" spans="1:3" x14ac:dyDescent="0.25">
      <c r="A1089" s="4">
        <v>0.62916666666666665</v>
      </c>
      <c r="B1089" s="2">
        <v>63</v>
      </c>
      <c r="C1089" s="2">
        <v>44</v>
      </c>
    </row>
    <row r="1090" spans="1:3" x14ac:dyDescent="0.25">
      <c r="A1090" s="4">
        <v>0.62918981481481484</v>
      </c>
      <c r="B1090" s="2">
        <v>73</v>
      </c>
      <c r="C1090" s="2">
        <v>52</v>
      </c>
    </row>
    <row r="1091" spans="1:3" x14ac:dyDescent="0.25">
      <c r="A1091" s="4">
        <v>0.62921296296296292</v>
      </c>
      <c r="B1091" s="2">
        <v>86</v>
      </c>
      <c r="C1091" s="2">
        <v>57</v>
      </c>
    </row>
    <row r="1092" spans="1:3" x14ac:dyDescent="0.25">
      <c r="A1092" s="4">
        <v>0.62923611111111111</v>
      </c>
      <c r="B1092" s="2">
        <v>94</v>
      </c>
      <c r="C1092" s="2">
        <v>61</v>
      </c>
    </row>
    <row r="1093" spans="1:3" x14ac:dyDescent="0.25">
      <c r="A1093" s="4">
        <v>0.6292592592592593</v>
      </c>
      <c r="B1093" s="2">
        <v>120</v>
      </c>
      <c r="C1093" s="2">
        <v>66</v>
      </c>
    </row>
    <row r="1094" spans="1:3" x14ac:dyDescent="0.25">
      <c r="A1094" s="4">
        <v>0.62928240740740737</v>
      </c>
      <c r="B1094" s="2">
        <v>190</v>
      </c>
      <c r="C1094" s="2">
        <v>83</v>
      </c>
    </row>
    <row r="1095" spans="1:3" x14ac:dyDescent="0.25">
      <c r="A1095" s="4">
        <v>0.62930555555555556</v>
      </c>
      <c r="B1095" s="2">
        <v>610</v>
      </c>
      <c r="C1095" s="2">
        <v>140</v>
      </c>
    </row>
    <row r="1096" spans="1:3" x14ac:dyDescent="0.25">
      <c r="A1096" s="4">
        <v>0.62932870370370375</v>
      </c>
      <c r="B1096" s="2">
        <v>1000</v>
      </c>
      <c r="C1096" s="2">
        <v>190</v>
      </c>
    </row>
    <row r="1097" spans="1:3" x14ac:dyDescent="0.25">
      <c r="A1097" s="4">
        <v>0.62935185185185183</v>
      </c>
      <c r="B1097" s="2">
        <v>1000</v>
      </c>
      <c r="C1097" s="2">
        <v>190</v>
      </c>
    </row>
    <row r="1098" spans="1:3" x14ac:dyDescent="0.25">
      <c r="A1098" s="4">
        <v>0.62937500000000002</v>
      </c>
      <c r="B1098" s="2">
        <v>1000</v>
      </c>
      <c r="C1098" s="2">
        <v>190</v>
      </c>
    </row>
    <row r="1099" spans="1:3" x14ac:dyDescent="0.25">
      <c r="A1099" s="4">
        <v>0.62939814814814821</v>
      </c>
      <c r="B1099" s="2">
        <v>1000</v>
      </c>
      <c r="C1099" s="2">
        <v>190</v>
      </c>
    </row>
    <row r="1100" spans="1:3" x14ac:dyDescent="0.25">
      <c r="A1100" s="4">
        <v>0.62942129629629628</v>
      </c>
      <c r="B1100" s="2">
        <v>1000</v>
      </c>
      <c r="C1100" s="2">
        <v>190</v>
      </c>
    </row>
    <row r="1101" spans="1:3" x14ac:dyDescent="0.25">
      <c r="A1101" s="4">
        <v>0.62944444444444447</v>
      </c>
      <c r="B1101" s="2">
        <v>1000</v>
      </c>
      <c r="C1101" s="2">
        <v>190</v>
      </c>
    </row>
    <row r="1102" spans="1:3" x14ac:dyDescent="0.25">
      <c r="A1102" s="4">
        <v>0.62946759259259266</v>
      </c>
      <c r="B1102" s="2">
        <v>1000</v>
      </c>
      <c r="C1102" s="2">
        <v>190</v>
      </c>
    </row>
    <row r="1103" spans="1:3" x14ac:dyDescent="0.25">
      <c r="A1103" s="4">
        <v>0.62949074074074074</v>
      </c>
      <c r="B1103" s="2">
        <v>1000</v>
      </c>
      <c r="C1103" s="2">
        <v>190</v>
      </c>
    </row>
    <row r="1104" spans="1:3" x14ac:dyDescent="0.25">
      <c r="A1104" s="4">
        <v>0.62951388888888882</v>
      </c>
      <c r="B1104" s="2">
        <v>1000</v>
      </c>
      <c r="C1104" s="2">
        <v>190</v>
      </c>
    </row>
    <row r="1105" spans="1:3" x14ac:dyDescent="0.25">
      <c r="A1105" s="4">
        <v>0.62953703703703701</v>
      </c>
      <c r="B1105" s="2">
        <v>1000</v>
      </c>
      <c r="C1105" s="2">
        <v>190</v>
      </c>
    </row>
    <row r="1106" spans="1:3" x14ac:dyDescent="0.25">
      <c r="A1106" s="4">
        <v>0.62956018518518519</v>
      </c>
      <c r="B1106" s="2">
        <v>1000</v>
      </c>
      <c r="C1106" s="2">
        <v>190</v>
      </c>
    </row>
    <row r="1107" spans="1:3" x14ac:dyDescent="0.25">
      <c r="A1107" s="4">
        <v>0.62958333333333327</v>
      </c>
      <c r="B1107" s="2">
        <v>1000</v>
      </c>
      <c r="C1107" s="2">
        <v>190</v>
      </c>
    </row>
    <row r="1108" spans="1:3" x14ac:dyDescent="0.25">
      <c r="A1108" s="4">
        <v>0.62960648148148146</v>
      </c>
      <c r="B1108" s="2">
        <v>1000</v>
      </c>
      <c r="C1108" s="2">
        <v>190</v>
      </c>
    </row>
    <row r="1109" spans="1:3" x14ac:dyDescent="0.25">
      <c r="A1109" s="4">
        <v>0.62962962962962965</v>
      </c>
      <c r="B1109" s="2">
        <v>1000</v>
      </c>
      <c r="C1109" s="2">
        <v>190</v>
      </c>
    </row>
    <row r="1110" spans="1:3" x14ac:dyDescent="0.25">
      <c r="A1110" s="4">
        <v>0.62965277777777773</v>
      </c>
      <c r="B1110" s="2">
        <v>1000</v>
      </c>
      <c r="C1110" s="2">
        <v>190</v>
      </c>
    </row>
    <row r="1111" spans="1:3" x14ac:dyDescent="0.25">
      <c r="A1111" s="4">
        <v>0.62967592592592592</v>
      </c>
      <c r="B1111" s="2">
        <v>1000</v>
      </c>
      <c r="C1111" s="2">
        <v>190</v>
      </c>
    </row>
    <row r="1112" spans="1:3" x14ac:dyDescent="0.25">
      <c r="A1112" s="4">
        <v>0.62969907407407411</v>
      </c>
      <c r="B1112" s="2">
        <v>1000</v>
      </c>
      <c r="C1112" s="2">
        <v>190</v>
      </c>
    </row>
    <row r="1113" spans="1:3" x14ac:dyDescent="0.25">
      <c r="A1113" s="4">
        <v>0.62972222222222218</v>
      </c>
      <c r="B1113" s="2">
        <v>1000</v>
      </c>
      <c r="C1113" s="2">
        <v>190</v>
      </c>
    </row>
    <row r="1114" spans="1:3" x14ac:dyDescent="0.25">
      <c r="A1114" s="4">
        <v>0.62974537037037037</v>
      </c>
      <c r="B1114" s="2">
        <v>1000</v>
      </c>
      <c r="C1114" s="2">
        <v>190</v>
      </c>
    </row>
    <row r="1115" spans="1:3" x14ac:dyDescent="0.25">
      <c r="A1115" s="4">
        <v>0.62976851851851856</v>
      </c>
      <c r="B1115" s="2">
        <v>1000</v>
      </c>
      <c r="C1115" s="2">
        <v>190</v>
      </c>
    </row>
    <row r="1116" spans="1:3" x14ac:dyDescent="0.25">
      <c r="A1116" s="4">
        <v>0.62979166666666664</v>
      </c>
      <c r="B1116" s="2">
        <v>1000</v>
      </c>
      <c r="C1116" s="2">
        <v>190</v>
      </c>
    </row>
    <row r="1117" spans="1:3" x14ac:dyDescent="0.25">
      <c r="A1117" s="4">
        <v>0.62981481481481483</v>
      </c>
      <c r="B1117" s="2">
        <v>1000</v>
      </c>
      <c r="C1117" s="2">
        <v>190</v>
      </c>
    </row>
    <row r="1118" spans="1:3" x14ac:dyDescent="0.25">
      <c r="A1118" s="4">
        <v>0.62983796296296302</v>
      </c>
      <c r="B1118" s="2">
        <v>1000</v>
      </c>
      <c r="C1118" s="2">
        <v>190</v>
      </c>
    </row>
    <row r="1119" spans="1:3" x14ac:dyDescent="0.25">
      <c r="A1119" s="4">
        <v>0.62986111111111109</v>
      </c>
      <c r="B1119" s="2">
        <v>1000</v>
      </c>
      <c r="C1119" s="2">
        <v>190</v>
      </c>
    </row>
    <row r="1120" spans="1:3" x14ac:dyDescent="0.25">
      <c r="A1120" s="4">
        <v>0.62988425925925928</v>
      </c>
      <c r="B1120" s="2">
        <v>1000</v>
      </c>
      <c r="C1120" s="2">
        <v>190</v>
      </c>
    </row>
    <row r="1121" spans="1:3" x14ac:dyDescent="0.25">
      <c r="A1121" s="4">
        <v>0.62990740740740747</v>
      </c>
      <c r="B1121" s="2">
        <v>1000</v>
      </c>
      <c r="C1121" s="2">
        <v>190</v>
      </c>
    </row>
    <row r="1122" spans="1:3" x14ac:dyDescent="0.25">
      <c r="A1122" s="4">
        <v>0.62993055555555555</v>
      </c>
      <c r="B1122" s="2">
        <v>1000</v>
      </c>
      <c r="C1122" s="2">
        <v>190</v>
      </c>
    </row>
    <row r="1123" spans="1:3" x14ac:dyDescent="0.25">
      <c r="A1123" s="4">
        <v>0.62995370370370374</v>
      </c>
      <c r="B1123" s="2">
        <v>1000</v>
      </c>
      <c r="C1123" s="2">
        <v>190</v>
      </c>
    </row>
    <row r="1124" spans="1:3" x14ac:dyDescent="0.25">
      <c r="A1124" s="4">
        <v>0.62997685185185182</v>
      </c>
      <c r="B1124" s="2">
        <v>1000</v>
      </c>
      <c r="C1124" s="2">
        <v>190</v>
      </c>
    </row>
    <row r="1125" spans="1:3" x14ac:dyDescent="0.25">
      <c r="A1125" s="4">
        <v>0.63</v>
      </c>
      <c r="B1125" s="2">
        <v>1000</v>
      </c>
      <c r="C1125" s="2">
        <v>190</v>
      </c>
    </row>
    <row r="1126" spans="1:3" x14ac:dyDescent="0.25">
      <c r="A1126" s="4">
        <v>0.63002314814814808</v>
      </c>
      <c r="B1126" s="2">
        <v>1000</v>
      </c>
      <c r="C1126" s="2">
        <v>190</v>
      </c>
    </row>
    <row r="1127" spans="1:3" x14ac:dyDescent="0.25">
      <c r="A1127" s="4">
        <v>0.63004629629629627</v>
      </c>
      <c r="B1127" s="2">
        <v>1000</v>
      </c>
      <c r="C1127" s="2">
        <v>190</v>
      </c>
    </row>
    <row r="1128" spans="1:3" x14ac:dyDescent="0.25">
      <c r="A1128" s="4">
        <v>0.63006944444444446</v>
      </c>
      <c r="B1128" s="2">
        <v>1000</v>
      </c>
      <c r="C1128" s="2">
        <v>190</v>
      </c>
    </row>
    <row r="1129" spans="1:3" x14ac:dyDescent="0.25">
      <c r="A1129" s="4">
        <v>0.63009259259259254</v>
      </c>
      <c r="B1129" s="2">
        <v>1000</v>
      </c>
      <c r="C1129" s="2">
        <v>190</v>
      </c>
    </row>
    <row r="1130" spans="1:3" x14ac:dyDescent="0.25">
      <c r="A1130" s="4">
        <v>0.63011574074074073</v>
      </c>
      <c r="B1130" s="2">
        <v>1000</v>
      </c>
      <c r="C1130" s="2">
        <v>190</v>
      </c>
    </row>
    <row r="1131" spans="1:3" x14ac:dyDescent="0.25">
      <c r="A1131" s="4">
        <v>0.63013888888888892</v>
      </c>
      <c r="B1131" s="2">
        <v>1000</v>
      </c>
      <c r="C1131" s="2">
        <v>190</v>
      </c>
    </row>
    <row r="1132" spans="1:3" x14ac:dyDescent="0.25">
      <c r="A1132" s="4">
        <v>0.63016203703703699</v>
      </c>
      <c r="B1132" s="2">
        <v>1000</v>
      </c>
      <c r="C1132" s="2">
        <v>190</v>
      </c>
    </row>
    <row r="1133" spans="1:3" x14ac:dyDescent="0.25">
      <c r="A1133" s="4">
        <v>0.63018518518518518</v>
      </c>
      <c r="B1133" s="2">
        <v>1000</v>
      </c>
      <c r="C1133" s="2">
        <v>190</v>
      </c>
    </row>
    <row r="1134" spans="1:3" x14ac:dyDescent="0.25">
      <c r="A1134" s="4">
        <v>0.63020833333333337</v>
      </c>
      <c r="B1134" s="2">
        <v>1000</v>
      </c>
      <c r="C1134" s="2">
        <v>190</v>
      </c>
    </row>
    <row r="1135" spans="1:3" x14ac:dyDescent="0.25">
      <c r="A1135" s="4">
        <v>0.63023148148148145</v>
      </c>
      <c r="B1135" s="2">
        <v>1000</v>
      </c>
      <c r="C1135" s="2">
        <v>190</v>
      </c>
    </row>
    <row r="1136" spans="1:3" x14ac:dyDescent="0.25">
      <c r="A1136" s="4">
        <v>0.63025462962962964</v>
      </c>
      <c r="B1136" s="2">
        <v>1000</v>
      </c>
      <c r="C1136" s="2">
        <v>180</v>
      </c>
    </row>
    <row r="1137" spans="1:3" x14ac:dyDescent="0.25">
      <c r="A1137" s="4">
        <v>0.63027777777777783</v>
      </c>
      <c r="B1137" s="2">
        <v>1000</v>
      </c>
      <c r="C1137" s="2">
        <v>180</v>
      </c>
    </row>
    <row r="1138" spans="1:3" x14ac:dyDescent="0.25">
      <c r="A1138" s="4">
        <v>0.6303009259259259</v>
      </c>
      <c r="B1138" s="2">
        <v>1000</v>
      </c>
      <c r="C1138" s="2">
        <v>180</v>
      </c>
    </row>
    <row r="1139" spans="1:3" x14ac:dyDescent="0.25">
      <c r="A1139" s="4">
        <v>0.63032407407407409</v>
      </c>
      <c r="B1139" s="2">
        <v>1000</v>
      </c>
      <c r="C1139" s="2">
        <v>180</v>
      </c>
    </row>
    <row r="1140" spans="1:3" x14ac:dyDescent="0.25">
      <c r="A1140" s="4">
        <v>0.63034722222222228</v>
      </c>
      <c r="B1140" s="2">
        <v>1000</v>
      </c>
      <c r="C1140" s="2">
        <v>180</v>
      </c>
    </row>
    <row r="1141" spans="1:3" x14ac:dyDescent="0.25">
      <c r="A1141" s="4">
        <v>0.63037037037037036</v>
      </c>
      <c r="B1141" s="2">
        <v>1000</v>
      </c>
      <c r="C1141" s="2">
        <v>180</v>
      </c>
    </row>
    <row r="1142" spans="1:3" x14ac:dyDescent="0.25">
      <c r="A1142" s="4">
        <v>0.63039351851851855</v>
      </c>
      <c r="B1142" s="2">
        <v>1000</v>
      </c>
      <c r="C1142" s="2">
        <v>180</v>
      </c>
    </row>
    <row r="1143" spans="1:3" x14ac:dyDescent="0.25">
      <c r="A1143" s="4">
        <v>0.63041666666666674</v>
      </c>
      <c r="B1143" s="2">
        <v>1000</v>
      </c>
      <c r="C1143" s="2">
        <v>180</v>
      </c>
    </row>
    <row r="1144" spans="1:3" x14ac:dyDescent="0.25">
      <c r="A1144" s="4">
        <v>0.63043981481481481</v>
      </c>
      <c r="B1144" s="2">
        <v>1000</v>
      </c>
      <c r="C1144" s="2">
        <v>180</v>
      </c>
    </row>
    <row r="1145" spans="1:3" x14ac:dyDescent="0.25">
      <c r="A1145" s="4">
        <v>0.63046296296296289</v>
      </c>
      <c r="B1145" s="2">
        <v>1000</v>
      </c>
      <c r="C1145" s="2">
        <v>180</v>
      </c>
    </row>
    <row r="1146" spans="1:3" x14ac:dyDescent="0.25">
      <c r="A1146" s="4">
        <v>0.63048611111111108</v>
      </c>
      <c r="B1146" s="2">
        <v>1000</v>
      </c>
      <c r="C1146" s="2">
        <v>180</v>
      </c>
    </row>
    <row r="1147" spans="1:3" x14ac:dyDescent="0.25">
      <c r="A1147" s="4">
        <v>0.63050925925925927</v>
      </c>
      <c r="B1147" s="2">
        <v>1000</v>
      </c>
      <c r="C1147" s="2">
        <v>180</v>
      </c>
    </row>
    <row r="1148" spans="1:3" x14ac:dyDescent="0.25">
      <c r="A1148" s="4">
        <v>0.63053240740740735</v>
      </c>
      <c r="B1148" s="2">
        <v>1000</v>
      </c>
      <c r="C1148" s="2">
        <v>180</v>
      </c>
    </row>
    <row r="1149" spans="1:3" x14ac:dyDescent="0.25">
      <c r="A1149" s="4">
        <v>0.63055555555555554</v>
      </c>
      <c r="B1149" s="2">
        <v>1000</v>
      </c>
      <c r="C1149" s="2">
        <v>180</v>
      </c>
    </row>
    <row r="1150" spans="1:3" x14ac:dyDescent="0.25">
      <c r="A1150" s="4">
        <v>0.63057870370370372</v>
      </c>
      <c r="B1150" s="2">
        <v>1000</v>
      </c>
      <c r="C1150" s="2">
        <v>180</v>
      </c>
    </row>
    <row r="1151" spans="1:3" x14ac:dyDescent="0.25">
      <c r="A1151" s="4">
        <v>0.6306018518518518</v>
      </c>
      <c r="B1151" s="2">
        <v>1000</v>
      </c>
      <c r="C1151" s="2">
        <v>180</v>
      </c>
    </row>
    <row r="1152" spans="1:3" x14ac:dyDescent="0.25">
      <c r="A1152" s="4">
        <v>0.63062499999999999</v>
      </c>
      <c r="B1152" s="2">
        <v>1000</v>
      </c>
      <c r="C1152" s="2">
        <v>180</v>
      </c>
    </row>
    <row r="1153" spans="1:3" x14ac:dyDescent="0.25">
      <c r="A1153" s="4">
        <v>0.63064814814814818</v>
      </c>
      <c r="B1153" s="2">
        <v>1000</v>
      </c>
      <c r="C1153" s="2">
        <v>180</v>
      </c>
    </row>
    <row r="1154" spans="1:3" x14ac:dyDescent="0.25">
      <c r="A1154" s="4">
        <v>0.63067129629629626</v>
      </c>
      <c r="B1154" s="2">
        <v>1000</v>
      </c>
      <c r="C1154" s="2">
        <v>180</v>
      </c>
    </row>
    <row r="1155" spans="1:3" x14ac:dyDescent="0.25">
      <c r="A1155" s="4">
        <v>0.63069444444444445</v>
      </c>
      <c r="B1155" s="2">
        <v>1000</v>
      </c>
      <c r="C1155" s="2">
        <v>180</v>
      </c>
    </row>
    <row r="1156" spans="1:3" x14ac:dyDescent="0.25">
      <c r="A1156" s="4">
        <v>0.63071759259259264</v>
      </c>
      <c r="B1156" s="2">
        <v>1000</v>
      </c>
      <c r="C1156" s="2">
        <v>180</v>
      </c>
    </row>
    <row r="1157" spans="1:3" x14ac:dyDescent="0.25">
      <c r="A1157" s="4">
        <v>0.63074074074074071</v>
      </c>
      <c r="B1157" s="2">
        <v>1000</v>
      </c>
      <c r="C1157" s="2">
        <v>180</v>
      </c>
    </row>
    <row r="1158" spans="1:3" x14ac:dyDescent="0.25">
      <c r="A1158" s="4">
        <v>0.6307638888888889</v>
      </c>
      <c r="B1158" s="2">
        <v>1000</v>
      </c>
      <c r="C1158" s="2">
        <v>180</v>
      </c>
    </row>
    <row r="1159" spans="1:3" x14ac:dyDescent="0.25">
      <c r="A1159" s="4">
        <v>0.63078703703703709</v>
      </c>
      <c r="B1159" s="2">
        <v>1000</v>
      </c>
      <c r="C1159" s="2">
        <v>180</v>
      </c>
    </row>
    <row r="1160" spans="1:3" x14ac:dyDescent="0.25">
      <c r="A1160" s="4">
        <v>0.63081018518518517</v>
      </c>
      <c r="B1160" s="2">
        <v>1000</v>
      </c>
      <c r="C1160" s="2">
        <v>180</v>
      </c>
    </row>
    <row r="1161" spans="1:3" x14ac:dyDescent="0.25">
      <c r="A1161" s="4">
        <v>0.63083333333333336</v>
      </c>
      <c r="B1161" s="2">
        <v>1000</v>
      </c>
      <c r="C1161" s="2">
        <v>180</v>
      </c>
    </row>
    <row r="1162" spans="1:3" x14ac:dyDescent="0.25">
      <c r="A1162" s="4">
        <v>0.63085648148148155</v>
      </c>
      <c r="B1162" s="2">
        <v>1000</v>
      </c>
      <c r="C1162" s="2">
        <v>180</v>
      </c>
    </row>
    <row r="1163" spans="1:3" x14ac:dyDescent="0.25">
      <c r="A1163" s="4">
        <v>0.63087962962962962</v>
      </c>
      <c r="B1163" s="2">
        <v>1000</v>
      </c>
      <c r="C1163" s="2">
        <v>180</v>
      </c>
    </row>
    <row r="1164" spans="1:3" x14ac:dyDescent="0.25">
      <c r="A1164" s="4">
        <v>0.63090277777777781</v>
      </c>
      <c r="B1164" s="2">
        <v>1000</v>
      </c>
      <c r="C1164" s="2">
        <v>180</v>
      </c>
    </row>
    <row r="1165" spans="1:3" x14ac:dyDescent="0.25">
      <c r="A1165" s="4">
        <v>0.63092592592592589</v>
      </c>
      <c r="B1165" s="2">
        <v>1000</v>
      </c>
      <c r="C1165" s="2">
        <v>180</v>
      </c>
    </row>
    <row r="1166" spans="1:3" x14ac:dyDescent="0.25">
      <c r="A1166" s="4">
        <v>0.63094907407407408</v>
      </c>
      <c r="B1166" s="2">
        <v>1000</v>
      </c>
      <c r="C1166" s="2">
        <v>180</v>
      </c>
    </row>
    <row r="1167" spans="1:3" x14ac:dyDescent="0.25">
      <c r="A1167" s="4">
        <v>0.63097222222222216</v>
      </c>
      <c r="B1167" s="2">
        <v>1000</v>
      </c>
      <c r="C1167" s="2">
        <v>180</v>
      </c>
    </row>
    <row r="1168" spans="1:3" x14ac:dyDescent="0.25">
      <c r="A1168" s="4">
        <v>0.63099537037037035</v>
      </c>
      <c r="B1168" s="2">
        <v>1000</v>
      </c>
      <c r="C1168" s="2">
        <v>180</v>
      </c>
    </row>
    <row r="1169" spans="1:3" x14ac:dyDescent="0.25">
      <c r="A1169" s="4">
        <v>0.63101851851851853</v>
      </c>
      <c r="B1169" s="2">
        <v>1000</v>
      </c>
      <c r="C1169" s="2">
        <v>180</v>
      </c>
    </row>
    <row r="1170" spans="1:3" x14ac:dyDescent="0.25">
      <c r="A1170" s="4">
        <v>0.63104166666666661</v>
      </c>
      <c r="B1170" s="2">
        <v>1000</v>
      </c>
      <c r="C1170" s="2">
        <v>180</v>
      </c>
    </row>
    <row r="1171" spans="1:3" x14ac:dyDescent="0.25">
      <c r="A1171" s="4">
        <v>0.6310648148148148</v>
      </c>
      <c r="B1171" s="2">
        <v>1000</v>
      </c>
      <c r="C1171" s="2">
        <v>180</v>
      </c>
    </row>
    <row r="1172" spans="1:3" x14ac:dyDescent="0.25">
      <c r="A1172" s="4">
        <v>0.63108796296296299</v>
      </c>
      <c r="B1172" s="2">
        <v>1000</v>
      </c>
      <c r="C1172" s="2">
        <v>180</v>
      </c>
    </row>
    <row r="1173" spans="1:3" x14ac:dyDescent="0.25">
      <c r="A1173" s="4">
        <v>0.63111111111111107</v>
      </c>
      <c r="B1173" s="2">
        <v>1000</v>
      </c>
      <c r="C1173" s="2">
        <v>180</v>
      </c>
    </row>
    <row r="1174" spans="1:3" x14ac:dyDescent="0.25">
      <c r="A1174" s="4">
        <v>0.63113425925925926</v>
      </c>
      <c r="B1174" s="2">
        <v>1000</v>
      </c>
      <c r="C1174" s="2">
        <v>180</v>
      </c>
    </row>
    <row r="1175" spans="1:3" x14ac:dyDescent="0.25">
      <c r="A1175" s="4">
        <v>0.63115740740740744</v>
      </c>
      <c r="B1175" s="2">
        <v>1000</v>
      </c>
      <c r="C1175" s="2">
        <v>180</v>
      </c>
    </row>
    <row r="1176" spans="1:3" x14ac:dyDescent="0.25">
      <c r="A1176" s="4">
        <v>0.63118055555555552</v>
      </c>
      <c r="B1176" s="2">
        <v>500</v>
      </c>
      <c r="C1176" s="2">
        <v>150</v>
      </c>
    </row>
    <row r="1177" spans="1:3" x14ac:dyDescent="0.25">
      <c r="A1177" s="4">
        <v>0.63120370370370371</v>
      </c>
      <c r="B1177" s="2">
        <v>400</v>
      </c>
      <c r="C1177" s="2">
        <v>140</v>
      </c>
    </row>
    <row r="1178" spans="1:3" x14ac:dyDescent="0.25">
      <c r="A1178" s="4">
        <v>0.6312268518518519</v>
      </c>
      <c r="B1178" s="2">
        <v>400</v>
      </c>
      <c r="C1178" s="2">
        <v>140</v>
      </c>
    </row>
    <row r="1179" spans="1:3" x14ac:dyDescent="0.25">
      <c r="A1179" s="4">
        <v>0.63124999999999998</v>
      </c>
      <c r="B1179" s="2">
        <v>400</v>
      </c>
      <c r="C1179" s="2">
        <v>130</v>
      </c>
    </row>
    <row r="1180" spans="1:3" x14ac:dyDescent="0.25">
      <c r="A1180" s="4">
        <v>0.63127314814814817</v>
      </c>
      <c r="B1180" s="2">
        <v>400</v>
      </c>
      <c r="C1180" s="2">
        <v>130</v>
      </c>
    </row>
    <row r="1181" spans="1:3" x14ac:dyDescent="0.25">
      <c r="A1181" s="4">
        <v>0.63129629629629636</v>
      </c>
      <c r="B1181" s="2">
        <v>400</v>
      </c>
      <c r="C1181" s="2">
        <v>130</v>
      </c>
    </row>
    <row r="1182" spans="1:3" x14ac:dyDescent="0.25">
      <c r="A1182" s="4">
        <v>0.63131944444444443</v>
      </c>
      <c r="B1182" s="2">
        <v>380</v>
      </c>
      <c r="C1182" s="2">
        <v>130</v>
      </c>
    </row>
    <row r="1183" spans="1:3" x14ac:dyDescent="0.25">
      <c r="A1183" s="4">
        <v>0.63134259259259262</v>
      </c>
      <c r="B1183" s="2">
        <v>400</v>
      </c>
      <c r="C1183" s="2">
        <v>130</v>
      </c>
    </row>
    <row r="1184" spans="1:3" x14ac:dyDescent="0.25">
      <c r="A1184" s="4">
        <v>0.63136574074074081</v>
      </c>
      <c r="B1184" s="2">
        <v>400</v>
      </c>
      <c r="C1184" s="2">
        <v>130</v>
      </c>
    </row>
    <row r="1185" spans="1:3" x14ac:dyDescent="0.25">
      <c r="A1185" s="4">
        <v>0.63138888888888889</v>
      </c>
      <c r="B1185" s="2">
        <v>400</v>
      </c>
      <c r="C1185" s="2">
        <v>130</v>
      </c>
    </row>
    <row r="1186" spans="1:3" x14ac:dyDescent="0.25">
      <c r="A1186" s="4">
        <v>0.63141203703703697</v>
      </c>
      <c r="B1186" s="2">
        <v>380</v>
      </c>
      <c r="C1186" s="2">
        <v>130</v>
      </c>
    </row>
    <row r="1187" spans="1:3" x14ac:dyDescent="0.25">
      <c r="A1187" s="4">
        <v>0.63143518518518515</v>
      </c>
      <c r="B1187" s="2">
        <v>400</v>
      </c>
      <c r="C1187" s="2">
        <v>130</v>
      </c>
    </row>
    <row r="1188" spans="1:3" x14ac:dyDescent="0.25">
      <c r="A1188" s="4">
        <v>0.63145833333333334</v>
      </c>
      <c r="B1188" s="2">
        <v>400</v>
      </c>
      <c r="C1188" s="2">
        <v>130</v>
      </c>
    </row>
    <row r="1189" spans="1:3" x14ac:dyDescent="0.25">
      <c r="A1189" s="4">
        <v>0.63148148148148142</v>
      </c>
      <c r="B1189" s="2">
        <v>400</v>
      </c>
      <c r="C1189" s="2">
        <v>130</v>
      </c>
    </row>
    <row r="1190" spans="1:3" x14ac:dyDescent="0.25">
      <c r="A1190" s="4">
        <v>0.63150462962962961</v>
      </c>
      <c r="B1190" s="2">
        <v>400</v>
      </c>
      <c r="C1190" s="2">
        <v>130</v>
      </c>
    </row>
    <row r="1191" spans="1:3" x14ac:dyDescent="0.25">
      <c r="A1191" s="4">
        <v>0.6315277777777778</v>
      </c>
      <c r="B1191" s="2">
        <v>390</v>
      </c>
      <c r="C1191" s="2">
        <v>130</v>
      </c>
    </row>
    <row r="1192" spans="1:3" x14ac:dyDescent="0.25">
      <c r="A1192" s="4">
        <v>0.63155092592592588</v>
      </c>
      <c r="B1192" s="2">
        <v>400</v>
      </c>
      <c r="C1192" s="2">
        <v>130</v>
      </c>
    </row>
    <row r="1193" spans="1:3" x14ac:dyDescent="0.25">
      <c r="A1193" s="4">
        <v>0.63157407407407407</v>
      </c>
      <c r="B1193" s="2">
        <v>400</v>
      </c>
      <c r="C1193" s="2">
        <v>130</v>
      </c>
    </row>
    <row r="1194" spans="1:3" x14ac:dyDescent="0.25">
      <c r="A1194" s="4">
        <v>0.63159722222222225</v>
      </c>
      <c r="B1194" s="2">
        <v>400</v>
      </c>
      <c r="C1194" s="2">
        <v>140</v>
      </c>
    </row>
    <row r="1195" spans="1:3" x14ac:dyDescent="0.25">
      <c r="A1195" s="4">
        <v>0.63162037037037033</v>
      </c>
      <c r="B1195" s="2">
        <v>400</v>
      </c>
      <c r="C1195" s="2">
        <v>130</v>
      </c>
    </row>
    <row r="1196" spans="1:3" x14ac:dyDescent="0.25">
      <c r="A1196" s="4">
        <v>0.63164351851851852</v>
      </c>
      <c r="B1196" s="2">
        <v>400</v>
      </c>
      <c r="C1196" s="2">
        <v>130</v>
      </c>
    </row>
    <row r="1197" spans="1:3" x14ac:dyDescent="0.25">
      <c r="A1197" s="4">
        <v>0.63166666666666671</v>
      </c>
      <c r="B1197" s="2">
        <v>400</v>
      </c>
      <c r="C1197" s="2">
        <v>130</v>
      </c>
    </row>
    <row r="1198" spans="1:3" x14ac:dyDescent="0.25">
      <c r="A1198" s="4">
        <v>0.63168981481481479</v>
      </c>
      <c r="B1198" s="2">
        <v>400</v>
      </c>
      <c r="C1198" s="2">
        <v>130</v>
      </c>
    </row>
    <row r="1199" spans="1:3" x14ac:dyDescent="0.25">
      <c r="A1199" s="4">
        <v>0.63171296296296298</v>
      </c>
      <c r="B1199" s="2">
        <v>400</v>
      </c>
      <c r="C1199" s="2">
        <v>130</v>
      </c>
    </row>
    <row r="1200" spans="1:3" x14ac:dyDescent="0.25">
      <c r="A1200" s="4">
        <v>0.63173611111111116</v>
      </c>
      <c r="B1200" s="2">
        <v>400</v>
      </c>
      <c r="C1200" s="2">
        <v>130</v>
      </c>
    </row>
    <row r="1201" spans="1:3" x14ac:dyDescent="0.25">
      <c r="A1201" s="4">
        <v>0.63175925925925924</v>
      </c>
      <c r="B1201" s="2">
        <v>400</v>
      </c>
      <c r="C1201" s="2">
        <v>130</v>
      </c>
    </row>
    <row r="1202" spans="1:3" x14ac:dyDescent="0.25">
      <c r="A1202" s="4">
        <v>0.63178240740740743</v>
      </c>
      <c r="B1202" s="2">
        <v>400</v>
      </c>
      <c r="C1202" s="2">
        <v>130</v>
      </c>
    </row>
    <row r="1203" spans="1:3" x14ac:dyDescent="0.25">
      <c r="A1203" s="4">
        <v>0.63180555555555562</v>
      </c>
      <c r="B1203" s="2">
        <v>400</v>
      </c>
      <c r="C1203" s="2">
        <v>130</v>
      </c>
    </row>
    <row r="1204" spans="1:3" x14ac:dyDescent="0.25">
      <c r="A1204" s="4">
        <v>0.6318287037037037</v>
      </c>
      <c r="B1204" s="2">
        <v>400</v>
      </c>
      <c r="C1204" s="2">
        <v>130</v>
      </c>
    </row>
    <row r="1205" spans="1:3" x14ac:dyDescent="0.25">
      <c r="A1205" s="4">
        <v>0.63185185185185189</v>
      </c>
      <c r="B1205" s="2">
        <v>380</v>
      </c>
      <c r="C1205" s="2">
        <v>130</v>
      </c>
    </row>
    <row r="1206" spans="1:3" x14ac:dyDescent="0.25">
      <c r="A1206" s="4">
        <v>0.63187499999999996</v>
      </c>
      <c r="B1206" s="2">
        <v>400</v>
      </c>
      <c r="C1206" s="2">
        <v>130</v>
      </c>
    </row>
    <row r="1207" spans="1:3" x14ac:dyDescent="0.25">
      <c r="A1207" s="4">
        <v>0.63189814814814815</v>
      </c>
      <c r="B1207" s="2">
        <v>390</v>
      </c>
      <c r="C1207" s="2">
        <v>130</v>
      </c>
    </row>
    <row r="1208" spans="1:3" x14ac:dyDescent="0.25">
      <c r="A1208" s="4">
        <v>0.63192129629629623</v>
      </c>
      <c r="B1208" s="2">
        <v>400</v>
      </c>
      <c r="C1208" s="2">
        <v>130</v>
      </c>
    </row>
    <row r="1209" spans="1:3" x14ac:dyDescent="0.25">
      <c r="A1209" s="4">
        <v>0.63194444444444442</v>
      </c>
      <c r="B1209" s="2">
        <v>380</v>
      </c>
      <c r="C1209" s="2">
        <v>130</v>
      </c>
    </row>
    <row r="1210" spans="1:3" x14ac:dyDescent="0.25">
      <c r="A1210" s="4">
        <v>0.63196759259259261</v>
      </c>
      <c r="B1210" s="2">
        <v>400</v>
      </c>
      <c r="C1210" s="2">
        <v>130</v>
      </c>
    </row>
    <row r="1211" spans="1:3" x14ac:dyDescent="0.25">
      <c r="A1211" s="4">
        <v>0.63199074074074069</v>
      </c>
      <c r="B1211" s="2">
        <v>400</v>
      </c>
      <c r="C1211" s="2">
        <v>140</v>
      </c>
    </row>
    <row r="1212" spans="1:3" x14ac:dyDescent="0.25">
      <c r="A1212" s="4">
        <v>0.63201388888888888</v>
      </c>
      <c r="B1212" s="2">
        <v>400</v>
      </c>
      <c r="C1212" s="2">
        <v>140</v>
      </c>
    </row>
    <row r="1213" spans="1:3" x14ac:dyDescent="0.25">
      <c r="A1213" s="4">
        <v>0.63203703703703706</v>
      </c>
      <c r="B1213" s="2">
        <v>400</v>
      </c>
      <c r="C1213" s="2">
        <v>140</v>
      </c>
    </row>
    <row r="1214" spans="1:3" x14ac:dyDescent="0.25">
      <c r="A1214" s="4">
        <v>0.63206018518518514</v>
      </c>
      <c r="B1214" s="2">
        <v>450</v>
      </c>
      <c r="C1214" s="2">
        <v>140</v>
      </c>
    </row>
    <row r="1215" spans="1:3" x14ac:dyDescent="0.25">
      <c r="A1215" s="4">
        <v>0.63208333333333333</v>
      </c>
      <c r="B1215" s="2">
        <v>450</v>
      </c>
      <c r="C1215" s="2">
        <v>140</v>
      </c>
    </row>
    <row r="1216" spans="1:3" x14ac:dyDescent="0.25">
      <c r="A1216" s="4">
        <v>0.63210648148148152</v>
      </c>
      <c r="B1216" s="2">
        <v>500</v>
      </c>
      <c r="C1216" s="2">
        <v>140</v>
      </c>
    </row>
    <row r="1217" spans="1:3" x14ac:dyDescent="0.25">
      <c r="A1217" s="4">
        <v>0.6321296296296296</v>
      </c>
      <c r="B1217" s="2">
        <v>550</v>
      </c>
      <c r="C1217" s="2">
        <v>150</v>
      </c>
    </row>
    <row r="1218" spans="1:3" x14ac:dyDescent="0.25">
      <c r="A1218" s="4">
        <v>0.63215277777777779</v>
      </c>
      <c r="B1218" s="2">
        <v>1000</v>
      </c>
      <c r="C1218" s="2">
        <v>170</v>
      </c>
    </row>
    <row r="1219" spans="1:3" x14ac:dyDescent="0.25">
      <c r="A1219" s="4">
        <v>0.63217592592592597</v>
      </c>
      <c r="B1219" s="2">
        <v>1000</v>
      </c>
      <c r="C1219" s="2">
        <v>190</v>
      </c>
    </row>
    <row r="1220" spans="1:3" x14ac:dyDescent="0.25">
      <c r="A1220" s="4">
        <v>0.63219907407407405</v>
      </c>
      <c r="B1220" s="2">
        <v>1000</v>
      </c>
      <c r="C1220" s="2">
        <v>240</v>
      </c>
    </row>
    <row r="1221" spans="1:3" x14ac:dyDescent="0.25">
      <c r="A1221" s="4">
        <v>0.63222222222222224</v>
      </c>
      <c r="B1221" s="2">
        <v>1000</v>
      </c>
      <c r="C1221" s="2">
        <v>300</v>
      </c>
    </row>
    <row r="1222" spans="1:3" x14ac:dyDescent="0.25">
      <c r="A1222" s="4">
        <v>0.63224537037037043</v>
      </c>
      <c r="B1222" s="2">
        <v>1000</v>
      </c>
      <c r="C1222" s="2">
        <v>340</v>
      </c>
    </row>
    <row r="1223" spans="1:3" x14ac:dyDescent="0.25">
      <c r="A1223" s="4">
        <v>0.63226851851851851</v>
      </c>
      <c r="B1223" s="2">
        <v>1000</v>
      </c>
      <c r="C1223" s="2">
        <v>270</v>
      </c>
    </row>
    <row r="1224" spans="1:3" x14ac:dyDescent="0.25">
      <c r="A1224" s="4">
        <v>0.6322916666666667</v>
      </c>
      <c r="B1224" s="2">
        <v>1000</v>
      </c>
      <c r="C1224" s="2">
        <v>700</v>
      </c>
    </row>
    <row r="1225" spans="1:3" x14ac:dyDescent="0.25">
      <c r="A1225" s="4">
        <v>0.63231481481481489</v>
      </c>
      <c r="B1225" s="2">
        <v>1000</v>
      </c>
      <c r="C1225" s="2">
        <v>1000</v>
      </c>
    </row>
    <row r="1226" spans="1:3" x14ac:dyDescent="0.25">
      <c r="A1226" s="4">
        <v>0.63233796296296296</v>
      </c>
      <c r="B1226" s="2">
        <v>1000</v>
      </c>
      <c r="C1226" s="2">
        <v>1000</v>
      </c>
    </row>
    <row r="1227" spans="1:3" x14ac:dyDescent="0.25">
      <c r="A1227" s="4">
        <v>0.63236111111111104</v>
      </c>
      <c r="B1227" s="2">
        <v>1000</v>
      </c>
      <c r="C1227" s="2">
        <v>1000</v>
      </c>
    </row>
    <row r="1228" spans="1:3" x14ac:dyDescent="0.25">
      <c r="A1228" s="4">
        <v>0.63238425925925923</v>
      </c>
      <c r="B1228" s="2">
        <v>1000</v>
      </c>
      <c r="C1228" s="2">
        <v>1000</v>
      </c>
    </row>
    <row r="1229" spans="1:3" x14ac:dyDescent="0.25">
      <c r="A1229" s="4">
        <v>0.63240740740740742</v>
      </c>
      <c r="B1229" s="2">
        <v>1000</v>
      </c>
      <c r="C1229" s="2">
        <v>1000</v>
      </c>
    </row>
    <row r="1230" spans="1:3" x14ac:dyDescent="0.25">
      <c r="A1230" s="4">
        <v>0.6324305555555555</v>
      </c>
      <c r="B1230" s="2">
        <v>1000</v>
      </c>
      <c r="C1230" s="2">
        <v>1000</v>
      </c>
    </row>
    <row r="1231" spans="1:3" x14ac:dyDescent="0.25">
      <c r="A1231" s="4">
        <v>0.63245370370370368</v>
      </c>
      <c r="B1231" s="2">
        <v>1000</v>
      </c>
      <c r="C1231" s="2">
        <v>1000</v>
      </c>
    </row>
    <row r="1232" spans="1:3" x14ac:dyDescent="0.25">
      <c r="A1232" s="4">
        <v>0.63247685185185187</v>
      </c>
      <c r="B1232" s="2">
        <v>1000</v>
      </c>
      <c r="C1232" s="2">
        <v>1000</v>
      </c>
    </row>
    <row r="1233" spans="1:3" x14ac:dyDescent="0.25">
      <c r="A1233" s="4">
        <v>0.63249999999999995</v>
      </c>
      <c r="B1233" s="2">
        <v>1000</v>
      </c>
      <c r="C1233" s="2">
        <v>1000</v>
      </c>
    </row>
    <row r="1234" spans="1:3" x14ac:dyDescent="0.25">
      <c r="A1234" s="4">
        <v>0.63252314814814814</v>
      </c>
      <c r="B1234" s="2">
        <v>1000</v>
      </c>
      <c r="C1234" s="2">
        <v>1000</v>
      </c>
    </row>
    <row r="1235" spans="1:3" x14ac:dyDescent="0.25">
      <c r="A1235" s="4">
        <v>0.63254629629629633</v>
      </c>
      <c r="B1235" s="2">
        <v>1000</v>
      </c>
      <c r="C1235" s="2">
        <v>1000</v>
      </c>
    </row>
    <row r="1236" spans="1:3" x14ac:dyDescent="0.25">
      <c r="A1236" s="4">
        <v>0.63256944444444441</v>
      </c>
      <c r="B1236" s="2">
        <v>1000</v>
      </c>
      <c r="C1236" s="2">
        <v>1000</v>
      </c>
    </row>
    <row r="1237" spans="1:3" x14ac:dyDescent="0.25">
      <c r="A1237" s="4">
        <v>0.6325925925925926</v>
      </c>
      <c r="B1237" s="2">
        <v>1000</v>
      </c>
      <c r="C1237" s="2">
        <v>1000</v>
      </c>
    </row>
    <row r="1238" spans="1:3" x14ac:dyDescent="0.25">
      <c r="A1238" s="4">
        <v>0.63261574074074078</v>
      </c>
      <c r="B1238" s="2">
        <v>1000</v>
      </c>
      <c r="C1238" s="2">
        <v>1000</v>
      </c>
    </row>
    <row r="1239" spans="1:3" x14ac:dyDescent="0.25">
      <c r="A1239" s="4">
        <v>0.63263888888888886</v>
      </c>
      <c r="B1239" s="2">
        <v>1000</v>
      </c>
      <c r="C1239" s="2">
        <v>1000</v>
      </c>
    </row>
    <row r="1240" spans="1:3" x14ac:dyDescent="0.25">
      <c r="A1240" s="4">
        <v>0.63266203703703705</v>
      </c>
      <c r="B1240" s="2">
        <v>1000</v>
      </c>
      <c r="C1240" s="2">
        <v>1000</v>
      </c>
    </row>
    <row r="1241" spans="1:3" x14ac:dyDescent="0.25">
      <c r="A1241" s="4">
        <v>0.63268518518518524</v>
      </c>
      <c r="B1241" s="2">
        <v>1000</v>
      </c>
      <c r="C1241" s="2">
        <v>1000</v>
      </c>
    </row>
    <row r="1242" spans="1:3" x14ac:dyDescent="0.25">
      <c r="A1242" s="4">
        <v>0.63270833333333332</v>
      </c>
      <c r="B1242" s="2">
        <v>1000</v>
      </c>
      <c r="C1242" s="2">
        <v>1000</v>
      </c>
    </row>
    <row r="1243" spans="1:3" x14ac:dyDescent="0.25">
      <c r="A1243" s="4">
        <v>0.63273148148148151</v>
      </c>
      <c r="B1243" s="2">
        <v>1000</v>
      </c>
      <c r="C1243" s="2">
        <v>1000</v>
      </c>
    </row>
    <row r="1244" spans="1:3" x14ac:dyDescent="0.25">
      <c r="A1244" s="4">
        <v>0.63275462962962969</v>
      </c>
      <c r="B1244" s="2">
        <v>1000</v>
      </c>
      <c r="C1244" s="2">
        <v>1000</v>
      </c>
    </row>
    <row r="1245" spans="1:3" x14ac:dyDescent="0.25">
      <c r="A1245" s="4">
        <v>0.63277777777777777</v>
      </c>
      <c r="B1245" s="2">
        <v>1000</v>
      </c>
      <c r="C1245" s="2">
        <v>1000</v>
      </c>
    </row>
    <row r="1246" spans="1:3" x14ac:dyDescent="0.25">
      <c r="A1246" s="4">
        <v>0.63280092592592596</v>
      </c>
      <c r="B1246" s="2">
        <v>1000</v>
      </c>
      <c r="C1246" s="2">
        <v>1000</v>
      </c>
    </row>
    <row r="1247" spans="1:3" x14ac:dyDescent="0.25">
      <c r="A1247" s="4">
        <v>0.63282407407407404</v>
      </c>
      <c r="B1247" s="2">
        <v>1000</v>
      </c>
      <c r="C1247" s="2">
        <v>1000</v>
      </c>
    </row>
    <row r="1248" spans="1:3" x14ac:dyDescent="0.25">
      <c r="A1248" s="4">
        <v>0.63284722222222223</v>
      </c>
      <c r="B1248" s="2">
        <v>1000</v>
      </c>
      <c r="C1248" s="2">
        <v>1000</v>
      </c>
    </row>
    <row r="1249" spans="1:3" x14ac:dyDescent="0.25">
      <c r="A1249" s="4">
        <v>0.63287037037037031</v>
      </c>
      <c r="B1249" s="2">
        <v>1000</v>
      </c>
      <c r="C1249" s="2">
        <v>1000</v>
      </c>
    </row>
    <row r="1250" spans="1:3" x14ac:dyDescent="0.25">
      <c r="A1250" s="4">
        <v>0.63289351851851849</v>
      </c>
      <c r="B1250" s="2">
        <v>1000</v>
      </c>
      <c r="C1250" s="2">
        <v>1000</v>
      </c>
    </row>
    <row r="1251" spans="1:3" x14ac:dyDescent="0.25">
      <c r="A1251" s="4">
        <v>0.63291666666666668</v>
      </c>
      <c r="B1251" s="2">
        <v>1000</v>
      </c>
      <c r="C1251" s="2">
        <v>1000</v>
      </c>
    </row>
    <row r="1252" spans="1:3" x14ac:dyDescent="0.25">
      <c r="A1252" s="4">
        <v>0.63293981481481476</v>
      </c>
      <c r="B1252" s="2">
        <v>1000</v>
      </c>
      <c r="C1252" s="2">
        <v>1000</v>
      </c>
    </row>
    <row r="1253" spans="1:3" x14ac:dyDescent="0.25">
      <c r="A1253" s="4">
        <v>0.63296296296296295</v>
      </c>
      <c r="B1253" s="2">
        <v>1000</v>
      </c>
      <c r="C1253" s="2">
        <v>1000</v>
      </c>
    </row>
    <row r="1254" spans="1:3" x14ac:dyDescent="0.25">
      <c r="A1254" s="4">
        <v>0.63298611111111114</v>
      </c>
      <c r="B1254" s="2">
        <v>1000</v>
      </c>
      <c r="C1254" s="2">
        <v>1000</v>
      </c>
    </row>
    <row r="1255" spans="1:3" x14ac:dyDescent="0.25">
      <c r="A1255" s="4">
        <v>0.63300925925925922</v>
      </c>
      <c r="B1255" s="2">
        <v>1000</v>
      </c>
      <c r="C1255" s="2">
        <v>1000</v>
      </c>
    </row>
    <row r="1256" spans="1:3" x14ac:dyDescent="0.25">
      <c r="A1256" s="4">
        <v>0.6330324074074074</v>
      </c>
      <c r="B1256" s="2">
        <v>1000</v>
      </c>
      <c r="C1256" s="2">
        <v>1000</v>
      </c>
    </row>
    <row r="1257" spans="1:3" x14ac:dyDescent="0.25">
      <c r="A1257" s="4">
        <v>0.63305555555555559</v>
      </c>
      <c r="B1257" s="2">
        <v>1000</v>
      </c>
      <c r="C1257" s="2">
        <v>1000</v>
      </c>
    </row>
    <row r="1258" spans="1:3" x14ac:dyDescent="0.25">
      <c r="A1258" s="4">
        <v>0.63307870370370367</v>
      </c>
      <c r="B1258" s="2">
        <v>1000</v>
      </c>
      <c r="C1258" s="2">
        <v>1000</v>
      </c>
    </row>
    <row r="1259" spans="1:3" x14ac:dyDescent="0.25">
      <c r="A1259" s="4">
        <v>0.63310185185185186</v>
      </c>
      <c r="B1259" s="2">
        <v>1000</v>
      </c>
      <c r="C1259" s="2">
        <v>1000</v>
      </c>
    </row>
    <row r="1260" spans="1:3" x14ac:dyDescent="0.25">
      <c r="A1260" s="4">
        <v>0.63312500000000005</v>
      </c>
      <c r="B1260" s="2">
        <v>1000</v>
      </c>
      <c r="C1260" s="2">
        <v>1000</v>
      </c>
    </row>
    <row r="1261" spans="1:3" x14ac:dyDescent="0.25">
      <c r="A1261" s="4">
        <v>0.63314814814814813</v>
      </c>
      <c r="B1261" s="2">
        <v>1000</v>
      </c>
      <c r="C1261" s="2">
        <v>1000</v>
      </c>
    </row>
    <row r="1262" spans="1:3" x14ac:dyDescent="0.25">
      <c r="A1262" s="4">
        <v>0.63317129629629632</v>
      </c>
      <c r="B1262" s="2">
        <v>1000</v>
      </c>
      <c r="C1262" s="2">
        <v>1000</v>
      </c>
    </row>
    <row r="1263" spans="1:3" x14ac:dyDescent="0.25">
      <c r="A1263" s="4">
        <v>0.6331944444444445</v>
      </c>
      <c r="B1263" s="2">
        <v>1000</v>
      </c>
      <c r="C1263" s="2">
        <v>1000</v>
      </c>
    </row>
    <row r="1264" spans="1:3" x14ac:dyDescent="0.25">
      <c r="A1264" s="4">
        <v>0.63321759259259258</v>
      </c>
      <c r="B1264" s="2">
        <v>1000</v>
      </c>
      <c r="C1264" s="2">
        <v>1000</v>
      </c>
    </row>
    <row r="1265" spans="1:3" x14ac:dyDescent="0.25">
      <c r="A1265" s="4">
        <v>0.63324074074074077</v>
      </c>
      <c r="B1265" s="2">
        <v>1000</v>
      </c>
      <c r="C1265" s="2">
        <v>1000</v>
      </c>
    </row>
    <row r="1266" spans="1:3" x14ac:dyDescent="0.25">
      <c r="A1266" s="4">
        <v>0.63326388888888896</v>
      </c>
      <c r="B1266" s="2">
        <v>1000</v>
      </c>
      <c r="C1266" s="2">
        <v>1000</v>
      </c>
    </row>
    <row r="1267" spans="1:3" x14ac:dyDescent="0.25">
      <c r="A1267" s="4">
        <v>0.63328703703703704</v>
      </c>
      <c r="B1267" s="2">
        <v>1000</v>
      </c>
      <c r="C1267" s="2">
        <v>1000</v>
      </c>
    </row>
    <row r="1268" spans="1:3" x14ac:dyDescent="0.25">
      <c r="A1268" s="4">
        <v>0.63331018518518511</v>
      </c>
      <c r="B1268" s="2">
        <v>1000</v>
      </c>
      <c r="C1268" s="2">
        <v>1000</v>
      </c>
    </row>
    <row r="1269" spans="1:3" x14ac:dyDescent="0.25">
      <c r="A1269" s="4">
        <v>0.6333333333333333</v>
      </c>
      <c r="B1269" s="2">
        <v>1000</v>
      </c>
      <c r="C1269" s="2">
        <v>1000</v>
      </c>
    </row>
    <row r="1270" spans="1:3" x14ac:dyDescent="0.25">
      <c r="A1270" s="4">
        <v>0.63335648148148149</v>
      </c>
      <c r="B1270" s="2">
        <v>1000</v>
      </c>
      <c r="C1270" s="2">
        <v>1000</v>
      </c>
    </row>
    <row r="1271" spans="1:3" x14ac:dyDescent="0.25">
      <c r="A1271" s="4">
        <v>0.63337962962962957</v>
      </c>
      <c r="B1271" s="2">
        <v>1000</v>
      </c>
      <c r="C1271" s="2">
        <v>1000</v>
      </c>
    </row>
    <row r="1272" spans="1:3" x14ac:dyDescent="0.25">
      <c r="A1272" s="4">
        <v>0.63340277777777776</v>
      </c>
      <c r="B1272" s="2">
        <v>1000</v>
      </c>
      <c r="C1272" s="2">
        <v>1000</v>
      </c>
    </row>
    <row r="1273" spans="1:3" x14ac:dyDescent="0.25">
      <c r="A1273" s="4">
        <v>0.63342592592592595</v>
      </c>
      <c r="B1273" s="2">
        <v>1000</v>
      </c>
      <c r="C1273" s="2">
        <v>1000</v>
      </c>
    </row>
    <row r="1274" spans="1:3" x14ac:dyDescent="0.25">
      <c r="A1274" s="4">
        <v>0.63344907407407403</v>
      </c>
      <c r="B1274" s="2">
        <v>1000</v>
      </c>
      <c r="C1274" s="2">
        <v>1000</v>
      </c>
    </row>
    <row r="1275" spans="1:3" x14ac:dyDescent="0.25">
      <c r="A1275" s="4">
        <v>0.63347222222222221</v>
      </c>
      <c r="B1275" s="2">
        <v>1000</v>
      </c>
      <c r="C1275" s="2">
        <v>1000</v>
      </c>
    </row>
    <row r="1276" spans="1:3" x14ac:dyDescent="0.25">
      <c r="A1276" s="4">
        <v>0.6334953703703704</v>
      </c>
      <c r="B1276" s="2">
        <v>1000</v>
      </c>
      <c r="C1276" s="2">
        <v>1000</v>
      </c>
    </row>
    <row r="1277" spans="1:3" x14ac:dyDescent="0.25">
      <c r="A1277" s="4">
        <v>0.63351851851851848</v>
      </c>
      <c r="B1277" s="2">
        <v>1000</v>
      </c>
      <c r="C1277" s="2">
        <v>1000</v>
      </c>
    </row>
    <row r="1278" spans="1:3" x14ac:dyDescent="0.25">
      <c r="A1278" s="4">
        <v>0.63354166666666667</v>
      </c>
      <c r="B1278" s="2">
        <v>1000</v>
      </c>
      <c r="C1278" s="2">
        <v>1000</v>
      </c>
    </row>
    <row r="1279" spans="1:3" x14ac:dyDescent="0.25">
      <c r="A1279" s="4">
        <v>0.63356481481481486</v>
      </c>
      <c r="B1279" s="2">
        <v>1000</v>
      </c>
      <c r="C1279" s="2">
        <v>1000</v>
      </c>
    </row>
    <row r="1280" spans="1:3" x14ac:dyDescent="0.25">
      <c r="A1280" s="4">
        <v>0.63358796296296294</v>
      </c>
      <c r="B1280" s="2">
        <v>1000</v>
      </c>
      <c r="C1280" s="2">
        <v>1000</v>
      </c>
    </row>
    <row r="1281" spans="1:3" x14ac:dyDescent="0.25">
      <c r="A1281" s="4">
        <v>0.63361111111111112</v>
      </c>
      <c r="B1281" s="2">
        <v>1000</v>
      </c>
      <c r="C1281" s="2">
        <v>1000</v>
      </c>
    </row>
    <row r="1282" spans="1:3" x14ac:dyDescent="0.25">
      <c r="A1282" s="4">
        <v>0.63363425925925931</v>
      </c>
      <c r="B1282" s="2">
        <v>1000</v>
      </c>
      <c r="C1282" s="2">
        <v>1000</v>
      </c>
    </row>
    <row r="1283" spans="1:3" x14ac:dyDescent="0.25">
      <c r="A1283" s="4">
        <v>0.63365740740740739</v>
      </c>
      <c r="B1283" s="2">
        <v>1000</v>
      </c>
      <c r="C1283" s="2">
        <v>1000</v>
      </c>
    </row>
    <row r="1284" spans="1:3" x14ac:dyDescent="0.25">
      <c r="A1284" s="4">
        <v>0.63368055555555558</v>
      </c>
      <c r="B1284" s="2">
        <v>1000</v>
      </c>
      <c r="C1284" s="2">
        <v>1000</v>
      </c>
    </row>
    <row r="1285" spans="1:3" x14ac:dyDescent="0.25">
      <c r="A1285" s="4">
        <v>0.63370370370370377</v>
      </c>
      <c r="B1285" s="2">
        <v>1000</v>
      </c>
      <c r="C1285" s="2">
        <v>1000</v>
      </c>
    </row>
    <row r="1286" spans="1:3" x14ac:dyDescent="0.25">
      <c r="A1286" s="4">
        <v>0.63372685185185185</v>
      </c>
      <c r="B1286" s="2">
        <v>1000</v>
      </c>
      <c r="C1286" s="2">
        <v>1000</v>
      </c>
    </row>
    <row r="1287" spans="1:3" x14ac:dyDescent="0.25">
      <c r="A1287" s="4">
        <v>0.63375000000000004</v>
      </c>
      <c r="B1287" s="2">
        <v>1000</v>
      </c>
      <c r="C1287" s="2">
        <v>1000</v>
      </c>
    </row>
    <row r="1288" spans="1:3" x14ac:dyDescent="0.25">
      <c r="A1288" s="4">
        <v>0.63377314814814811</v>
      </c>
      <c r="B1288" s="2">
        <v>1000</v>
      </c>
      <c r="C1288" s="2">
        <v>1000</v>
      </c>
    </row>
    <row r="1289" spans="1:3" x14ac:dyDescent="0.25">
      <c r="A1289" s="4">
        <v>0.6337962962962963</v>
      </c>
      <c r="B1289" s="2">
        <v>1000</v>
      </c>
      <c r="C1289" s="2">
        <v>1000</v>
      </c>
    </row>
    <row r="1290" spans="1:3" x14ac:dyDescent="0.25">
      <c r="A1290" s="4">
        <v>0.63381944444444438</v>
      </c>
      <c r="B1290" s="2">
        <v>1000</v>
      </c>
      <c r="C1290" s="2">
        <v>1000</v>
      </c>
    </row>
    <row r="1291" spans="1:3" x14ac:dyDescent="0.25">
      <c r="A1291" s="4">
        <v>0.63384259259259257</v>
      </c>
      <c r="B1291" s="2">
        <v>1000</v>
      </c>
      <c r="C1291" s="2">
        <v>610</v>
      </c>
    </row>
    <row r="1292" spans="1:3" x14ac:dyDescent="0.25">
      <c r="A1292" s="4">
        <v>0.63386574074074076</v>
      </c>
      <c r="B1292" s="2">
        <v>1000</v>
      </c>
      <c r="C1292" s="2">
        <v>480</v>
      </c>
    </row>
    <row r="1293" spans="1:3" x14ac:dyDescent="0.25">
      <c r="A1293" s="4">
        <v>0.63388888888888884</v>
      </c>
      <c r="B1293" s="2">
        <v>1000</v>
      </c>
      <c r="C1293" s="2">
        <v>360</v>
      </c>
    </row>
    <row r="1294" spans="1:3" x14ac:dyDescent="0.25">
      <c r="A1294" s="4">
        <v>0.63391203703703702</v>
      </c>
      <c r="B1294" s="2">
        <v>1000</v>
      </c>
      <c r="C1294" s="2">
        <v>280</v>
      </c>
    </row>
    <row r="1295" spans="1:3" x14ac:dyDescent="0.25">
      <c r="A1295" s="4">
        <v>0.63393518518518521</v>
      </c>
      <c r="B1295" s="2">
        <v>1000</v>
      </c>
      <c r="C1295" s="2">
        <v>220</v>
      </c>
    </row>
    <row r="1296" spans="1:3" x14ac:dyDescent="0.25">
      <c r="A1296" s="4">
        <v>0.63395833333333329</v>
      </c>
      <c r="B1296" s="2">
        <v>1000</v>
      </c>
      <c r="C1296" s="2">
        <v>180</v>
      </c>
    </row>
    <row r="1297" spans="1:3" x14ac:dyDescent="0.25">
      <c r="A1297" s="4">
        <v>0.63398148148148148</v>
      </c>
      <c r="B1297" s="2">
        <v>590</v>
      </c>
      <c r="C1297" s="2">
        <v>160</v>
      </c>
    </row>
    <row r="1298" spans="1:3" x14ac:dyDescent="0.25">
      <c r="A1298" s="4">
        <v>0.63400462962962967</v>
      </c>
      <c r="B1298" s="2">
        <v>360</v>
      </c>
      <c r="C1298" s="2">
        <v>120</v>
      </c>
    </row>
    <row r="1299" spans="1:3" x14ac:dyDescent="0.25">
      <c r="A1299" s="4">
        <v>0.63402777777777775</v>
      </c>
      <c r="B1299" s="2">
        <v>230</v>
      </c>
      <c r="C1299" s="2">
        <v>99</v>
      </c>
    </row>
    <row r="1300" spans="1:3" x14ac:dyDescent="0.25">
      <c r="A1300" s="4">
        <v>0.63405092592592593</v>
      </c>
      <c r="B1300" s="2">
        <v>180</v>
      </c>
      <c r="C1300" s="2">
        <v>83</v>
      </c>
    </row>
    <row r="1301" spans="1:3" x14ac:dyDescent="0.25">
      <c r="A1301" s="4">
        <v>0.63407407407407412</v>
      </c>
      <c r="B1301" s="2">
        <v>130</v>
      </c>
      <c r="C1301" s="2">
        <v>69</v>
      </c>
    </row>
    <row r="1302" spans="1:3" x14ac:dyDescent="0.25">
      <c r="A1302" s="4">
        <v>0.6340972222222222</v>
      </c>
      <c r="B1302" s="2">
        <v>96</v>
      </c>
      <c r="C1302" s="2">
        <v>62</v>
      </c>
    </row>
    <row r="1303" spans="1:3" x14ac:dyDescent="0.25">
      <c r="A1303" s="4">
        <v>0.63412037037037039</v>
      </c>
      <c r="B1303" s="2">
        <v>76</v>
      </c>
      <c r="C1303" s="2">
        <v>55</v>
      </c>
    </row>
    <row r="1304" spans="1:3" x14ac:dyDescent="0.25">
      <c r="A1304" s="4">
        <v>0.63414351851851858</v>
      </c>
      <c r="B1304" s="2">
        <v>66</v>
      </c>
      <c r="C1304" s="2">
        <v>48</v>
      </c>
    </row>
    <row r="1305" spans="1:3" x14ac:dyDescent="0.25">
      <c r="A1305" s="4">
        <v>0.63416666666666666</v>
      </c>
      <c r="B1305" s="2">
        <v>57</v>
      </c>
      <c r="C1305" s="2">
        <v>39</v>
      </c>
    </row>
    <row r="1306" spans="1:3" x14ac:dyDescent="0.25">
      <c r="A1306" s="4">
        <v>0.63418981481481485</v>
      </c>
      <c r="B1306" s="2">
        <v>46</v>
      </c>
      <c r="C1306" s="2">
        <v>35</v>
      </c>
    </row>
    <row r="1307" spans="1:3" x14ac:dyDescent="0.25">
      <c r="A1307" s="4">
        <v>0.63421296296296303</v>
      </c>
      <c r="B1307" s="2">
        <v>40</v>
      </c>
      <c r="C1307" s="2">
        <v>32</v>
      </c>
    </row>
    <row r="1308" spans="1:3" x14ac:dyDescent="0.25">
      <c r="A1308" s="4">
        <v>0.63423611111111111</v>
      </c>
      <c r="B1308" s="2">
        <v>36</v>
      </c>
      <c r="C1308" s="2">
        <v>29</v>
      </c>
    </row>
    <row r="1309" spans="1:3" x14ac:dyDescent="0.25">
      <c r="A1309" s="4">
        <v>0.63425925925925919</v>
      </c>
      <c r="B1309" s="2">
        <v>31</v>
      </c>
      <c r="C1309" s="2">
        <v>25</v>
      </c>
    </row>
    <row r="1310" spans="1:3" x14ac:dyDescent="0.25">
      <c r="A1310" s="4">
        <v>0.63428240740740738</v>
      </c>
      <c r="B1310" s="2">
        <v>28</v>
      </c>
      <c r="C1310" s="2">
        <v>21</v>
      </c>
    </row>
    <row r="1311" spans="1:3" x14ac:dyDescent="0.25">
      <c r="A1311" s="4">
        <v>0.63430555555555557</v>
      </c>
      <c r="B1311" s="2">
        <v>24</v>
      </c>
      <c r="C1311" s="2">
        <v>19</v>
      </c>
    </row>
    <row r="1312" spans="1:3" x14ac:dyDescent="0.25">
      <c r="A1312" s="4">
        <v>0.63432870370370364</v>
      </c>
      <c r="B1312" s="2">
        <v>19</v>
      </c>
      <c r="C1312" s="2">
        <v>17</v>
      </c>
    </row>
    <row r="1313" spans="1:3" x14ac:dyDescent="0.25">
      <c r="A1313" s="4">
        <v>0.63435185185185183</v>
      </c>
      <c r="B1313" s="2">
        <v>18</v>
      </c>
      <c r="C1313" s="2">
        <v>16</v>
      </c>
    </row>
    <row r="1314" spans="1:3" x14ac:dyDescent="0.25">
      <c r="A1314" s="4">
        <v>0.63437500000000002</v>
      </c>
      <c r="B1314" s="2">
        <v>16</v>
      </c>
      <c r="C1314" s="2">
        <v>14</v>
      </c>
    </row>
    <row r="1315" spans="1:3" x14ac:dyDescent="0.25">
      <c r="A1315" s="4">
        <v>0.6343981481481481</v>
      </c>
      <c r="B1315" s="2">
        <v>15</v>
      </c>
      <c r="C1315" s="2">
        <v>13</v>
      </c>
    </row>
    <row r="1316" spans="1:3" x14ac:dyDescent="0.25">
      <c r="A1316" s="4">
        <v>0.63442129629629629</v>
      </c>
      <c r="B1316" s="2">
        <v>14</v>
      </c>
      <c r="C1316" s="2">
        <v>11</v>
      </c>
    </row>
    <row r="1317" spans="1:3" x14ac:dyDescent="0.25">
      <c r="A1317" s="4">
        <v>0.63444444444444448</v>
      </c>
      <c r="B1317" s="2">
        <v>12</v>
      </c>
      <c r="C1317" s="2">
        <v>9.9</v>
      </c>
    </row>
    <row r="1318" spans="1:3" x14ac:dyDescent="0.25">
      <c r="A1318" s="4">
        <v>0.63446759259259256</v>
      </c>
      <c r="B1318" s="2">
        <v>10</v>
      </c>
      <c r="C1318" s="2">
        <v>9.4</v>
      </c>
    </row>
    <row r="1319" spans="1:3" x14ac:dyDescent="0.25">
      <c r="A1319" s="4">
        <v>0.63449074074074074</v>
      </c>
      <c r="B1319" s="2">
        <v>9.6999999999999993</v>
      </c>
      <c r="C1319" s="2">
        <v>8.6999999999999993</v>
      </c>
    </row>
    <row r="1320" spans="1:3" x14ac:dyDescent="0.25">
      <c r="A1320" s="4">
        <v>0.63451388888888893</v>
      </c>
      <c r="B1320" s="2">
        <v>9.1</v>
      </c>
      <c r="C1320" s="2">
        <v>8.1999999999999993</v>
      </c>
    </row>
    <row r="1321" spans="1:3" x14ac:dyDescent="0.25">
      <c r="A1321" s="4">
        <v>0.63453703703703701</v>
      </c>
      <c r="B1321" s="2">
        <v>8.4</v>
      </c>
      <c r="C1321" s="2">
        <v>7.6</v>
      </c>
    </row>
    <row r="1322" spans="1:3" x14ac:dyDescent="0.25">
      <c r="A1322" s="4">
        <v>0.6345601851851852</v>
      </c>
      <c r="B1322" s="2">
        <v>7.8</v>
      </c>
      <c r="C1322" s="2">
        <v>7</v>
      </c>
    </row>
    <row r="1323" spans="1:3" x14ac:dyDescent="0.25">
      <c r="A1323" s="4">
        <v>0.63458333333333339</v>
      </c>
      <c r="B1323" s="2">
        <v>7.4</v>
      </c>
      <c r="C1323" s="2">
        <v>6.8</v>
      </c>
    </row>
    <row r="1324" spans="1:3" x14ac:dyDescent="0.25">
      <c r="A1324" s="4">
        <v>0.63460648148148147</v>
      </c>
      <c r="B1324" s="2">
        <v>6.8</v>
      </c>
      <c r="C1324" s="2">
        <v>6.5</v>
      </c>
    </row>
    <row r="1325" spans="1:3" x14ac:dyDescent="0.25">
      <c r="A1325" s="4">
        <v>0.63462962962962965</v>
      </c>
      <c r="B1325" s="2">
        <v>6.6</v>
      </c>
      <c r="C1325" s="2">
        <v>6.3</v>
      </c>
    </row>
    <row r="1326" spans="1:3" x14ac:dyDescent="0.25">
      <c r="A1326" s="4">
        <v>0.63465277777777784</v>
      </c>
      <c r="B1326" s="2">
        <v>6.4</v>
      </c>
      <c r="C1326" s="2">
        <v>6</v>
      </c>
    </row>
    <row r="1327" spans="1:3" x14ac:dyDescent="0.25">
      <c r="A1327" s="4">
        <v>0.63467592592592592</v>
      </c>
      <c r="B1327" s="2">
        <v>6.2</v>
      </c>
      <c r="C1327" s="2">
        <v>5.8</v>
      </c>
    </row>
    <row r="1328" spans="1:3" x14ac:dyDescent="0.25">
      <c r="A1328" s="4">
        <v>0.63469907407407411</v>
      </c>
      <c r="B1328" s="2">
        <v>6</v>
      </c>
      <c r="C1328" s="2">
        <v>5.6</v>
      </c>
    </row>
    <row r="1329" spans="1:3" x14ac:dyDescent="0.25">
      <c r="A1329" s="4">
        <v>0.63472222222222219</v>
      </c>
      <c r="B1329" s="2">
        <v>5.8</v>
      </c>
      <c r="C1329" s="2">
        <v>5.4</v>
      </c>
    </row>
    <row r="1330" spans="1:3" x14ac:dyDescent="0.25">
      <c r="A1330" s="4">
        <v>0.63474537037037038</v>
      </c>
      <c r="B1330" s="2">
        <v>5.6</v>
      </c>
      <c r="C1330" s="2">
        <v>5.2</v>
      </c>
    </row>
    <row r="1331" spans="1:3" x14ac:dyDescent="0.25">
      <c r="A1331" s="4">
        <v>0.63476851851851845</v>
      </c>
      <c r="B1331" s="2">
        <v>5.4</v>
      </c>
      <c r="C1331" s="2">
        <v>5</v>
      </c>
    </row>
    <row r="1332" spans="1:3" x14ac:dyDescent="0.25">
      <c r="A1332" s="4">
        <v>0.63479166666666664</v>
      </c>
      <c r="B1332" s="2">
        <v>5.2</v>
      </c>
      <c r="C1332" s="2">
        <v>4.8</v>
      </c>
    </row>
    <row r="1333" spans="1:3" x14ac:dyDescent="0.25">
      <c r="A1333" s="4">
        <v>0.63481481481481483</v>
      </c>
      <c r="B1333" s="2">
        <v>5</v>
      </c>
      <c r="C1333" s="2">
        <v>4.7</v>
      </c>
    </row>
    <row r="1334" spans="1:3" x14ac:dyDescent="0.25">
      <c r="A1334" s="4">
        <v>0.63483796296296291</v>
      </c>
      <c r="B1334" s="2">
        <v>4.9000000000000004</v>
      </c>
      <c r="C1334" s="2">
        <v>4.5</v>
      </c>
    </row>
    <row r="1335" spans="1:3" x14ac:dyDescent="0.25">
      <c r="A1335" s="4">
        <v>0.6348611111111111</v>
      </c>
      <c r="B1335" s="2">
        <v>4.8</v>
      </c>
      <c r="C1335" s="2">
        <v>4.3</v>
      </c>
    </row>
    <row r="1336" spans="1:3" x14ac:dyDescent="0.25">
      <c r="A1336" s="4">
        <v>0.63488425925925929</v>
      </c>
      <c r="B1336" s="2">
        <v>4.5999999999999996</v>
      </c>
      <c r="C1336" s="2">
        <v>4.2</v>
      </c>
    </row>
    <row r="1337" spans="1:3" x14ac:dyDescent="0.25">
      <c r="A1337" s="4">
        <v>0.63490740740740736</v>
      </c>
      <c r="B1337" s="2">
        <v>4.4000000000000004</v>
      </c>
      <c r="C1337" s="2">
        <v>4</v>
      </c>
    </row>
    <row r="1338" spans="1:3" x14ac:dyDescent="0.25">
      <c r="A1338" s="4">
        <v>0.63493055555555555</v>
      </c>
      <c r="B1338" s="2">
        <v>4.3</v>
      </c>
      <c r="C1338" s="2">
        <v>3.9</v>
      </c>
    </row>
    <row r="1339" spans="1:3" x14ac:dyDescent="0.25">
      <c r="A1339" s="4">
        <v>0.63495370370370374</v>
      </c>
      <c r="B1339" s="2">
        <v>4.2</v>
      </c>
      <c r="C1339" s="2">
        <v>3.9</v>
      </c>
    </row>
    <row r="1340" spans="1:3" x14ac:dyDescent="0.25">
      <c r="A1340" s="4">
        <v>0.63497685185185182</v>
      </c>
      <c r="B1340" s="2">
        <v>4.0999999999999996</v>
      </c>
      <c r="C1340" s="2">
        <v>3.8</v>
      </c>
    </row>
    <row r="1341" spans="1:3" x14ac:dyDescent="0.25">
      <c r="A1341" s="4">
        <v>0.63500000000000001</v>
      </c>
      <c r="B1341" s="2">
        <v>4</v>
      </c>
      <c r="C1341" s="2">
        <v>3.8</v>
      </c>
    </row>
    <row r="1342" spans="1:3" x14ac:dyDescent="0.25">
      <c r="A1342" s="4">
        <v>0.6350231481481482</v>
      </c>
      <c r="B1342" s="2">
        <v>3.9</v>
      </c>
      <c r="C1342" s="2">
        <v>3.7</v>
      </c>
    </row>
    <row r="1343" spans="1:3" x14ac:dyDescent="0.25">
      <c r="A1343" s="4">
        <v>0.63504629629629628</v>
      </c>
      <c r="B1343" s="2">
        <v>3.9</v>
      </c>
      <c r="C1343" s="2">
        <v>3.7</v>
      </c>
    </row>
    <row r="1344" spans="1:3" x14ac:dyDescent="0.25">
      <c r="A1344" s="4">
        <v>0.63506944444444446</v>
      </c>
      <c r="B1344" s="2">
        <v>3.8</v>
      </c>
      <c r="C1344" s="2">
        <v>3.7</v>
      </c>
    </row>
    <row r="1345" spans="1:3" x14ac:dyDescent="0.25">
      <c r="A1345" s="4">
        <v>0.63509259259259265</v>
      </c>
      <c r="B1345" s="2">
        <v>3.8</v>
      </c>
      <c r="C1345" s="2">
        <v>3.6</v>
      </c>
    </row>
    <row r="1346" spans="1:3" x14ac:dyDescent="0.25">
      <c r="A1346" s="4">
        <v>0.63511574074074073</v>
      </c>
      <c r="B1346" s="2">
        <v>3.8</v>
      </c>
      <c r="C1346" s="2">
        <v>3.6</v>
      </c>
    </row>
    <row r="1347" spans="1:3" x14ac:dyDescent="0.25">
      <c r="A1347" s="4">
        <v>0.63513888888888892</v>
      </c>
      <c r="B1347" s="2">
        <v>3.7</v>
      </c>
      <c r="C1347" s="2">
        <v>3.6</v>
      </c>
    </row>
    <row r="1348" spans="1:3" x14ac:dyDescent="0.25">
      <c r="A1348" s="4">
        <v>0.63516203703703711</v>
      </c>
      <c r="B1348" s="2">
        <v>3.7</v>
      </c>
      <c r="C1348" s="2">
        <v>3.5</v>
      </c>
    </row>
    <row r="1349" spans="1:3" x14ac:dyDescent="0.25">
      <c r="A1349" s="4">
        <v>0.63518518518518519</v>
      </c>
      <c r="B1349" s="2">
        <v>3.7</v>
      </c>
      <c r="C1349" s="2">
        <v>3.5</v>
      </c>
    </row>
    <row r="1350" spans="1:3" x14ac:dyDescent="0.25">
      <c r="A1350" s="4">
        <v>0.63520833333333326</v>
      </c>
      <c r="B1350" s="2">
        <v>3.6</v>
      </c>
      <c r="C1350" s="2">
        <v>3.5</v>
      </c>
    </row>
    <row r="1351" spans="1:3" x14ac:dyDescent="0.25">
      <c r="A1351" s="4">
        <v>0.63523148148148145</v>
      </c>
      <c r="B1351" s="2">
        <v>3.6</v>
      </c>
      <c r="C1351" s="2">
        <v>3.4</v>
      </c>
    </row>
    <row r="1352" spans="1:3" x14ac:dyDescent="0.25">
      <c r="A1352" s="4">
        <v>0.63525462962962964</v>
      </c>
      <c r="B1352" s="2">
        <v>3.6</v>
      </c>
      <c r="C1352" s="2">
        <v>3.4</v>
      </c>
    </row>
    <row r="1353" spans="1:3" x14ac:dyDescent="0.25">
      <c r="A1353" s="4">
        <v>0.63527777777777772</v>
      </c>
      <c r="B1353" s="2">
        <v>3.6</v>
      </c>
      <c r="C1353" s="2">
        <v>3.4</v>
      </c>
    </row>
    <row r="1354" spans="1:3" x14ac:dyDescent="0.25">
      <c r="A1354" s="4">
        <v>0.63530092592592591</v>
      </c>
      <c r="B1354" s="2">
        <v>3.5</v>
      </c>
      <c r="C1354" s="2">
        <v>3.4</v>
      </c>
    </row>
    <row r="1355" spans="1:3" x14ac:dyDescent="0.25">
      <c r="A1355" s="4">
        <v>0.6353240740740741</v>
      </c>
      <c r="B1355" s="2">
        <v>3.5</v>
      </c>
      <c r="C1355" s="2">
        <v>3.3</v>
      </c>
    </row>
    <row r="1356" spans="1:3" x14ac:dyDescent="0.25">
      <c r="A1356" s="4">
        <v>0.63534722222222217</v>
      </c>
      <c r="B1356" s="2">
        <v>3.5</v>
      </c>
      <c r="C1356" s="2">
        <v>3.3</v>
      </c>
    </row>
    <row r="1357" spans="1:3" x14ac:dyDescent="0.25">
      <c r="A1357" s="4">
        <v>0.63537037037037036</v>
      </c>
      <c r="B1357" s="2">
        <v>3.5</v>
      </c>
      <c r="C1357" s="2">
        <v>3.3</v>
      </c>
    </row>
    <row r="1358" spans="1:3" x14ac:dyDescent="0.25">
      <c r="A1358" s="4">
        <v>0.63539351851851855</v>
      </c>
      <c r="B1358" s="2">
        <v>3.5</v>
      </c>
      <c r="C1358" s="2">
        <v>3.3</v>
      </c>
    </row>
    <row r="1359" spans="1:3" x14ac:dyDescent="0.25">
      <c r="A1359" s="4">
        <v>0.63541666666666663</v>
      </c>
      <c r="B1359" s="2">
        <v>3.4</v>
      </c>
      <c r="C1359" s="2">
        <v>3.3</v>
      </c>
    </row>
    <row r="1360" spans="1:3" x14ac:dyDescent="0.25">
      <c r="A1360" s="4">
        <v>0.63543981481481482</v>
      </c>
      <c r="B1360" s="2">
        <v>3.4</v>
      </c>
      <c r="C1360" s="2">
        <v>3.2</v>
      </c>
    </row>
    <row r="1361" spans="1:3" x14ac:dyDescent="0.25">
      <c r="A1361" s="4">
        <v>0.63546296296296301</v>
      </c>
      <c r="B1361" s="2">
        <v>3.4</v>
      </c>
      <c r="C1361" s="2">
        <v>3.2</v>
      </c>
    </row>
    <row r="1362" spans="1:3" x14ac:dyDescent="0.25">
      <c r="A1362" s="4">
        <v>0.63548611111111108</v>
      </c>
      <c r="B1362" s="2">
        <v>3.4</v>
      </c>
      <c r="C1362" s="2">
        <v>3.2</v>
      </c>
    </row>
    <row r="1363" spans="1:3" x14ac:dyDescent="0.25">
      <c r="A1363" s="4">
        <v>0.63550925925925927</v>
      </c>
      <c r="B1363" s="2">
        <v>3.4</v>
      </c>
      <c r="C1363" s="2">
        <v>3.2</v>
      </c>
    </row>
    <row r="1364" spans="1:3" x14ac:dyDescent="0.25">
      <c r="A1364" s="4">
        <v>0.63553240740740746</v>
      </c>
      <c r="B1364" s="2">
        <v>3.4</v>
      </c>
      <c r="C1364" s="2">
        <v>3.2</v>
      </c>
    </row>
    <row r="1365" spans="1:3" x14ac:dyDescent="0.25">
      <c r="A1365" s="4">
        <v>0.63555555555555554</v>
      </c>
      <c r="B1365" s="2">
        <v>3.3</v>
      </c>
      <c r="C1365" s="2">
        <v>3.2</v>
      </c>
    </row>
    <row r="1366" spans="1:3" x14ac:dyDescent="0.25">
      <c r="A1366" s="4">
        <v>0.63557870370370373</v>
      </c>
      <c r="B1366" s="2">
        <v>3.3</v>
      </c>
      <c r="C1366" s="2">
        <v>3.1</v>
      </c>
    </row>
    <row r="1367" spans="1:3" x14ac:dyDescent="0.25">
      <c r="A1367" s="4">
        <v>0.63560185185185192</v>
      </c>
      <c r="B1367" s="2">
        <v>3.3</v>
      </c>
      <c r="C1367" s="2">
        <v>3.1</v>
      </c>
    </row>
    <row r="1368" spans="1:3" x14ac:dyDescent="0.25">
      <c r="A1368" s="4">
        <v>0.635625</v>
      </c>
      <c r="B1368" s="2">
        <v>3.3</v>
      </c>
      <c r="C1368" s="2">
        <v>3.1</v>
      </c>
    </row>
    <row r="1369" spans="1:3" x14ac:dyDescent="0.25">
      <c r="A1369" s="4">
        <v>0.63564814814814818</v>
      </c>
      <c r="B1369" s="2">
        <v>3.3</v>
      </c>
      <c r="C1369" s="2">
        <v>3.1</v>
      </c>
    </row>
    <row r="1370" spans="1:3" x14ac:dyDescent="0.25">
      <c r="A1370" s="4">
        <v>0.63567129629629626</v>
      </c>
      <c r="B1370" s="2">
        <v>3.3</v>
      </c>
      <c r="C1370" s="2">
        <v>3.1</v>
      </c>
    </row>
    <row r="1371" spans="1:3" x14ac:dyDescent="0.25">
      <c r="A1371" s="4">
        <v>0.63569444444444445</v>
      </c>
      <c r="B1371" s="2">
        <v>3.3</v>
      </c>
      <c r="C1371" s="2">
        <v>3.1</v>
      </c>
    </row>
    <row r="1372" spans="1:3" x14ac:dyDescent="0.25">
      <c r="A1372" s="4">
        <v>0.63571759259259253</v>
      </c>
      <c r="B1372" s="2">
        <v>3.3</v>
      </c>
      <c r="C1372" s="2">
        <v>3.1</v>
      </c>
    </row>
    <row r="1373" spans="1:3" x14ac:dyDescent="0.25">
      <c r="A1373" s="4">
        <v>0.63574074074074072</v>
      </c>
      <c r="B1373" s="2">
        <v>3.3</v>
      </c>
      <c r="C1373" s="2">
        <v>3.1</v>
      </c>
    </row>
    <row r="1374" spans="1:3" x14ac:dyDescent="0.25">
      <c r="A1374" s="4">
        <v>0.63576388888888891</v>
      </c>
      <c r="B1374" s="2">
        <v>3.3</v>
      </c>
      <c r="C1374" s="2">
        <v>3.1</v>
      </c>
    </row>
    <row r="1375" spans="1:3" x14ac:dyDescent="0.25">
      <c r="A1375" s="4">
        <v>0.63578703703703698</v>
      </c>
      <c r="B1375" s="2">
        <v>3.2</v>
      </c>
      <c r="C1375" s="2">
        <v>3.1</v>
      </c>
    </row>
    <row r="1376" spans="1:3" x14ac:dyDescent="0.25">
      <c r="A1376" s="4">
        <v>0.63581018518518517</v>
      </c>
      <c r="B1376" s="2">
        <v>3.2</v>
      </c>
      <c r="C1376" s="2">
        <v>3</v>
      </c>
    </row>
    <row r="1377" spans="1:3" x14ac:dyDescent="0.25">
      <c r="A1377" s="4">
        <v>0.63583333333333336</v>
      </c>
      <c r="B1377" s="2">
        <v>3.2</v>
      </c>
      <c r="C1377" s="2">
        <v>3</v>
      </c>
    </row>
    <row r="1378" spans="1:3" x14ac:dyDescent="0.25">
      <c r="A1378" s="4">
        <v>0.63585648148148144</v>
      </c>
      <c r="B1378" s="2">
        <v>3.2</v>
      </c>
      <c r="C1378" s="2">
        <v>3</v>
      </c>
    </row>
    <row r="1379" spans="1:3" x14ac:dyDescent="0.25">
      <c r="A1379" s="4">
        <v>0.63587962962962963</v>
      </c>
      <c r="B1379" s="2">
        <v>3.2</v>
      </c>
      <c r="C1379" s="2">
        <v>3</v>
      </c>
    </row>
    <row r="1380" spans="1:3" x14ac:dyDescent="0.25">
      <c r="A1380" s="4">
        <v>0.63590277777777782</v>
      </c>
      <c r="B1380" s="2">
        <v>3.2</v>
      </c>
      <c r="C1380" s="2">
        <v>3</v>
      </c>
    </row>
    <row r="1381" spans="1:3" x14ac:dyDescent="0.25">
      <c r="A1381" s="4">
        <v>0.63592592592592589</v>
      </c>
      <c r="B1381" s="2">
        <v>3.2</v>
      </c>
      <c r="C1381" s="2">
        <v>3</v>
      </c>
    </row>
    <row r="1382" spans="1:3" x14ac:dyDescent="0.25">
      <c r="A1382" s="4">
        <v>0.63594907407407408</v>
      </c>
      <c r="B1382" s="2">
        <v>3.2</v>
      </c>
      <c r="C1382" s="2">
        <v>3</v>
      </c>
    </row>
    <row r="1383" spans="1:3" x14ac:dyDescent="0.25">
      <c r="A1383" s="4">
        <v>0.63597222222222227</v>
      </c>
      <c r="B1383" s="2">
        <v>3.2</v>
      </c>
      <c r="C1383" s="2">
        <v>3</v>
      </c>
    </row>
    <row r="1384" spans="1:3" x14ac:dyDescent="0.25">
      <c r="A1384" s="4">
        <v>0.63599537037037035</v>
      </c>
      <c r="B1384" s="2">
        <v>3.2</v>
      </c>
      <c r="C1384" s="2">
        <v>3</v>
      </c>
    </row>
    <row r="1385" spans="1:3" x14ac:dyDescent="0.25">
      <c r="A1385" s="4">
        <v>0.63601851851851854</v>
      </c>
      <c r="B1385" s="2">
        <v>3.2</v>
      </c>
      <c r="C1385" s="2">
        <v>3</v>
      </c>
    </row>
    <row r="1386" spans="1:3" x14ac:dyDescent="0.25">
      <c r="A1386" s="4">
        <v>0.63604166666666673</v>
      </c>
      <c r="B1386" s="2">
        <v>3.2</v>
      </c>
      <c r="C1386" s="2">
        <v>3</v>
      </c>
    </row>
    <row r="1387" spans="1:3" x14ac:dyDescent="0.25">
      <c r="A1387" s="4">
        <v>0.63606481481481481</v>
      </c>
      <c r="B1387" s="2">
        <v>3.2</v>
      </c>
      <c r="C1387" s="2">
        <v>3</v>
      </c>
    </row>
    <row r="1388" spans="1:3" x14ac:dyDescent="0.25">
      <c r="A1388" s="4">
        <v>0.63608796296296299</v>
      </c>
      <c r="B1388" s="2">
        <v>3.2</v>
      </c>
      <c r="C1388" s="2">
        <v>3</v>
      </c>
    </row>
    <row r="1389" spans="1:3" x14ac:dyDescent="0.25">
      <c r="A1389" s="4">
        <v>0.63611111111111118</v>
      </c>
      <c r="B1389" s="2">
        <v>3.2</v>
      </c>
      <c r="C1389" s="2">
        <v>3</v>
      </c>
    </row>
    <row r="1390" spans="1:3" x14ac:dyDescent="0.25">
      <c r="A1390" s="4">
        <v>0.63613425925925926</v>
      </c>
      <c r="B1390" s="2">
        <v>3.2</v>
      </c>
      <c r="C1390" s="2">
        <v>3</v>
      </c>
    </row>
    <row r="1391" spans="1:3" x14ac:dyDescent="0.25">
      <c r="A1391" s="4">
        <v>0.63615740740740734</v>
      </c>
      <c r="B1391" s="2">
        <v>3.2</v>
      </c>
      <c r="C1391" s="2">
        <v>3</v>
      </c>
    </row>
    <row r="1392" spans="1:3" x14ac:dyDescent="0.25">
      <c r="A1392" s="4">
        <v>0.63618055555555553</v>
      </c>
      <c r="B1392" s="2">
        <v>3.2</v>
      </c>
      <c r="C1392" s="2">
        <v>3</v>
      </c>
    </row>
    <row r="1393" spans="1:3" x14ac:dyDescent="0.25">
      <c r="A1393" s="4">
        <v>0.63620370370370372</v>
      </c>
      <c r="B1393" s="2">
        <v>3.2</v>
      </c>
      <c r="C1393" s="2">
        <v>3</v>
      </c>
    </row>
    <row r="1394" spans="1:3" x14ac:dyDescent="0.25">
      <c r="A1394" s="4">
        <v>0.63622685185185179</v>
      </c>
      <c r="B1394" s="2">
        <v>3.2</v>
      </c>
      <c r="C1394" s="2">
        <v>3</v>
      </c>
    </row>
    <row r="1395" spans="1:3" x14ac:dyDescent="0.25">
      <c r="A1395" s="4">
        <v>0.63624999999999998</v>
      </c>
      <c r="B1395" s="2">
        <v>3.2</v>
      </c>
      <c r="C1395" s="2">
        <v>3</v>
      </c>
    </row>
    <row r="1396" spans="1:3" x14ac:dyDescent="0.25">
      <c r="A1396" s="4">
        <v>0.63627314814814817</v>
      </c>
      <c r="B1396" s="2">
        <v>3.2</v>
      </c>
      <c r="C1396" s="2">
        <v>3</v>
      </c>
    </row>
    <row r="1397" spans="1:3" x14ac:dyDescent="0.25">
      <c r="A1397" s="4">
        <v>0.63629629629629625</v>
      </c>
      <c r="B1397" s="2">
        <v>3.2</v>
      </c>
      <c r="C1397" s="2">
        <v>3</v>
      </c>
    </row>
    <row r="1398" spans="1:3" x14ac:dyDescent="0.25">
      <c r="A1398" s="4">
        <v>0.63631944444444444</v>
      </c>
      <c r="B1398" s="2">
        <v>3.2</v>
      </c>
      <c r="C1398" s="2">
        <v>3</v>
      </c>
    </row>
    <row r="1399" spans="1:3" x14ac:dyDescent="0.25">
      <c r="A1399" s="4">
        <v>0.63634259259259263</v>
      </c>
      <c r="B1399" s="2">
        <v>3.2</v>
      </c>
      <c r="C1399" s="2">
        <v>3</v>
      </c>
    </row>
    <row r="1400" spans="1:3" x14ac:dyDescent="0.25">
      <c r="A1400" s="4">
        <v>0.6363657407407407</v>
      </c>
      <c r="B1400" s="2">
        <v>3.2</v>
      </c>
      <c r="C1400" s="2">
        <v>3</v>
      </c>
    </row>
    <row r="1401" spans="1:3" x14ac:dyDescent="0.25">
      <c r="A1401" s="4">
        <v>0.63638888888888889</v>
      </c>
      <c r="B1401" s="2">
        <v>3.2</v>
      </c>
      <c r="C1401" s="2">
        <v>3</v>
      </c>
    </row>
    <row r="1402" spans="1:3" x14ac:dyDescent="0.25">
      <c r="A1402" s="4">
        <v>0.63641203703703708</v>
      </c>
      <c r="B1402" s="2">
        <v>3.2</v>
      </c>
      <c r="C1402" s="2">
        <v>3</v>
      </c>
    </row>
    <row r="1403" spans="1:3" x14ac:dyDescent="0.25">
      <c r="A1403" s="4">
        <v>0.63643518518518516</v>
      </c>
      <c r="B1403" s="2">
        <v>3.2</v>
      </c>
      <c r="C1403" s="2">
        <v>3</v>
      </c>
    </row>
    <row r="1404" spans="1:3" x14ac:dyDescent="0.25">
      <c r="A1404" s="4">
        <v>0.63645833333333335</v>
      </c>
      <c r="B1404" s="2">
        <v>3.2</v>
      </c>
      <c r="C1404" s="2">
        <v>3</v>
      </c>
    </row>
    <row r="1405" spans="1:3" x14ac:dyDescent="0.25">
      <c r="A1405" s="4">
        <v>0.63648148148148154</v>
      </c>
      <c r="B1405" s="2">
        <v>3.2</v>
      </c>
      <c r="C1405" s="2">
        <v>3</v>
      </c>
    </row>
    <row r="1406" spans="1:3" x14ac:dyDescent="0.25">
      <c r="A1406" s="4">
        <v>0.63650462962962961</v>
      </c>
      <c r="B1406" s="2">
        <v>3.2</v>
      </c>
      <c r="C1406" s="2">
        <v>3</v>
      </c>
    </row>
    <row r="1407" spans="1:3" x14ac:dyDescent="0.25">
      <c r="A1407" s="4">
        <v>0.6365277777777778</v>
      </c>
      <c r="B1407" s="2">
        <v>3.2</v>
      </c>
      <c r="C1407" s="2">
        <v>3</v>
      </c>
    </row>
    <row r="1408" spans="1:3" x14ac:dyDescent="0.25">
      <c r="A1408" s="4">
        <v>0.63655092592592599</v>
      </c>
      <c r="B1408" s="2">
        <v>3.2</v>
      </c>
      <c r="C1408" s="2">
        <v>3</v>
      </c>
    </row>
    <row r="1409" spans="1:3" x14ac:dyDescent="0.25">
      <c r="A1409" s="4">
        <v>0.63657407407407407</v>
      </c>
      <c r="B1409" s="2">
        <v>3.2</v>
      </c>
      <c r="C1409" s="2">
        <v>3</v>
      </c>
    </row>
    <row r="1410" spans="1:3" x14ac:dyDescent="0.25">
      <c r="A1410" s="4">
        <v>0.63659722222222215</v>
      </c>
      <c r="B1410" s="2">
        <v>3.2</v>
      </c>
      <c r="C1410" s="2">
        <v>3</v>
      </c>
    </row>
    <row r="1411" spans="1:3" x14ac:dyDescent="0.25">
      <c r="A1411" s="4">
        <v>0.63662037037037034</v>
      </c>
      <c r="B1411" s="2">
        <v>3.2</v>
      </c>
      <c r="C1411" s="2">
        <v>3</v>
      </c>
    </row>
    <row r="1412" spans="1:3" x14ac:dyDescent="0.25">
      <c r="A1412" s="4">
        <v>0.63664351851851853</v>
      </c>
      <c r="B1412" s="2">
        <v>3.2</v>
      </c>
      <c r="C1412" s="2">
        <v>3</v>
      </c>
    </row>
    <row r="1413" spans="1:3" x14ac:dyDescent="0.25">
      <c r="A1413" s="4">
        <v>0.6366666666666666</v>
      </c>
      <c r="B1413" s="2">
        <v>3.2</v>
      </c>
      <c r="C1413" s="2">
        <v>3</v>
      </c>
    </row>
    <row r="1414" spans="1:3" x14ac:dyDescent="0.25">
      <c r="A1414" s="4">
        <v>0.63668981481481479</v>
      </c>
      <c r="B1414" s="2">
        <v>3.2</v>
      </c>
      <c r="C1414" s="2">
        <v>3</v>
      </c>
    </row>
    <row r="1415" spans="1:3" x14ac:dyDescent="0.25">
      <c r="A1415" s="4">
        <v>0.63671296296296298</v>
      </c>
      <c r="B1415" s="2">
        <v>3.3</v>
      </c>
      <c r="C1415" s="2">
        <v>3.1</v>
      </c>
    </row>
    <row r="1416" spans="1:3" x14ac:dyDescent="0.25">
      <c r="A1416" s="4">
        <v>0.63673611111111106</v>
      </c>
      <c r="B1416" s="2">
        <v>5.4</v>
      </c>
      <c r="C1416" s="2">
        <v>6.7</v>
      </c>
    </row>
    <row r="1417" spans="1:3" x14ac:dyDescent="0.25">
      <c r="A1417" s="4">
        <v>0.63675925925925925</v>
      </c>
      <c r="B1417" s="2">
        <v>15</v>
      </c>
      <c r="C1417" s="2">
        <v>13</v>
      </c>
    </row>
    <row r="1418" spans="1:3" x14ac:dyDescent="0.25">
      <c r="A1418" s="4">
        <v>0.63678240740740744</v>
      </c>
      <c r="B1418" s="2">
        <v>27</v>
      </c>
      <c r="C1418" s="2">
        <v>22</v>
      </c>
    </row>
    <row r="1419" spans="1:3" x14ac:dyDescent="0.25">
      <c r="A1419" s="4">
        <v>0.63680555555555551</v>
      </c>
      <c r="B1419" s="2">
        <v>37</v>
      </c>
      <c r="C1419" s="2">
        <v>31</v>
      </c>
    </row>
    <row r="1420" spans="1:3" x14ac:dyDescent="0.25">
      <c r="A1420" s="4">
        <v>0.6368287037037037</v>
      </c>
      <c r="B1420" s="2">
        <v>54</v>
      </c>
      <c r="C1420" s="2">
        <v>51</v>
      </c>
    </row>
    <row r="1421" spans="1:3" x14ac:dyDescent="0.25">
      <c r="A1421" s="4">
        <v>0.63685185185185189</v>
      </c>
      <c r="B1421" s="2">
        <v>190</v>
      </c>
      <c r="C1421" s="2">
        <v>88</v>
      </c>
    </row>
    <row r="1422" spans="1:3" x14ac:dyDescent="0.25">
      <c r="A1422" s="4">
        <v>0.63687499999999997</v>
      </c>
      <c r="B1422" s="2">
        <v>550</v>
      </c>
      <c r="C1422" s="2">
        <v>140</v>
      </c>
    </row>
    <row r="1423" spans="1:3" x14ac:dyDescent="0.25">
      <c r="A1423" s="4">
        <v>0.63689814814814816</v>
      </c>
      <c r="B1423" s="2">
        <v>1000</v>
      </c>
      <c r="C1423" s="2">
        <v>160</v>
      </c>
    </row>
    <row r="1424" spans="1:3" x14ac:dyDescent="0.25">
      <c r="A1424" s="4">
        <v>0.63692129629629635</v>
      </c>
      <c r="B1424" s="2">
        <v>1000</v>
      </c>
      <c r="C1424" s="2">
        <v>180</v>
      </c>
    </row>
    <row r="1425" spans="1:3" x14ac:dyDescent="0.25">
      <c r="A1425" s="4">
        <v>0.63694444444444442</v>
      </c>
      <c r="B1425" s="2">
        <v>1000</v>
      </c>
      <c r="C1425" s="2">
        <v>190</v>
      </c>
    </row>
    <row r="1426" spans="1:3" x14ac:dyDescent="0.25">
      <c r="A1426" s="4">
        <v>0.63696759259259261</v>
      </c>
      <c r="B1426" s="2">
        <v>1000</v>
      </c>
      <c r="C1426" s="2">
        <v>190</v>
      </c>
    </row>
    <row r="1427" spans="1:3" x14ac:dyDescent="0.25">
      <c r="A1427" s="4">
        <v>0.6369907407407408</v>
      </c>
      <c r="B1427" s="2">
        <v>1000</v>
      </c>
      <c r="C1427" s="2">
        <v>190</v>
      </c>
    </row>
    <row r="1428" spans="1:3" x14ac:dyDescent="0.25">
      <c r="A1428" s="4">
        <v>0.63701388888888888</v>
      </c>
      <c r="B1428" s="2">
        <v>1000</v>
      </c>
      <c r="C1428" s="2">
        <v>190</v>
      </c>
    </row>
    <row r="1429" spans="1:3" x14ac:dyDescent="0.25">
      <c r="A1429" s="4">
        <v>0.63703703703703707</v>
      </c>
      <c r="B1429" s="2">
        <v>1000</v>
      </c>
      <c r="C1429" s="2">
        <v>190</v>
      </c>
    </row>
    <row r="1430" spans="1:3" x14ac:dyDescent="0.25">
      <c r="A1430" s="4">
        <v>0.63706018518518526</v>
      </c>
      <c r="B1430" s="2">
        <v>1000</v>
      </c>
      <c r="C1430" s="2">
        <v>190</v>
      </c>
    </row>
    <row r="1431" spans="1:3" x14ac:dyDescent="0.25">
      <c r="A1431" s="4">
        <v>0.63708333333333333</v>
      </c>
      <c r="B1431" s="2">
        <v>1000</v>
      </c>
      <c r="C1431" s="2">
        <v>190</v>
      </c>
    </row>
    <row r="1432" spans="1:3" x14ac:dyDescent="0.25">
      <c r="A1432" s="4">
        <v>0.63710648148148141</v>
      </c>
      <c r="B1432" s="2">
        <v>1000</v>
      </c>
      <c r="C1432" s="2">
        <v>190</v>
      </c>
    </row>
    <row r="1433" spans="1:3" x14ac:dyDescent="0.25">
      <c r="A1433" s="4">
        <v>0.6371296296296296</v>
      </c>
      <c r="B1433" s="2">
        <v>1000</v>
      </c>
      <c r="C1433" s="2">
        <v>190</v>
      </c>
    </row>
    <row r="1434" spans="1:3" x14ac:dyDescent="0.25">
      <c r="A1434" s="4">
        <v>0.63715277777777779</v>
      </c>
      <c r="B1434" s="2">
        <v>1000</v>
      </c>
      <c r="C1434" s="2">
        <v>190</v>
      </c>
    </row>
    <row r="1435" spans="1:3" x14ac:dyDescent="0.25">
      <c r="A1435" s="4">
        <v>0.63717592592592587</v>
      </c>
      <c r="B1435" s="2">
        <v>1000</v>
      </c>
      <c r="C1435" s="2">
        <v>190</v>
      </c>
    </row>
    <row r="1436" spans="1:3" x14ac:dyDescent="0.25">
      <c r="A1436" s="4">
        <v>0.63719907407407406</v>
      </c>
      <c r="B1436" s="2">
        <v>1000</v>
      </c>
      <c r="C1436" s="2">
        <v>190</v>
      </c>
    </row>
    <row r="1437" spans="1:3" x14ac:dyDescent="0.25">
      <c r="A1437" s="4">
        <v>0.63722222222222225</v>
      </c>
      <c r="B1437" s="2">
        <v>1000</v>
      </c>
      <c r="C1437" s="2">
        <v>190</v>
      </c>
    </row>
    <row r="1438" spans="1:3" x14ac:dyDescent="0.25">
      <c r="A1438" s="4">
        <v>0.63724537037037032</v>
      </c>
      <c r="B1438" s="2">
        <v>1000</v>
      </c>
      <c r="C1438" s="2">
        <v>190</v>
      </c>
    </row>
    <row r="1439" spans="1:3" x14ac:dyDescent="0.25">
      <c r="A1439" s="4">
        <v>0.63726851851851851</v>
      </c>
      <c r="B1439" s="2">
        <v>1000</v>
      </c>
      <c r="C1439" s="2">
        <v>190</v>
      </c>
    </row>
    <row r="1440" spans="1:3" x14ac:dyDescent="0.25">
      <c r="A1440" s="4">
        <v>0.6372916666666667</v>
      </c>
      <c r="B1440" s="2">
        <v>1000</v>
      </c>
      <c r="C1440" s="2">
        <v>190</v>
      </c>
    </row>
    <row r="1441" spans="1:3" x14ac:dyDescent="0.25">
      <c r="A1441" s="4">
        <v>0.63731481481481478</v>
      </c>
      <c r="B1441" s="2">
        <v>1000</v>
      </c>
      <c r="C1441" s="2">
        <v>190</v>
      </c>
    </row>
    <row r="1442" spans="1:3" x14ac:dyDescent="0.25">
      <c r="A1442" s="4">
        <v>0.63733796296296297</v>
      </c>
      <c r="B1442" s="2">
        <v>1000</v>
      </c>
      <c r="C1442" s="2">
        <v>190</v>
      </c>
    </row>
    <row r="1443" spans="1:3" x14ac:dyDescent="0.25">
      <c r="A1443" s="4">
        <v>0.63736111111111116</v>
      </c>
      <c r="B1443" s="2">
        <v>1000</v>
      </c>
      <c r="C1443" s="2">
        <v>190</v>
      </c>
    </row>
    <row r="1444" spans="1:3" x14ac:dyDescent="0.25">
      <c r="A1444" s="4">
        <v>0.63738425925925923</v>
      </c>
      <c r="B1444" s="2">
        <v>1000</v>
      </c>
      <c r="C1444" s="2">
        <v>190</v>
      </c>
    </row>
    <row r="1445" spans="1:3" x14ac:dyDescent="0.25">
      <c r="A1445" s="4">
        <v>0.63740740740740742</v>
      </c>
      <c r="B1445" s="2">
        <v>1000</v>
      </c>
      <c r="C1445" s="2">
        <v>190</v>
      </c>
    </row>
    <row r="1446" spans="1:3" x14ac:dyDescent="0.25">
      <c r="A1446" s="4">
        <v>0.63743055555555561</v>
      </c>
      <c r="B1446" s="2">
        <v>1000</v>
      </c>
      <c r="C1446" s="2">
        <v>190</v>
      </c>
    </row>
    <row r="1447" spans="1:3" x14ac:dyDescent="0.25">
      <c r="A1447" s="4">
        <v>0.63745370370370369</v>
      </c>
      <c r="B1447" s="2">
        <v>1000</v>
      </c>
      <c r="C1447" s="2">
        <v>190</v>
      </c>
    </row>
    <row r="1448" spans="1:3" x14ac:dyDescent="0.25">
      <c r="A1448" s="4">
        <v>0.63747685185185188</v>
      </c>
      <c r="B1448" s="2">
        <v>1000</v>
      </c>
      <c r="C1448" s="2">
        <v>190</v>
      </c>
    </row>
    <row r="1449" spans="1:3" x14ac:dyDescent="0.25">
      <c r="A1449" s="4">
        <v>0.63750000000000007</v>
      </c>
      <c r="B1449" s="2">
        <v>1000</v>
      </c>
      <c r="C1449" s="2">
        <v>190</v>
      </c>
    </row>
    <row r="1450" spans="1:3" x14ac:dyDescent="0.25">
      <c r="A1450" s="4">
        <v>0.63752314814814814</v>
      </c>
      <c r="B1450" s="2">
        <v>1000</v>
      </c>
      <c r="C1450" s="2">
        <v>190</v>
      </c>
    </row>
    <row r="1451" spans="1:3" x14ac:dyDescent="0.25">
      <c r="A1451" s="4">
        <v>0.63754629629629633</v>
      </c>
      <c r="B1451" s="2">
        <v>1000</v>
      </c>
      <c r="C1451" s="2">
        <v>190</v>
      </c>
    </row>
    <row r="1452" spans="1:3" x14ac:dyDescent="0.25">
      <c r="A1452" s="4">
        <v>0.63756944444444441</v>
      </c>
      <c r="B1452" s="2">
        <v>1000</v>
      </c>
      <c r="C1452" s="2">
        <v>190</v>
      </c>
    </row>
    <row r="1453" spans="1:3" x14ac:dyDescent="0.25">
      <c r="A1453" s="4">
        <v>0.6375925925925926</v>
      </c>
      <c r="B1453" s="2">
        <v>1000</v>
      </c>
      <c r="C1453" s="2">
        <v>190</v>
      </c>
    </row>
    <row r="1454" spans="1:3" x14ac:dyDescent="0.25">
      <c r="A1454" s="4">
        <v>0.63761574074074068</v>
      </c>
      <c r="B1454" s="2">
        <v>1000</v>
      </c>
      <c r="C1454" s="2">
        <v>190</v>
      </c>
    </row>
    <row r="1455" spans="1:3" x14ac:dyDescent="0.25">
      <c r="A1455" s="4">
        <v>0.63763888888888887</v>
      </c>
      <c r="B1455" s="2">
        <v>1000</v>
      </c>
      <c r="C1455" s="2">
        <v>190</v>
      </c>
    </row>
    <row r="1456" spans="1:3" x14ac:dyDescent="0.25">
      <c r="A1456" s="4">
        <v>0.63766203703703705</v>
      </c>
      <c r="B1456" s="2">
        <v>1000</v>
      </c>
      <c r="C1456" s="2">
        <v>190</v>
      </c>
    </row>
    <row r="1457" spans="1:3" x14ac:dyDescent="0.25">
      <c r="A1457" s="4">
        <v>0.63768518518518513</v>
      </c>
      <c r="B1457" s="2">
        <v>1000</v>
      </c>
      <c r="C1457" s="2">
        <v>190</v>
      </c>
    </row>
    <row r="1458" spans="1:3" x14ac:dyDescent="0.25">
      <c r="A1458" s="4">
        <v>0.63770833333333332</v>
      </c>
      <c r="B1458" s="2">
        <v>1000</v>
      </c>
      <c r="C1458" s="2">
        <v>190</v>
      </c>
    </row>
    <row r="1459" spans="1:3" x14ac:dyDescent="0.25">
      <c r="A1459" s="4">
        <v>0.63773148148148151</v>
      </c>
      <c r="B1459" s="2">
        <v>1000</v>
      </c>
      <c r="C1459" s="2">
        <v>190</v>
      </c>
    </row>
    <row r="1460" spans="1:3" x14ac:dyDescent="0.25">
      <c r="A1460" s="4">
        <v>0.63775462962962959</v>
      </c>
      <c r="B1460" s="2">
        <v>1000</v>
      </c>
      <c r="C1460" s="2">
        <v>190</v>
      </c>
    </row>
    <row r="1461" spans="1:3" x14ac:dyDescent="0.25">
      <c r="A1461" s="4">
        <v>0.63777777777777778</v>
      </c>
      <c r="B1461" s="2">
        <v>1000</v>
      </c>
      <c r="C1461" s="2">
        <v>190</v>
      </c>
    </row>
    <row r="1462" spans="1:3" x14ac:dyDescent="0.25">
      <c r="A1462" s="4">
        <v>0.63780092592592597</v>
      </c>
      <c r="B1462" s="2">
        <v>1000</v>
      </c>
      <c r="C1462" s="2">
        <v>190</v>
      </c>
    </row>
    <row r="1463" spans="1:3" x14ac:dyDescent="0.25">
      <c r="A1463" s="4">
        <v>0.63782407407407404</v>
      </c>
      <c r="B1463" s="2">
        <v>1000</v>
      </c>
      <c r="C1463" s="2">
        <v>190</v>
      </c>
    </row>
    <row r="1464" spans="1:3" x14ac:dyDescent="0.25">
      <c r="A1464" s="4">
        <v>0.63784722222222223</v>
      </c>
      <c r="B1464" s="2">
        <v>1000</v>
      </c>
      <c r="C1464" s="2">
        <v>190</v>
      </c>
    </row>
    <row r="1465" spans="1:3" x14ac:dyDescent="0.25">
      <c r="A1465" s="4">
        <v>0.63787037037037042</v>
      </c>
      <c r="B1465" s="2">
        <v>1000</v>
      </c>
      <c r="C1465" s="2">
        <v>190</v>
      </c>
    </row>
    <row r="1466" spans="1:3" x14ac:dyDescent="0.25">
      <c r="A1466" s="4">
        <v>0.6378935185185185</v>
      </c>
      <c r="B1466" s="2">
        <v>1000</v>
      </c>
      <c r="C1466" s="2">
        <v>190</v>
      </c>
    </row>
    <row r="1467" spans="1:3" x14ac:dyDescent="0.25">
      <c r="A1467" s="4">
        <v>0.63791666666666669</v>
      </c>
      <c r="B1467" s="2">
        <v>1000</v>
      </c>
      <c r="C1467" s="2">
        <v>190</v>
      </c>
    </row>
    <row r="1468" spans="1:3" x14ac:dyDescent="0.25">
      <c r="A1468" s="4">
        <v>0.63793981481481488</v>
      </c>
      <c r="B1468" s="2">
        <v>1000</v>
      </c>
      <c r="C1468" s="2">
        <v>190</v>
      </c>
    </row>
    <row r="1469" spans="1:3" x14ac:dyDescent="0.25">
      <c r="A1469" s="4">
        <v>0.63796296296296295</v>
      </c>
      <c r="B1469" s="2">
        <v>1000</v>
      </c>
      <c r="C1469" s="2">
        <v>190</v>
      </c>
    </row>
    <row r="1470" spans="1:3" x14ac:dyDescent="0.25">
      <c r="A1470" s="4">
        <v>0.63798611111111114</v>
      </c>
      <c r="B1470" s="2">
        <v>1000</v>
      </c>
      <c r="C1470" s="2">
        <v>190</v>
      </c>
    </row>
    <row r="1471" spans="1:3" x14ac:dyDescent="0.25">
      <c r="A1471" s="4">
        <v>0.63800925925925933</v>
      </c>
      <c r="B1471" s="2">
        <v>1000</v>
      </c>
      <c r="C1471" s="2">
        <v>190</v>
      </c>
    </row>
    <row r="1472" spans="1:3" x14ac:dyDescent="0.25">
      <c r="A1472" s="4">
        <v>0.63803240740740741</v>
      </c>
      <c r="B1472" s="2">
        <v>1000</v>
      </c>
      <c r="C1472" s="2">
        <v>190</v>
      </c>
    </row>
    <row r="1473" spans="1:3" x14ac:dyDescent="0.25">
      <c r="A1473" s="4">
        <v>0.63805555555555549</v>
      </c>
      <c r="B1473" s="2">
        <v>1000</v>
      </c>
      <c r="C1473" s="2">
        <v>190</v>
      </c>
    </row>
    <row r="1474" spans="1:3" x14ac:dyDescent="0.25">
      <c r="A1474" s="4">
        <v>0.63807870370370368</v>
      </c>
      <c r="B1474" s="2">
        <v>1000</v>
      </c>
      <c r="C1474" s="2">
        <v>190</v>
      </c>
    </row>
    <row r="1475" spans="1:3" x14ac:dyDescent="0.25">
      <c r="A1475" s="4">
        <v>0.63810185185185186</v>
      </c>
      <c r="B1475" s="2">
        <v>1000</v>
      </c>
      <c r="C1475" s="2">
        <v>190</v>
      </c>
    </row>
    <row r="1476" spans="1:3" x14ac:dyDescent="0.25">
      <c r="A1476" s="4">
        <v>0.63812499999999994</v>
      </c>
      <c r="B1476" s="2">
        <v>1000</v>
      </c>
      <c r="C1476" s="2">
        <v>190</v>
      </c>
    </row>
    <row r="1477" spans="1:3" x14ac:dyDescent="0.25">
      <c r="A1477" s="4">
        <v>0.63814814814814813</v>
      </c>
      <c r="B1477" s="2">
        <v>1000</v>
      </c>
      <c r="C1477" s="2">
        <v>190</v>
      </c>
    </row>
    <row r="1478" spans="1:3" x14ac:dyDescent="0.25">
      <c r="A1478" s="4">
        <v>0.63817129629629632</v>
      </c>
      <c r="B1478" s="2">
        <v>1000</v>
      </c>
      <c r="C1478" s="2">
        <v>190</v>
      </c>
    </row>
    <row r="1479" spans="1:3" x14ac:dyDescent="0.25">
      <c r="A1479" s="4">
        <v>0.6381944444444444</v>
      </c>
      <c r="B1479" s="2">
        <v>1000</v>
      </c>
      <c r="C1479" s="2">
        <v>190</v>
      </c>
    </row>
    <row r="1480" spans="1:3" x14ac:dyDescent="0.25">
      <c r="A1480" s="4">
        <v>0.63821759259259259</v>
      </c>
      <c r="B1480" s="2">
        <v>1000</v>
      </c>
      <c r="C1480" s="2">
        <v>190</v>
      </c>
    </row>
    <row r="1481" spans="1:3" x14ac:dyDescent="0.25">
      <c r="A1481" s="4">
        <v>0.63824074074074078</v>
      </c>
      <c r="B1481" s="2">
        <v>1000</v>
      </c>
      <c r="C1481" s="2">
        <v>190</v>
      </c>
    </row>
    <row r="1482" spans="1:3" x14ac:dyDescent="0.25">
      <c r="A1482" s="4">
        <v>0.63826388888888885</v>
      </c>
      <c r="B1482" s="2">
        <v>1000</v>
      </c>
      <c r="C1482" s="2">
        <v>190</v>
      </c>
    </row>
    <row r="1483" spans="1:3" x14ac:dyDescent="0.25">
      <c r="A1483" s="4">
        <v>0.63828703703703704</v>
      </c>
      <c r="B1483" s="2">
        <v>1000</v>
      </c>
      <c r="C1483" s="2">
        <v>190</v>
      </c>
    </row>
    <row r="1484" spans="1:3" x14ac:dyDescent="0.25">
      <c r="A1484" s="4">
        <v>0.63831018518518523</v>
      </c>
      <c r="B1484" s="2">
        <v>1000</v>
      </c>
      <c r="C1484" s="2">
        <v>190</v>
      </c>
    </row>
    <row r="1485" spans="1:3" x14ac:dyDescent="0.25">
      <c r="A1485" s="4">
        <v>0.63833333333333331</v>
      </c>
      <c r="B1485" s="2">
        <v>1000</v>
      </c>
      <c r="C1485" s="2">
        <v>190</v>
      </c>
    </row>
    <row r="1486" spans="1:3" x14ac:dyDescent="0.25">
      <c r="A1486" s="4">
        <v>0.6383564814814815</v>
      </c>
      <c r="B1486" s="2">
        <v>1000</v>
      </c>
      <c r="C1486" s="2">
        <v>200</v>
      </c>
    </row>
    <row r="1487" spans="1:3" x14ac:dyDescent="0.25">
      <c r="A1487" s="4">
        <v>0.63837962962962969</v>
      </c>
      <c r="B1487" s="2">
        <v>1000</v>
      </c>
      <c r="C1487" s="2">
        <v>190</v>
      </c>
    </row>
    <row r="1488" spans="1:3" x14ac:dyDescent="0.25">
      <c r="A1488" s="4">
        <v>0.63840277777777776</v>
      </c>
      <c r="B1488" s="2">
        <v>1000</v>
      </c>
      <c r="C1488" s="2">
        <v>190</v>
      </c>
    </row>
    <row r="1489" spans="1:3" x14ac:dyDescent="0.25">
      <c r="A1489" s="4">
        <v>0.63842592592592595</v>
      </c>
      <c r="B1489" s="2">
        <v>1000</v>
      </c>
      <c r="C1489" s="2">
        <v>190</v>
      </c>
    </row>
    <row r="1490" spans="1:3" x14ac:dyDescent="0.25">
      <c r="A1490" s="4">
        <v>0.63844907407407414</v>
      </c>
      <c r="B1490" s="2">
        <v>1000</v>
      </c>
      <c r="C1490" s="2">
        <v>190</v>
      </c>
    </row>
    <row r="1491" spans="1:3" x14ac:dyDescent="0.25">
      <c r="A1491" s="4">
        <v>0.63847222222222222</v>
      </c>
      <c r="B1491" s="2">
        <v>1000</v>
      </c>
      <c r="C1491" s="2">
        <v>190</v>
      </c>
    </row>
    <row r="1492" spans="1:3" x14ac:dyDescent="0.25">
      <c r="A1492" s="4">
        <v>0.6384953703703703</v>
      </c>
      <c r="B1492" s="2">
        <v>1000</v>
      </c>
      <c r="C1492" s="2">
        <v>190</v>
      </c>
    </row>
    <row r="1493" spans="1:3" x14ac:dyDescent="0.25">
      <c r="A1493" s="4">
        <v>0.63851851851851849</v>
      </c>
      <c r="B1493" s="2">
        <v>1000</v>
      </c>
      <c r="C1493" s="2">
        <v>190</v>
      </c>
    </row>
    <row r="1494" spans="1:3" x14ac:dyDescent="0.25">
      <c r="A1494" s="4">
        <v>0.63854166666666667</v>
      </c>
      <c r="B1494" s="2">
        <v>1000</v>
      </c>
      <c r="C1494" s="2">
        <v>190</v>
      </c>
    </row>
    <row r="1495" spans="1:3" x14ac:dyDescent="0.25">
      <c r="A1495" s="4">
        <v>0.63856481481481475</v>
      </c>
      <c r="B1495" s="2">
        <v>1000</v>
      </c>
      <c r="C1495" s="2">
        <v>190</v>
      </c>
    </row>
    <row r="1496" spans="1:3" x14ac:dyDescent="0.25">
      <c r="A1496" s="4">
        <v>0.63858796296296294</v>
      </c>
      <c r="B1496" s="2">
        <v>1000</v>
      </c>
      <c r="C1496" s="2">
        <v>190</v>
      </c>
    </row>
    <row r="1497" spans="1:3" x14ac:dyDescent="0.25">
      <c r="A1497" s="4">
        <v>0.63861111111111113</v>
      </c>
      <c r="B1497" s="2">
        <v>1000</v>
      </c>
      <c r="C1497" s="2">
        <v>190</v>
      </c>
    </row>
    <row r="1498" spans="1:3" x14ac:dyDescent="0.25">
      <c r="A1498" s="4">
        <v>0.63863425925925921</v>
      </c>
      <c r="B1498" s="2">
        <v>1000</v>
      </c>
      <c r="C1498" s="2">
        <v>190</v>
      </c>
    </row>
    <row r="1499" spans="1:3" x14ac:dyDescent="0.25">
      <c r="A1499" s="4">
        <v>0.6386574074074074</v>
      </c>
      <c r="B1499" s="2">
        <v>1000</v>
      </c>
      <c r="C1499" s="2">
        <v>190</v>
      </c>
    </row>
    <row r="1500" spans="1:3" x14ac:dyDescent="0.25">
      <c r="A1500" s="4">
        <v>0.63868055555555558</v>
      </c>
      <c r="B1500" s="2">
        <v>1000</v>
      </c>
      <c r="C1500" s="2">
        <v>190</v>
      </c>
    </row>
    <row r="1501" spans="1:3" x14ac:dyDescent="0.25">
      <c r="A1501" s="4">
        <v>0.63870370370370366</v>
      </c>
      <c r="B1501" s="2">
        <v>1000</v>
      </c>
      <c r="C1501" s="2">
        <v>190</v>
      </c>
    </row>
    <row r="1502" spans="1:3" x14ac:dyDescent="0.25">
      <c r="A1502" s="4">
        <v>0.63872685185185185</v>
      </c>
      <c r="B1502" s="2">
        <v>1000</v>
      </c>
      <c r="C1502" s="2">
        <v>190</v>
      </c>
    </row>
    <row r="1503" spans="1:3" x14ac:dyDescent="0.25">
      <c r="A1503" s="4">
        <v>0.63875000000000004</v>
      </c>
      <c r="B1503" s="2">
        <v>1000</v>
      </c>
      <c r="C1503" s="2">
        <v>190</v>
      </c>
    </row>
    <row r="1504" spans="1:3" x14ac:dyDescent="0.25">
      <c r="A1504" s="4">
        <v>0.63877314814814812</v>
      </c>
      <c r="B1504" s="2">
        <v>1000</v>
      </c>
      <c r="C1504" s="2">
        <v>190</v>
      </c>
    </row>
    <row r="1505" spans="1:3" x14ac:dyDescent="0.25">
      <c r="A1505" s="4">
        <v>0.63879629629629631</v>
      </c>
      <c r="B1505" s="2">
        <v>1000</v>
      </c>
      <c r="C1505" s="2">
        <v>190</v>
      </c>
    </row>
    <row r="1506" spans="1:3" x14ac:dyDescent="0.25">
      <c r="A1506" s="4">
        <v>0.6388194444444445</v>
      </c>
      <c r="B1506" s="2">
        <v>1000</v>
      </c>
      <c r="C1506" s="2">
        <v>190</v>
      </c>
    </row>
    <row r="1507" spans="1:3" x14ac:dyDescent="0.25">
      <c r="A1507" s="4">
        <v>0.63884259259259257</v>
      </c>
      <c r="B1507" s="2">
        <v>1000</v>
      </c>
      <c r="C1507" s="2">
        <v>190</v>
      </c>
    </row>
    <row r="1508" spans="1:3" x14ac:dyDescent="0.25">
      <c r="A1508" s="4">
        <v>0.63886574074074076</v>
      </c>
      <c r="B1508" s="2">
        <v>1000</v>
      </c>
      <c r="C1508" s="2">
        <v>190</v>
      </c>
    </row>
    <row r="1509" spans="1:3" x14ac:dyDescent="0.25">
      <c r="A1509" s="4">
        <v>0.63888888888888895</v>
      </c>
      <c r="B1509" s="2">
        <v>1000</v>
      </c>
      <c r="C1509" s="2">
        <v>190</v>
      </c>
    </row>
    <row r="1510" spans="1:3" x14ac:dyDescent="0.25">
      <c r="A1510" s="4">
        <v>0.63891203703703703</v>
      </c>
      <c r="B1510" s="2">
        <v>1000</v>
      </c>
      <c r="C1510" s="2">
        <v>190</v>
      </c>
    </row>
    <row r="1511" spans="1:3" x14ac:dyDescent="0.25">
      <c r="A1511" s="4">
        <v>0.63893518518518522</v>
      </c>
      <c r="B1511" s="2">
        <v>1000</v>
      </c>
      <c r="C1511" s="2">
        <v>190</v>
      </c>
    </row>
    <row r="1512" spans="1:3" x14ac:dyDescent="0.25">
      <c r="A1512" s="4">
        <v>0.63895833333333341</v>
      </c>
      <c r="B1512" s="2">
        <v>1000</v>
      </c>
      <c r="C1512" s="2">
        <v>190</v>
      </c>
    </row>
    <row r="1513" spans="1:3" x14ac:dyDescent="0.25">
      <c r="A1513" s="4">
        <v>0.63898148148148148</v>
      </c>
      <c r="B1513" s="2">
        <v>1000</v>
      </c>
      <c r="C1513" s="2">
        <v>190</v>
      </c>
    </row>
    <row r="1514" spans="1:3" x14ac:dyDescent="0.25">
      <c r="A1514" s="4">
        <v>0.63900462962962956</v>
      </c>
      <c r="B1514" s="2">
        <v>1000</v>
      </c>
      <c r="C1514" s="2">
        <v>190</v>
      </c>
    </row>
    <row r="1515" spans="1:3" x14ac:dyDescent="0.25">
      <c r="A1515" s="4">
        <v>0.63902777777777775</v>
      </c>
      <c r="B1515" s="2">
        <v>1000</v>
      </c>
      <c r="C1515" s="2">
        <v>190</v>
      </c>
    </row>
    <row r="1516" spans="1:3" x14ac:dyDescent="0.25">
      <c r="A1516" s="4">
        <v>0.63905092592592594</v>
      </c>
      <c r="B1516" s="2">
        <v>1000</v>
      </c>
      <c r="C1516" s="2">
        <v>200</v>
      </c>
    </row>
    <row r="1517" spans="1:3" x14ac:dyDescent="0.25">
      <c r="A1517" s="4">
        <v>0.63907407407407402</v>
      </c>
      <c r="B1517" s="2">
        <v>1000</v>
      </c>
      <c r="C1517" s="2">
        <v>190</v>
      </c>
    </row>
    <row r="1518" spans="1:3" x14ac:dyDescent="0.25">
      <c r="A1518" s="4">
        <v>0.63909722222222221</v>
      </c>
      <c r="B1518" s="2">
        <v>1000</v>
      </c>
      <c r="C1518" s="2">
        <v>190</v>
      </c>
    </row>
    <row r="1519" spans="1:3" x14ac:dyDescent="0.25">
      <c r="A1519" s="4">
        <v>0.63912037037037039</v>
      </c>
      <c r="B1519" s="2">
        <v>1000</v>
      </c>
      <c r="C1519" s="2">
        <v>190</v>
      </c>
    </row>
    <row r="1520" spans="1:3" x14ac:dyDescent="0.25">
      <c r="A1520" s="4">
        <v>0.63914351851851847</v>
      </c>
      <c r="B1520" s="2">
        <v>1000</v>
      </c>
      <c r="C1520" s="2">
        <v>190</v>
      </c>
    </row>
    <row r="1521" spans="1:3" x14ac:dyDescent="0.25">
      <c r="A1521" s="4">
        <v>0.63916666666666666</v>
      </c>
      <c r="B1521" s="2">
        <v>1000</v>
      </c>
      <c r="C1521" s="2">
        <v>190</v>
      </c>
    </row>
    <row r="1522" spans="1:3" x14ac:dyDescent="0.25">
      <c r="A1522" s="4">
        <v>0.63918981481481485</v>
      </c>
      <c r="B1522" s="2">
        <v>1000</v>
      </c>
      <c r="C1522" s="2">
        <v>190</v>
      </c>
    </row>
    <row r="1523" spans="1:3" x14ac:dyDescent="0.25">
      <c r="A1523" s="4">
        <v>0.63921296296296293</v>
      </c>
      <c r="B1523" s="2">
        <v>1000</v>
      </c>
      <c r="C1523" s="2">
        <v>190</v>
      </c>
    </row>
    <row r="1524" spans="1:3" x14ac:dyDescent="0.25">
      <c r="A1524" s="4">
        <v>0.63923611111111112</v>
      </c>
      <c r="B1524" s="2">
        <v>1000</v>
      </c>
      <c r="C1524" s="2">
        <v>190</v>
      </c>
    </row>
    <row r="1525" spans="1:3" x14ac:dyDescent="0.25">
      <c r="A1525" s="4">
        <v>0.6392592592592593</v>
      </c>
      <c r="B1525" s="2">
        <v>1000</v>
      </c>
      <c r="C1525" s="2">
        <v>190</v>
      </c>
    </row>
    <row r="1526" spans="1:3" x14ac:dyDescent="0.25">
      <c r="A1526" s="4">
        <v>0.63928240740740738</v>
      </c>
      <c r="B1526" s="2">
        <v>1000</v>
      </c>
      <c r="C1526" s="2">
        <v>190</v>
      </c>
    </row>
    <row r="1527" spans="1:3" x14ac:dyDescent="0.25">
      <c r="A1527" s="4">
        <v>0.63930555555555557</v>
      </c>
      <c r="B1527" s="2">
        <v>1000</v>
      </c>
      <c r="C1527" s="2">
        <v>200</v>
      </c>
    </row>
    <row r="1528" spans="1:3" x14ac:dyDescent="0.25">
      <c r="A1528" s="4">
        <v>0.63932870370370376</v>
      </c>
      <c r="B1528" s="2">
        <v>1000</v>
      </c>
      <c r="C1528" s="2">
        <v>190</v>
      </c>
    </row>
    <row r="1529" spans="1:3" x14ac:dyDescent="0.25">
      <c r="A1529" s="4">
        <v>0.63935185185185184</v>
      </c>
      <c r="B1529" s="2">
        <v>1000</v>
      </c>
      <c r="C1529" s="2">
        <v>200</v>
      </c>
    </row>
    <row r="1530" spans="1:3" x14ac:dyDescent="0.25">
      <c r="A1530" s="4">
        <v>0.63937500000000003</v>
      </c>
      <c r="B1530" s="2">
        <v>1000</v>
      </c>
      <c r="C1530" s="2">
        <v>190</v>
      </c>
    </row>
    <row r="1531" spans="1:3" x14ac:dyDescent="0.25">
      <c r="A1531" s="4">
        <v>0.63939814814814822</v>
      </c>
      <c r="B1531" s="2">
        <v>1000</v>
      </c>
      <c r="C1531" s="2">
        <v>190</v>
      </c>
    </row>
    <row r="1532" spans="1:3" x14ac:dyDescent="0.25">
      <c r="A1532" s="4">
        <v>0.63942129629629629</v>
      </c>
      <c r="B1532" s="2">
        <v>1000</v>
      </c>
      <c r="C1532" s="2">
        <v>190</v>
      </c>
    </row>
    <row r="1533" spans="1:3" x14ac:dyDescent="0.25">
      <c r="A1533" s="4">
        <v>0.63944444444444448</v>
      </c>
      <c r="B1533" s="2">
        <v>1000</v>
      </c>
      <c r="C1533" s="2">
        <v>200</v>
      </c>
    </row>
    <row r="1534" spans="1:3" x14ac:dyDescent="0.25">
      <c r="A1534" s="4">
        <v>0.63946759259259256</v>
      </c>
      <c r="B1534" s="2">
        <v>1000</v>
      </c>
      <c r="C1534" s="2">
        <v>200</v>
      </c>
    </row>
    <row r="1535" spans="1:3" x14ac:dyDescent="0.25">
      <c r="A1535" s="4">
        <v>0.63949074074074075</v>
      </c>
      <c r="B1535" s="2">
        <v>1000</v>
      </c>
      <c r="C1535" s="2">
        <v>200</v>
      </c>
    </row>
    <row r="1536" spans="1:3" x14ac:dyDescent="0.25">
      <c r="A1536" s="4">
        <v>0.63951388888888883</v>
      </c>
      <c r="B1536" s="2">
        <v>1000</v>
      </c>
      <c r="C1536" s="2">
        <v>190</v>
      </c>
    </row>
    <row r="1537" spans="1:3" x14ac:dyDescent="0.25">
      <c r="A1537" s="4">
        <v>0.63953703703703701</v>
      </c>
      <c r="B1537" s="2">
        <v>1000</v>
      </c>
      <c r="C1537" s="2">
        <v>190</v>
      </c>
    </row>
    <row r="1538" spans="1:3" x14ac:dyDescent="0.25">
      <c r="A1538" s="4">
        <v>0.6395601851851852</v>
      </c>
      <c r="B1538" s="2">
        <v>1000</v>
      </c>
      <c r="C1538" s="2">
        <v>190</v>
      </c>
    </row>
    <row r="1539" spans="1:3" x14ac:dyDescent="0.25">
      <c r="A1539" s="4">
        <v>0.63958333333333328</v>
      </c>
      <c r="B1539" s="2">
        <v>1000</v>
      </c>
      <c r="C1539" s="2">
        <v>190</v>
      </c>
    </row>
    <row r="1540" spans="1:3" x14ac:dyDescent="0.25">
      <c r="A1540" s="4">
        <v>0.63960648148148147</v>
      </c>
      <c r="B1540" s="2">
        <v>1000</v>
      </c>
      <c r="C1540" s="2">
        <v>190</v>
      </c>
    </row>
    <row r="1541" spans="1:3" x14ac:dyDescent="0.25">
      <c r="A1541" s="4">
        <v>0.63962962962962966</v>
      </c>
      <c r="B1541" s="2">
        <v>1000</v>
      </c>
      <c r="C1541" s="2">
        <v>190</v>
      </c>
    </row>
    <row r="1542" spans="1:3" x14ac:dyDescent="0.25">
      <c r="A1542" s="4">
        <v>0.63965277777777774</v>
      </c>
      <c r="B1542" s="2">
        <v>1000</v>
      </c>
      <c r="C1542" s="2">
        <v>180</v>
      </c>
    </row>
    <row r="1543" spans="1:3" x14ac:dyDescent="0.25">
      <c r="A1543" s="4">
        <v>0.63967592592592593</v>
      </c>
      <c r="B1543" s="2">
        <v>1000</v>
      </c>
      <c r="C1543" s="2">
        <v>180</v>
      </c>
    </row>
    <row r="1544" spans="1:3" x14ac:dyDescent="0.25">
      <c r="A1544" s="4">
        <v>0.63969907407407411</v>
      </c>
      <c r="B1544" s="2">
        <v>1000</v>
      </c>
      <c r="C1544" s="2">
        <v>180</v>
      </c>
    </row>
    <row r="1545" spans="1:3" x14ac:dyDescent="0.25">
      <c r="A1545" s="4">
        <v>0.63972222222222219</v>
      </c>
      <c r="B1545" s="2">
        <v>1000</v>
      </c>
      <c r="C1545" s="2">
        <v>180</v>
      </c>
    </row>
    <row r="1546" spans="1:3" x14ac:dyDescent="0.25">
      <c r="A1546" s="4">
        <v>0.63974537037037038</v>
      </c>
      <c r="B1546" s="2">
        <v>1000</v>
      </c>
      <c r="C1546" s="2">
        <v>180</v>
      </c>
    </row>
    <row r="1547" spans="1:3" x14ac:dyDescent="0.25">
      <c r="A1547" s="4">
        <v>0.63976851851851857</v>
      </c>
      <c r="B1547" s="2">
        <v>1000</v>
      </c>
      <c r="C1547" s="2">
        <v>180</v>
      </c>
    </row>
    <row r="1548" spans="1:3" x14ac:dyDescent="0.25">
      <c r="A1548" s="4">
        <v>0.63979166666666665</v>
      </c>
      <c r="B1548" s="2">
        <v>1000</v>
      </c>
      <c r="C1548" s="2">
        <v>180</v>
      </c>
    </row>
    <row r="1549" spans="1:3" x14ac:dyDescent="0.25">
      <c r="A1549" s="4">
        <v>0.63981481481481484</v>
      </c>
      <c r="B1549" s="2">
        <v>1000</v>
      </c>
      <c r="C1549" s="2">
        <v>180</v>
      </c>
    </row>
    <row r="1550" spans="1:3" x14ac:dyDescent="0.25">
      <c r="A1550" s="4">
        <v>0.63983796296296302</v>
      </c>
      <c r="B1550" s="2">
        <v>1000</v>
      </c>
      <c r="C1550" s="2">
        <v>180</v>
      </c>
    </row>
    <row r="1551" spans="1:3" x14ac:dyDescent="0.25">
      <c r="A1551" s="4">
        <v>0.6398611111111111</v>
      </c>
      <c r="B1551" s="2">
        <v>1000</v>
      </c>
      <c r="C1551" s="2">
        <v>180</v>
      </c>
    </row>
    <row r="1552" spans="1:3" x14ac:dyDescent="0.25">
      <c r="A1552" s="4">
        <v>0.63988425925925929</v>
      </c>
      <c r="B1552" s="2">
        <v>1000</v>
      </c>
      <c r="C1552" s="2">
        <v>180</v>
      </c>
    </row>
    <row r="1553" spans="1:3" x14ac:dyDescent="0.25">
      <c r="A1553" s="4">
        <v>0.63990740740740737</v>
      </c>
      <c r="B1553" s="2">
        <v>1000</v>
      </c>
      <c r="C1553" s="2">
        <v>180</v>
      </c>
    </row>
    <row r="1554" spans="1:3" x14ac:dyDescent="0.25">
      <c r="A1554" s="4">
        <v>0.63993055555555556</v>
      </c>
      <c r="B1554" s="2">
        <v>1000</v>
      </c>
      <c r="C1554" s="2">
        <v>180</v>
      </c>
    </row>
    <row r="1555" spans="1:3" x14ac:dyDescent="0.25">
      <c r="A1555" s="4">
        <v>0.63995370370370364</v>
      </c>
      <c r="B1555" s="2">
        <v>1000</v>
      </c>
      <c r="C1555" s="2">
        <v>180</v>
      </c>
    </row>
    <row r="1556" spans="1:3" x14ac:dyDescent="0.25">
      <c r="A1556" s="4">
        <v>0.63997685185185182</v>
      </c>
      <c r="B1556" s="2">
        <v>1000</v>
      </c>
      <c r="C1556" s="2">
        <v>180</v>
      </c>
    </row>
    <row r="1557" spans="1:3" x14ac:dyDescent="0.25">
      <c r="A1557" s="4">
        <v>0.64</v>
      </c>
      <c r="B1557" s="2">
        <v>1000</v>
      </c>
      <c r="C1557" s="2">
        <v>180</v>
      </c>
    </row>
    <row r="1558" spans="1:3" x14ac:dyDescent="0.25">
      <c r="A1558" s="4">
        <v>0.64002314814814809</v>
      </c>
      <c r="B1558" s="2">
        <v>1000</v>
      </c>
      <c r="C1558" s="2">
        <v>180</v>
      </c>
    </row>
    <row r="1559" spans="1:3" x14ac:dyDescent="0.25">
      <c r="A1559" s="4">
        <v>0.64004629629629628</v>
      </c>
      <c r="B1559" s="2">
        <v>1000</v>
      </c>
      <c r="C1559" s="2">
        <v>180</v>
      </c>
    </row>
    <row r="1560" spans="1:3" x14ac:dyDescent="0.25">
      <c r="A1560" s="4">
        <v>0.64006944444444447</v>
      </c>
      <c r="B1560" s="2">
        <v>1000</v>
      </c>
      <c r="C1560" s="2">
        <v>180</v>
      </c>
    </row>
    <row r="1561" spans="1:3" x14ac:dyDescent="0.25">
      <c r="A1561" s="4">
        <v>0.64009259259259255</v>
      </c>
      <c r="B1561" s="2">
        <v>1000</v>
      </c>
      <c r="C1561" s="2">
        <v>180</v>
      </c>
    </row>
    <row r="1562" spans="1:3" x14ac:dyDescent="0.25">
      <c r="A1562" s="4">
        <v>0.64011574074074074</v>
      </c>
      <c r="B1562" s="2">
        <v>1000</v>
      </c>
      <c r="C1562" s="2">
        <v>180</v>
      </c>
    </row>
    <row r="1563" spans="1:3" x14ac:dyDescent="0.25">
      <c r="A1563" s="4">
        <v>0.64013888888888892</v>
      </c>
      <c r="B1563" s="2">
        <v>1000</v>
      </c>
      <c r="C1563" s="2">
        <v>180</v>
      </c>
    </row>
    <row r="1564" spans="1:3" x14ac:dyDescent="0.25">
      <c r="A1564" s="4">
        <v>0.640162037037037</v>
      </c>
      <c r="B1564" s="2">
        <v>1000</v>
      </c>
      <c r="C1564" s="2">
        <v>180</v>
      </c>
    </row>
    <row r="1565" spans="1:3" x14ac:dyDescent="0.25">
      <c r="A1565" s="4">
        <v>0.64018518518518519</v>
      </c>
      <c r="B1565" s="2">
        <v>1000</v>
      </c>
      <c r="C1565" s="2">
        <v>180</v>
      </c>
    </row>
    <row r="1566" spans="1:3" x14ac:dyDescent="0.25">
      <c r="A1566" s="4">
        <v>0.64020833333333338</v>
      </c>
      <c r="B1566" s="2">
        <v>1000</v>
      </c>
      <c r="C1566" s="2">
        <v>180</v>
      </c>
    </row>
    <row r="1567" spans="1:3" x14ac:dyDescent="0.25">
      <c r="A1567" s="4">
        <v>0.64023148148148146</v>
      </c>
      <c r="B1567" s="2">
        <v>1000</v>
      </c>
      <c r="C1567" s="2">
        <v>180</v>
      </c>
    </row>
    <row r="1568" spans="1:3" x14ac:dyDescent="0.25">
      <c r="A1568" s="4">
        <v>0.64025462962962965</v>
      </c>
      <c r="B1568" s="2">
        <v>1000</v>
      </c>
      <c r="C1568" s="2">
        <v>180</v>
      </c>
    </row>
    <row r="1569" spans="1:3" x14ac:dyDescent="0.25">
      <c r="A1569" s="4">
        <v>0.64027777777777783</v>
      </c>
      <c r="B1569" s="2">
        <v>1000</v>
      </c>
      <c r="C1569" s="2">
        <v>180</v>
      </c>
    </row>
    <row r="1570" spans="1:3" x14ac:dyDescent="0.25">
      <c r="A1570" s="4">
        <v>0.64030092592592591</v>
      </c>
      <c r="B1570" s="2">
        <v>1000</v>
      </c>
      <c r="C1570" s="2">
        <v>180</v>
      </c>
    </row>
    <row r="1571" spans="1:3" x14ac:dyDescent="0.25">
      <c r="A1571" s="4">
        <v>0.6403240740740741</v>
      </c>
      <c r="B1571" s="2">
        <v>1000</v>
      </c>
      <c r="C1571" s="2">
        <v>180</v>
      </c>
    </row>
    <row r="1572" spans="1:3" x14ac:dyDescent="0.25">
      <c r="A1572" s="4">
        <v>0.64034722222222229</v>
      </c>
      <c r="B1572" s="2">
        <v>1000</v>
      </c>
      <c r="C1572" s="2">
        <v>180</v>
      </c>
    </row>
    <row r="1573" spans="1:3" x14ac:dyDescent="0.25">
      <c r="A1573" s="4">
        <v>0.64037037037037037</v>
      </c>
      <c r="B1573" s="2">
        <v>1000</v>
      </c>
      <c r="C1573" s="2">
        <v>180</v>
      </c>
    </row>
    <row r="1574" spans="1:3" x14ac:dyDescent="0.25">
      <c r="A1574" s="4">
        <v>0.64039351851851845</v>
      </c>
      <c r="B1574" s="2">
        <v>1000</v>
      </c>
      <c r="C1574" s="2">
        <v>180</v>
      </c>
    </row>
    <row r="1575" spans="1:3" x14ac:dyDescent="0.25">
      <c r="A1575" s="4">
        <v>0.64041666666666663</v>
      </c>
      <c r="B1575" s="2">
        <v>1000</v>
      </c>
      <c r="C1575" s="2">
        <v>180</v>
      </c>
    </row>
    <row r="1576" spans="1:3" x14ac:dyDescent="0.25">
      <c r="A1576" s="4">
        <v>0.64043981481481482</v>
      </c>
      <c r="B1576" s="2">
        <v>1000</v>
      </c>
      <c r="C1576" s="2">
        <v>180</v>
      </c>
    </row>
    <row r="1577" spans="1:3" x14ac:dyDescent="0.25">
      <c r="A1577" s="4">
        <v>0.6404629629629629</v>
      </c>
      <c r="B1577" s="2">
        <v>1000</v>
      </c>
      <c r="C1577" s="2">
        <v>180</v>
      </c>
    </row>
    <row r="1578" spans="1:3" x14ac:dyDescent="0.25">
      <c r="A1578" s="4">
        <v>0.64048611111111109</v>
      </c>
      <c r="B1578" s="2">
        <v>1000</v>
      </c>
      <c r="C1578" s="2">
        <v>180</v>
      </c>
    </row>
    <row r="1579" spans="1:3" x14ac:dyDescent="0.25">
      <c r="A1579" s="4">
        <v>0.64050925925925928</v>
      </c>
      <c r="B1579" s="2">
        <v>1000</v>
      </c>
      <c r="C1579" s="2">
        <v>180</v>
      </c>
    </row>
    <row r="1580" spans="1:3" x14ac:dyDescent="0.25">
      <c r="A1580" s="4">
        <v>0.64053240740740736</v>
      </c>
      <c r="B1580" s="2">
        <v>1000</v>
      </c>
      <c r="C1580" s="2">
        <v>180</v>
      </c>
    </row>
    <row r="1581" spans="1:3" x14ac:dyDescent="0.25">
      <c r="A1581" s="4">
        <v>0.64055555555555554</v>
      </c>
      <c r="B1581" s="2">
        <v>1000</v>
      </c>
      <c r="C1581" s="2">
        <v>180</v>
      </c>
    </row>
    <row r="1582" spans="1:3" x14ac:dyDescent="0.25">
      <c r="A1582" s="4">
        <v>0.64057870370370373</v>
      </c>
      <c r="B1582" s="2">
        <v>1000</v>
      </c>
      <c r="C1582" s="2">
        <v>180</v>
      </c>
    </row>
    <row r="1583" spans="1:3" x14ac:dyDescent="0.25">
      <c r="A1583" s="4">
        <v>0.64060185185185181</v>
      </c>
      <c r="B1583" s="2">
        <v>1000</v>
      </c>
      <c r="C1583" s="2">
        <v>180</v>
      </c>
    </row>
    <row r="1584" spans="1:3" x14ac:dyDescent="0.25">
      <c r="A1584" s="4">
        <v>0.640625</v>
      </c>
      <c r="B1584" s="2">
        <v>640</v>
      </c>
      <c r="C1584" s="2">
        <v>170</v>
      </c>
    </row>
    <row r="1585" spans="1:3" x14ac:dyDescent="0.25">
      <c r="A1585" s="4">
        <v>0.64064814814814819</v>
      </c>
      <c r="B1585" s="2">
        <v>480</v>
      </c>
      <c r="C1585" s="2">
        <v>140</v>
      </c>
    </row>
    <row r="1586" spans="1:3" x14ac:dyDescent="0.25">
      <c r="A1586" s="4">
        <v>0.64067129629629627</v>
      </c>
      <c r="B1586" s="2">
        <v>390</v>
      </c>
      <c r="C1586" s="2">
        <v>130</v>
      </c>
    </row>
    <row r="1587" spans="1:3" x14ac:dyDescent="0.25">
      <c r="A1587" s="4">
        <v>0.64069444444444446</v>
      </c>
      <c r="B1587" s="2">
        <v>380</v>
      </c>
      <c r="C1587" s="2">
        <v>130</v>
      </c>
    </row>
    <row r="1588" spans="1:3" x14ac:dyDescent="0.25">
      <c r="A1588" s="4">
        <v>0.64071759259259264</v>
      </c>
      <c r="B1588" s="2">
        <v>390</v>
      </c>
      <c r="C1588" s="2">
        <v>130</v>
      </c>
    </row>
    <row r="1589" spans="1:3" x14ac:dyDescent="0.25">
      <c r="A1589" s="4">
        <v>0.64074074074074072</v>
      </c>
      <c r="B1589" s="2">
        <v>380</v>
      </c>
      <c r="C1589" s="2">
        <v>130</v>
      </c>
    </row>
    <row r="1590" spans="1:3" x14ac:dyDescent="0.25">
      <c r="A1590" s="4">
        <v>0.64076388888888891</v>
      </c>
      <c r="B1590" s="2">
        <v>390</v>
      </c>
      <c r="C1590" s="2">
        <v>130</v>
      </c>
    </row>
    <row r="1591" spans="1:3" x14ac:dyDescent="0.25">
      <c r="A1591" s="4">
        <v>0.6407870370370371</v>
      </c>
      <c r="B1591" s="2">
        <v>380</v>
      </c>
      <c r="C1591" s="2">
        <v>130</v>
      </c>
    </row>
    <row r="1592" spans="1:3" x14ac:dyDescent="0.25">
      <c r="A1592" s="4">
        <v>0.64081018518518518</v>
      </c>
      <c r="B1592" s="2">
        <v>390</v>
      </c>
      <c r="C1592" s="2">
        <v>130</v>
      </c>
    </row>
    <row r="1593" spans="1:3" x14ac:dyDescent="0.25">
      <c r="A1593" s="4">
        <v>0.64083333333333337</v>
      </c>
      <c r="B1593" s="2">
        <v>390</v>
      </c>
      <c r="C1593" s="2">
        <v>130</v>
      </c>
    </row>
    <row r="1594" spans="1:3" x14ac:dyDescent="0.25">
      <c r="A1594" s="4">
        <v>0.64085648148148155</v>
      </c>
      <c r="B1594" s="2">
        <v>390</v>
      </c>
      <c r="C1594" s="2">
        <v>130</v>
      </c>
    </row>
    <row r="1595" spans="1:3" x14ac:dyDescent="0.25">
      <c r="A1595" s="4">
        <v>0.64087962962962963</v>
      </c>
      <c r="B1595" s="2">
        <v>380</v>
      </c>
      <c r="C1595" s="2">
        <v>130</v>
      </c>
    </row>
    <row r="1596" spans="1:3" x14ac:dyDescent="0.25">
      <c r="A1596" s="4">
        <v>0.64090277777777771</v>
      </c>
      <c r="B1596" s="2">
        <v>380</v>
      </c>
      <c r="C1596" s="2">
        <v>130</v>
      </c>
    </row>
    <row r="1597" spans="1:3" x14ac:dyDescent="0.25">
      <c r="A1597" s="4">
        <v>0.6409259259259259</v>
      </c>
      <c r="B1597" s="2">
        <v>390</v>
      </c>
      <c r="C1597" s="2">
        <v>130</v>
      </c>
    </row>
    <row r="1598" spans="1:3" x14ac:dyDescent="0.25">
      <c r="A1598" s="4">
        <v>0.64094907407407409</v>
      </c>
      <c r="B1598" s="2">
        <v>390</v>
      </c>
      <c r="C1598" s="2">
        <v>130</v>
      </c>
    </row>
    <row r="1599" spans="1:3" x14ac:dyDescent="0.25">
      <c r="A1599" s="4">
        <v>0.64097222222222217</v>
      </c>
      <c r="B1599" s="2">
        <v>390</v>
      </c>
      <c r="C1599" s="2">
        <v>130</v>
      </c>
    </row>
    <row r="1600" spans="1:3" x14ac:dyDescent="0.25">
      <c r="A1600" s="4">
        <v>0.64099537037037035</v>
      </c>
      <c r="B1600" s="2">
        <v>380</v>
      </c>
      <c r="C1600" s="2">
        <v>130</v>
      </c>
    </row>
    <row r="1601" spans="1:3" x14ac:dyDescent="0.25">
      <c r="A1601" s="4">
        <v>0.64101851851851854</v>
      </c>
      <c r="B1601" s="2">
        <v>380</v>
      </c>
      <c r="C1601" s="2">
        <v>130</v>
      </c>
    </row>
    <row r="1602" spans="1:3" x14ac:dyDescent="0.25">
      <c r="A1602" s="4">
        <v>0.64104166666666662</v>
      </c>
      <c r="B1602" s="2">
        <v>390</v>
      </c>
      <c r="C1602" s="2">
        <v>130</v>
      </c>
    </row>
    <row r="1603" spans="1:3" x14ac:dyDescent="0.25">
      <c r="A1603" s="4">
        <v>0.64106481481481481</v>
      </c>
      <c r="B1603" s="2">
        <v>390</v>
      </c>
      <c r="C1603" s="2">
        <v>130</v>
      </c>
    </row>
    <row r="1604" spans="1:3" x14ac:dyDescent="0.25">
      <c r="A1604" s="4">
        <v>0.641087962962963</v>
      </c>
      <c r="B1604" s="2">
        <v>380</v>
      </c>
      <c r="C1604" s="2">
        <v>130</v>
      </c>
    </row>
    <row r="1605" spans="1:3" x14ac:dyDescent="0.25">
      <c r="A1605" s="4">
        <v>0.64111111111111108</v>
      </c>
      <c r="B1605" s="2">
        <v>390</v>
      </c>
      <c r="C1605" s="2">
        <v>140</v>
      </c>
    </row>
    <row r="1606" spans="1:3" x14ac:dyDescent="0.25">
      <c r="A1606" s="4">
        <v>0.64113425925925926</v>
      </c>
      <c r="B1606" s="2">
        <v>380</v>
      </c>
      <c r="C1606" s="2">
        <v>130</v>
      </c>
    </row>
    <row r="1607" spans="1:3" x14ac:dyDescent="0.25">
      <c r="A1607" s="4">
        <v>0.64115740740740745</v>
      </c>
      <c r="B1607" s="2">
        <v>380</v>
      </c>
      <c r="C1607" s="2">
        <v>130</v>
      </c>
    </row>
    <row r="1608" spans="1:3" x14ac:dyDescent="0.25">
      <c r="A1608" s="4">
        <v>0.64118055555555553</v>
      </c>
      <c r="B1608" s="2">
        <v>380</v>
      </c>
      <c r="C1608" s="2">
        <v>130</v>
      </c>
    </row>
    <row r="1609" spans="1:3" x14ac:dyDescent="0.25">
      <c r="A1609" s="4">
        <v>0.64120370370370372</v>
      </c>
      <c r="B1609" s="2">
        <v>380</v>
      </c>
      <c r="C1609" s="2">
        <v>130</v>
      </c>
    </row>
    <row r="1610" spans="1:3" x14ac:dyDescent="0.25">
      <c r="A1610" s="4">
        <v>0.64122685185185191</v>
      </c>
      <c r="B1610" s="2">
        <v>380</v>
      </c>
      <c r="C1610" s="2">
        <v>130</v>
      </c>
    </row>
    <row r="1611" spans="1:3" x14ac:dyDescent="0.25">
      <c r="A1611" s="4">
        <v>0.64124999999999999</v>
      </c>
      <c r="B1611" s="2">
        <v>390</v>
      </c>
      <c r="C1611" s="2">
        <v>130</v>
      </c>
    </row>
    <row r="1612" spans="1:3" x14ac:dyDescent="0.25">
      <c r="A1612" s="4">
        <v>0.64127314814814818</v>
      </c>
      <c r="B1612" s="2">
        <v>380</v>
      </c>
      <c r="C1612" s="2">
        <v>130</v>
      </c>
    </row>
    <row r="1613" spans="1:3" x14ac:dyDescent="0.25">
      <c r="A1613" s="4">
        <v>0.64129629629629636</v>
      </c>
      <c r="B1613" s="2">
        <v>390</v>
      </c>
      <c r="C1613" s="2">
        <v>130</v>
      </c>
    </row>
    <row r="1614" spans="1:3" x14ac:dyDescent="0.25">
      <c r="A1614" s="4">
        <v>0.64131944444444444</v>
      </c>
      <c r="B1614" s="2">
        <v>380</v>
      </c>
      <c r="C1614" s="2">
        <v>130</v>
      </c>
    </row>
    <row r="1615" spans="1:3" x14ac:dyDescent="0.25">
      <c r="A1615" s="4">
        <v>0.64134259259259263</v>
      </c>
      <c r="B1615" s="2">
        <v>390</v>
      </c>
      <c r="C1615" s="2">
        <v>130</v>
      </c>
    </row>
    <row r="1616" spans="1:3" x14ac:dyDescent="0.25">
      <c r="A1616" s="4">
        <v>0.64136574074074071</v>
      </c>
      <c r="B1616" s="2">
        <v>390</v>
      </c>
      <c r="C1616" s="2">
        <v>130</v>
      </c>
    </row>
    <row r="1617" spans="1:3" x14ac:dyDescent="0.25">
      <c r="A1617" s="4">
        <v>0.6413888888888889</v>
      </c>
      <c r="B1617" s="2">
        <v>390</v>
      </c>
      <c r="C1617" s="2">
        <v>130</v>
      </c>
    </row>
    <row r="1618" spans="1:3" x14ac:dyDescent="0.25">
      <c r="A1618" s="4">
        <v>0.64141203703703698</v>
      </c>
      <c r="B1618" s="2">
        <v>380</v>
      </c>
      <c r="C1618" s="2">
        <v>130</v>
      </c>
    </row>
    <row r="1619" spans="1:3" x14ac:dyDescent="0.25">
      <c r="A1619" s="4">
        <v>0.64143518518518516</v>
      </c>
      <c r="B1619" s="2">
        <v>390</v>
      </c>
      <c r="C1619" s="2">
        <v>130</v>
      </c>
    </row>
    <row r="1620" spans="1:3" x14ac:dyDescent="0.25">
      <c r="A1620" s="4">
        <v>0.64145833333333335</v>
      </c>
      <c r="B1620" s="2">
        <v>390</v>
      </c>
      <c r="C1620" s="2">
        <v>130</v>
      </c>
    </row>
    <row r="1621" spans="1:3" x14ac:dyDescent="0.25">
      <c r="A1621" s="4">
        <v>0.64148148148148143</v>
      </c>
      <c r="B1621" s="2">
        <v>380</v>
      </c>
      <c r="C1621" s="2">
        <v>130</v>
      </c>
    </row>
    <row r="1622" spans="1:3" x14ac:dyDescent="0.25">
      <c r="A1622" s="4">
        <v>0.64150462962962962</v>
      </c>
      <c r="B1622" s="2">
        <v>380</v>
      </c>
      <c r="C1622" s="2">
        <v>130</v>
      </c>
    </row>
    <row r="1623" spans="1:3" x14ac:dyDescent="0.25">
      <c r="A1623" s="4">
        <v>0.64152777777777781</v>
      </c>
      <c r="B1623" s="2">
        <v>390</v>
      </c>
      <c r="C1623" s="2">
        <v>140</v>
      </c>
    </row>
    <row r="1624" spans="1:3" x14ac:dyDescent="0.25">
      <c r="A1624" s="4">
        <v>0.64155092592592589</v>
      </c>
      <c r="B1624" s="2">
        <v>380</v>
      </c>
      <c r="C1624" s="2">
        <v>130</v>
      </c>
    </row>
    <row r="1625" spans="1:3" x14ac:dyDescent="0.25">
      <c r="A1625" s="4">
        <v>0.64157407407407407</v>
      </c>
      <c r="B1625" s="2">
        <v>380</v>
      </c>
      <c r="C1625" s="2">
        <v>130</v>
      </c>
    </row>
    <row r="1626" spans="1:3" x14ac:dyDescent="0.25">
      <c r="A1626" s="4">
        <v>0.64159722222222226</v>
      </c>
      <c r="B1626" s="2">
        <v>380</v>
      </c>
      <c r="C1626" s="2">
        <v>130</v>
      </c>
    </row>
    <row r="1627" spans="1:3" x14ac:dyDescent="0.25">
      <c r="A1627" s="4">
        <v>0.64162037037037034</v>
      </c>
      <c r="B1627" s="2">
        <v>390</v>
      </c>
      <c r="C1627" s="2">
        <v>140</v>
      </c>
    </row>
    <row r="1628" spans="1:3" x14ac:dyDescent="0.25">
      <c r="A1628" s="4">
        <v>0.64164351851851853</v>
      </c>
      <c r="B1628" s="2">
        <v>390</v>
      </c>
      <c r="C1628" s="2">
        <v>130</v>
      </c>
    </row>
    <row r="1629" spans="1:3" x14ac:dyDescent="0.25">
      <c r="A1629" s="4">
        <v>0.64166666666666672</v>
      </c>
      <c r="B1629" s="2">
        <v>380</v>
      </c>
      <c r="C1629" s="2">
        <v>140</v>
      </c>
    </row>
    <row r="1630" spans="1:3" x14ac:dyDescent="0.25">
      <c r="A1630" s="4">
        <v>0.6416898148148148</v>
      </c>
      <c r="B1630" s="2">
        <v>390</v>
      </c>
      <c r="C1630" s="2">
        <v>140</v>
      </c>
    </row>
    <row r="1631" spans="1:3" x14ac:dyDescent="0.25">
      <c r="A1631" s="4">
        <v>0.64171296296296299</v>
      </c>
      <c r="B1631" s="2">
        <v>390</v>
      </c>
      <c r="C1631" s="2">
        <v>140</v>
      </c>
    </row>
    <row r="1632" spans="1:3" x14ac:dyDescent="0.25">
      <c r="A1632" s="4">
        <v>0.64173611111111117</v>
      </c>
      <c r="B1632" s="2">
        <v>390</v>
      </c>
      <c r="C1632" s="2">
        <v>140</v>
      </c>
    </row>
    <row r="1633" spans="1:3" x14ac:dyDescent="0.25">
      <c r="A1633" s="4">
        <v>0.64175925925925925</v>
      </c>
      <c r="B1633" s="2">
        <v>390</v>
      </c>
      <c r="C1633" s="2">
        <v>140</v>
      </c>
    </row>
    <row r="1634" spans="1:3" x14ac:dyDescent="0.25">
      <c r="A1634" s="4">
        <v>0.64178240740740744</v>
      </c>
      <c r="B1634" s="2">
        <v>450</v>
      </c>
      <c r="C1634" s="2">
        <v>140</v>
      </c>
    </row>
    <row r="1635" spans="1:3" x14ac:dyDescent="0.25">
      <c r="A1635" s="4">
        <v>0.64180555555555552</v>
      </c>
      <c r="B1635" s="2">
        <v>450</v>
      </c>
      <c r="C1635" s="2">
        <v>140</v>
      </c>
    </row>
    <row r="1636" spans="1:3" x14ac:dyDescent="0.25">
      <c r="A1636" s="4">
        <v>0.64182870370370371</v>
      </c>
      <c r="B1636" s="2">
        <v>450</v>
      </c>
      <c r="C1636" s="2">
        <v>140</v>
      </c>
    </row>
    <row r="1637" spans="1:3" x14ac:dyDescent="0.25">
      <c r="A1637" s="4">
        <v>0.64185185185185178</v>
      </c>
      <c r="B1637" s="2">
        <v>480</v>
      </c>
      <c r="C1637" s="2">
        <v>150</v>
      </c>
    </row>
    <row r="1638" spans="1:3" x14ac:dyDescent="0.25">
      <c r="A1638" s="4">
        <v>0.64187499999999997</v>
      </c>
      <c r="B1638" s="2">
        <v>550</v>
      </c>
      <c r="C1638" s="2">
        <v>150</v>
      </c>
    </row>
    <row r="1639" spans="1:3" x14ac:dyDescent="0.25">
      <c r="A1639" s="4">
        <v>0.64189814814814816</v>
      </c>
      <c r="B1639" s="2">
        <v>550</v>
      </c>
      <c r="C1639" s="2">
        <v>150</v>
      </c>
    </row>
    <row r="1640" spans="1:3" x14ac:dyDescent="0.25">
      <c r="A1640" s="4">
        <v>0.64192129629629624</v>
      </c>
      <c r="B1640" s="2">
        <v>550</v>
      </c>
      <c r="C1640" s="2">
        <v>150</v>
      </c>
    </row>
    <row r="1641" spans="1:3" x14ac:dyDescent="0.25">
      <c r="A1641" s="4">
        <v>0.64194444444444443</v>
      </c>
      <c r="B1641" s="2">
        <v>590</v>
      </c>
      <c r="C1641" s="2">
        <v>160</v>
      </c>
    </row>
    <row r="1642" spans="1:3" x14ac:dyDescent="0.25">
      <c r="A1642" s="4">
        <v>0.64196759259259262</v>
      </c>
      <c r="B1642" s="2">
        <v>640</v>
      </c>
      <c r="C1642" s="2">
        <v>160</v>
      </c>
    </row>
    <row r="1643" spans="1:3" x14ac:dyDescent="0.25">
      <c r="A1643" s="4">
        <v>0.6419907407407407</v>
      </c>
      <c r="B1643" s="2">
        <v>1000</v>
      </c>
      <c r="C1643" s="2">
        <v>170</v>
      </c>
    </row>
    <row r="1644" spans="1:3" x14ac:dyDescent="0.25">
      <c r="A1644" s="4">
        <v>0.64201388888888888</v>
      </c>
      <c r="B1644" s="2">
        <v>1000</v>
      </c>
      <c r="C1644" s="2">
        <v>180</v>
      </c>
    </row>
    <row r="1645" spans="1:3" x14ac:dyDescent="0.25">
      <c r="A1645" s="4">
        <v>0.64203703703703707</v>
      </c>
      <c r="B1645" s="2">
        <v>1000</v>
      </c>
      <c r="C1645" s="2">
        <v>190</v>
      </c>
    </row>
    <row r="1646" spans="1:3" x14ac:dyDescent="0.25">
      <c r="A1646" s="4">
        <v>0.64206018518518515</v>
      </c>
      <c r="B1646" s="2">
        <v>1000</v>
      </c>
      <c r="C1646" s="2">
        <v>220</v>
      </c>
    </row>
    <row r="1647" spans="1:3" x14ac:dyDescent="0.25">
      <c r="A1647" s="4">
        <v>0.64208333333333334</v>
      </c>
      <c r="B1647" s="2">
        <v>1000</v>
      </c>
      <c r="C1647" s="2">
        <v>260</v>
      </c>
    </row>
    <row r="1648" spans="1:3" x14ac:dyDescent="0.25">
      <c r="A1648" s="4">
        <v>0.64210648148148153</v>
      </c>
      <c r="B1648" s="2">
        <v>1000</v>
      </c>
      <c r="C1648" s="2">
        <v>310</v>
      </c>
    </row>
    <row r="1649" spans="1:3" x14ac:dyDescent="0.25">
      <c r="A1649" s="4">
        <v>0.64212962962962961</v>
      </c>
      <c r="B1649" s="2">
        <v>1000</v>
      </c>
      <c r="C1649" s="2">
        <v>350</v>
      </c>
    </row>
    <row r="1650" spans="1:3" x14ac:dyDescent="0.25">
      <c r="A1650" s="4">
        <v>0.64215277777777779</v>
      </c>
      <c r="B1650" s="2">
        <v>1000</v>
      </c>
      <c r="C1650" s="2">
        <v>360</v>
      </c>
    </row>
    <row r="1651" spans="1:3" x14ac:dyDescent="0.25">
      <c r="A1651" s="4">
        <v>0.64217592592592598</v>
      </c>
      <c r="B1651" s="2">
        <v>1000</v>
      </c>
      <c r="C1651" s="2">
        <v>390</v>
      </c>
    </row>
    <row r="1652" spans="1:3" x14ac:dyDescent="0.25">
      <c r="A1652" s="4">
        <v>0.64219907407407406</v>
      </c>
      <c r="B1652" s="2">
        <v>1000</v>
      </c>
      <c r="C1652" s="2">
        <v>610</v>
      </c>
    </row>
    <row r="1653" spans="1:3" x14ac:dyDescent="0.25">
      <c r="A1653" s="4">
        <v>0.64222222222222225</v>
      </c>
      <c r="B1653" s="2">
        <v>1000</v>
      </c>
      <c r="C1653" s="2">
        <v>1000</v>
      </c>
    </row>
    <row r="1654" spans="1:3" x14ac:dyDescent="0.25">
      <c r="A1654" s="4">
        <v>0.64224537037037044</v>
      </c>
      <c r="B1654" s="2">
        <v>1000</v>
      </c>
      <c r="C1654" s="2">
        <v>1000</v>
      </c>
    </row>
    <row r="1655" spans="1:3" x14ac:dyDescent="0.25">
      <c r="A1655" s="4">
        <v>0.64226851851851852</v>
      </c>
      <c r="B1655" s="2">
        <v>1000</v>
      </c>
      <c r="C1655" s="2">
        <v>1000</v>
      </c>
    </row>
    <row r="1656" spans="1:3" x14ac:dyDescent="0.25">
      <c r="A1656" s="4">
        <v>0.64229166666666659</v>
      </c>
      <c r="B1656" s="2">
        <v>1000</v>
      </c>
      <c r="C1656" s="2">
        <v>1000</v>
      </c>
    </row>
    <row r="1657" spans="1:3" x14ac:dyDescent="0.25">
      <c r="A1657" s="4">
        <v>0.64231481481481478</v>
      </c>
      <c r="B1657" s="2">
        <v>1000</v>
      </c>
      <c r="C1657" s="2">
        <v>1000</v>
      </c>
    </row>
    <row r="1658" spans="1:3" x14ac:dyDescent="0.25">
      <c r="A1658" s="4">
        <v>0.64233796296296297</v>
      </c>
      <c r="B1658" s="2">
        <v>1000</v>
      </c>
      <c r="C1658" s="2">
        <v>1000</v>
      </c>
    </row>
    <row r="1659" spans="1:3" x14ac:dyDescent="0.25">
      <c r="A1659" s="4">
        <v>0.64236111111111105</v>
      </c>
      <c r="B1659" s="2">
        <v>1000</v>
      </c>
      <c r="C1659" s="2">
        <v>1000</v>
      </c>
    </row>
    <row r="1660" spans="1:3" x14ac:dyDescent="0.25">
      <c r="A1660" s="4">
        <v>0.64238425925925924</v>
      </c>
      <c r="B1660" s="2">
        <v>1000</v>
      </c>
      <c r="C1660" s="2">
        <v>1000</v>
      </c>
    </row>
    <row r="1661" spans="1:3" x14ac:dyDescent="0.25">
      <c r="A1661" s="4">
        <v>0.64240740740740743</v>
      </c>
      <c r="B1661" s="2">
        <v>1000</v>
      </c>
      <c r="C1661" s="2">
        <v>1000</v>
      </c>
    </row>
    <row r="1662" spans="1:3" x14ac:dyDescent="0.25">
      <c r="A1662" s="4">
        <v>0.6424305555555555</v>
      </c>
      <c r="B1662" s="2">
        <v>1000</v>
      </c>
      <c r="C1662" s="2">
        <v>1000</v>
      </c>
    </row>
    <row r="1663" spans="1:3" x14ac:dyDescent="0.25">
      <c r="A1663" s="4">
        <v>0.64245370370370369</v>
      </c>
      <c r="B1663" s="2">
        <v>1000</v>
      </c>
      <c r="C1663" s="2">
        <v>1000</v>
      </c>
    </row>
    <row r="1664" spans="1:3" x14ac:dyDescent="0.25">
      <c r="A1664" s="4">
        <v>0.64247685185185188</v>
      </c>
      <c r="B1664" s="2">
        <v>1000</v>
      </c>
      <c r="C1664" s="2">
        <v>1000</v>
      </c>
    </row>
    <row r="1665" spans="1:3" x14ac:dyDescent="0.25">
      <c r="A1665" s="4">
        <v>0.64249999999999996</v>
      </c>
      <c r="B1665" s="2">
        <v>1000</v>
      </c>
      <c r="C1665" s="2">
        <v>1000</v>
      </c>
    </row>
    <row r="1666" spans="1:3" x14ac:dyDescent="0.25">
      <c r="A1666" s="4">
        <v>0.64252314814814815</v>
      </c>
      <c r="B1666" s="2">
        <v>1000</v>
      </c>
      <c r="C1666" s="2">
        <v>1000</v>
      </c>
    </row>
    <row r="1667" spans="1:3" x14ac:dyDescent="0.25">
      <c r="A1667" s="4">
        <v>0.64254629629629634</v>
      </c>
      <c r="B1667" s="2">
        <v>1000</v>
      </c>
      <c r="C1667" s="2">
        <v>1000</v>
      </c>
    </row>
    <row r="1668" spans="1:3" x14ac:dyDescent="0.25">
      <c r="A1668" s="4">
        <v>0.64256944444444442</v>
      </c>
      <c r="B1668" s="2">
        <v>1000</v>
      </c>
      <c r="C1668" s="2">
        <v>1000</v>
      </c>
    </row>
    <row r="1669" spans="1:3" x14ac:dyDescent="0.25">
      <c r="A1669" s="4">
        <v>0.6425925925925926</v>
      </c>
      <c r="B1669" s="2">
        <v>1000</v>
      </c>
      <c r="C1669" s="2">
        <v>1000</v>
      </c>
    </row>
    <row r="1670" spans="1:3" x14ac:dyDescent="0.25">
      <c r="A1670" s="4">
        <v>0.64261574074074079</v>
      </c>
      <c r="B1670" s="2">
        <v>1000</v>
      </c>
      <c r="C1670" s="2">
        <v>1000</v>
      </c>
    </row>
    <row r="1671" spans="1:3" x14ac:dyDescent="0.25">
      <c r="A1671" s="4">
        <v>0.64263888888888887</v>
      </c>
      <c r="B1671" s="2">
        <v>1000</v>
      </c>
      <c r="C1671" s="2">
        <v>1000</v>
      </c>
    </row>
    <row r="1672" spans="1:3" x14ac:dyDescent="0.25">
      <c r="A1672" s="4">
        <v>0.64266203703703706</v>
      </c>
      <c r="B1672" s="2">
        <v>1000</v>
      </c>
      <c r="C1672" s="2">
        <v>1000</v>
      </c>
    </row>
    <row r="1673" spans="1:3" x14ac:dyDescent="0.25">
      <c r="A1673" s="4">
        <v>0.64268518518518525</v>
      </c>
      <c r="B1673" s="2">
        <v>1000</v>
      </c>
      <c r="C1673" s="2">
        <v>1000</v>
      </c>
    </row>
    <row r="1674" spans="1:3" x14ac:dyDescent="0.25">
      <c r="A1674" s="4">
        <v>0.64270833333333333</v>
      </c>
      <c r="B1674" s="2">
        <v>1000</v>
      </c>
      <c r="C1674" s="2">
        <v>1000</v>
      </c>
    </row>
    <row r="1675" spans="1:3" x14ac:dyDescent="0.25">
      <c r="A1675" s="4">
        <v>0.64273148148148151</v>
      </c>
      <c r="B1675" s="2">
        <v>1000</v>
      </c>
      <c r="C1675" s="2">
        <v>1000</v>
      </c>
    </row>
    <row r="1676" spans="1:3" x14ac:dyDescent="0.25">
      <c r="A1676" s="4">
        <v>0.6427546296296297</v>
      </c>
      <c r="B1676" s="2">
        <v>1000</v>
      </c>
      <c r="C1676" s="2">
        <v>1000</v>
      </c>
    </row>
    <row r="1677" spans="1:3" x14ac:dyDescent="0.25">
      <c r="A1677" s="4">
        <v>0.64277777777777778</v>
      </c>
      <c r="B1677" s="2">
        <v>1000</v>
      </c>
      <c r="C1677" s="2">
        <v>1000</v>
      </c>
    </row>
    <row r="1678" spans="1:3" x14ac:dyDescent="0.25">
      <c r="A1678" s="4">
        <v>0.64280092592592586</v>
      </c>
      <c r="B1678" s="2">
        <v>1000</v>
      </c>
      <c r="C1678" s="2">
        <v>1000</v>
      </c>
    </row>
    <row r="1679" spans="1:3" x14ac:dyDescent="0.25">
      <c r="A1679" s="4">
        <v>0.64282407407407405</v>
      </c>
      <c r="B1679" s="2">
        <v>1000</v>
      </c>
      <c r="C1679" s="2">
        <v>1000</v>
      </c>
    </row>
    <row r="1680" spans="1:3" x14ac:dyDescent="0.25">
      <c r="A1680" s="4">
        <v>0.64284722222222224</v>
      </c>
      <c r="B1680" s="2">
        <v>1000</v>
      </c>
      <c r="C1680" s="2">
        <v>1000</v>
      </c>
    </row>
    <row r="1681" spans="1:3" x14ac:dyDescent="0.25">
      <c r="A1681" s="4">
        <v>0.64287037037037031</v>
      </c>
      <c r="B1681" s="2">
        <v>1000</v>
      </c>
      <c r="C1681" s="2">
        <v>1000</v>
      </c>
    </row>
    <row r="1682" spans="1:3" x14ac:dyDescent="0.25">
      <c r="A1682" s="4">
        <v>0.6428935185185185</v>
      </c>
      <c r="B1682" s="2">
        <v>1000</v>
      </c>
      <c r="C1682" s="2">
        <v>1000</v>
      </c>
    </row>
    <row r="1683" spans="1:3" x14ac:dyDescent="0.25">
      <c r="A1683" s="4">
        <v>0.64291666666666669</v>
      </c>
      <c r="B1683" s="2">
        <v>1000</v>
      </c>
      <c r="C1683" s="2">
        <v>1000</v>
      </c>
    </row>
    <row r="1684" spans="1:3" x14ac:dyDescent="0.25">
      <c r="A1684" s="4">
        <v>0.64293981481481477</v>
      </c>
      <c r="B1684" s="2">
        <v>1000</v>
      </c>
      <c r="C1684" s="2">
        <v>1000</v>
      </c>
    </row>
    <row r="1685" spans="1:3" x14ac:dyDescent="0.25">
      <c r="A1685" s="4">
        <v>0.64296296296296296</v>
      </c>
      <c r="B1685" s="2">
        <v>1000</v>
      </c>
      <c r="C1685" s="2">
        <v>1000</v>
      </c>
    </row>
    <row r="1686" spans="1:3" x14ac:dyDescent="0.25">
      <c r="A1686" s="4">
        <v>0.64298611111111115</v>
      </c>
      <c r="B1686" s="2">
        <v>1000</v>
      </c>
      <c r="C1686" s="2">
        <v>1000</v>
      </c>
    </row>
    <row r="1687" spans="1:3" x14ac:dyDescent="0.25">
      <c r="A1687" s="4">
        <v>0.64300925925925922</v>
      </c>
      <c r="B1687" s="2">
        <v>1000</v>
      </c>
      <c r="C1687" s="2">
        <v>1000</v>
      </c>
    </row>
    <row r="1688" spans="1:3" x14ac:dyDescent="0.25">
      <c r="A1688" s="4">
        <v>0.64303240740740741</v>
      </c>
      <c r="B1688" s="2">
        <v>1000</v>
      </c>
      <c r="C1688" s="2">
        <v>1000</v>
      </c>
    </row>
    <row r="1689" spans="1:3" x14ac:dyDescent="0.25">
      <c r="A1689" s="4">
        <v>0.6430555555555556</v>
      </c>
      <c r="B1689" s="2">
        <v>1000</v>
      </c>
      <c r="C1689" s="2">
        <v>1000</v>
      </c>
    </row>
    <row r="1690" spans="1:3" x14ac:dyDescent="0.25">
      <c r="A1690" s="4">
        <v>0.64307870370370368</v>
      </c>
      <c r="B1690" s="2">
        <v>1000</v>
      </c>
      <c r="C1690" s="2">
        <v>1000</v>
      </c>
    </row>
    <row r="1691" spans="1:3" x14ac:dyDescent="0.25">
      <c r="A1691" s="4">
        <v>0.64310185185185187</v>
      </c>
      <c r="B1691" s="2">
        <v>1000</v>
      </c>
      <c r="C1691" s="2">
        <v>1000</v>
      </c>
    </row>
    <row r="1692" spans="1:3" x14ac:dyDescent="0.25">
      <c r="A1692" s="4">
        <v>0.64312500000000006</v>
      </c>
      <c r="B1692" s="2">
        <v>1000</v>
      </c>
      <c r="C1692" s="2">
        <v>1000</v>
      </c>
    </row>
    <row r="1693" spans="1:3" x14ac:dyDescent="0.25">
      <c r="A1693" s="4">
        <v>0.64314814814814814</v>
      </c>
      <c r="B1693" s="2">
        <v>1000</v>
      </c>
      <c r="C1693" s="2">
        <v>1000</v>
      </c>
    </row>
    <row r="1694" spans="1:3" x14ac:dyDescent="0.25">
      <c r="A1694" s="4">
        <v>0.64317129629629632</v>
      </c>
      <c r="B1694" s="2">
        <v>1000</v>
      </c>
      <c r="C1694" s="2">
        <v>1000</v>
      </c>
    </row>
    <row r="1695" spans="1:3" x14ac:dyDescent="0.25">
      <c r="A1695" s="4">
        <v>0.64319444444444451</v>
      </c>
      <c r="B1695" s="2">
        <v>1000</v>
      </c>
      <c r="C1695" s="2">
        <v>1000</v>
      </c>
    </row>
    <row r="1696" spans="1:3" x14ac:dyDescent="0.25">
      <c r="A1696" s="4">
        <v>0.64321759259259259</v>
      </c>
      <c r="B1696" s="2">
        <v>1000</v>
      </c>
      <c r="C1696" s="2">
        <v>1000</v>
      </c>
    </row>
    <row r="1697" spans="1:3" x14ac:dyDescent="0.25">
      <c r="A1697" s="4">
        <v>0.64324074074074067</v>
      </c>
      <c r="B1697" s="2">
        <v>1000</v>
      </c>
      <c r="C1697" s="2">
        <v>1000</v>
      </c>
    </row>
    <row r="1698" spans="1:3" x14ac:dyDescent="0.25">
      <c r="A1698" s="4">
        <v>0.64326388888888886</v>
      </c>
      <c r="B1698" s="2">
        <v>1000</v>
      </c>
      <c r="C1698" s="2">
        <v>1000</v>
      </c>
    </row>
    <row r="1699" spans="1:3" x14ac:dyDescent="0.25">
      <c r="A1699" s="4">
        <v>0.64328703703703705</v>
      </c>
      <c r="B1699" s="2">
        <v>1000</v>
      </c>
      <c r="C1699" s="2">
        <v>1000</v>
      </c>
    </row>
    <row r="1700" spans="1:3" x14ac:dyDescent="0.25">
      <c r="A1700" s="4">
        <v>0.64331018518518512</v>
      </c>
      <c r="B1700" s="2">
        <v>1000</v>
      </c>
      <c r="C1700" s="2">
        <v>1000</v>
      </c>
    </row>
    <row r="1701" spans="1:3" x14ac:dyDescent="0.25">
      <c r="A1701" s="4">
        <v>0.64333333333333331</v>
      </c>
      <c r="B1701" s="2">
        <v>1000</v>
      </c>
      <c r="C1701" s="2">
        <v>1000</v>
      </c>
    </row>
    <row r="1702" spans="1:3" x14ac:dyDescent="0.25">
      <c r="A1702" s="4">
        <v>0.6433564814814815</v>
      </c>
      <c r="B1702" s="2">
        <v>1000</v>
      </c>
      <c r="C1702" s="2">
        <v>1000</v>
      </c>
    </row>
    <row r="1703" spans="1:3" x14ac:dyDescent="0.25">
      <c r="A1703" s="4">
        <v>0.64337962962962958</v>
      </c>
      <c r="B1703" s="2">
        <v>1000</v>
      </c>
      <c r="C1703" s="2">
        <v>1000</v>
      </c>
    </row>
    <row r="1704" spans="1:3" x14ac:dyDescent="0.25">
      <c r="A1704" s="4">
        <v>0.64340277777777777</v>
      </c>
      <c r="B1704" s="2">
        <v>1000</v>
      </c>
      <c r="C1704" s="2">
        <v>1000</v>
      </c>
    </row>
    <row r="1705" spans="1:3" x14ac:dyDescent="0.25">
      <c r="A1705" s="4">
        <v>0.64342592592592596</v>
      </c>
      <c r="B1705" s="2">
        <v>1000</v>
      </c>
      <c r="C1705" s="2">
        <v>1000</v>
      </c>
    </row>
    <row r="1706" spans="1:3" x14ac:dyDescent="0.25">
      <c r="A1706" s="4">
        <v>0.64344907407407403</v>
      </c>
      <c r="B1706" s="2">
        <v>1000</v>
      </c>
      <c r="C1706" s="2">
        <v>1000</v>
      </c>
    </row>
    <row r="1707" spans="1:3" x14ac:dyDescent="0.25">
      <c r="A1707" s="4">
        <v>0.64347222222222222</v>
      </c>
      <c r="B1707" s="2">
        <v>1000</v>
      </c>
      <c r="C1707" s="2">
        <v>1000</v>
      </c>
    </row>
    <row r="1708" spans="1:3" x14ac:dyDescent="0.25">
      <c r="A1708" s="4">
        <v>0.64349537037037041</v>
      </c>
      <c r="B1708" s="2">
        <v>1000</v>
      </c>
      <c r="C1708" s="2">
        <v>1000</v>
      </c>
    </row>
    <row r="1709" spans="1:3" x14ac:dyDescent="0.25">
      <c r="A1709" s="4">
        <v>0.64351851851851849</v>
      </c>
      <c r="B1709" s="2">
        <v>1000</v>
      </c>
      <c r="C1709" s="2">
        <v>1000</v>
      </c>
    </row>
    <row r="1710" spans="1:3" x14ac:dyDescent="0.25">
      <c r="A1710" s="4">
        <v>0.64354166666666668</v>
      </c>
      <c r="B1710" s="2">
        <v>1000</v>
      </c>
      <c r="C1710" s="2">
        <v>1000</v>
      </c>
    </row>
    <row r="1711" spans="1:3" x14ac:dyDescent="0.25">
      <c r="A1711" s="4">
        <v>0.64356481481481487</v>
      </c>
      <c r="B1711" s="2">
        <v>1000</v>
      </c>
      <c r="C1711" s="2">
        <v>1000</v>
      </c>
    </row>
    <row r="1712" spans="1:3" x14ac:dyDescent="0.25">
      <c r="A1712" s="4">
        <v>0.64358796296296295</v>
      </c>
      <c r="B1712" s="2">
        <v>1000</v>
      </c>
      <c r="C1712" s="2">
        <v>1000</v>
      </c>
    </row>
    <row r="1713" spans="1:3" x14ac:dyDescent="0.25">
      <c r="A1713" s="4">
        <v>0.64361111111111113</v>
      </c>
      <c r="B1713" s="2">
        <v>1000</v>
      </c>
      <c r="C1713" s="2">
        <v>1000</v>
      </c>
    </row>
    <row r="1714" spans="1:3" x14ac:dyDescent="0.25">
      <c r="A1714" s="4">
        <v>0.64363425925925932</v>
      </c>
      <c r="B1714" s="2">
        <v>1000</v>
      </c>
      <c r="C1714" s="2">
        <v>1000</v>
      </c>
    </row>
  </sheetData>
  <mergeCells count="3">
    <mergeCell ref="H83:I83"/>
    <mergeCell ref="F83:G83"/>
    <mergeCell ref="J83:K8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39C-BB7E-4FEB-8CDD-BC4D3BAD57B6}">
  <dimension ref="A1:O2205"/>
  <sheetViews>
    <sheetView topLeftCell="A329" zoomScale="70" zoomScaleNormal="70" workbookViewId="0">
      <selection activeCell="K997" sqref="K997"/>
    </sheetView>
  </sheetViews>
  <sheetFormatPr defaultRowHeight="15" x14ac:dyDescent="0.25"/>
  <cols>
    <col min="1" max="1" width="23.28515625" bestFit="1" customWidth="1"/>
    <col min="2" max="2" width="19.28515625" bestFit="1" customWidth="1"/>
    <col min="3" max="3" width="18.85546875" bestFit="1" customWidth="1"/>
    <col min="4" max="4" width="20.5703125" style="16" bestFit="1" customWidth="1"/>
    <col min="5" max="5" width="20.5703125" style="5" bestFit="1" customWidth="1"/>
    <col min="11" max="11" width="12.5703125" bestFit="1" customWidth="1"/>
    <col min="15" max="15" width="24.85546875" bestFit="1" customWidth="1"/>
  </cols>
  <sheetData>
    <row r="1" spans="1:5" x14ac:dyDescent="0.25">
      <c r="A1" t="s">
        <v>2</v>
      </c>
      <c r="B1" t="s">
        <v>3</v>
      </c>
      <c r="C1" t="s">
        <v>3</v>
      </c>
      <c r="D1" s="16" t="s">
        <v>4</v>
      </c>
      <c r="E1" s="5" t="s">
        <v>5</v>
      </c>
    </row>
    <row r="2" spans="1:5" x14ac:dyDescent="0.25">
      <c r="A2" t="s">
        <v>6</v>
      </c>
      <c r="B2" t="s">
        <v>7</v>
      </c>
      <c r="C2" t="s">
        <v>8</v>
      </c>
      <c r="D2" s="16" t="s">
        <v>9</v>
      </c>
      <c r="E2" s="5" t="s">
        <v>9</v>
      </c>
    </row>
    <row r="3" spans="1:5" x14ac:dyDescent="0.25">
      <c r="A3" s="3">
        <v>0.64645833333333336</v>
      </c>
      <c r="B3" t="s">
        <v>0</v>
      </c>
      <c r="C3" t="s">
        <v>1</v>
      </c>
      <c r="D3" s="16">
        <v>1000</v>
      </c>
      <c r="E3" s="5">
        <v>1000</v>
      </c>
    </row>
    <row r="4" spans="1:5" x14ac:dyDescent="0.25">
      <c r="A4" s="3">
        <v>0.64648148148148155</v>
      </c>
      <c r="B4" t="s">
        <v>0</v>
      </c>
      <c r="C4" t="s">
        <v>1</v>
      </c>
      <c r="D4" s="16">
        <v>1000</v>
      </c>
      <c r="E4" s="5">
        <v>1000</v>
      </c>
    </row>
    <row r="5" spans="1:5" x14ac:dyDescent="0.25">
      <c r="A5" s="3">
        <v>0.64650462962962962</v>
      </c>
      <c r="B5" t="s">
        <v>0</v>
      </c>
      <c r="C5" t="s">
        <v>1</v>
      </c>
      <c r="D5" s="16">
        <v>1000</v>
      </c>
      <c r="E5" s="5">
        <v>1000</v>
      </c>
    </row>
    <row r="6" spans="1:5" x14ac:dyDescent="0.25">
      <c r="A6" s="3">
        <v>0.64652777777777781</v>
      </c>
      <c r="B6" t="s">
        <v>0</v>
      </c>
      <c r="C6" t="s">
        <v>1</v>
      </c>
      <c r="D6" s="16">
        <v>1000</v>
      </c>
      <c r="E6" s="5">
        <v>1000</v>
      </c>
    </row>
    <row r="7" spans="1:5" x14ac:dyDescent="0.25">
      <c r="A7" s="3">
        <v>0.646550925925926</v>
      </c>
      <c r="B7" t="s">
        <v>0</v>
      </c>
      <c r="C7" t="s">
        <v>1</v>
      </c>
      <c r="D7" s="16">
        <v>1000</v>
      </c>
      <c r="E7" s="5">
        <v>1000</v>
      </c>
    </row>
    <row r="8" spans="1:5" x14ac:dyDescent="0.25">
      <c r="A8" s="3">
        <v>0.64657407407407408</v>
      </c>
      <c r="B8" t="s">
        <v>0</v>
      </c>
      <c r="C8" t="s">
        <v>1</v>
      </c>
      <c r="D8" s="16">
        <v>1000</v>
      </c>
      <c r="E8" s="5">
        <v>1000</v>
      </c>
    </row>
    <row r="9" spans="1:5" x14ac:dyDescent="0.25">
      <c r="A9" s="3">
        <v>0.64659722222222216</v>
      </c>
      <c r="B9" t="s">
        <v>0</v>
      </c>
      <c r="C9" t="s">
        <v>1</v>
      </c>
      <c r="D9" s="16">
        <v>1000</v>
      </c>
      <c r="E9" s="5">
        <v>1000</v>
      </c>
    </row>
    <row r="10" spans="1:5" x14ac:dyDescent="0.25">
      <c r="A10" s="3">
        <v>0.64662037037037035</v>
      </c>
      <c r="B10" t="s">
        <v>0</v>
      </c>
      <c r="C10" t="s">
        <v>1</v>
      </c>
      <c r="D10" s="16">
        <v>1000</v>
      </c>
      <c r="E10" s="5">
        <v>1000</v>
      </c>
    </row>
    <row r="11" spans="1:5" x14ac:dyDescent="0.25">
      <c r="A11" s="3">
        <v>0.64664351851851853</v>
      </c>
      <c r="B11" t="s">
        <v>0</v>
      </c>
      <c r="C11" t="s">
        <v>1</v>
      </c>
      <c r="D11" s="16">
        <v>1000</v>
      </c>
      <c r="E11" s="5">
        <v>1000</v>
      </c>
    </row>
    <row r="12" spans="1:5" x14ac:dyDescent="0.25">
      <c r="A12" s="3">
        <v>0.64666666666666661</v>
      </c>
      <c r="B12" t="s">
        <v>0</v>
      </c>
      <c r="C12" t="s">
        <v>1</v>
      </c>
      <c r="D12" s="16">
        <v>1000</v>
      </c>
      <c r="E12" s="5">
        <v>1000</v>
      </c>
    </row>
    <row r="13" spans="1:5" x14ac:dyDescent="0.25">
      <c r="A13" s="3">
        <v>0.6466898148148148</v>
      </c>
      <c r="B13" t="s">
        <v>0</v>
      </c>
      <c r="C13" t="s">
        <v>1</v>
      </c>
      <c r="D13" s="16">
        <v>1000</v>
      </c>
      <c r="E13" s="5">
        <v>1000</v>
      </c>
    </row>
    <row r="14" spans="1:5" x14ac:dyDescent="0.25">
      <c r="A14" s="3">
        <v>0.64671296296296299</v>
      </c>
      <c r="B14" t="s">
        <v>0</v>
      </c>
      <c r="C14" t="s">
        <v>1</v>
      </c>
      <c r="D14" s="16">
        <v>1000</v>
      </c>
      <c r="E14" s="5">
        <v>1000</v>
      </c>
    </row>
    <row r="15" spans="1:5" x14ac:dyDescent="0.25">
      <c r="A15" s="3">
        <v>0.64673611111111107</v>
      </c>
      <c r="B15" t="s">
        <v>0</v>
      </c>
      <c r="C15" t="s">
        <v>1</v>
      </c>
      <c r="D15" s="16">
        <v>1000</v>
      </c>
      <c r="E15" s="5">
        <v>1000</v>
      </c>
    </row>
    <row r="16" spans="1:5" x14ac:dyDescent="0.25">
      <c r="A16" s="3">
        <v>0.64675925925925926</v>
      </c>
      <c r="B16" t="s">
        <v>0</v>
      </c>
      <c r="C16" t="s">
        <v>1</v>
      </c>
      <c r="D16" s="16">
        <v>1000</v>
      </c>
      <c r="E16" s="5">
        <v>1000</v>
      </c>
    </row>
    <row r="17" spans="1:5" x14ac:dyDescent="0.25">
      <c r="A17" s="3">
        <v>0.64678240740740744</v>
      </c>
      <c r="B17" t="s">
        <v>0</v>
      </c>
      <c r="C17" t="s">
        <v>1</v>
      </c>
      <c r="D17" s="16">
        <v>1000</v>
      </c>
      <c r="E17" s="5">
        <v>1000</v>
      </c>
    </row>
    <row r="18" spans="1:5" x14ac:dyDescent="0.25">
      <c r="A18" s="3">
        <v>0.64680555555555552</v>
      </c>
      <c r="B18" t="s">
        <v>0</v>
      </c>
      <c r="C18" t="s">
        <v>1</v>
      </c>
      <c r="D18" s="16">
        <v>1000</v>
      </c>
      <c r="E18" s="5">
        <v>1000</v>
      </c>
    </row>
    <row r="19" spans="1:5" x14ac:dyDescent="0.25">
      <c r="A19" s="3">
        <v>0.64682870370370371</v>
      </c>
      <c r="B19" t="s">
        <v>0</v>
      </c>
      <c r="C19" t="s">
        <v>1</v>
      </c>
      <c r="D19" s="16">
        <v>1000</v>
      </c>
      <c r="E19" s="5">
        <v>1000</v>
      </c>
    </row>
    <row r="20" spans="1:5" x14ac:dyDescent="0.25">
      <c r="A20" s="3">
        <v>0.6468518518518519</v>
      </c>
      <c r="B20" t="s">
        <v>0</v>
      </c>
      <c r="C20" t="s">
        <v>1</v>
      </c>
      <c r="D20" s="16">
        <v>1000</v>
      </c>
      <c r="E20" s="5">
        <v>1000</v>
      </c>
    </row>
    <row r="21" spans="1:5" x14ac:dyDescent="0.25">
      <c r="A21" s="3">
        <v>0.64687499999999998</v>
      </c>
      <c r="B21" t="s">
        <v>0</v>
      </c>
      <c r="C21" t="s">
        <v>1</v>
      </c>
      <c r="D21" s="16">
        <v>1000</v>
      </c>
      <c r="E21" s="5">
        <v>1000</v>
      </c>
    </row>
    <row r="22" spans="1:5" x14ac:dyDescent="0.25">
      <c r="A22" s="3">
        <v>0.64689814814814817</v>
      </c>
      <c r="B22" t="s">
        <v>0</v>
      </c>
      <c r="C22" t="s">
        <v>1</v>
      </c>
      <c r="D22" s="16">
        <v>1000</v>
      </c>
      <c r="E22" s="5">
        <v>1000</v>
      </c>
    </row>
    <row r="23" spans="1:5" x14ac:dyDescent="0.25">
      <c r="A23" s="3">
        <v>0.64692129629629636</v>
      </c>
      <c r="B23" t="s">
        <v>0</v>
      </c>
      <c r="C23" t="s">
        <v>1</v>
      </c>
      <c r="D23" s="16">
        <v>1000</v>
      </c>
      <c r="E23" s="5">
        <v>1000</v>
      </c>
    </row>
    <row r="24" spans="1:5" x14ac:dyDescent="0.25">
      <c r="A24" s="3">
        <v>0.64694444444444443</v>
      </c>
      <c r="B24" t="s">
        <v>0</v>
      </c>
      <c r="C24" t="s">
        <v>1</v>
      </c>
      <c r="D24" s="16">
        <v>1000</v>
      </c>
      <c r="E24" s="5">
        <v>1000</v>
      </c>
    </row>
    <row r="25" spans="1:5" x14ac:dyDescent="0.25">
      <c r="A25" s="3">
        <v>0.64696759259259262</v>
      </c>
      <c r="B25" t="s">
        <v>0</v>
      </c>
      <c r="C25" t="s">
        <v>1</v>
      </c>
      <c r="D25" s="16">
        <v>1000</v>
      </c>
      <c r="E25" s="5">
        <v>1000</v>
      </c>
    </row>
    <row r="26" spans="1:5" x14ac:dyDescent="0.25">
      <c r="A26" s="3">
        <v>0.64699074074074081</v>
      </c>
      <c r="B26" t="s">
        <v>0</v>
      </c>
      <c r="C26" t="s">
        <v>1</v>
      </c>
      <c r="D26" s="16">
        <v>1000</v>
      </c>
      <c r="E26" s="5">
        <v>600</v>
      </c>
    </row>
    <row r="27" spans="1:5" x14ac:dyDescent="0.25">
      <c r="A27" s="3">
        <v>0.64701388888888889</v>
      </c>
      <c r="B27" t="s">
        <v>0</v>
      </c>
      <c r="C27" t="s">
        <v>1</v>
      </c>
      <c r="D27" s="16">
        <v>1000</v>
      </c>
      <c r="E27" s="5">
        <v>450</v>
      </c>
    </row>
    <row r="28" spans="1:5" x14ac:dyDescent="0.25">
      <c r="A28" s="3">
        <v>0.64703703703703697</v>
      </c>
      <c r="B28" t="s">
        <v>0</v>
      </c>
      <c r="C28" t="s">
        <v>1</v>
      </c>
      <c r="D28" s="16">
        <v>1000</v>
      </c>
      <c r="E28" s="5">
        <v>360</v>
      </c>
    </row>
    <row r="29" spans="1:5" x14ac:dyDescent="0.25">
      <c r="A29" s="3">
        <v>0.64706018518518515</v>
      </c>
      <c r="B29" t="s">
        <v>0</v>
      </c>
      <c r="C29" t="s">
        <v>1</v>
      </c>
      <c r="D29" s="16">
        <v>1000</v>
      </c>
      <c r="E29" s="5">
        <v>290</v>
      </c>
    </row>
    <row r="30" spans="1:5" x14ac:dyDescent="0.25">
      <c r="A30" s="3">
        <v>0.64708333333333334</v>
      </c>
      <c r="B30" t="s">
        <v>0</v>
      </c>
      <c r="C30" t="s">
        <v>1</v>
      </c>
      <c r="D30" s="16">
        <v>1000</v>
      </c>
      <c r="E30" s="5">
        <v>200</v>
      </c>
    </row>
    <row r="31" spans="1:5" x14ac:dyDescent="0.25">
      <c r="A31" s="3">
        <v>0.64710648148148142</v>
      </c>
      <c r="B31" t="s">
        <v>0</v>
      </c>
      <c r="C31" t="s">
        <v>1</v>
      </c>
      <c r="D31" s="16">
        <v>1000</v>
      </c>
      <c r="E31" s="5">
        <v>170</v>
      </c>
    </row>
    <row r="32" spans="1:5" x14ac:dyDescent="0.25">
      <c r="A32" s="3">
        <v>0.64712962962962961</v>
      </c>
      <c r="B32" t="s">
        <v>0</v>
      </c>
      <c r="C32" t="s">
        <v>1</v>
      </c>
      <c r="D32" s="16">
        <v>540</v>
      </c>
      <c r="E32" s="5">
        <v>150</v>
      </c>
    </row>
    <row r="33" spans="1:5" x14ac:dyDescent="0.25">
      <c r="A33" s="3">
        <v>0.6471527777777778</v>
      </c>
      <c r="B33" t="s">
        <v>0</v>
      </c>
      <c r="C33" t="s">
        <v>1</v>
      </c>
      <c r="D33" s="16">
        <v>360</v>
      </c>
      <c r="E33" s="5">
        <v>110</v>
      </c>
    </row>
    <row r="34" spans="1:5" x14ac:dyDescent="0.25">
      <c r="A34" s="3">
        <v>0.64717592592592588</v>
      </c>
      <c r="B34" t="s">
        <v>0</v>
      </c>
      <c r="C34" t="s">
        <v>1</v>
      </c>
      <c r="D34" s="16">
        <v>240</v>
      </c>
      <c r="E34" s="5">
        <v>94</v>
      </c>
    </row>
    <row r="35" spans="1:5" x14ac:dyDescent="0.25">
      <c r="A35" s="3">
        <v>0.64719907407407407</v>
      </c>
      <c r="B35" t="s">
        <v>0</v>
      </c>
      <c r="C35" t="s">
        <v>1</v>
      </c>
      <c r="D35" s="16">
        <v>170</v>
      </c>
      <c r="E35" s="5">
        <v>83</v>
      </c>
    </row>
    <row r="36" spans="1:5" x14ac:dyDescent="0.25">
      <c r="A36" s="3">
        <v>0.64722222222222225</v>
      </c>
      <c r="B36" t="s">
        <v>0</v>
      </c>
      <c r="C36" t="s">
        <v>1</v>
      </c>
      <c r="D36" s="16">
        <v>130</v>
      </c>
      <c r="E36" s="5">
        <v>69</v>
      </c>
    </row>
    <row r="37" spans="1:5" x14ac:dyDescent="0.25">
      <c r="A37" s="3">
        <v>0.64724537037037033</v>
      </c>
      <c r="B37" t="s">
        <v>0</v>
      </c>
      <c r="C37" t="s">
        <v>1</v>
      </c>
      <c r="D37" s="16">
        <v>94</v>
      </c>
      <c r="E37" s="5">
        <v>61</v>
      </c>
    </row>
    <row r="38" spans="1:5" x14ac:dyDescent="0.25">
      <c r="A38" s="3">
        <v>0.64726851851851852</v>
      </c>
      <c r="B38" t="s">
        <v>0</v>
      </c>
      <c r="C38" t="s">
        <v>1</v>
      </c>
      <c r="D38" s="16">
        <v>72</v>
      </c>
      <c r="E38" s="5">
        <v>53</v>
      </c>
    </row>
    <row r="39" spans="1:5" x14ac:dyDescent="0.25">
      <c r="A39" s="3">
        <v>0.64729166666666671</v>
      </c>
      <c r="B39" t="s">
        <v>0</v>
      </c>
      <c r="C39" t="s">
        <v>1</v>
      </c>
      <c r="D39" s="16">
        <v>62</v>
      </c>
      <c r="E39" s="5">
        <v>46</v>
      </c>
    </row>
    <row r="40" spans="1:5" x14ac:dyDescent="0.25">
      <c r="A40" s="3">
        <v>0.64731481481481479</v>
      </c>
      <c r="B40" t="s">
        <v>0</v>
      </c>
      <c r="C40" t="s">
        <v>1</v>
      </c>
      <c r="D40" s="16">
        <v>55</v>
      </c>
      <c r="E40" s="5">
        <v>39</v>
      </c>
    </row>
    <row r="41" spans="1:5" x14ac:dyDescent="0.25">
      <c r="A41" s="3">
        <v>0.64733796296296298</v>
      </c>
      <c r="B41" t="s">
        <v>0</v>
      </c>
      <c r="C41" t="s">
        <v>1</v>
      </c>
      <c r="D41" s="16">
        <v>44</v>
      </c>
      <c r="E41" s="5">
        <v>35</v>
      </c>
    </row>
    <row r="42" spans="1:5" x14ac:dyDescent="0.25">
      <c r="A42" s="3">
        <v>0.64736111111111116</v>
      </c>
      <c r="B42" t="s">
        <v>0</v>
      </c>
      <c r="C42" t="s">
        <v>1</v>
      </c>
      <c r="D42" s="16">
        <v>38</v>
      </c>
      <c r="E42" s="5">
        <v>32</v>
      </c>
    </row>
    <row r="43" spans="1:5" x14ac:dyDescent="0.25">
      <c r="A43" s="3">
        <v>0.64738425925925924</v>
      </c>
      <c r="B43" t="s">
        <v>0</v>
      </c>
      <c r="C43" t="s">
        <v>1</v>
      </c>
      <c r="D43" s="16">
        <v>34</v>
      </c>
      <c r="E43" s="5">
        <v>28</v>
      </c>
    </row>
    <row r="44" spans="1:5" x14ac:dyDescent="0.25">
      <c r="A44" s="3">
        <v>0.64740740740740743</v>
      </c>
      <c r="B44" t="s">
        <v>0</v>
      </c>
      <c r="C44" t="s">
        <v>1</v>
      </c>
      <c r="D44" s="16">
        <v>32</v>
      </c>
      <c r="E44" s="5">
        <v>24</v>
      </c>
    </row>
    <row r="45" spans="1:5" x14ac:dyDescent="0.25">
      <c r="A45" s="3">
        <v>0.64743055555555562</v>
      </c>
      <c r="B45" t="s">
        <v>0</v>
      </c>
      <c r="C45" t="s">
        <v>1</v>
      </c>
      <c r="D45" s="16">
        <v>28</v>
      </c>
      <c r="E45" s="5">
        <v>20</v>
      </c>
    </row>
    <row r="46" spans="1:5" x14ac:dyDescent="0.25">
      <c r="A46" s="3">
        <v>0.6474537037037037</v>
      </c>
      <c r="B46" t="s">
        <v>0</v>
      </c>
      <c r="C46" t="s">
        <v>1</v>
      </c>
      <c r="D46" s="16">
        <v>23</v>
      </c>
      <c r="E46" s="5">
        <v>19</v>
      </c>
    </row>
    <row r="47" spans="1:5" x14ac:dyDescent="0.25">
      <c r="A47" s="3">
        <v>0.64747685185185189</v>
      </c>
      <c r="B47" t="s">
        <v>0</v>
      </c>
      <c r="C47" t="s">
        <v>1</v>
      </c>
      <c r="D47" s="16">
        <v>19</v>
      </c>
      <c r="E47" s="5">
        <v>17</v>
      </c>
    </row>
    <row r="48" spans="1:5" x14ac:dyDescent="0.25">
      <c r="A48" s="3">
        <v>0.64749999999999996</v>
      </c>
      <c r="B48" t="s">
        <v>0</v>
      </c>
      <c r="C48" t="s">
        <v>1</v>
      </c>
      <c r="D48" s="16">
        <v>18</v>
      </c>
      <c r="E48" s="5">
        <v>16</v>
      </c>
    </row>
    <row r="49" spans="1:5" x14ac:dyDescent="0.25">
      <c r="A49" s="3">
        <v>0.64752314814814815</v>
      </c>
      <c r="B49" t="s">
        <v>0</v>
      </c>
      <c r="C49" t="s">
        <v>1</v>
      </c>
      <c r="D49" s="16">
        <v>16</v>
      </c>
      <c r="E49" s="5">
        <v>14</v>
      </c>
    </row>
    <row r="50" spans="1:5" x14ac:dyDescent="0.25">
      <c r="A50" s="3">
        <v>0.64754629629629623</v>
      </c>
      <c r="B50" t="s">
        <v>0</v>
      </c>
      <c r="C50" t="s">
        <v>1</v>
      </c>
      <c r="D50" s="16">
        <v>15</v>
      </c>
      <c r="E50" s="5">
        <v>13</v>
      </c>
    </row>
    <row r="51" spans="1:5" x14ac:dyDescent="0.25">
      <c r="A51" s="3">
        <v>0.64756944444444442</v>
      </c>
      <c r="B51" t="s">
        <v>0</v>
      </c>
      <c r="C51" t="s">
        <v>1</v>
      </c>
      <c r="D51" s="16">
        <v>13</v>
      </c>
      <c r="E51" s="5">
        <v>11</v>
      </c>
    </row>
    <row r="52" spans="1:5" x14ac:dyDescent="0.25">
      <c r="A52" s="3">
        <v>0.64759259259259261</v>
      </c>
      <c r="B52" t="s">
        <v>0</v>
      </c>
      <c r="C52" t="s">
        <v>1</v>
      </c>
      <c r="D52" s="16">
        <v>12</v>
      </c>
      <c r="E52" s="5">
        <v>9.9</v>
      </c>
    </row>
    <row r="53" spans="1:5" x14ac:dyDescent="0.25">
      <c r="A53" s="3">
        <v>0.64761574074074069</v>
      </c>
      <c r="B53" t="s">
        <v>0</v>
      </c>
      <c r="C53" t="s">
        <v>1</v>
      </c>
      <c r="D53" s="16">
        <v>10</v>
      </c>
      <c r="E53" s="5">
        <v>9.3000000000000007</v>
      </c>
    </row>
    <row r="54" spans="1:5" x14ac:dyDescent="0.25">
      <c r="A54" s="3">
        <v>0.64763888888888888</v>
      </c>
      <c r="B54" t="s">
        <v>0</v>
      </c>
      <c r="C54" t="s">
        <v>1</v>
      </c>
      <c r="D54" s="16">
        <v>9.6</v>
      </c>
      <c r="E54" s="5">
        <v>8.6</v>
      </c>
    </row>
    <row r="55" spans="1:5" x14ac:dyDescent="0.25">
      <c r="A55" s="3">
        <v>0.64766203703703706</v>
      </c>
      <c r="B55" t="s">
        <v>0</v>
      </c>
      <c r="C55" t="s">
        <v>1</v>
      </c>
      <c r="D55" s="16">
        <v>9</v>
      </c>
      <c r="E55" s="5">
        <v>8.1999999999999993</v>
      </c>
    </row>
    <row r="56" spans="1:5" x14ac:dyDescent="0.25">
      <c r="A56" s="3">
        <v>0.64768518518518514</v>
      </c>
      <c r="B56" t="s">
        <v>0</v>
      </c>
      <c r="C56" t="s">
        <v>1</v>
      </c>
      <c r="D56" s="16">
        <v>8.4</v>
      </c>
      <c r="E56" s="5">
        <v>7.5</v>
      </c>
    </row>
    <row r="57" spans="1:5" x14ac:dyDescent="0.25">
      <c r="A57" s="3">
        <v>0.64770833333333333</v>
      </c>
      <c r="B57" t="s">
        <v>0</v>
      </c>
      <c r="C57" t="s">
        <v>1</v>
      </c>
      <c r="D57" s="16">
        <v>7.8</v>
      </c>
      <c r="E57" s="5">
        <v>6.9</v>
      </c>
    </row>
    <row r="58" spans="1:5" x14ac:dyDescent="0.25">
      <c r="A58" s="3">
        <v>0.64773148148148152</v>
      </c>
      <c r="B58" t="s">
        <v>0</v>
      </c>
      <c r="C58" t="s">
        <v>1</v>
      </c>
      <c r="D58" s="16">
        <v>7.1</v>
      </c>
      <c r="E58" s="5">
        <v>6.7</v>
      </c>
    </row>
    <row r="59" spans="1:5" x14ac:dyDescent="0.25">
      <c r="A59" s="3">
        <v>0.6477546296296296</v>
      </c>
      <c r="B59" t="s">
        <v>0</v>
      </c>
      <c r="C59" t="s">
        <v>1</v>
      </c>
      <c r="D59" s="16">
        <v>6.8</v>
      </c>
      <c r="E59" s="5">
        <v>6.5</v>
      </c>
    </row>
    <row r="60" spans="1:5" x14ac:dyDescent="0.25">
      <c r="A60" s="3">
        <v>0.64777777777777779</v>
      </c>
      <c r="B60" t="s">
        <v>0</v>
      </c>
      <c r="C60" t="s">
        <v>1</v>
      </c>
      <c r="D60" s="16">
        <v>6.6</v>
      </c>
      <c r="E60" s="5">
        <v>6.2</v>
      </c>
    </row>
    <row r="61" spans="1:5" x14ac:dyDescent="0.25">
      <c r="A61" s="3">
        <v>0.64780092592592597</v>
      </c>
      <c r="B61" t="s">
        <v>0</v>
      </c>
      <c r="C61" t="s">
        <v>1</v>
      </c>
      <c r="D61" s="16">
        <v>6.3</v>
      </c>
      <c r="E61" s="5">
        <v>6</v>
      </c>
    </row>
    <row r="62" spans="1:5" x14ac:dyDescent="0.25">
      <c r="A62" s="3">
        <v>0.64782407407407405</v>
      </c>
      <c r="B62" t="s">
        <v>0</v>
      </c>
      <c r="C62" t="s">
        <v>1</v>
      </c>
      <c r="D62" s="16">
        <v>6.1</v>
      </c>
      <c r="E62" s="5">
        <v>5.8</v>
      </c>
    </row>
    <row r="63" spans="1:5" x14ac:dyDescent="0.25">
      <c r="A63" s="3">
        <v>0.64784722222222224</v>
      </c>
      <c r="B63" t="s">
        <v>0</v>
      </c>
      <c r="C63" t="s">
        <v>1</v>
      </c>
      <c r="D63" s="16">
        <v>6</v>
      </c>
      <c r="E63" s="5">
        <v>5.6</v>
      </c>
    </row>
    <row r="64" spans="1:5" x14ac:dyDescent="0.25">
      <c r="A64" s="3">
        <v>0.64787037037037043</v>
      </c>
      <c r="B64" t="s">
        <v>0</v>
      </c>
      <c r="C64" t="s">
        <v>1</v>
      </c>
      <c r="D64" s="16">
        <v>5.8</v>
      </c>
      <c r="E64" s="5">
        <v>5.4</v>
      </c>
    </row>
    <row r="65" spans="1:5" x14ac:dyDescent="0.25">
      <c r="A65" s="3">
        <v>0.64789351851851851</v>
      </c>
      <c r="B65" t="s">
        <v>0</v>
      </c>
      <c r="C65" t="s">
        <v>1</v>
      </c>
      <c r="D65" s="16">
        <v>5.6</v>
      </c>
      <c r="E65" s="5">
        <v>5.2</v>
      </c>
    </row>
    <row r="66" spans="1:5" x14ac:dyDescent="0.25">
      <c r="A66" s="3">
        <v>0.6479166666666667</v>
      </c>
      <c r="B66" t="s">
        <v>0</v>
      </c>
      <c r="C66" t="s">
        <v>1</v>
      </c>
      <c r="D66" s="16">
        <v>5.4</v>
      </c>
      <c r="E66" s="5">
        <v>5</v>
      </c>
    </row>
    <row r="67" spans="1:5" x14ac:dyDescent="0.25">
      <c r="A67" s="3">
        <v>0.64793981481481489</v>
      </c>
      <c r="B67" t="s">
        <v>0</v>
      </c>
      <c r="C67" t="s">
        <v>1</v>
      </c>
      <c r="D67" s="16">
        <v>5.2</v>
      </c>
      <c r="E67" s="5">
        <v>4.8</v>
      </c>
    </row>
    <row r="68" spans="1:5" x14ac:dyDescent="0.25">
      <c r="A68" s="3">
        <v>0.64796296296296296</v>
      </c>
      <c r="B68" t="s">
        <v>0</v>
      </c>
      <c r="C68" t="s">
        <v>1</v>
      </c>
      <c r="D68" s="16">
        <v>5</v>
      </c>
      <c r="E68" s="5">
        <v>4.5999999999999996</v>
      </c>
    </row>
    <row r="69" spans="1:5" x14ac:dyDescent="0.25">
      <c r="A69" s="3">
        <v>0.64798611111111104</v>
      </c>
      <c r="B69" t="s">
        <v>0</v>
      </c>
      <c r="C69" t="s">
        <v>1</v>
      </c>
      <c r="D69" s="16">
        <v>4.9000000000000004</v>
      </c>
      <c r="E69" s="5">
        <v>4.5</v>
      </c>
    </row>
    <row r="70" spans="1:5" x14ac:dyDescent="0.25">
      <c r="A70" s="3">
        <v>0.64800925925925923</v>
      </c>
      <c r="B70" t="s">
        <v>0</v>
      </c>
      <c r="C70" t="s">
        <v>1</v>
      </c>
      <c r="D70" s="16">
        <v>4.7</v>
      </c>
      <c r="E70" s="5">
        <v>4.4000000000000004</v>
      </c>
    </row>
    <row r="71" spans="1:5" x14ac:dyDescent="0.25">
      <c r="A71" s="3">
        <v>0.64803240740740742</v>
      </c>
      <c r="B71" t="s">
        <v>0</v>
      </c>
      <c r="C71" t="s">
        <v>1</v>
      </c>
      <c r="D71" s="16">
        <v>4.5999999999999996</v>
      </c>
      <c r="E71" s="5">
        <v>4.2</v>
      </c>
    </row>
    <row r="72" spans="1:5" x14ac:dyDescent="0.25">
      <c r="A72" s="3">
        <v>0.6480555555555555</v>
      </c>
      <c r="B72" t="s">
        <v>0</v>
      </c>
      <c r="C72" t="s">
        <v>1</v>
      </c>
      <c r="D72" s="16">
        <v>4.4000000000000004</v>
      </c>
      <c r="E72" s="5">
        <v>4.0999999999999996</v>
      </c>
    </row>
    <row r="73" spans="1:5" x14ac:dyDescent="0.25">
      <c r="A73" s="3">
        <v>0.64807870370370368</v>
      </c>
      <c r="B73" t="s">
        <v>0</v>
      </c>
      <c r="C73" t="s">
        <v>1</v>
      </c>
      <c r="D73" s="16">
        <v>4.4000000000000004</v>
      </c>
      <c r="E73" s="5">
        <v>3.9</v>
      </c>
    </row>
    <row r="74" spans="1:5" x14ac:dyDescent="0.25">
      <c r="A74" s="3">
        <v>0.64810185185185187</v>
      </c>
      <c r="B74" t="s">
        <v>0</v>
      </c>
      <c r="C74" t="s">
        <v>1</v>
      </c>
      <c r="D74" s="16">
        <v>4.2</v>
      </c>
      <c r="E74" s="5">
        <v>3.9</v>
      </c>
    </row>
    <row r="75" spans="1:5" x14ac:dyDescent="0.25">
      <c r="A75" s="3">
        <v>0.64812499999999995</v>
      </c>
      <c r="B75" t="s">
        <v>0</v>
      </c>
      <c r="C75" t="s">
        <v>1</v>
      </c>
      <c r="D75" s="16">
        <v>4.0999999999999996</v>
      </c>
      <c r="E75" s="5">
        <v>3.8</v>
      </c>
    </row>
    <row r="76" spans="1:5" x14ac:dyDescent="0.25">
      <c r="A76" s="3">
        <v>0.64814814814814814</v>
      </c>
      <c r="B76" t="s">
        <v>0</v>
      </c>
      <c r="C76" t="s">
        <v>1</v>
      </c>
      <c r="D76" s="16">
        <v>4</v>
      </c>
      <c r="E76" s="5">
        <v>3.8</v>
      </c>
    </row>
    <row r="77" spans="1:5" x14ac:dyDescent="0.25">
      <c r="A77" s="3">
        <v>0.64817129629629633</v>
      </c>
      <c r="B77" t="s">
        <v>0</v>
      </c>
      <c r="C77" t="s">
        <v>1</v>
      </c>
      <c r="D77" s="16">
        <v>3.9</v>
      </c>
      <c r="E77" s="5">
        <v>3.7</v>
      </c>
    </row>
    <row r="78" spans="1:5" x14ac:dyDescent="0.25">
      <c r="A78" s="3">
        <v>0.64819444444444441</v>
      </c>
      <c r="B78" t="s">
        <v>0</v>
      </c>
      <c r="C78" t="s">
        <v>1</v>
      </c>
      <c r="D78" s="16">
        <v>3.9</v>
      </c>
      <c r="E78" s="5">
        <v>3.7</v>
      </c>
    </row>
    <row r="79" spans="1:5" x14ac:dyDescent="0.25">
      <c r="A79" s="3">
        <v>0.6482175925925926</v>
      </c>
      <c r="B79" t="s">
        <v>0</v>
      </c>
      <c r="C79" t="s">
        <v>1</v>
      </c>
      <c r="D79" s="16">
        <v>3.8</v>
      </c>
      <c r="E79" s="5">
        <v>3.7</v>
      </c>
    </row>
    <row r="80" spans="1:5" x14ac:dyDescent="0.25">
      <c r="A80" s="3">
        <v>0.64824074074074078</v>
      </c>
      <c r="B80" t="s">
        <v>0</v>
      </c>
      <c r="C80" t="s">
        <v>1</v>
      </c>
      <c r="D80" s="16">
        <v>3.8</v>
      </c>
      <c r="E80" s="5">
        <v>3.6</v>
      </c>
    </row>
    <row r="81" spans="1:5" x14ac:dyDescent="0.25">
      <c r="A81" s="3">
        <v>0.64826388888888886</v>
      </c>
      <c r="B81" t="s">
        <v>0</v>
      </c>
      <c r="C81" t="s">
        <v>1</v>
      </c>
      <c r="D81" s="16">
        <v>3.8</v>
      </c>
      <c r="E81" s="5">
        <v>3.6</v>
      </c>
    </row>
    <row r="82" spans="1:5" x14ac:dyDescent="0.25">
      <c r="A82" s="3">
        <v>0.64828703703703705</v>
      </c>
      <c r="B82" t="s">
        <v>0</v>
      </c>
      <c r="C82" t="s">
        <v>1</v>
      </c>
      <c r="D82" s="16">
        <v>3.7</v>
      </c>
      <c r="E82" s="5">
        <v>3.6</v>
      </c>
    </row>
    <row r="83" spans="1:5" x14ac:dyDescent="0.25">
      <c r="A83" s="3">
        <v>0.64831018518518524</v>
      </c>
      <c r="B83" t="s">
        <v>0</v>
      </c>
      <c r="C83" t="s">
        <v>1</v>
      </c>
      <c r="D83" s="16">
        <v>3.7</v>
      </c>
      <c r="E83" s="5">
        <v>3.5</v>
      </c>
    </row>
    <row r="84" spans="1:5" x14ac:dyDescent="0.25">
      <c r="A84" s="3">
        <v>0.64833333333333332</v>
      </c>
      <c r="B84" t="s">
        <v>0</v>
      </c>
      <c r="C84" t="s">
        <v>1</v>
      </c>
      <c r="D84" s="16">
        <v>3.7</v>
      </c>
      <c r="E84" s="5">
        <v>3.5</v>
      </c>
    </row>
    <row r="85" spans="1:5" x14ac:dyDescent="0.25">
      <c r="A85" s="3">
        <v>0.64835648148148151</v>
      </c>
      <c r="B85" t="s">
        <v>0</v>
      </c>
      <c r="C85" t="s">
        <v>1</v>
      </c>
      <c r="D85" s="16">
        <v>3.7</v>
      </c>
      <c r="E85" s="5">
        <v>3.5</v>
      </c>
    </row>
    <row r="86" spans="1:5" x14ac:dyDescent="0.25">
      <c r="A86" s="3">
        <v>0.64837962962962969</v>
      </c>
      <c r="B86" t="s">
        <v>0</v>
      </c>
      <c r="C86" t="s">
        <v>1</v>
      </c>
      <c r="D86" s="16">
        <v>3.6</v>
      </c>
      <c r="E86" s="5">
        <v>3.5</v>
      </c>
    </row>
    <row r="87" spans="1:5" x14ac:dyDescent="0.25">
      <c r="A87" s="3">
        <v>0.64840277777777777</v>
      </c>
      <c r="B87" t="s">
        <v>0</v>
      </c>
      <c r="C87" t="s">
        <v>1</v>
      </c>
      <c r="D87" s="16">
        <v>3.6</v>
      </c>
      <c r="E87" s="5">
        <v>3.4</v>
      </c>
    </row>
    <row r="88" spans="1:5" x14ac:dyDescent="0.25">
      <c r="A88" s="3">
        <v>0.64842592592592596</v>
      </c>
      <c r="B88" t="s">
        <v>0</v>
      </c>
      <c r="C88" t="s">
        <v>1</v>
      </c>
      <c r="D88" s="16">
        <v>3.6</v>
      </c>
      <c r="E88" s="5">
        <v>3.4</v>
      </c>
    </row>
    <row r="89" spans="1:5" x14ac:dyDescent="0.25">
      <c r="A89" s="3">
        <v>0.64844907407407404</v>
      </c>
      <c r="B89" t="s">
        <v>0</v>
      </c>
      <c r="C89" t="s">
        <v>1</v>
      </c>
      <c r="D89" s="16">
        <v>3.6</v>
      </c>
      <c r="E89" s="5">
        <v>3.4</v>
      </c>
    </row>
    <row r="90" spans="1:5" x14ac:dyDescent="0.25">
      <c r="A90" s="3">
        <v>0.64847222222222223</v>
      </c>
      <c r="B90" t="s">
        <v>0</v>
      </c>
      <c r="C90" t="s">
        <v>1</v>
      </c>
      <c r="D90" s="16">
        <v>3.5</v>
      </c>
      <c r="E90" s="5">
        <v>3.4</v>
      </c>
    </row>
    <row r="91" spans="1:5" x14ac:dyDescent="0.25">
      <c r="A91" s="3">
        <v>0.64849537037037031</v>
      </c>
      <c r="B91" t="s">
        <v>0</v>
      </c>
      <c r="C91" t="s">
        <v>1</v>
      </c>
      <c r="D91" s="16">
        <v>3.5</v>
      </c>
      <c r="E91" s="5">
        <v>3.3</v>
      </c>
    </row>
    <row r="92" spans="1:5" x14ac:dyDescent="0.25">
      <c r="A92" s="3">
        <v>0.64851851851851849</v>
      </c>
      <c r="B92" t="s">
        <v>0</v>
      </c>
      <c r="C92" t="s">
        <v>1</v>
      </c>
      <c r="D92" s="16">
        <v>3.5</v>
      </c>
      <c r="E92" s="5">
        <v>3.3</v>
      </c>
    </row>
    <row r="93" spans="1:5" x14ac:dyDescent="0.25">
      <c r="A93" s="3">
        <v>0.64854166666666668</v>
      </c>
      <c r="B93" t="s">
        <v>0</v>
      </c>
      <c r="C93" t="s">
        <v>1</v>
      </c>
      <c r="D93" s="16">
        <v>3.5</v>
      </c>
      <c r="E93" s="5">
        <v>3.3</v>
      </c>
    </row>
    <row r="94" spans="1:5" x14ac:dyDescent="0.25">
      <c r="A94" s="3">
        <v>0.64856481481481476</v>
      </c>
      <c r="B94" t="s">
        <v>0</v>
      </c>
      <c r="C94" t="s">
        <v>1</v>
      </c>
      <c r="D94" s="16">
        <v>3.5</v>
      </c>
      <c r="E94" s="5">
        <v>3.3</v>
      </c>
    </row>
    <row r="95" spans="1:5" x14ac:dyDescent="0.25">
      <c r="A95" s="3">
        <v>0.64858796296296295</v>
      </c>
      <c r="B95" t="s">
        <v>0</v>
      </c>
      <c r="C95" t="s">
        <v>1</v>
      </c>
      <c r="D95" s="16">
        <v>3.5</v>
      </c>
      <c r="E95" s="5">
        <v>3.3</v>
      </c>
    </row>
    <row r="96" spans="1:5" x14ac:dyDescent="0.25">
      <c r="A96" s="3">
        <v>0.64861111111111114</v>
      </c>
      <c r="B96" t="s">
        <v>0</v>
      </c>
      <c r="C96" t="s">
        <v>1</v>
      </c>
      <c r="D96" s="16">
        <v>3.4</v>
      </c>
      <c r="E96" s="5">
        <v>3.3</v>
      </c>
    </row>
    <row r="97" spans="1:5" x14ac:dyDescent="0.25">
      <c r="A97" s="3">
        <v>0.64863425925925922</v>
      </c>
      <c r="B97" t="s">
        <v>0</v>
      </c>
      <c r="C97" t="s">
        <v>1</v>
      </c>
      <c r="D97" s="16">
        <v>3.4</v>
      </c>
      <c r="E97" s="5">
        <v>3.2</v>
      </c>
    </row>
    <row r="98" spans="1:5" x14ac:dyDescent="0.25">
      <c r="A98" s="3">
        <v>0.6486574074074074</v>
      </c>
      <c r="B98" t="s">
        <v>0</v>
      </c>
      <c r="C98" t="s">
        <v>1</v>
      </c>
      <c r="D98" s="16">
        <v>3.4</v>
      </c>
      <c r="E98" s="5">
        <v>3.2</v>
      </c>
    </row>
    <row r="99" spans="1:5" x14ac:dyDescent="0.25">
      <c r="A99" s="3">
        <v>0.64868055555555559</v>
      </c>
      <c r="B99" t="s">
        <v>0</v>
      </c>
      <c r="C99" t="s">
        <v>1</v>
      </c>
      <c r="D99" s="16">
        <v>3.4</v>
      </c>
      <c r="E99" s="5">
        <v>3.2</v>
      </c>
    </row>
    <row r="100" spans="1:5" x14ac:dyDescent="0.25">
      <c r="A100" s="3">
        <v>0.64870370370370367</v>
      </c>
      <c r="B100" t="s">
        <v>0</v>
      </c>
      <c r="C100" t="s">
        <v>1</v>
      </c>
      <c r="D100" s="16">
        <v>3.4</v>
      </c>
      <c r="E100" s="5">
        <v>3.2</v>
      </c>
    </row>
    <row r="101" spans="1:5" x14ac:dyDescent="0.25">
      <c r="A101" s="3">
        <v>0.64872685185185186</v>
      </c>
      <c r="B101" t="s">
        <v>0</v>
      </c>
      <c r="C101" t="s">
        <v>1</v>
      </c>
      <c r="D101" s="16">
        <v>3.4</v>
      </c>
      <c r="E101" s="5">
        <v>3.2</v>
      </c>
    </row>
    <row r="102" spans="1:5" x14ac:dyDescent="0.25">
      <c r="A102" s="3">
        <v>0.64875000000000005</v>
      </c>
      <c r="B102" t="s">
        <v>0</v>
      </c>
      <c r="C102" t="s">
        <v>1</v>
      </c>
      <c r="D102" s="16">
        <v>3.4</v>
      </c>
      <c r="E102" s="5">
        <v>3.2</v>
      </c>
    </row>
    <row r="103" spans="1:5" x14ac:dyDescent="0.25">
      <c r="A103" s="3">
        <v>0.64877314814814813</v>
      </c>
      <c r="B103" t="s">
        <v>0</v>
      </c>
      <c r="C103" t="s">
        <v>1</v>
      </c>
      <c r="D103" s="16">
        <v>3.4</v>
      </c>
      <c r="E103" s="5">
        <v>3.2</v>
      </c>
    </row>
    <row r="104" spans="1:5" x14ac:dyDescent="0.25">
      <c r="A104" s="3">
        <v>0.64879629629629632</v>
      </c>
      <c r="B104" t="s">
        <v>0</v>
      </c>
      <c r="C104" t="s">
        <v>1</v>
      </c>
      <c r="D104" s="16">
        <v>3.4</v>
      </c>
      <c r="E104" s="5">
        <v>3.2</v>
      </c>
    </row>
    <row r="105" spans="1:5" x14ac:dyDescent="0.25">
      <c r="A105" s="3">
        <v>0.6488194444444445</v>
      </c>
      <c r="B105" t="s">
        <v>0</v>
      </c>
      <c r="C105" t="s">
        <v>1</v>
      </c>
      <c r="D105" s="16">
        <v>3.3</v>
      </c>
      <c r="E105" s="5">
        <v>3.2</v>
      </c>
    </row>
    <row r="106" spans="1:5" x14ac:dyDescent="0.25">
      <c r="A106" s="3">
        <v>0.64884259259259258</v>
      </c>
      <c r="B106" t="s">
        <v>0</v>
      </c>
      <c r="C106" t="s">
        <v>1</v>
      </c>
      <c r="D106" s="16">
        <v>3.3</v>
      </c>
      <c r="E106" s="5">
        <v>3.2</v>
      </c>
    </row>
    <row r="107" spans="1:5" x14ac:dyDescent="0.25">
      <c r="A107" s="3">
        <v>0.64886574074074077</v>
      </c>
      <c r="B107" t="s">
        <v>0</v>
      </c>
      <c r="C107" t="s">
        <v>1</v>
      </c>
      <c r="D107" s="16">
        <v>3.3</v>
      </c>
      <c r="E107" s="5">
        <v>3.1</v>
      </c>
    </row>
    <row r="108" spans="1:5" x14ac:dyDescent="0.25">
      <c r="A108" s="3">
        <v>0.64888888888888896</v>
      </c>
      <c r="B108" t="s">
        <v>0</v>
      </c>
      <c r="C108" t="s">
        <v>1</v>
      </c>
      <c r="D108" s="16">
        <v>3.3</v>
      </c>
      <c r="E108" s="5">
        <v>3.1</v>
      </c>
    </row>
    <row r="109" spans="1:5" x14ac:dyDescent="0.25">
      <c r="A109" s="3">
        <v>0.64891203703703704</v>
      </c>
      <c r="B109" t="s">
        <v>0</v>
      </c>
      <c r="C109" t="s">
        <v>1</v>
      </c>
      <c r="D109" s="16">
        <v>3.3</v>
      </c>
      <c r="E109" s="5">
        <v>3.1</v>
      </c>
    </row>
    <row r="110" spans="1:5" x14ac:dyDescent="0.25">
      <c r="A110" s="3">
        <v>0.64893518518518511</v>
      </c>
      <c r="B110" t="s">
        <v>0</v>
      </c>
      <c r="C110" t="s">
        <v>1</v>
      </c>
      <c r="D110" s="16">
        <v>3.3</v>
      </c>
      <c r="E110" s="5">
        <v>3.1</v>
      </c>
    </row>
    <row r="111" spans="1:5" x14ac:dyDescent="0.25">
      <c r="A111" s="3">
        <v>0.6489583333333333</v>
      </c>
      <c r="B111" t="s">
        <v>0</v>
      </c>
      <c r="C111" t="s">
        <v>1</v>
      </c>
      <c r="D111" s="16">
        <v>3.3</v>
      </c>
      <c r="E111" s="5">
        <v>3.1</v>
      </c>
    </row>
    <row r="112" spans="1:5" x14ac:dyDescent="0.25">
      <c r="A112" s="3">
        <v>0.64898148148148149</v>
      </c>
      <c r="B112" t="s">
        <v>0</v>
      </c>
      <c r="C112" t="s">
        <v>1</v>
      </c>
      <c r="D112" s="16">
        <v>3.3</v>
      </c>
      <c r="E112" s="5">
        <v>3.1</v>
      </c>
    </row>
    <row r="113" spans="1:5" x14ac:dyDescent="0.25">
      <c r="A113" s="3">
        <v>0.64900462962962957</v>
      </c>
      <c r="B113" t="s">
        <v>0</v>
      </c>
      <c r="C113" t="s">
        <v>1</v>
      </c>
      <c r="D113" s="16">
        <v>3.3</v>
      </c>
      <c r="E113" s="5">
        <v>3.1</v>
      </c>
    </row>
    <row r="114" spans="1:5" x14ac:dyDescent="0.25">
      <c r="A114" s="3">
        <v>0.64902777777777776</v>
      </c>
      <c r="B114" t="s">
        <v>0</v>
      </c>
      <c r="C114" t="s">
        <v>1</v>
      </c>
      <c r="D114" s="16">
        <v>3.3</v>
      </c>
      <c r="E114" s="5">
        <v>3.1</v>
      </c>
    </row>
    <row r="115" spans="1:5" x14ac:dyDescent="0.25">
      <c r="A115" s="3">
        <v>0.64905092592592595</v>
      </c>
      <c r="B115" t="s">
        <v>0</v>
      </c>
      <c r="C115" t="s">
        <v>1</v>
      </c>
      <c r="D115" s="16">
        <v>3.3</v>
      </c>
      <c r="E115" s="5">
        <v>3.1</v>
      </c>
    </row>
    <row r="116" spans="1:5" x14ac:dyDescent="0.25">
      <c r="A116" s="3">
        <v>0.64907407407407403</v>
      </c>
      <c r="B116" t="s">
        <v>0</v>
      </c>
      <c r="C116" t="s">
        <v>1</v>
      </c>
      <c r="D116" s="16">
        <v>3.3</v>
      </c>
      <c r="E116" s="5">
        <v>3.1</v>
      </c>
    </row>
    <row r="117" spans="1:5" x14ac:dyDescent="0.25">
      <c r="A117" s="3">
        <v>0.64909722222222221</v>
      </c>
      <c r="B117" t="s">
        <v>0</v>
      </c>
      <c r="C117" t="s">
        <v>1</v>
      </c>
      <c r="D117" s="16">
        <v>3.3</v>
      </c>
      <c r="E117" s="5">
        <v>3.1</v>
      </c>
    </row>
    <row r="118" spans="1:5" x14ac:dyDescent="0.25">
      <c r="A118" s="3">
        <v>0.6491203703703704</v>
      </c>
      <c r="B118" t="s">
        <v>0</v>
      </c>
      <c r="C118" t="s">
        <v>1</v>
      </c>
      <c r="D118" s="16">
        <v>3.3</v>
      </c>
      <c r="E118" s="5">
        <v>3.1</v>
      </c>
    </row>
    <row r="119" spans="1:5" x14ac:dyDescent="0.25">
      <c r="A119" s="3">
        <v>0.64914351851851848</v>
      </c>
      <c r="B119" t="s">
        <v>0</v>
      </c>
      <c r="C119" t="s">
        <v>1</v>
      </c>
      <c r="D119" s="16">
        <v>3.3</v>
      </c>
      <c r="E119" s="5">
        <v>3.1</v>
      </c>
    </row>
    <row r="120" spans="1:5" x14ac:dyDescent="0.25">
      <c r="A120" s="3">
        <v>0.64916666666666667</v>
      </c>
      <c r="B120" t="s">
        <v>0</v>
      </c>
      <c r="C120" t="s">
        <v>1</v>
      </c>
      <c r="D120" s="16">
        <v>3.3</v>
      </c>
      <c r="E120" s="5">
        <v>3.1</v>
      </c>
    </row>
    <row r="121" spans="1:5" x14ac:dyDescent="0.25">
      <c r="A121" s="3">
        <v>0.64918981481481486</v>
      </c>
      <c r="B121" t="s">
        <v>0</v>
      </c>
      <c r="C121" t="s">
        <v>1</v>
      </c>
      <c r="D121" s="16">
        <v>3.3</v>
      </c>
      <c r="E121" s="5">
        <v>3.1</v>
      </c>
    </row>
    <row r="122" spans="1:5" x14ac:dyDescent="0.25">
      <c r="A122" s="3">
        <v>0.64921296296296294</v>
      </c>
      <c r="B122" t="s">
        <v>0</v>
      </c>
      <c r="C122" t="s">
        <v>1</v>
      </c>
      <c r="D122" s="16">
        <v>3.3</v>
      </c>
      <c r="E122" s="5">
        <v>3.1</v>
      </c>
    </row>
    <row r="123" spans="1:5" x14ac:dyDescent="0.25">
      <c r="A123" s="3">
        <v>0.64923611111111112</v>
      </c>
      <c r="B123" t="s">
        <v>0</v>
      </c>
      <c r="C123" t="s">
        <v>1</v>
      </c>
      <c r="D123" s="16">
        <v>3.3</v>
      </c>
      <c r="E123" s="5">
        <v>3.1</v>
      </c>
    </row>
    <row r="124" spans="1:5" x14ac:dyDescent="0.25">
      <c r="A124" s="3">
        <v>0.64925925925925931</v>
      </c>
      <c r="B124" t="s">
        <v>0</v>
      </c>
      <c r="C124" t="s">
        <v>1</v>
      </c>
      <c r="D124" s="16">
        <v>3.3</v>
      </c>
      <c r="E124" s="5">
        <v>3.1</v>
      </c>
    </row>
    <row r="125" spans="1:5" x14ac:dyDescent="0.25">
      <c r="A125" s="3">
        <v>0.64928240740740739</v>
      </c>
      <c r="B125" t="s">
        <v>0</v>
      </c>
      <c r="C125" t="s">
        <v>1</v>
      </c>
      <c r="D125" s="16">
        <v>3.3</v>
      </c>
      <c r="E125" s="5">
        <v>3.1</v>
      </c>
    </row>
    <row r="126" spans="1:5" x14ac:dyDescent="0.25">
      <c r="A126" s="3">
        <v>0.64930555555555558</v>
      </c>
      <c r="B126" t="s">
        <v>0</v>
      </c>
      <c r="C126" t="s">
        <v>1</v>
      </c>
      <c r="D126" s="16">
        <v>3.3</v>
      </c>
      <c r="E126" s="5">
        <v>3.1</v>
      </c>
    </row>
    <row r="127" spans="1:5" x14ac:dyDescent="0.25">
      <c r="A127" s="3">
        <v>0.64932870370370377</v>
      </c>
      <c r="B127" t="s">
        <v>0</v>
      </c>
      <c r="C127" t="s">
        <v>1</v>
      </c>
      <c r="D127" s="16">
        <v>3.3</v>
      </c>
      <c r="E127" s="5">
        <v>3.1</v>
      </c>
    </row>
    <row r="128" spans="1:5" x14ac:dyDescent="0.25">
      <c r="A128" s="3">
        <v>0.64935185185185185</v>
      </c>
      <c r="B128" t="s">
        <v>0</v>
      </c>
      <c r="C128" t="s">
        <v>1</v>
      </c>
      <c r="D128" s="16">
        <v>3.3</v>
      </c>
      <c r="E128" s="5">
        <v>3.1</v>
      </c>
    </row>
    <row r="129" spans="1:5" x14ac:dyDescent="0.25">
      <c r="A129" s="3">
        <v>0.64937500000000004</v>
      </c>
      <c r="B129" t="s">
        <v>0</v>
      </c>
      <c r="C129" t="s">
        <v>1</v>
      </c>
      <c r="D129" s="16">
        <v>3.3</v>
      </c>
      <c r="E129" s="5">
        <v>3.1</v>
      </c>
    </row>
    <row r="130" spans="1:5" x14ac:dyDescent="0.25">
      <c r="A130" s="3">
        <v>0.64939814814814811</v>
      </c>
      <c r="B130" t="s">
        <v>0</v>
      </c>
      <c r="C130" t="s">
        <v>1</v>
      </c>
      <c r="D130" s="16">
        <v>3.3</v>
      </c>
      <c r="E130" s="5">
        <v>3.1</v>
      </c>
    </row>
    <row r="131" spans="1:5" x14ac:dyDescent="0.25">
      <c r="A131" s="3">
        <v>0.6494212962962963</v>
      </c>
      <c r="B131" t="s">
        <v>0</v>
      </c>
      <c r="C131" t="s">
        <v>1</v>
      </c>
      <c r="D131" s="16">
        <v>3.3</v>
      </c>
      <c r="E131" s="5">
        <v>3.1</v>
      </c>
    </row>
    <row r="132" spans="1:5" x14ac:dyDescent="0.25">
      <c r="A132" s="3">
        <v>0.64944444444444438</v>
      </c>
      <c r="B132" t="s">
        <v>0</v>
      </c>
      <c r="C132" t="s">
        <v>1</v>
      </c>
      <c r="D132" s="16">
        <v>3.3</v>
      </c>
      <c r="E132" s="5">
        <v>3.1</v>
      </c>
    </row>
    <row r="133" spans="1:5" x14ac:dyDescent="0.25">
      <c r="A133" s="3">
        <v>0.64946759259259257</v>
      </c>
      <c r="B133" t="s">
        <v>0</v>
      </c>
      <c r="C133" t="s">
        <v>1</v>
      </c>
      <c r="D133" s="16">
        <v>3.3</v>
      </c>
      <c r="E133" s="5">
        <v>3.1</v>
      </c>
    </row>
    <row r="134" spans="1:5" x14ac:dyDescent="0.25">
      <c r="A134" s="3">
        <v>0.64949074074074076</v>
      </c>
      <c r="B134" t="s">
        <v>0</v>
      </c>
      <c r="C134" t="s">
        <v>1</v>
      </c>
      <c r="D134" s="16">
        <v>3.3</v>
      </c>
      <c r="E134" s="5">
        <v>3.1</v>
      </c>
    </row>
    <row r="135" spans="1:5" x14ac:dyDescent="0.25">
      <c r="A135" s="3">
        <v>0.64951388888888884</v>
      </c>
      <c r="B135" t="s">
        <v>0</v>
      </c>
      <c r="C135" t="s">
        <v>1</v>
      </c>
      <c r="D135" s="16">
        <v>3.3</v>
      </c>
      <c r="E135" s="5">
        <v>3.1</v>
      </c>
    </row>
    <row r="136" spans="1:5" x14ac:dyDescent="0.25">
      <c r="A136" s="3">
        <v>0.64953703703703702</v>
      </c>
      <c r="B136" t="s">
        <v>0</v>
      </c>
      <c r="C136" t="s">
        <v>1</v>
      </c>
      <c r="D136" s="16">
        <v>3.3</v>
      </c>
      <c r="E136" s="5">
        <v>3.1</v>
      </c>
    </row>
    <row r="137" spans="1:5" x14ac:dyDescent="0.25">
      <c r="A137" s="3">
        <v>0.64956018518518521</v>
      </c>
      <c r="B137" t="s">
        <v>0</v>
      </c>
      <c r="C137" t="s">
        <v>1</v>
      </c>
      <c r="D137" s="16">
        <v>3.3</v>
      </c>
      <c r="E137" s="5">
        <v>3.1</v>
      </c>
    </row>
    <row r="138" spans="1:5" x14ac:dyDescent="0.25">
      <c r="A138" s="3">
        <v>0.64958333333333329</v>
      </c>
      <c r="B138" t="s">
        <v>0</v>
      </c>
      <c r="C138" t="s">
        <v>1</v>
      </c>
      <c r="D138" s="16">
        <v>3.3</v>
      </c>
      <c r="E138" s="5">
        <v>3.1</v>
      </c>
    </row>
    <row r="139" spans="1:5" x14ac:dyDescent="0.25">
      <c r="A139" s="3">
        <v>0.64960648148148148</v>
      </c>
      <c r="B139" t="s">
        <v>0</v>
      </c>
      <c r="C139" t="s">
        <v>1</v>
      </c>
      <c r="D139" s="16">
        <v>3.3</v>
      </c>
      <c r="E139" s="5">
        <v>3.1</v>
      </c>
    </row>
    <row r="140" spans="1:5" x14ac:dyDescent="0.25">
      <c r="A140" s="3">
        <v>0.64962962962962967</v>
      </c>
      <c r="B140" t="s">
        <v>0</v>
      </c>
      <c r="C140" t="s">
        <v>1</v>
      </c>
      <c r="D140" s="16">
        <v>3.3</v>
      </c>
      <c r="E140" s="5">
        <v>3.1</v>
      </c>
    </row>
    <row r="141" spans="1:5" x14ac:dyDescent="0.25">
      <c r="A141" s="3">
        <v>0.64965277777777775</v>
      </c>
      <c r="B141" t="s">
        <v>0</v>
      </c>
      <c r="C141" t="s">
        <v>1</v>
      </c>
      <c r="D141" s="16">
        <v>3.3</v>
      </c>
      <c r="E141" s="5">
        <v>3.1</v>
      </c>
    </row>
    <row r="142" spans="1:5" x14ac:dyDescent="0.25">
      <c r="A142" s="3">
        <v>0.64967592592592593</v>
      </c>
      <c r="B142" t="s">
        <v>0</v>
      </c>
      <c r="C142" t="s">
        <v>1</v>
      </c>
      <c r="D142" s="16">
        <v>3.3</v>
      </c>
      <c r="E142" s="5">
        <v>3.1</v>
      </c>
    </row>
    <row r="143" spans="1:5" x14ac:dyDescent="0.25">
      <c r="A143" s="3">
        <v>0.64969907407407412</v>
      </c>
      <c r="B143" t="s">
        <v>0</v>
      </c>
      <c r="C143" t="s">
        <v>1</v>
      </c>
      <c r="D143" s="16">
        <v>3.3</v>
      </c>
      <c r="E143" s="5">
        <v>3.1</v>
      </c>
    </row>
    <row r="144" spans="1:5" x14ac:dyDescent="0.25">
      <c r="A144" s="3">
        <v>0.6497222222222222</v>
      </c>
      <c r="B144" t="s">
        <v>0</v>
      </c>
      <c r="C144" t="s">
        <v>1</v>
      </c>
      <c r="D144" s="16">
        <v>3.2</v>
      </c>
      <c r="E144" s="5">
        <v>3.1</v>
      </c>
    </row>
    <row r="145" spans="1:5" x14ac:dyDescent="0.25">
      <c r="A145" s="3">
        <v>0.64974537037037039</v>
      </c>
      <c r="B145" t="s">
        <v>0</v>
      </c>
      <c r="C145" t="s">
        <v>1</v>
      </c>
      <c r="D145" s="16">
        <v>3.2</v>
      </c>
      <c r="E145" s="5">
        <v>3.1</v>
      </c>
    </row>
    <row r="146" spans="1:5" x14ac:dyDescent="0.25">
      <c r="A146" s="3">
        <v>0.64976851851851858</v>
      </c>
      <c r="B146" t="s">
        <v>0</v>
      </c>
      <c r="C146" t="s">
        <v>1</v>
      </c>
      <c r="D146" s="16">
        <v>3.2</v>
      </c>
      <c r="E146" s="5">
        <v>3.1</v>
      </c>
    </row>
    <row r="147" spans="1:5" x14ac:dyDescent="0.25">
      <c r="A147" s="3">
        <v>0.64979166666666666</v>
      </c>
      <c r="B147" t="s">
        <v>0</v>
      </c>
      <c r="C147" t="s">
        <v>1</v>
      </c>
      <c r="D147" s="16">
        <v>3.2</v>
      </c>
      <c r="E147" s="5">
        <v>3.1</v>
      </c>
    </row>
    <row r="148" spans="1:5" x14ac:dyDescent="0.25">
      <c r="A148" s="3">
        <v>0.64981481481481485</v>
      </c>
      <c r="B148" t="s">
        <v>0</v>
      </c>
      <c r="C148" t="s">
        <v>1</v>
      </c>
      <c r="D148" s="16">
        <v>3.3</v>
      </c>
      <c r="E148" s="5">
        <v>3.1</v>
      </c>
    </row>
    <row r="149" spans="1:5" x14ac:dyDescent="0.25">
      <c r="A149" s="3">
        <v>0.64983796296296303</v>
      </c>
      <c r="B149" t="s">
        <v>0</v>
      </c>
      <c r="C149" t="s">
        <v>1</v>
      </c>
      <c r="D149" s="16">
        <v>3.3</v>
      </c>
      <c r="E149" s="5">
        <v>3.1</v>
      </c>
    </row>
    <row r="150" spans="1:5" x14ac:dyDescent="0.25">
      <c r="A150" s="3">
        <v>0.64986111111111111</v>
      </c>
      <c r="B150" t="s">
        <v>0</v>
      </c>
      <c r="C150" t="s">
        <v>1</v>
      </c>
      <c r="D150" s="16">
        <v>3.3</v>
      </c>
      <c r="E150" s="5">
        <v>3.1</v>
      </c>
    </row>
    <row r="151" spans="1:5" x14ac:dyDescent="0.25">
      <c r="A151" s="3">
        <v>0.64988425925925919</v>
      </c>
      <c r="B151" t="s">
        <v>0</v>
      </c>
      <c r="C151" t="s">
        <v>1</v>
      </c>
      <c r="D151" s="16">
        <v>3.3</v>
      </c>
      <c r="E151" s="5">
        <v>3.1</v>
      </c>
    </row>
    <row r="152" spans="1:5" x14ac:dyDescent="0.25">
      <c r="A152" s="3">
        <v>0.64990740740740738</v>
      </c>
      <c r="B152" t="s">
        <v>0</v>
      </c>
      <c r="C152" t="s">
        <v>1</v>
      </c>
      <c r="D152" s="16">
        <v>3.3</v>
      </c>
      <c r="E152" s="5">
        <v>3.1</v>
      </c>
    </row>
    <row r="153" spans="1:5" x14ac:dyDescent="0.25">
      <c r="A153" s="3">
        <v>0.64997685185185183</v>
      </c>
      <c r="B153" t="s">
        <v>0</v>
      </c>
      <c r="C153" t="s">
        <v>1</v>
      </c>
      <c r="D153" s="16">
        <v>3.3</v>
      </c>
      <c r="E153" s="5">
        <v>3.1</v>
      </c>
    </row>
    <row r="154" spans="1:5" x14ac:dyDescent="0.25">
      <c r="A154" s="3">
        <v>0.65</v>
      </c>
      <c r="B154" t="s">
        <v>0</v>
      </c>
      <c r="C154" t="s">
        <v>1</v>
      </c>
      <c r="D154" s="16">
        <v>3.3</v>
      </c>
      <c r="E154" s="5">
        <v>3.1</v>
      </c>
    </row>
    <row r="155" spans="1:5" x14ac:dyDescent="0.25">
      <c r="A155" s="3">
        <v>0.6500231481481481</v>
      </c>
      <c r="B155" t="s">
        <v>0</v>
      </c>
      <c r="C155" t="s">
        <v>1</v>
      </c>
      <c r="D155" s="16">
        <v>3.3</v>
      </c>
      <c r="E155" s="5">
        <v>3.1</v>
      </c>
    </row>
    <row r="156" spans="1:5" x14ac:dyDescent="0.25">
      <c r="A156" s="3">
        <v>0.65004629629629629</v>
      </c>
      <c r="B156" t="s">
        <v>14</v>
      </c>
      <c r="C156" t="s">
        <v>15</v>
      </c>
      <c r="D156" s="16">
        <v>3.3</v>
      </c>
      <c r="E156" s="5">
        <v>3.1</v>
      </c>
    </row>
    <row r="157" spans="1:5" x14ac:dyDescent="0.25">
      <c r="A157" s="3">
        <v>0.65006944444444448</v>
      </c>
      <c r="B157" t="s">
        <v>16</v>
      </c>
      <c r="C157" t="s">
        <v>17</v>
      </c>
      <c r="D157" s="16">
        <v>3.2</v>
      </c>
      <c r="E157" s="5">
        <v>3</v>
      </c>
    </row>
    <row r="158" spans="1:5" x14ac:dyDescent="0.25">
      <c r="A158" s="3">
        <v>0.65009259259259256</v>
      </c>
      <c r="B158" t="s">
        <v>18</v>
      </c>
      <c r="C158" t="s">
        <v>19</v>
      </c>
      <c r="D158" s="16">
        <v>3.1</v>
      </c>
      <c r="E158" s="5">
        <v>2.9</v>
      </c>
    </row>
    <row r="159" spans="1:5" x14ac:dyDescent="0.25">
      <c r="A159" s="3">
        <v>0.65011574074074074</v>
      </c>
      <c r="B159" t="s">
        <v>20</v>
      </c>
      <c r="C159" t="s">
        <v>21</v>
      </c>
      <c r="D159" s="16">
        <v>3</v>
      </c>
      <c r="E159" s="5">
        <v>2.8</v>
      </c>
    </row>
    <row r="160" spans="1:5" x14ac:dyDescent="0.25">
      <c r="A160" s="3">
        <v>0.65013888888888893</v>
      </c>
      <c r="B160" t="s">
        <v>22</v>
      </c>
      <c r="C160" t="s">
        <v>23</v>
      </c>
      <c r="D160" s="16">
        <v>2.8</v>
      </c>
      <c r="E160" s="5">
        <v>2.6</v>
      </c>
    </row>
    <row r="161" spans="1:8" x14ac:dyDescent="0.25">
      <c r="A161" s="3">
        <v>0.65016203703703701</v>
      </c>
      <c r="B161" t="s">
        <v>24</v>
      </c>
      <c r="C161" t="s">
        <v>25</v>
      </c>
      <c r="D161" s="16">
        <v>2.5</v>
      </c>
      <c r="E161" s="5">
        <v>2.2999999999999998</v>
      </c>
    </row>
    <row r="162" spans="1:8" x14ac:dyDescent="0.25">
      <c r="A162" s="3">
        <v>0.6501851851851852</v>
      </c>
      <c r="B162" t="s">
        <v>26</v>
      </c>
      <c r="C162" t="s">
        <v>27</v>
      </c>
      <c r="D162" s="16">
        <v>2.1</v>
      </c>
      <c r="E162" s="5">
        <v>1.9</v>
      </c>
    </row>
    <row r="163" spans="1:8" x14ac:dyDescent="0.25">
      <c r="A163" s="3">
        <v>0.65020833333333339</v>
      </c>
      <c r="B163" t="s">
        <v>28</v>
      </c>
      <c r="C163" t="s">
        <v>29</v>
      </c>
      <c r="D163" s="16">
        <v>1.9</v>
      </c>
      <c r="E163" s="5">
        <v>1.8</v>
      </c>
    </row>
    <row r="164" spans="1:8" x14ac:dyDescent="0.25">
      <c r="A164" s="3">
        <v>0.65023148148148147</v>
      </c>
      <c r="B164" t="s">
        <v>30</v>
      </c>
      <c r="C164" t="s">
        <v>31</v>
      </c>
      <c r="D164" s="16">
        <v>1.6</v>
      </c>
      <c r="E164" s="5">
        <v>1.5</v>
      </c>
    </row>
    <row r="165" spans="1:8" x14ac:dyDescent="0.25">
      <c r="A165" s="3">
        <v>0.65025462962962965</v>
      </c>
      <c r="B165" t="s">
        <v>32</v>
      </c>
      <c r="C165" t="s">
        <v>33</v>
      </c>
      <c r="D165" s="16">
        <v>1.2</v>
      </c>
      <c r="E165" s="5">
        <v>1.2</v>
      </c>
    </row>
    <row r="166" spans="1:8" x14ac:dyDescent="0.25">
      <c r="A166" s="3">
        <v>0.65027777777777784</v>
      </c>
      <c r="B166" t="s">
        <v>34</v>
      </c>
      <c r="C166" t="s">
        <v>35</v>
      </c>
      <c r="D166" s="16">
        <v>0.98</v>
      </c>
      <c r="E166" s="5">
        <v>0.85</v>
      </c>
    </row>
    <row r="167" spans="1:8" x14ac:dyDescent="0.25">
      <c r="A167" s="3">
        <v>0.65030092592592592</v>
      </c>
      <c r="B167" t="s">
        <v>36</v>
      </c>
      <c r="C167" t="s">
        <v>37</v>
      </c>
      <c r="D167" s="16">
        <v>0.65</v>
      </c>
      <c r="E167" s="5">
        <v>0.6</v>
      </c>
    </row>
    <row r="168" spans="1:8" x14ac:dyDescent="0.25">
      <c r="A168" s="3">
        <v>0.65032407407407411</v>
      </c>
      <c r="B168" t="s">
        <v>38</v>
      </c>
      <c r="C168" t="s">
        <v>39</v>
      </c>
      <c r="D168" s="16">
        <v>0.32</v>
      </c>
      <c r="E168" s="5">
        <v>0.28000000000000003</v>
      </c>
    </row>
    <row r="169" spans="1:8" x14ac:dyDescent="0.25">
      <c r="A169" s="3">
        <v>0.65034722222222219</v>
      </c>
      <c r="B169" t="s">
        <v>40</v>
      </c>
      <c r="C169" t="s">
        <v>41</v>
      </c>
      <c r="D169" s="16">
        <v>5.7000000000000002E-2</v>
      </c>
      <c r="E169" s="5">
        <v>4.3999999999999997E-2</v>
      </c>
    </row>
    <row r="170" spans="1:8" x14ac:dyDescent="0.25">
      <c r="A170" s="3">
        <v>0.65037037037037038</v>
      </c>
      <c r="B170" t="s">
        <v>42</v>
      </c>
      <c r="C170" t="s">
        <v>43</v>
      </c>
      <c r="D170" s="16">
        <v>1.0999999999999999E-2</v>
      </c>
      <c r="E170" s="5">
        <v>1.2E-2</v>
      </c>
    </row>
    <row r="171" spans="1:8" x14ac:dyDescent="0.25">
      <c r="A171" s="3">
        <v>0.65039351851851845</v>
      </c>
      <c r="B171" t="s">
        <v>44</v>
      </c>
      <c r="C171" t="s">
        <v>45</v>
      </c>
      <c r="D171" s="16">
        <v>4.7000000000000002E-3</v>
      </c>
      <c r="E171" s="5">
        <v>4.1000000000000003E-3</v>
      </c>
      <c r="G171" s="3"/>
      <c r="H171" s="3"/>
    </row>
    <row r="172" spans="1:8" x14ac:dyDescent="0.25">
      <c r="A172" s="3">
        <v>0.65041666666666664</v>
      </c>
      <c r="B172" t="s">
        <v>46</v>
      </c>
      <c r="C172" t="s">
        <v>47</v>
      </c>
      <c r="D172" s="16">
        <v>2.5999999999999999E-3</v>
      </c>
      <c r="E172" s="5">
        <v>2.0999999999999999E-3</v>
      </c>
      <c r="H172" s="3"/>
    </row>
    <row r="173" spans="1:8" x14ac:dyDescent="0.25">
      <c r="A173" s="3">
        <v>0.65043981481481483</v>
      </c>
      <c r="B173" t="s">
        <v>48</v>
      </c>
      <c r="C173" t="s">
        <v>49</v>
      </c>
      <c r="D173" s="16">
        <v>1.9E-3</v>
      </c>
      <c r="E173" s="5">
        <v>1.2999999999999999E-3</v>
      </c>
      <c r="H173" s="3"/>
    </row>
    <row r="174" spans="1:8" x14ac:dyDescent="0.25">
      <c r="A174" s="3">
        <v>0.65046296296296291</v>
      </c>
      <c r="B174" t="s">
        <v>50</v>
      </c>
      <c r="C174" t="s">
        <v>51</v>
      </c>
      <c r="D174" s="16">
        <v>1.4E-3</v>
      </c>
      <c r="E174" s="5">
        <v>1E-3</v>
      </c>
      <c r="H174" s="3"/>
    </row>
    <row r="175" spans="1:8" x14ac:dyDescent="0.25">
      <c r="A175" s="3">
        <v>0.6504861111111111</v>
      </c>
      <c r="B175" t="s">
        <v>52</v>
      </c>
      <c r="C175" t="s">
        <v>53</v>
      </c>
      <c r="D175" s="16">
        <v>1.1000000000000001E-3</v>
      </c>
      <c r="E175" s="5">
        <v>8.9999999999999998E-4</v>
      </c>
      <c r="H175" s="3"/>
    </row>
    <row r="176" spans="1:8" x14ac:dyDescent="0.25">
      <c r="A176" s="3">
        <v>0.65050925925925929</v>
      </c>
      <c r="B176" t="s">
        <v>54</v>
      </c>
      <c r="C176" t="s">
        <v>55</v>
      </c>
      <c r="D176" s="16">
        <v>1E-3</v>
      </c>
      <c r="E176" s="5">
        <v>7.5000000000000002E-4</v>
      </c>
      <c r="H176" s="3"/>
    </row>
    <row r="177" spans="1:15" x14ac:dyDescent="0.25">
      <c r="A177" s="3">
        <v>0.65053240740740736</v>
      </c>
      <c r="B177" t="s">
        <v>56</v>
      </c>
      <c r="C177" t="s">
        <v>57</v>
      </c>
      <c r="D177" s="16">
        <v>1E-3</v>
      </c>
      <c r="E177" s="5">
        <v>6.4999999999999997E-4</v>
      </c>
      <c r="H177" s="3"/>
    </row>
    <row r="178" spans="1:15" x14ac:dyDescent="0.25">
      <c r="A178" s="3">
        <v>0.65055555555555555</v>
      </c>
      <c r="B178" t="s">
        <v>58</v>
      </c>
      <c r="C178" t="s">
        <v>59</v>
      </c>
      <c r="D178" s="16">
        <v>8.3000000000000001E-4</v>
      </c>
      <c r="E178" s="5">
        <v>5.9999999999999995E-4</v>
      </c>
      <c r="H178" s="3"/>
    </row>
    <row r="179" spans="1:15" x14ac:dyDescent="0.25">
      <c r="A179" s="3">
        <v>0.65057870370370374</v>
      </c>
      <c r="B179" t="s">
        <v>60</v>
      </c>
      <c r="C179" t="s">
        <v>61</v>
      </c>
      <c r="D179" s="16">
        <v>6.3000000000000003E-4</v>
      </c>
      <c r="E179" s="5">
        <v>5.5000000000000003E-4</v>
      </c>
      <c r="H179" s="3"/>
    </row>
    <row r="180" spans="1:15" x14ac:dyDescent="0.25">
      <c r="A180" s="3">
        <v>0.65060185185185182</v>
      </c>
      <c r="B180" t="s">
        <v>62</v>
      </c>
      <c r="C180" t="s">
        <v>63</v>
      </c>
      <c r="D180" s="16">
        <v>5.1999999999999995E-4</v>
      </c>
      <c r="E180" s="5">
        <v>5.0000000000000001E-4</v>
      </c>
      <c r="H180" s="3"/>
    </row>
    <row r="181" spans="1:15" x14ac:dyDescent="0.25">
      <c r="A181" s="3">
        <v>0.65062500000000001</v>
      </c>
      <c r="B181" t="s">
        <v>64</v>
      </c>
      <c r="C181" t="s">
        <v>63</v>
      </c>
      <c r="D181" s="16">
        <v>4.4000000000000002E-4</v>
      </c>
      <c r="E181" s="5">
        <v>4.0000000000000002E-4</v>
      </c>
      <c r="H181" s="3"/>
    </row>
    <row r="182" spans="1:15" x14ac:dyDescent="0.25">
      <c r="A182" s="3">
        <v>0.6506481481481482</v>
      </c>
      <c r="B182" t="s">
        <v>65</v>
      </c>
      <c r="C182" t="s">
        <v>63</v>
      </c>
      <c r="D182" s="16">
        <v>3.6000000000000002E-4</v>
      </c>
      <c r="E182" s="5">
        <v>4.0000000000000002E-4</v>
      </c>
      <c r="H182" s="3"/>
    </row>
    <row r="183" spans="1:15" ht="17.25" x14ac:dyDescent="0.25">
      <c r="A183" s="3">
        <v>0.65067129629629628</v>
      </c>
      <c r="B183" t="s">
        <v>66</v>
      </c>
      <c r="C183" t="s">
        <v>63</v>
      </c>
      <c r="D183" s="16">
        <v>2.9999999999999997E-4</v>
      </c>
      <c r="E183" s="5">
        <v>3.5E-4</v>
      </c>
      <c r="H183" s="3"/>
      <c r="O183" s="1" t="s">
        <v>375</v>
      </c>
    </row>
    <row r="184" spans="1:15" x14ac:dyDescent="0.25">
      <c r="A184" s="3">
        <v>0.65069444444444446</v>
      </c>
      <c r="B184" t="s">
        <v>67</v>
      </c>
      <c r="C184" t="s">
        <v>68</v>
      </c>
      <c r="D184" s="16">
        <v>2.4000000000000001E-4</v>
      </c>
      <c r="E184" s="5">
        <v>3.5E-4</v>
      </c>
      <c r="H184" s="3"/>
    </row>
    <row r="185" spans="1:15" x14ac:dyDescent="0.25">
      <c r="A185" s="3">
        <v>0.65071759259259265</v>
      </c>
      <c r="B185" t="s">
        <v>69</v>
      </c>
      <c r="C185" t="s">
        <v>63</v>
      </c>
      <c r="D185" s="16">
        <v>1.9000000000000001E-4</v>
      </c>
      <c r="E185" s="5">
        <v>2.9999999999999997E-4</v>
      </c>
      <c r="H185" s="3"/>
    </row>
    <row r="186" spans="1:15" x14ac:dyDescent="0.25">
      <c r="A186" s="3">
        <v>0.65074074074074073</v>
      </c>
      <c r="B186" t="s">
        <v>70</v>
      </c>
      <c r="C186" t="s">
        <v>63</v>
      </c>
      <c r="D186" s="16">
        <v>1.8000000000000001E-4</v>
      </c>
      <c r="E186" s="5">
        <v>2.9999999999999997E-4</v>
      </c>
      <c r="H186" s="3"/>
    </row>
    <row r="187" spans="1:15" x14ac:dyDescent="0.25">
      <c r="A187" s="3">
        <v>0.65076388888888892</v>
      </c>
      <c r="B187" t="s">
        <v>71</v>
      </c>
      <c r="C187" t="s">
        <v>63</v>
      </c>
      <c r="D187" s="16">
        <v>1.7000000000000001E-4</v>
      </c>
      <c r="E187" s="5">
        <v>2.9999999999999997E-4</v>
      </c>
      <c r="H187" s="3"/>
    </row>
    <row r="188" spans="1:15" x14ac:dyDescent="0.25">
      <c r="A188" s="3">
        <v>0.65078703703703711</v>
      </c>
      <c r="B188" t="s">
        <v>72</v>
      </c>
      <c r="C188" t="s">
        <v>68</v>
      </c>
      <c r="D188" s="16">
        <v>1.4999999999999999E-4</v>
      </c>
      <c r="E188" s="5">
        <v>2.9999999999999997E-4</v>
      </c>
      <c r="F188" s="3">
        <f>A188</f>
        <v>0.65078703703703711</v>
      </c>
      <c r="H188" s="3">
        <f>A188-F$188</f>
        <v>0</v>
      </c>
    </row>
    <row r="189" spans="1:15" x14ac:dyDescent="0.25">
      <c r="A189" s="3">
        <v>0.65081018518518519</v>
      </c>
      <c r="B189" t="s">
        <v>73</v>
      </c>
      <c r="C189" t="s">
        <v>63</v>
      </c>
      <c r="D189" s="16">
        <v>1.2999999999999999E-4</v>
      </c>
      <c r="E189" s="5">
        <v>2.5000000000000001E-4</v>
      </c>
      <c r="H189" s="3">
        <f t="shared" ref="H189:H252" si="0">A189-F$188</f>
        <v>2.3148148148077752E-5</v>
      </c>
    </row>
    <row r="190" spans="1:15" x14ac:dyDescent="0.25">
      <c r="A190" s="3">
        <v>0.65083333333333326</v>
      </c>
      <c r="B190" t="s">
        <v>74</v>
      </c>
      <c r="C190" t="s">
        <v>63</v>
      </c>
      <c r="D190" s="16">
        <v>1.2E-4</v>
      </c>
      <c r="E190" s="5">
        <v>2.5000000000000001E-4</v>
      </c>
      <c r="H190" s="3">
        <f t="shared" si="0"/>
        <v>4.6296296296155504E-5</v>
      </c>
    </row>
    <row r="191" spans="1:15" x14ac:dyDescent="0.25">
      <c r="A191" s="3">
        <v>0.65085648148148145</v>
      </c>
      <c r="B191" t="s">
        <v>75</v>
      </c>
      <c r="C191" t="s">
        <v>63</v>
      </c>
      <c r="D191" s="16">
        <v>1E-4</v>
      </c>
      <c r="E191" s="5">
        <v>2.5000000000000001E-4</v>
      </c>
      <c r="H191" s="3">
        <f t="shared" si="0"/>
        <v>6.9444444444344278E-5</v>
      </c>
    </row>
    <row r="192" spans="1:15" x14ac:dyDescent="0.25">
      <c r="A192" s="3">
        <v>0.65087962962962964</v>
      </c>
      <c r="B192" t="s">
        <v>76</v>
      </c>
      <c r="C192" t="s">
        <v>63</v>
      </c>
      <c r="D192" s="16">
        <v>9.7E-5</v>
      </c>
      <c r="E192" s="5">
        <v>2.0000000000000001E-4</v>
      </c>
      <c r="H192" s="3">
        <f t="shared" si="0"/>
        <v>9.2592592592533052E-5</v>
      </c>
    </row>
    <row r="193" spans="1:8" x14ac:dyDescent="0.25">
      <c r="A193" s="3">
        <v>0.65090277777777772</v>
      </c>
      <c r="B193" t="s">
        <v>77</v>
      </c>
      <c r="C193" t="s">
        <v>63</v>
      </c>
      <c r="D193" s="16">
        <v>9.2E-5</v>
      </c>
      <c r="E193" s="5">
        <v>2.0000000000000001E-4</v>
      </c>
      <c r="H193" s="3">
        <f t="shared" si="0"/>
        <v>1.157407407406108E-4</v>
      </c>
    </row>
    <row r="194" spans="1:8" x14ac:dyDescent="0.25">
      <c r="A194" s="3">
        <v>0.65092592592592591</v>
      </c>
      <c r="B194" t="s">
        <v>78</v>
      </c>
      <c r="C194" t="s">
        <v>63</v>
      </c>
      <c r="D194" s="16">
        <v>8.7000000000000001E-5</v>
      </c>
      <c r="E194" s="5">
        <v>2.5000000000000001E-4</v>
      </c>
      <c r="H194" s="3">
        <f t="shared" si="0"/>
        <v>1.3888888888879958E-4</v>
      </c>
    </row>
    <row r="195" spans="1:8" x14ac:dyDescent="0.25">
      <c r="A195" s="3">
        <v>0.6509490740740741</v>
      </c>
      <c r="B195" t="s">
        <v>79</v>
      </c>
      <c r="C195" t="s">
        <v>63</v>
      </c>
      <c r="D195" s="16">
        <v>8.2999999999999998E-5</v>
      </c>
      <c r="E195" s="5">
        <v>2.0000000000000001E-4</v>
      </c>
      <c r="H195" s="3">
        <f t="shared" si="0"/>
        <v>1.6203703703698835E-4</v>
      </c>
    </row>
    <row r="196" spans="1:8" x14ac:dyDescent="0.25">
      <c r="A196" s="3">
        <v>0.65097222222222217</v>
      </c>
      <c r="B196" t="s">
        <v>80</v>
      </c>
      <c r="C196" t="s">
        <v>63</v>
      </c>
      <c r="D196" s="16">
        <v>7.7000000000000001E-5</v>
      </c>
      <c r="E196" s="5">
        <v>2.0000000000000001E-4</v>
      </c>
      <c r="H196" s="3">
        <f t="shared" si="0"/>
        <v>1.851851851850661E-4</v>
      </c>
    </row>
    <row r="197" spans="1:8" x14ac:dyDescent="0.25">
      <c r="A197" s="3">
        <v>0.65099537037037036</v>
      </c>
      <c r="B197" t="s">
        <v>81</v>
      </c>
      <c r="C197" t="s">
        <v>63</v>
      </c>
      <c r="D197" s="16">
        <v>7.2000000000000002E-5</v>
      </c>
      <c r="E197" s="5">
        <v>2.0000000000000001E-4</v>
      </c>
      <c r="H197" s="3">
        <f t="shared" si="0"/>
        <v>2.0833333333325488E-4</v>
      </c>
    </row>
    <row r="198" spans="1:8" x14ac:dyDescent="0.25">
      <c r="A198" s="3">
        <v>0.65101851851851855</v>
      </c>
      <c r="B198" t="s">
        <v>82</v>
      </c>
      <c r="C198" t="s">
        <v>63</v>
      </c>
      <c r="D198" s="16">
        <v>6.7999999999999999E-5</v>
      </c>
      <c r="E198" s="5">
        <v>2.0000000000000001E-4</v>
      </c>
      <c r="H198" s="3">
        <f t="shared" si="0"/>
        <v>2.3148148148144365E-4</v>
      </c>
    </row>
    <row r="199" spans="1:8" x14ac:dyDescent="0.25">
      <c r="A199" s="3">
        <v>0.65104166666666663</v>
      </c>
      <c r="B199" t="s">
        <v>83</v>
      </c>
      <c r="C199" t="s">
        <v>63</v>
      </c>
      <c r="D199" s="16">
        <v>6.6000000000000005E-5</v>
      </c>
      <c r="E199" s="5">
        <v>2.0000000000000001E-4</v>
      </c>
      <c r="H199" s="3">
        <f t="shared" si="0"/>
        <v>2.546296296295214E-4</v>
      </c>
    </row>
    <row r="200" spans="1:8" x14ac:dyDescent="0.25">
      <c r="A200" s="3">
        <v>0.65106481481481482</v>
      </c>
      <c r="B200" t="s">
        <v>84</v>
      </c>
      <c r="C200" t="s">
        <v>68</v>
      </c>
      <c r="D200" s="16">
        <v>6.3999999999999997E-5</v>
      </c>
      <c r="E200" s="5">
        <v>2.0000000000000001E-4</v>
      </c>
      <c r="H200" s="3">
        <f t="shared" si="0"/>
        <v>2.7777777777771018E-4</v>
      </c>
    </row>
    <row r="201" spans="1:8" x14ac:dyDescent="0.25">
      <c r="A201" s="3">
        <v>0.65108796296296301</v>
      </c>
      <c r="B201" t="s">
        <v>85</v>
      </c>
      <c r="C201" t="s">
        <v>63</v>
      </c>
      <c r="D201" s="16">
        <v>6.2000000000000003E-5</v>
      </c>
      <c r="E201" s="5">
        <v>2.0000000000000001E-4</v>
      </c>
      <c r="H201" s="3">
        <f t="shared" si="0"/>
        <v>3.0092592592589895E-4</v>
      </c>
    </row>
    <row r="202" spans="1:8" x14ac:dyDescent="0.25">
      <c r="A202" s="3">
        <v>0.65111111111111108</v>
      </c>
      <c r="B202" t="s">
        <v>86</v>
      </c>
      <c r="C202" t="s">
        <v>63</v>
      </c>
      <c r="D202" s="16">
        <v>6.0000000000000002E-5</v>
      </c>
      <c r="E202" s="5">
        <v>1.4999999999999999E-4</v>
      </c>
      <c r="H202" s="3">
        <f t="shared" si="0"/>
        <v>3.240740740739767E-4</v>
      </c>
    </row>
    <row r="203" spans="1:8" x14ac:dyDescent="0.25">
      <c r="A203" s="3">
        <v>0.65113425925925927</v>
      </c>
      <c r="B203" t="s">
        <v>87</v>
      </c>
      <c r="C203" t="s">
        <v>63</v>
      </c>
      <c r="D203" s="16">
        <v>5.8E-5</v>
      </c>
      <c r="E203" s="5">
        <v>1.4999999999999999E-4</v>
      </c>
      <c r="H203" s="3">
        <f t="shared" si="0"/>
        <v>3.4722222222216548E-4</v>
      </c>
    </row>
    <row r="204" spans="1:8" x14ac:dyDescent="0.25">
      <c r="A204" s="3">
        <v>0.65115740740740746</v>
      </c>
      <c r="B204" t="s">
        <v>88</v>
      </c>
      <c r="C204" t="s">
        <v>63</v>
      </c>
      <c r="D204" s="16">
        <v>5.5999999999999999E-5</v>
      </c>
      <c r="E204" s="5">
        <v>1.4999999999999999E-4</v>
      </c>
      <c r="H204" s="3">
        <f t="shared" si="0"/>
        <v>3.7037037037035425E-4</v>
      </c>
    </row>
    <row r="205" spans="1:8" x14ac:dyDescent="0.25">
      <c r="A205" s="3">
        <v>0.65118055555555554</v>
      </c>
      <c r="B205" t="s">
        <v>89</v>
      </c>
      <c r="C205" t="s">
        <v>63</v>
      </c>
      <c r="D205" s="16">
        <v>5.3999999999999998E-5</v>
      </c>
      <c r="E205" s="5">
        <v>1.4999999999999999E-4</v>
      </c>
      <c r="H205" s="3">
        <f t="shared" si="0"/>
        <v>3.93518518518432E-4</v>
      </c>
    </row>
    <row r="206" spans="1:8" x14ac:dyDescent="0.25">
      <c r="A206" s="3">
        <v>0.65120370370370373</v>
      </c>
      <c r="B206" t="s">
        <v>90</v>
      </c>
      <c r="C206" t="s">
        <v>68</v>
      </c>
      <c r="D206" s="16">
        <v>5.1999999999999997E-5</v>
      </c>
      <c r="E206" s="5">
        <v>1.4999999999999999E-4</v>
      </c>
      <c r="H206" s="3">
        <f t="shared" si="0"/>
        <v>4.1666666666662078E-4</v>
      </c>
    </row>
    <row r="207" spans="1:8" x14ac:dyDescent="0.25">
      <c r="A207" s="3">
        <v>0.65122685185185192</v>
      </c>
      <c r="B207" t="s">
        <v>91</v>
      </c>
      <c r="C207" t="s">
        <v>68</v>
      </c>
      <c r="D207" s="16">
        <v>5.1E-5</v>
      </c>
      <c r="E207" s="5">
        <v>1.4999999999999999E-4</v>
      </c>
      <c r="H207" s="3">
        <f t="shared" si="0"/>
        <v>4.3981481481480955E-4</v>
      </c>
    </row>
    <row r="208" spans="1:8" x14ac:dyDescent="0.25">
      <c r="A208" s="3">
        <v>0.65125</v>
      </c>
      <c r="B208" t="s">
        <v>92</v>
      </c>
      <c r="C208" t="s">
        <v>68</v>
      </c>
      <c r="D208" s="16">
        <v>4.8999999999999998E-5</v>
      </c>
      <c r="E208" s="5">
        <v>1.4999999999999999E-4</v>
      </c>
      <c r="H208" s="3">
        <f t="shared" si="0"/>
        <v>4.629629629628873E-4</v>
      </c>
    </row>
    <row r="209" spans="1:8" x14ac:dyDescent="0.25">
      <c r="A209" s="3">
        <v>0.65127314814814818</v>
      </c>
      <c r="B209" t="s">
        <v>93</v>
      </c>
      <c r="C209" t="s">
        <v>63</v>
      </c>
      <c r="D209" s="16">
        <v>4.8000000000000001E-5</v>
      </c>
      <c r="E209" s="5">
        <v>1.4999999999999999E-4</v>
      </c>
      <c r="H209" s="3">
        <f t="shared" si="0"/>
        <v>4.8611111111107608E-4</v>
      </c>
    </row>
    <row r="210" spans="1:8" x14ac:dyDescent="0.25">
      <c r="A210" s="3">
        <v>0.65129629629629626</v>
      </c>
      <c r="B210" t="s">
        <v>94</v>
      </c>
      <c r="C210" t="s">
        <v>68</v>
      </c>
      <c r="D210" s="16">
        <v>4.6E-5</v>
      </c>
      <c r="E210" s="5">
        <v>1.4999999999999999E-4</v>
      </c>
      <c r="H210" s="3">
        <f t="shared" si="0"/>
        <v>5.0925925925915383E-4</v>
      </c>
    </row>
    <row r="211" spans="1:8" x14ac:dyDescent="0.25">
      <c r="A211" s="3">
        <v>0.65131944444444445</v>
      </c>
      <c r="B211" t="s">
        <v>95</v>
      </c>
      <c r="C211" t="s">
        <v>96</v>
      </c>
      <c r="D211" s="16">
        <v>4.3999999999999999E-5</v>
      </c>
      <c r="E211" s="5">
        <v>1.4999999999999999E-4</v>
      </c>
      <c r="H211" s="3">
        <f t="shared" si="0"/>
        <v>5.324074074073426E-4</v>
      </c>
    </row>
    <row r="212" spans="1:8" x14ac:dyDescent="0.25">
      <c r="A212" s="3">
        <v>0.65134259259259253</v>
      </c>
      <c r="B212" t="s">
        <v>97</v>
      </c>
      <c r="C212" t="s">
        <v>37</v>
      </c>
      <c r="D212" s="16">
        <v>4.3000000000000002E-5</v>
      </c>
      <c r="E212" s="5">
        <v>1.4999999999999999E-4</v>
      </c>
      <c r="H212" s="3">
        <f t="shared" si="0"/>
        <v>5.5555555555542036E-4</v>
      </c>
    </row>
    <row r="213" spans="1:8" x14ac:dyDescent="0.25">
      <c r="A213" s="3">
        <v>0.65136574074074072</v>
      </c>
      <c r="B213" t="s">
        <v>98</v>
      </c>
      <c r="C213" t="s">
        <v>99</v>
      </c>
      <c r="D213" s="16">
        <v>4.1E-5</v>
      </c>
      <c r="E213" s="5">
        <v>1.4999999999999999E-4</v>
      </c>
      <c r="H213" s="3">
        <f t="shared" si="0"/>
        <v>5.7870370370360913E-4</v>
      </c>
    </row>
    <row r="214" spans="1:8" x14ac:dyDescent="0.25">
      <c r="A214" s="3">
        <v>0.65138888888888891</v>
      </c>
      <c r="B214" t="s">
        <v>98</v>
      </c>
      <c r="C214" t="s">
        <v>100</v>
      </c>
      <c r="D214" s="16">
        <v>4.0000000000000003E-5</v>
      </c>
      <c r="E214" s="5">
        <v>1.4999999999999999E-4</v>
      </c>
      <c r="H214" s="3">
        <f t="shared" si="0"/>
        <v>6.018518518517979E-4</v>
      </c>
    </row>
    <row r="215" spans="1:8" x14ac:dyDescent="0.25">
      <c r="A215" s="3">
        <v>0.65141203703703698</v>
      </c>
      <c r="B215" t="s">
        <v>101</v>
      </c>
      <c r="C215" t="s">
        <v>102</v>
      </c>
      <c r="D215" s="16">
        <v>3.8999999999999999E-5</v>
      </c>
      <c r="E215" s="5">
        <v>1.4999999999999999E-4</v>
      </c>
      <c r="H215" s="3">
        <f t="shared" si="0"/>
        <v>6.2499999999987566E-4</v>
      </c>
    </row>
    <row r="216" spans="1:8" x14ac:dyDescent="0.25">
      <c r="A216" s="3">
        <v>0.65143518518518517</v>
      </c>
      <c r="B216" t="s">
        <v>103</v>
      </c>
      <c r="C216" t="s">
        <v>104</v>
      </c>
      <c r="D216" s="16">
        <v>3.8999999999999999E-5</v>
      </c>
      <c r="E216" s="5">
        <v>1.4999999999999999E-4</v>
      </c>
      <c r="H216" s="3">
        <f t="shared" si="0"/>
        <v>6.4814814814806443E-4</v>
      </c>
    </row>
    <row r="217" spans="1:8" x14ac:dyDescent="0.25">
      <c r="A217" s="3">
        <v>0.65145833333333336</v>
      </c>
      <c r="B217" t="s">
        <v>101</v>
      </c>
      <c r="C217" t="s">
        <v>104</v>
      </c>
      <c r="D217" s="16">
        <v>3.8000000000000002E-5</v>
      </c>
      <c r="E217" s="5">
        <v>1.4999999999999999E-4</v>
      </c>
      <c r="H217" s="3">
        <f t="shared" si="0"/>
        <v>6.712962962962532E-4</v>
      </c>
    </row>
    <row r="218" spans="1:8" x14ac:dyDescent="0.25">
      <c r="A218" s="3">
        <v>0.65148148148148144</v>
      </c>
      <c r="B218" t="s">
        <v>101</v>
      </c>
      <c r="C218" t="s">
        <v>105</v>
      </c>
      <c r="D218" s="16">
        <v>3.6999999999999998E-5</v>
      </c>
      <c r="E218" s="5">
        <v>1.4999999999999999E-4</v>
      </c>
      <c r="H218" s="3">
        <f t="shared" si="0"/>
        <v>6.9444444444433095E-4</v>
      </c>
    </row>
    <row r="219" spans="1:8" x14ac:dyDescent="0.25">
      <c r="A219" s="3">
        <v>0.65150462962962963</v>
      </c>
      <c r="B219" t="s">
        <v>101</v>
      </c>
      <c r="C219" t="s">
        <v>106</v>
      </c>
      <c r="D219" s="16">
        <v>3.6999999999999998E-5</v>
      </c>
      <c r="E219" s="5">
        <v>1.4999999999999999E-4</v>
      </c>
      <c r="H219" s="3">
        <f t="shared" si="0"/>
        <v>7.1759259259251973E-4</v>
      </c>
    </row>
    <row r="220" spans="1:8" x14ac:dyDescent="0.25">
      <c r="A220" s="3">
        <v>0.65152777777777782</v>
      </c>
      <c r="B220" t="s">
        <v>101</v>
      </c>
      <c r="C220" t="s">
        <v>105</v>
      </c>
      <c r="D220" s="16">
        <v>3.6000000000000001E-5</v>
      </c>
      <c r="E220" s="5">
        <v>1.4999999999999999E-4</v>
      </c>
      <c r="H220" s="3">
        <f t="shared" si="0"/>
        <v>7.407407407407085E-4</v>
      </c>
    </row>
    <row r="221" spans="1:8" x14ac:dyDescent="0.25">
      <c r="A221" s="3">
        <v>0.65155092592592589</v>
      </c>
      <c r="B221" t="s">
        <v>101</v>
      </c>
      <c r="C221" t="s">
        <v>107</v>
      </c>
      <c r="D221" s="16">
        <v>3.6000000000000001E-5</v>
      </c>
      <c r="E221" s="5">
        <v>1.4999999999999999E-4</v>
      </c>
      <c r="H221" s="3">
        <f t="shared" si="0"/>
        <v>7.6388888888878625E-4</v>
      </c>
    </row>
    <row r="222" spans="1:8" x14ac:dyDescent="0.25">
      <c r="A222" s="3">
        <v>0.65157407407407408</v>
      </c>
      <c r="B222" t="s">
        <v>101</v>
      </c>
      <c r="C222" t="s">
        <v>105</v>
      </c>
      <c r="D222" s="16">
        <v>3.6000000000000001E-5</v>
      </c>
      <c r="E222" s="5">
        <v>1.4999999999999999E-4</v>
      </c>
      <c r="H222" s="3">
        <f t="shared" si="0"/>
        <v>7.8703703703697503E-4</v>
      </c>
    </row>
    <row r="223" spans="1:8" x14ac:dyDescent="0.25">
      <c r="A223" s="3">
        <v>0.65159722222222227</v>
      </c>
      <c r="B223" t="s">
        <v>101</v>
      </c>
      <c r="C223" t="s">
        <v>107</v>
      </c>
      <c r="D223" s="16">
        <v>3.4999999999999997E-5</v>
      </c>
      <c r="E223" s="5">
        <v>1.4999999999999999E-4</v>
      </c>
      <c r="H223" s="3">
        <f t="shared" si="0"/>
        <v>8.101851851851638E-4</v>
      </c>
    </row>
    <row r="224" spans="1:8" x14ac:dyDescent="0.25">
      <c r="A224" s="3">
        <v>0.65162037037037035</v>
      </c>
      <c r="B224" t="s">
        <v>101</v>
      </c>
      <c r="C224" t="s">
        <v>107</v>
      </c>
      <c r="D224" s="16">
        <v>3.4999999999999997E-5</v>
      </c>
      <c r="E224" s="5">
        <v>1.4999999999999999E-4</v>
      </c>
      <c r="H224" s="3">
        <f t="shared" si="0"/>
        <v>8.3333333333324155E-4</v>
      </c>
    </row>
    <row r="225" spans="1:8" x14ac:dyDescent="0.25">
      <c r="A225" s="3">
        <v>0.65164351851851854</v>
      </c>
      <c r="B225" t="s">
        <v>101</v>
      </c>
      <c r="C225" t="s">
        <v>107</v>
      </c>
      <c r="D225" s="16">
        <v>3.4E-5</v>
      </c>
      <c r="E225" s="5">
        <v>1E-4</v>
      </c>
      <c r="H225" s="3">
        <f t="shared" si="0"/>
        <v>8.5648148148143033E-4</v>
      </c>
    </row>
    <row r="226" spans="1:8" x14ac:dyDescent="0.25">
      <c r="A226" s="3">
        <v>0.65166666666666673</v>
      </c>
      <c r="B226" t="s">
        <v>101</v>
      </c>
      <c r="C226" t="s">
        <v>107</v>
      </c>
      <c r="D226" s="16">
        <v>3.4E-5</v>
      </c>
      <c r="E226" s="5">
        <v>1E-4</v>
      </c>
      <c r="H226" s="3">
        <f t="shared" si="0"/>
        <v>8.796296296296191E-4</v>
      </c>
    </row>
    <row r="227" spans="1:8" x14ac:dyDescent="0.25">
      <c r="A227" s="3">
        <v>0.65168981481481481</v>
      </c>
      <c r="B227" t="s">
        <v>101</v>
      </c>
      <c r="C227" t="s">
        <v>105</v>
      </c>
      <c r="D227" s="16">
        <v>3.3000000000000003E-5</v>
      </c>
      <c r="E227" s="5">
        <v>1E-4</v>
      </c>
      <c r="H227" s="3">
        <f t="shared" si="0"/>
        <v>9.0277777777769685E-4</v>
      </c>
    </row>
    <row r="228" spans="1:8" x14ac:dyDescent="0.25">
      <c r="A228" s="3">
        <v>0.65171296296296299</v>
      </c>
      <c r="B228" t="s">
        <v>101</v>
      </c>
      <c r="C228" t="s">
        <v>105</v>
      </c>
      <c r="D228" s="16">
        <v>3.3000000000000003E-5</v>
      </c>
      <c r="E228" s="5">
        <v>1E-4</v>
      </c>
      <c r="H228" s="3">
        <f t="shared" si="0"/>
        <v>9.2592592592588563E-4</v>
      </c>
    </row>
    <row r="229" spans="1:8" x14ac:dyDescent="0.25">
      <c r="A229" s="3">
        <v>0.65173611111111118</v>
      </c>
      <c r="B229" t="s">
        <v>101</v>
      </c>
      <c r="C229" t="s">
        <v>107</v>
      </c>
      <c r="D229" s="16">
        <v>3.3000000000000003E-5</v>
      </c>
      <c r="E229" s="5">
        <v>1E-4</v>
      </c>
      <c r="H229" s="3">
        <f t="shared" si="0"/>
        <v>9.490740740740744E-4</v>
      </c>
    </row>
    <row r="230" spans="1:8" x14ac:dyDescent="0.25">
      <c r="A230" s="3">
        <v>0.65175925925925926</v>
      </c>
      <c r="B230" t="s">
        <v>101</v>
      </c>
      <c r="C230" t="s">
        <v>107</v>
      </c>
      <c r="D230" s="16">
        <v>3.1999999999999999E-5</v>
      </c>
      <c r="E230" s="5">
        <v>1E-4</v>
      </c>
      <c r="H230" s="3">
        <f t="shared" si="0"/>
        <v>9.7222222222215215E-4</v>
      </c>
    </row>
    <row r="231" spans="1:8" x14ac:dyDescent="0.25">
      <c r="A231" s="3">
        <v>0.65178240740740734</v>
      </c>
      <c r="B231" t="s">
        <v>101</v>
      </c>
      <c r="C231" t="s">
        <v>107</v>
      </c>
      <c r="D231" s="16">
        <v>3.1999999999999999E-5</v>
      </c>
      <c r="E231" s="5">
        <v>1E-4</v>
      </c>
      <c r="H231" s="3">
        <f t="shared" si="0"/>
        <v>9.9537037037022991E-4</v>
      </c>
    </row>
    <row r="232" spans="1:8" x14ac:dyDescent="0.25">
      <c r="A232" s="3">
        <v>0.65180555555555553</v>
      </c>
      <c r="B232" t="s">
        <v>101</v>
      </c>
      <c r="C232" t="s">
        <v>107</v>
      </c>
      <c r="D232" s="16">
        <v>3.1000000000000001E-5</v>
      </c>
      <c r="E232" s="5">
        <v>1E-4</v>
      </c>
      <c r="H232" s="3">
        <f t="shared" si="0"/>
        <v>1.0185185185184187E-3</v>
      </c>
    </row>
    <row r="233" spans="1:8" x14ac:dyDescent="0.25">
      <c r="A233" s="3">
        <v>0.65182870370370372</v>
      </c>
      <c r="B233" t="s">
        <v>101</v>
      </c>
      <c r="C233" t="s">
        <v>105</v>
      </c>
      <c r="D233" s="16">
        <v>3.1000000000000001E-5</v>
      </c>
      <c r="E233" s="5">
        <v>1E-4</v>
      </c>
      <c r="H233" s="3">
        <f t="shared" si="0"/>
        <v>1.0416666666666075E-3</v>
      </c>
    </row>
    <row r="234" spans="1:8" x14ac:dyDescent="0.25">
      <c r="A234" s="3">
        <v>0.65185185185185179</v>
      </c>
      <c r="B234" t="s">
        <v>101</v>
      </c>
      <c r="C234" t="s">
        <v>105</v>
      </c>
      <c r="D234" s="16">
        <v>3.1000000000000001E-5</v>
      </c>
      <c r="E234" s="5">
        <v>1E-4</v>
      </c>
      <c r="H234" s="3">
        <f t="shared" si="0"/>
        <v>1.0648148148146852E-3</v>
      </c>
    </row>
    <row r="235" spans="1:8" x14ac:dyDescent="0.25">
      <c r="A235" s="3">
        <v>0.65187499999999998</v>
      </c>
      <c r="B235" t="s">
        <v>101</v>
      </c>
      <c r="C235" t="s">
        <v>107</v>
      </c>
      <c r="D235" s="16">
        <v>3.0000000000000001E-5</v>
      </c>
      <c r="E235" s="5">
        <v>1E-4</v>
      </c>
      <c r="H235" s="3">
        <f t="shared" si="0"/>
        <v>1.087962962962874E-3</v>
      </c>
    </row>
    <row r="236" spans="1:8" x14ac:dyDescent="0.25">
      <c r="A236" s="3">
        <v>0.65189814814814817</v>
      </c>
      <c r="B236" t="s">
        <v>101</v>
      </c>
      <c r="C236" t="s">
        <v>107</v>
      </c>
      <c r="D236" s="16">
        <v>3.0000000000000001E-5</v>
      </c>
      <c r="E236" s="5">
        <v>1E-4</v>
      </c>
      <c r="H236" s="3">
        <f t="shared" si="0"/>
        <v>1.1111111111110628E-3</v>
      </c>
    </row>
    <row r="237" spans="1:8" x14ac:dyDescent="0.25">
      <c r="A237" s="3">
        <v>0.65192129629629625</v>
      </c>
      <c r="B237" t="s">
        <v>101</v>
      </c>
      <c r="C237" t="s">
        <v>107</v>
      </c>
      <c r="D237" s="16">
        <v>3.0000000000000001E-5</v>
      </c>
      <c r="E237" s="5">
        <v>1E-4</v>
      </c>
      <c r="H237" s="3">
        <f t="shared" si="0"/>
        <v>1.1342592592591405E-3</v>
      </c>
    </row>
    <row r="238" spans="1:8" x14ac:dyDescent="0.25">
      <c r="A238" s="3">
        <v>0.65194444444444444</v>
      </c>
      <c r="B238" t="s">
        <v>101</v>
      </c>
      <c r="C238" t="s">
        <v>105</v>
      </c>
      <c r="D238" s="16">
        <v>2.9E-5</v>
      </c>
      <c r="E238" s="5">
        <v>1E-4</v>
      </c>
      <c r="H238" s="3">
        <f t="shared" si="0"/>
        <v>1.1574074074073293E-3</v>
      </c>
    </row>
    <row r="239" spans="1:8" x14ac:dyDescent="0.25">
      <c r="A239" s="3">
        <v>0.65196759259259263</v>
      </c>
      <c r="B239" t="s">
        <v>101</v>
      </c>
      <c r="C239" t="s">
        <v>105</v>
      </c>
      <c r="D239" s="16">
        <v>2.9E-5</v>
      </c>
      <c r="E239" s="5">
        <v>1E-4</v>
      </c>
      <c r="H239" s="3">
        <f t="shared" si="0"/>
        <v>1.1805555555555181E-3</v>
      </c>
    </row>
    <row r="240" spans="1:8" x14ac:dyDescent="0.25">
      <c r="A240" s="3">
        <v>0.6519907407407407</v>
      </c>
      <c r="B240" t="s">
        <v>101</v>
      </c>
      <c r="C240" t="s">
        <v>105</v>
      </c>
      <c r="D240" s="16">
        <v>2.9E-5</v>
      </c>
      <c r="E240" s="5">
        <v>1.4999999999999999E-4</v>
      </c>
      <c r="H240" s="3">
        <f t="shared" si="0"/>
        <v>1.2037037037035958E-3</v>
      </c>
    </row>
    <row r="241" spans="1:8" x14ac:dyDescent="0.25">
      <c r="A241" s="3">
        <v>0.65201388888888889</v>
      </c>
      <c r="B241" t="s">
        <v>101</v>
      </c>
      <c r="C241" t="s">
        <v>105</v>
      </c>
      <c r="D241" s="16">
        <v>2.8E-5</v>
      </c>
      <c r="E241" s="5">
        <v>1E-4</v>
      </c>
      <c r="H241" s="3">
        <f t="shared" si="0"/>
        <v>1.2268518518517846E-3</v>
      </c>
    </row>
    <row r="242" spans="1:8" x14ac:dyDescent="0.25">
      <c r="A242" s="3">
        <v>0.65203703703703708</v>
      </c>
      <c r="B242" t="s">
        <v>101</v>
      </c>
      <c r="C242" t="s">
        <v>107</v>
      </c>
      <c r="D242" s="16">
        <v>2.8E-5</v>
      </c>
      <c r="E242" s="5">
        <v>1E-4</v>
      </c>
      <c r="H242" s="3">
        <f t="shared" si="0"/>
        <v>1.2499999999999734E-3</v>
      </c>
    </row>
    <row r="243" spans="1:8" x14ac:dyDescent="0.25">
      <c r="A243" s="3">
        <v>0.65206018518518516</v>
      </c>
      <c r="B243" t="s">
        <v>101</v>
      </c>
      <c r="C243" t="s">
        <v>107</v>
      </c>
      <c r="D243" s="16">
        <v>2.8E-5</v>
      </c>
      <c r="E243" s="5">
        <v>1E-4</v>
      </c>
      <c r="H243" s="3">
        <f t="shared" si="0"/>
        <v>1.2731481481480511E-3</v>
      </c>
    </row>
    <row r="244" spans="1:8" x14ac:dyDescent="0.25">
      <c r="A244" s="3">
        <v>0.65208333333333335</v>
      </c>
      <c r="B244" t="s">
        <v>101</v>
      </c>
      <c r="C244" t="s">
        <v>105</v>
      </c>
      <c r="D244" s="16">
        <v>2.6999999999999999E-5</v>
      </c>
      <c r="E244" s="5">
        <v>1E-4</v>
      </c>
      <c r="H244" s="3">
        <f t="shared" si="0"/>
        <v>1.2962962962962399E-3</v>
      </c>
    </row>
    <row r="245" spans="1:8" x14ac:dyDescent="0.25">
      <c r="A245" s="3">
        <v>0.65210648148148154</v>
      </c>
      <c r="B245" t="s">
        <v>101</v>
      </c>
      <c r="C245" t="s">
        <v>107</v>
      </c>
      <c r="D245" s="16">
        <v>2.6999999999999999E-5</v>
      </c>
      <c r="E245" s="5">
        <v>1E-4</v>
      </c>
      <c r="H245" s="3">
        <f t="shared" si="0"/>
        <v>1.3194444444444287E-3</v>
      </c>
    </row>
    <row r="246" spans="1:8" x14ac:dyDescent="0.25">
      <c r="A246" s="3">
        <v>0.65212962962962961</v>
      </c>
      <c r="B246" t="s">
        <v>101</v>
      </c>
      <c r="C246" t="s">
        <v>105</v>
      </c>
      <c r="D246" s="16">
        <v>2.6999999999999999E-5</v>
      </c>
      <c r="E246" s="5">
        <v>1E-4</v>
      </c>
      <c r="H246" s="3">
        <f t="shared" si="0"/>
        <v>1.3425925925925064E-3</v>
      </c>
    </row>
    <row r="247" spans="1:8" x14ac:dyDescent="0.25">
      <c r="A247" s="3">
        <v>0.6521527777777778</v>
      </c>
      <c r="B247" t="s">
        <v>101</v>
      </c>
      <c r="C247" t="s">
        <v>105</v>
      </c>
      <c r="D247" s="16">
        <v>2.6999999999999999E-5</v>
      </c>
      <c r="E247" s="5">
        <v>1E-4</v>
      </c>
      <c r="H247" s="3">
        <f t="shared" si="0"/>
        <v>1.3657407407406952E-3</v>
      </c>
    </row>
    <row r="248" spans="1:8" x14ac:dyDescent="0.25">
      <c r="A248" s="3">
        <v>0.65217592592592599</v>
      </c>
      <c r="B248" t="s">
        <v>101</v>
      </c>
      <c r="C248" t="s">
        <v>107</v>
      </c>
      <c r="D248" s="16">
        <v>2.5999999999999998E-5</v>
      </c>
      <c r="E248" s="5">
        <v>1E-4</v>
      </c>
      <c r="H248" s="3">
        <f t="shared" si="0"/>
        <v>1.388888888888884E-3</v>
      </c>
    </row>
    <row r="249" spans="1:8" x14ac:dyDescent="0.25">
      <c r="A249" s="3">
        <v>0.65219907407407407</v>
      </c>
      <c r="B249" t="s">
        <v>101</v>
      </c>
      <c r="C249" t="s">
        <v>107</v>
      </c>
      <c r="D249" s="16">
        <v>2.5999999999999998E-5</v>
      </c>
      <c r="E249" s="5">
        <v>1E-4</v>
      </c>
      <c r="H249" s="3">
        <f t="shared" si="0"/>
        <v>1.4120370370369617E-3</v>
      </c>
    </row>
    <row r="250" spans="1:8" x14ac:dyDescent="0.25">
      <c r="A250" s="3">
        <v>0.65222222222222226</v>
      </c>
      <c r="B250" t="s">
        <v>101</v>
      </c>
      <c r="C250" t="s">
        <v>107</v>
      </c>
      <c r="D250" s="16">
        <v>2.5999999999999998E-5</v>
      </c>
      <c r="E250" s="5">
        <v>1E-4</v>
      </c>
      <c r="H250" s="3">
        <f t="shared" si="0"/>
        <v>1.4351851851851505E-3</v>
      </c>
    </row>
    <row r="251" spans="1:8" x14ac:dyDescent="0.25">
      <c r="A251" s="3">
        <v>0.65224537037037034</v>
      </c>
      <c r="B251" t="s">
        <v>101</v>
      </c>
      <c r="C251" t="s">
        <v>105</v>
      </c>
      <c r="D251" s="16">
        <v>2.5000000000000001E-5</v>
      </c>
      <c r="E251" s="5">
        <v>1E-4</v>
      </c>
      <c r="H251" s="3">
        <f t="shared" si="0"/>
        <v>1.4583333333332282E-3</v>
      </c>
    </row>
    <row r="252" spans="1:8" x14ac:dyDescent="0.25">
      <c r="A252" s="3">
        <v>0.65226851851851853</v>
      </c>
      <c r="B252" t="s">
        <v>101</v>
      </c>
      <c r="C252" t="s">
        <v>105</v>
      </c>
      <c r="D252" s="16">
        <v>2.5000000000000001E-5</v>
      </c>
      <c r="E252" s="5">
        <v>1E-4</v>
      </c>
      <c r="H252" s="3">
        <f t="shared" si="0"/>
        <v>1.481481481481417E-3</v>
      </c>
    </row>
    <row r="253" spans="1:8" x14ac:dyDescent="0.25">
      <c r="A253" s="3">
        <v>0.6522916666666666</v>
      </c>
      <c r="B253" t="s">
        <v>101</v>
      </c>
      <c r="C253" t="s">
        <v>105</v>
      </c>
      <c r="D253" s="16">
        <v>2.5000000000000001E-5</v>
      </c>
      <c r="E253" s="5">
        <v>1E-4</v>
      </c>
      <c r="H253" s="3">
        <f t="shared" ref="H253:H316" si="1">A253-F$188</f>
        <v>1.5046296296294948E-3</v>
      </c>
    </row>
    <row r="254" spans="1:8" x14ac:dyDescent="0.25">
      <c r="A254" s="3">
        <v>0.65231481481481479</v>
      </c>
      <c r="B254" t="s">
        <v>101</v>
      </c>
      <c r="C254" t="s">
        <v>107</v>
      </c>
      <c r="D254" s="16">
        <v>2.5000000000000001E-5</v>
      </c>
      <c r="E254" s="5">
        <v>1E-4</v>
      </c>
      <c r="H254" s="3">
        <f t="shared" si="1"/>
        <v>1.5277777777776835E-3</v>
      </c>
    </row>
    <row r="255" spans="1:8" x14ac:dyDescent="0.25">
      <c r="A255" s="3">
        <v>0.65233796296296298</v>
      </c>
      <c r="B255" t="s">
        <v>101</v>
      </c>
      <c r="C255" t="s">
        <v>107</v>
      </c>
      <c r="D255" s="16">
        <v>2.4000000000000001E-5</v>
      </c>
      <c r="E255" s="5">
        <v>1E-4</v>
      </c>
      <c r="H255" s="3">
        <f t="shared" si="1"/>
        <v>1.5509259259258723E-3</v>
      </c>
    </row>
    <row r="256" spans="1:8" x14ac:dyDescent="0.25">
      <c r="A256" s="3">
        <v>0.65236111111111106</v>
      </c>
      <c r="B256" t="s">
        <v>101</v>
      </c>
      <c r="C256" t="s">
        <v>107</v>
      </c>
      <c r="D256" s="16">
        <v>2.5999999999999998E-5</v>
      </c>
      <c r="E256" s="5">
        <v>1E-4</v>
      </c>
      <c r="H256" s="3">
        <f t="shared" si="1"/>
        <v>1.5740740740739501E-3</v>
      </c>
    </row>
    <row r="257" spans="1:8" x14ac:dyDescent="0.25">
      <c r="A257" s="3">
        <v>0.65238425925925925</v>
      </c>
      <c r="B257" t="s">
        <v>101</v>
      </c>
      <c r="C257" t="s">
        <v>105</v>
      </c>
      <c r="D257" s="16">
        <v>2.5000000000000001E-5</v>
      </c>
      <c r="E257" s="5">
        <v>1E-4</v>
      </c>
      <c r="H257" s="3">
        <f t="shared" si="1"/>
        <v>1.5972222222221388E-3</v>
      </c>
    </row>
    <row r="258" spans="1:8" x14ac:dyDescent="0.25">
      <c r="A258" s="3">
        <v>0.65240740740740744</v>
      </c>
      <c r="B258" t="s">
        <v>101</v>
      </c>
      <c r="C258" t="s">
        <v>107</v>
      </c>
      <c r="D258" s="16">
        <v>2.5000000000000001E-5</v>
      </c>
      <c r="E258" s="5">
        <v>1E-4</v>
      </c>
      <c r="H258" s="3">
        <f t="shared" si="1"/>
        <v>1.6203703703703276E-3</v>
      </c>
    </row>
    <row r="259" spans="1:8" x14ac:dyDescent="0.25">
      <c r="A259" s="3">
        <v>0.65243055555555551</v>
      </c>
      <c r="B259" t="s">
        <v>101</v>
      </c>
      <c r="C259" t="s">
        <v>105</v>
      </c>
      <c r="D259" s="16">
        <v>2.5000000000000001E-5</v>
      </c>
      <c r="E259" s="5">
        <v>1E-4</v>
      </c>
      <c r="H259" s="3">
        <f t="shared" si="1"/>
        <v>1.6435185185184054E-3</v>
      </c>
    </row>
    <row r="260" spans="1:8" x14ac:dyDescent="0.25">
      <c r="A260" s="3">
        <v>0.6524537037037037</v>
      </c>
      <c r="B260" t="s">
        <v>101</v>
      </c>
      <c r="C260" t="s">
        <v>107</v>
      </c>
      <c r="D260" s="16">
        <v>2.4000000000000001E-5</v>
      </c>
      <c r="E260" s="5">
        <v>1E-4</v>
      </c>
      <c r="H260" s="3">
        <f t="shared" si="1"/>
        <v>1.6666666666665941E-3</v>
      </c>
    </row>
    <row r="261" spans="1:8" x14ac:dyDescent="0.25">
      <c r="A261" s="3">
        <v>0.65247685185185189</v>
      </c>
      <c r="B261" t="s">
        <v>101</v>
      </c>
      <c r="C261" t="s">
        <v>107</v>
      </c>
      <c r="D261" s="16">
        <v>2.4000000000000001E-5</v>
      </c>
      <c r="E261" s="5">
        <v>1E-4</v>
      </c>
      <c r="H261" s="3">
        <f t="shared" si="1"/>
        <v>1.6898148148147829E-3</v>
      </c>
    </row>
    <row r="262" spans="1:8" x14ac:dyDescent="0.25">
      <c r="A262" s="3">
        <v>0.65249999999999997</v>
      </c>
      <c r="B262" t="s">
        <v>101</v>
      </c>
      <c r="C262" t="s">
        <v>107</v>
      </c>
      <c r="D262" s="16">
        <v>2.4000000000000001E-5</v>
      </c>
      <c r="E262" s="5">
        <v>1E-4</v>
      </c>
      <c r="H262" s="3">
        <f t="shared" si="1"/>
        <v>1.7129629629628607E-3</v>
      </c>
    </row>
    <row r="263" spans="1:8" x14ac:dyDescent="0.25">
      <c r="A263" s="3">
        <v>0.65252314814814816</v>
      </c>
      <c r="B263" t="s">
        <v>101</v>
      </c>
      <c r="C263" t="s">
        <v>107</v>
      </c>
      <c r="D263" s="16">
        <v>2.3E-5</v>
      </c>
      <c r="E263" s="5">
        <v>1E-4</v>
      </c>
      <c r="H263" s="3">
        <f t="shared" si="1"/>
        <v>1.7361111111110494E-3</v>
      </c>
    </row>
    <row r="264" spans="1:8" x14ac:dyDescent="0.25">
      <c r="A264" s="3">
        <v>0.65254629629629635</v>
      </c>
      <c r="B264" t="s">
        <v>101</v>
      </c>
      <c r="C264" t="s">
        <v>105</v>
      </c>
      <c r="D264" s="16">
        <v>2.3E-5</v>
      </c>
      <c r="E264" s="5">
        <v>1E-4</v>
      </c>
      <c r="H264" s="3">
        <f t="shared" si="1"/>
        <v>1.7592592592592382E-3</v>
      </c>
    </row>
    <row r="265" spans="1:8" x14ac:dyDescent="0.25">
      <c r="A265" s="3">
        <v>0.65256944444444442</v>
      </c>
      <c r="B265" t="s">
        <v>101</v>
      </c>
      <c r="C265" t="s">
        <v>105</v>
      </c>
      <c r="D265" s="16">
        <v>2.3E-5</v>
      </c>
      <c r="E265" s="5">
        <v>1E-4</v>
      </c>
      <c r="H265" s="3">
        <f t="shared" si="1"/>
        <v>1.782407407407316E-3</v>
      </c>
    </row>
    <row r="266" spans="1:8" x14ac:dyDescent="0.25">
      <c r="A266" s="3">
        <v>0.65259259259259261</v>
      </c>
      <c r="B266" t="s">
        <v>101</v>
      </c>
      <c r="C266" t="s">
        <v>105</v>
      </c>
      <c r="D266" s="16">
        <v>2.3E-5</v>
      </c>
      <c r="E266" s="5">
        <v>1E-4</v>
      </c>
      <c r="H266" s="3">
        <f t="shared" si="1"/>
        <v>1.8055555555555047E-3</v>
      </c>
    </row>
    <row r="267" spans="1:8" x14ac:dyDescent="0.25">
      <c r="A267" s="3">
        <v>0.6526157407407408</v>
      </c>
      <c r="B267" t="s">
        <v>101</v>
      </c>
      <c r="C267" t="s">
        <v>107</v>
      </c>
      <c r="D267" s="16">
        <v>2.1999999999999999E-5</v>
      </c>
      <c r="E267" s="5">
        <v>1E-4</v>
      </c>
      <c r="H267" s="3">
        <f t="shared" si="1"/>
        <v>1.8287037037036935E-3</v>
      </c>
    </row>
    <row r="268" spans="1:8" x14ac:dyDescent="0.25">
      <c r="A268" s="3">
        <v>0.65263888888888888</v>
      </c>
      <c r="B268" t="s">
        <v>101</v>
      </c>
      <c r="C268" t="s">
        <v>107</v>
      </c>
      <c r="D268" s="16">
        <v>2.1999999999999999E-5</v>
      </c>
      <c r="E268" s="5">
        <v>1E-4</v>
      </c>
      <c r="H268" s="3">
        <f t="shared" si="1"/>
        <v>1.8518518518517713E-3</v>
      </c>
    </row>
    <row r="269" spans="1:8" x14ac:dyDescent="0.25">
      <c r="A269" s="3">
        <v>0.65266203703703707</v>
      </c>
      <c r="B269" t="s">
        <v>101</v>
      </c>
      <c r="C269" t="s">
        <v>107</v>
      </c>
      <c r="D269" s="16">
        <v>2.1999999999999999E-5</v>
      </c>
      <c r="E269" s="5">
        <v>1E-4</v>
      </c>
      <c r="H269" s="3">
        <f t="shared" si="1"/>
        <v>1.87499999999996E-3</v>
      </c>
    </row>
    <row r="270" spans="1:8" x14ac:dyDescent="0.25">
      <c r="A270" s="3">
        <v>0.65268518518518526</v>
      </c>
      <c r="B270" t="s">
        <v>101</v>
      </c>
      <c r="C270" t="s">
        <v>105</v>
      </c>
      <c r="D270" s="16">
        <v>2.1999999999999999E-5</v>
      </c>
      <c r="E270" s="5">
        <v>1E-4</v>
      </c>
      <c r="H270" s="3">
        <f t="shared" si="1"/>
        <v>1.8981481481481488E-3</v>
      </c>
    </row>
    <row r="271" spans="1:8" x14ac:dyDescent="0.25">
      <c r="A271" s="3">
        <v>0.65270833333333333</v>
      </c>
      <c r="B271" t="s">
        <v>101</v>
      </c>
      <c r="C271" t="s">
        <v>107</v>
      </c>
      <c r="D271" s="16">
        <v>2.0999999999999999E-5</v>
      </c>
      <c r="E271" s="5">
        <v>1E-4</v>
      </c>
      <c r="H271" s="3">
        <f t="shared" si="1"/>
        <v>1.9212962962962266E-3</v>
      </c>
    </row>
    <row r="272" spans="1:8" x14ac:dyDescent="0.25">
      <c r="A272" s="3">
        <v>0.65273148148148141</v>
      </c>
      <c r="B272" t="s">
        <v>101</v>
      </c>
      <c r="C272" t="s">
        <v>105</v>
      </c>
      <c r="D272" s="16">
        <v>2.0999999999999999E-5</v>
      </c>
      <c r="E272" s="5">
        <v>1E-4</v>
      </c>
      <c r="H272" s="3">
        <f t="shared" si="1"/>
        <v>1.9444444444443043E-3</v>
      </c>
    </row>
    <row r="273" spans="1:8" x14ac:dyDescent="0.25">
      <c r="A273" s="3">
        <v>0.6527546296296296</v>
      </c>
      <c r="B273" t="s">
        <v>101</v>
      </c>
      <c r="C273" t="s">
        <v>107</v>
      </c>
      <c r="D273" s="16">
        <v>2.0999999999999999E-5</v>
      </c>
      <c r="E273" s="5">
        <v>1E-4</v>
      </c>
      <c r="H273" s="3">
        <f t="shared" si="1"/>
        <v>1.9675925925924931E-3</v>
      </c>
    </row>
    <row r="274" spans="1:8" x14ac:dyDescent="0.25">
      <c r="A274" s="3">
        <v>0.65277777777777779</v>
      </c>
      <c r="B274" t="s">
        <v>101</v>
      </c>
      <c r="C274" t="s">
        <v>107</v>
      </c>
      <c r="D274" s="16">
        <v>2.0999999999999999E-5</v>
      </c>
      <c r="E274" s="5">
        <v>1E-4</v>
      </c>
      <c r="H274" s="3">
        <f t="shared" si="1"/>
        <v>1.9907407407406819E-3</v>
      </c>
    </row>
    <row r="275" spans="1:8" x14ac:dyDescent="0.25">
      <c r="A275" s="3">
        <v>0.65280092592592587</v>
      </c>
      <c r="B275" t="s">
        <v>101</v>
      </c>
      <c r="C275" t="s">
        <v>107</v>
      </c>
      <c r="D275" s="16">
        <v>2.0000000000000002E-5</v>
      </c>
      <c r="E275" s="5">
        <v>1E-4</v>
      </c>
      <c r="H275" s="3">
        <f t="shared" si="1"/>
        <v>2.0138888888887596E-3</v>
      </c>
    </row>
    <row r="276" spans="1:8" x14ac:dyDescent="0.25">
      <c r="A276" s="3">
        <v>0.65282407407407406</v>
      </c>
      <c r="B276" t="s">
        <v>101</v>
      </c>
      <c r="C276" t="s">
        <v>105</v>
      </c>
      <c r="D276" s="16">
        <v>2.0000000000000002E-5</v>
      </c>
      <c r="E276" s="5">
        <v>1E-4</v>
      </c>
      <c r="H276" s="3">
        <f t="shared" si="1"/>
        <v>2.0370370370369484E-3</v>
      </c>
    </row>
    <row r="277" spans="1:8" x14ac:dyDescent="0.25">
      <c r="A277" s="3">
        <v>0.65284722222222225</v>
      </c>
      <c r="B277" t="s">
        <v>101</v>
      </c>
      <c r="C277" t="s">
        <v>107</v>
      </c>
      <c r="D277" s="16">
        <v>2.0000000000000002E-5</v>
      </c>
      <c r="E277" s="5">
        <v>1E-4</v>
      </c>
      <c r="H277" s="3">
        <f t="shared" si="1"/>
        <v>2.0601851851851372E-3</v>
      </c>
    </row>
    <row r="278" spans="1:8" x14ac:dyDescent="0.25">
      <c r="A278" s="3">
        <v>0.65287037037037032</v>
      </c>
      <c r="B278" t="s">
        <v>101</v>
      </c>
      <c r="C278" t="s">
        <v>105</v>
      </c>
      <c r="D278" s="16">
        <v>2.0000000000000002E-5</v>
      </c>
      <c r="E278" s="5">
        <v>1E-4</v>
      </c>
      <c r="H278" s="3">
        <f t="shared" si="1"/>
        <v>2.0833333333332149E-3</v>
      </c>
    </row>
    <row r="279" spans="1:8" x14ac:dyDescent="0.25">
      <c r="A279" s="3">
        <v>0.65289351851851851</v>
      </c>
      <c r="B279" t="s">
        <v>101</v>
      </c>
      <c r="C279" t="s">
        <v>107</v>
      </c>
      <c r="D279" s="16">
        <v>1.9000000000000001E-5</v>
      </c>
      <c r="E279" s="5">
        <v>1E-4</v>
      </c>
      <c r="H279" s="3">
        <f t="shared" si="1"/>
        <v>2.1064814814814037E-3</v>
      </c>
    </row>
    <row r="280" spans="1:8" x14ac:dyDescent="0.25">
      <c r="A280" s="3">
        <v>0.6529166666666667</v>
      </c>
      <c r="B280" t="s">
        <v>101</v>
      </c>
      <c r="C280" t="s">
        <v>107</v>
      </c>
      <c r="D280" s="16">
        <v>1.9000000000000001E-5</v>
      </c>
      <c r="E280" s="5">
        <v>1E-4</v>
      </c>
      <c r="H280" s="3">
        <f t="shared" si="1"/>
        <v>2.1296296296295925E-3</v>
      </c>
    </row>
    <row r="281" spans="1:8" x14ac:dyDescent="0.25">
      <c r="A281" s="3">
        <v>0.65293981481481478</v>
      </c>
      <c r="B281" t="s">
        <v>101</v>
      </c>
      <c r="C281" t="s">
        <v>107</v>
      </c>
      <c r="D281" s="16">
        <v>1.9000000000000001E-5</v>
      </c>
      <c r="E281" s="5">
        <v>1E-4</v>
      </c>
      <c r="H281" s="3">
        <f t="shared" si="1"/>
        <v>2.1527777777776702E-3</v>
      </c>
    </row>
    <row r="282" spans="1:8" x14ac:dyDescent="0.25">
      <c r="A282" s="3">
        <v>0.65296296296296297</v>
      </c>
      <c r="B282" t="s">
        <v>101</v>
      </c>
      <c r="C282" t="s">
        <v>107</v>
      </c>
      <c r="D282" s="16">
        <v>1.9000000000000001E-5</v>
      </c>
      <c r="E282" s="5">
        <v>1E-4</v>
      </c>
      <c r="H282" s="3">
        <f t="shared" si="1"/>
        <v>2.175925925925859E-3</v>
      </c>
    </row>
    <row r="283" spans="1:8" x14ac:dyDescent="0.25">
      <c r="A283" s="3">
        <v>0.65298611111111116</v>
      </c>
      <c r="B283" t="s">
        <v>101</v>
      </c>
      <c r="C283" t="s">
        <v>107</v>
      </c>
      <c r="D283" s="16">
        <v>1.9000000000000001E-5</v>
      </c>
      <c r="E283" s="5">
        <v>1E-4</v>
      </c>
      <c r="H283" s="3">
        <f t="shared" si="1"/>
        <v>2.1990740740740478E-3</v>
      </c>
    </row>
    <row r="284" spans="1:8" x14ac:dyDescent="0.25">
      <c r="A284" s="3">
        <v>0.65300925925925923</v>
      </c>
      <c r="B284" t="s">
        <v>101</v>
      </c>
      <c r="C284" t="s">
        <v>105</v>
      </c>
      <c r="D284" s="16">
        <v>1.9000000000000001E-5</v>
      </c>
      <c r="E284" s="5">
        <v>1E-4</v>
      </c>
      <c r="H284" s="3">
        <f t="shared" si="1"/>
        <v>2.2222222222221255E-3</v>
      </c>
    </row>
    <row r="285" spans="1:8" x14ac:dyDescent="0.25">
      <c r="A285" s="3">
        <v>0.65303240740740742</v>
      </c>
      <c r="B285" t="s">
        <v>101</v>
      </c>
      <c r="C285" t="s">
        <v>105</v>
      </c>
      <c r="D285" s="16">
        <v>1.9000000000000001E-5</v>
      </c>
      <c r="E285" s="5">
        <v>1E-4</v>
      </c>
      <c r="H285" s="3">
        <f t="shared" si="1"/>
        <v>2.2453703703703143E-3</v>
      </c>
    </row>
    <row r="286" spans="1:8" x14ac:dyDescent="0.25">
      <c r="A286" s="3">
        <v>0.65305555555555561</v>
      </c>
      <c r="B286" t="s">
        <v>101</v>
      </c>
      <c r="C286" t="s">
        <v>107</v>
      </c>
      <c r="D286" s="16">
        <v>1.9000000000000001E-5</v>
      </c>
      <c r="E286" s="5">
        <v>1E-4</v>
      </c>
      <c r="H286" s="3">
        <f t="shared" si="1"/>
        <v>2.2685185185185031E-3</v>
      </c>
    </row>
    <row r="287" spans="1:8" x14ac:dyDescent="0.25">
      <c r="A287" s="3">
        <v>0.65307870370370369</v>
      </c>
      <c r="B287" t="s">
        <v>101</v>
      </c>
      <c r="C287" t="s">
        <v>107</v>
      </c>
      <c r="D287" s="16">
        <v>1.9000000000000001E-5</v>
      </c>
      <c r="E287" s="5">
        <v>1E-4</v>
      </c>
      <c r="H287" s="3">
        <f t="shared" si="1"/>
        <v>2.2916666666665808E-3</v>
      </c>
    </row>
    <row r="288" spans="1:8" x14ac:dyDescent="0.25">
      <c r="A288" s="3">
        <v>0.65310185185185188</v>
      </c>
      <c r="B288" t="s">
        <v>101</v>
      </c>
      <c r="C288" t="s">
        <v>107</v>
      </c>
      <c r="D288" s="16">
        <v>1.8E-5</v>
      </c>
      <c r="E288" s="5">
        <v>1E-4</v>
      </c>
      <c r="H288" s="3">
        <f t="shared" si="1"/>
        <v>2.3148148148147696E-3</v>
      </c>
    </row>
    <row r="289" spans="1:8" x14ac:dyDescent="0.25">
      <c r="A289" s="3">
        <v>0.65312500000000007</v>
      </c>
      <c r="B289" t="s">
        <v>101</v>
      </c>
      <c r="C289" t="s">
        <v>107</v>
      </c>
      <c r="D289" s="16">
        <v>1.8E-5</v>
      </c>
      <c r="E289" s="5">
        <v>1E-4</v>
      </c>
      <c r="H289" s="3">
        <f t="shared" si="1"/>
        <v>2.3379629629629584E-3</v>
      </c>
    </row>
    <row r="290" spans="1:8" x14ac:dyDescent="0.25">
      <c r="A290" s="3">
        <v>0.65314814814814814</v>
      </c>
      <c r="B290" t="s">
        <v>101</v>
      </c>
      <c r="C290" t="s">
        <v>107</v>
      </c>
      <c r="D290" s="16">
        <v>1.8E-5</v>
      </c>
      <c r="E290" s="5">
        <v>1E-4</v>
      </c>
      <c r="H290" s="3">
        <f t="shared" si="1"/>
        <v>2.3611111111110361E-3</v>
      </c>
    </row>
    <row r="291" spans="1:8" x14ac:dyDescent="0.25">
      <c r="A291" s="3">
        <v>0.65317129629629633</v>
      </c>
      <c r="B291" t="s">
        <v>101</v>
      </c>
      <c r="C291" t="s">
        <v>105</v>
      </c>
      <c r="D291" s="16">
        <v>1.8E-5</v>
      </c>
      <c r="E291" s="5">
        <v>1E-4</v>
      </c>
      <c r="H291" s="3">
        <f t="shared" si="1"/>
        <v>2.3842592592592249E-3</v>
      </c>
    </row>
    <row r="292" spans="1:8" x14ac:dyDescent="0.25">
      <c r="A292" s="3">
        <v>0.65319444444444441</v>
      </c>
      <c r="B292" t="s">
        <v>101</v>
      </c>
      <c r="C292" t="s">
        <v>107</v>
      </c>
      <c r="D292" s="16">
        <v>1.8E-5</v>
      </c>
      <c r="E292" s="5">
        <v>1E-4</v>
      </c>
      <c r="H292" s="3">
        <f t="shared" si="1"/>
        <v>2.4074074074073026E-3</v>
      </c>
    </row>
    <row r="293" spans="1:8" x14ac:dyDescent="0.25">
      <c r="A293" s="3">
        <v>0.6532175925925926</v>
      </c>
      <c r="B293" t="s">
        <v>101</v>
      </c>
      <c r="C293" t="s">
        <v>107</v>
      </c>
      <c r="D293" s="16">
        <v>1.8E-5</v>
      </c>
      <c r="E293" s="5">
        <v>1E-4</v>
      </c>
      <c r="H293" s="3">
        <f t="shared" si="1"/>
        <v>2.4305555555554914E-3</v>
      </c>
    </row>
    <row r="294" spans="1:8" x14ac:dyDescent="0.25">
      <c r="A294" s="3">
        <v>0.65324074074074068</v>
      </c>
      <c r="B294" t="s">
        <v>101</v>
      </c>
      <c r="C294" t="s">
        <v>107</v>
      </c>
      <c r="D294" s="16">
        <v>1.8E-5</v>
      </c>
      <c r="E294" s="5">
        <v>1E-4</v>
      </c>
      <c r="H294" s="3">
        <f t="shared" si="1"/>
        <v>2.4537037037035692E-3</v>
      </c>
    </row>
    <row r="295" spans="1:8" x14ac:dyDescent="0.25">
      <c r="A295" s="3">
        <v>0.65326388888888887</v>
      </c>
      <c r="B295" t="s">
        <v>101</v>
      </c>
      <c r="C295" t="s">
        <v>105</v>
      </c>
      <c r="D295" s="16">
        <v>1.8E-5</v>
      </c>
      <c r="E295" s="5">
        <v>1E-4</v>
      </c>
      <c r="H295" s="3">
        <f t="shared" si="1"/>
        <v>2.4768518518517579E-3</v>
      </c>
    </row>
    <row r="296" spans="1:8" x14ac:dyDescent="0.25">
      <c r="A296" s="3">
        <v>0.65328703703703705</v>
      </c>
      <c r="B296" t="s">
        <v>101</v>
      </c>
      <c r="C296" t="s">
        <v>107</v>
      </c>
      <c r="D296" s="16">
        <v>1.8E-5</v>
      </c>
      <c r="E296" s="5">
        <v>1E-4</v>
      </c>
      <c r="H296" s="3">
        <f t="shared" si="1"/>
        <v>2.4999999999999467E-3</v>
      </c>
    </row>
    <row r="297" spans="1:8" x14ac:dyDescent="0.25">
      <c r="A297" s="3">
        <v>0.65331018518518513</v>
      </c>
      <c r="B297" t="s">
        <v>101</v>
      </c>
      <c r="C297" t="s">
        <v>105</v>
      </c>
      <c r="D297" s="16">
        <v>1.8E-5</v>
      </c>
      <c r="E297" s="5">
        <v>1E-4</v>
      </c>
      <c r="H297" s="3">
        <f t="shared" si="1"/>
        <v>2.5231481481480245E-3</v>
      </c>
    </row>
    <row r="298" spans="1:8" x14ac:dyDescent="0.25">
      <c r="A298" s="3">
        <v>0.65333333333333332</v>
      </c>
      <c r="B298" t="s">
        <v>101</v>
      </c>
      <c r="C298" t="s">
        <v>105</v>
      </c>
      <c r="D298" s="16">
        <v>1.7E-5</v>
      </c>
      <c r="E298" s="5">
        <v>1E-4</v>
      </c>
      <c r="H298" s="3">
        <f t="shared" si="1"/>
        <v>2.5462962962962132E-3</v>
      </c>
    </row>
    <row r="299" spans="1:8" x14ac:dyDescent="0.25">
      <c r="A299" s="3">
        <v>0.65335648148148151</v>
      </c>
      <c r="B299" t="s">
        <v>101</v>
      </c>
      <c r="C299" t="s">
        <v>107</v>
      </c>
      <c r="D299" s="16">
        <v>1.7E-5</v>
      </c>
      <c r="E299" s="5">
        <v>1E-4</v>
      </c>
      <c r="H299" s="3">
        <f t="shared" si="1"/>
        <v>2.569444444444402E-3</v>
      </c>
    </row>
    <row r="300" spans="1:8" x14ac:dyDescent="0.25">
      <c r="A300" s="3">
        <v>0.65337962962962959</v>
      </c>
      <c r="B300" t="s">
        <v>101</v>
      </c>
      <c r="C300" t="s">
        <v>107</v>
      </c>
      <c r="D300" s="16">
        <v>1.7E-5</v>
      </c>
      <c r="E300" s="5">
        <v>1E-4</v>
      </c>
      <c r="H300" s="3">
        <f t="shared" si="1"/>
        <v>2.5925925925924798E-3</v>
      </c>
    </row>
    <row r="301" spans="1:8" x14ac:dyDescent="0.25">
      <c r="A301" s="3">
        <v>0.65340277777777778</v>
      </c>
      <c r="B301" t="s">
        <v>101</v>
      </c>
      <c r="C301" t="s">
        <v>107</v>
      </c>
      <c r="D301" s="16">
        <v>1.7E-5</v>
      </c>
      <c r="E301" s="5">
        <v>1E-4</v>
      </c>
      <c r="H301" s="3">
        <f t="shared" si="1"/>
        <v>2.6157407407406685E-3</v>
      </c>
    </row>
    <row r="302" spans="1:8" x14ac:dyDescent="0.25">
      <c r="A302" s="3">
        <v>0.65342592592592597</v>
      </c>
      <c r="B302" t="s">
        <v>101</v>
      </c>
      <c r="C302" t="s">
        <v>107</v>
      </c>
      <c r="D302" s="16">
        <v>1.7E-5</v>
      </c>
      <c r="E302" s="5">
        <v>1E-4</v>
      </c>
      <c r="H302" s="3">
        <f t="shared" si="1"/>
        <v>2.6388888888888573E-3</v>
      </c>
    </row>
    <row r="303" spans="1:8" x14ac:dyDescent="0.25">
      <c r="A303" s="3">
        <v>0.65344907407407404</v>
      </c>
      <c r="B303" t="s">
        <v>101</v>
      </c>
      <c r="C303" t="s">
        <v>105</v>
      </c>
      <c r="D303" s="16">
        <v>1.7E-5</v>
      </c>
      <c r="E303" s="5">
        <v>1E-4</v>
      </c>
      <c r="H303" s="3">
        <f t="shared" si="1"/>
        <v>2.6620370370369351E-3</v>
      </c>
    </row>
    <row r="304" spans="1:8" x14ac:dyDescent="0.25">
      <c r="A304" s="3">
        <v>0.65347222222222223</v>
      </c>
      <c r="B304" t="s">
        <v>101</v>
      </c>
      <c r="C304" t="s">
        <v>105</v>
      </c>
      <c r="D304" s="16">
        <v>1.7E-5</v>
      </c>
      <c r="E304" s="5">
        <v>1E-4</v>
      </c>
      <c r="H304" s="3">
        <f t="shared" si="1"/>
        <v>2.6851851851851238E-3</v>
      </c>
    </row>
    <row r="305" spans="1:8" x14ac:dyDescent="0.25">
      <c r="A305" s="3">
        <v>0.65349537037037042</v>
      </c>
      <c r="B305" t="s">
        <v>101</v>
      </c>
      <c r="C305" t="s">
        <v>107</v>
      </c>
      <c r="D305" s="16">
        <v>1.7E-5</v>
      </c>
      <c r="E305" s="5">
        <v>1E-4</v>
      </c>
      <c r="H305" s="3">
        <f t="shared" si="1"/>
        <v>2.7083333333333126E-3</v>
      </c>
    </row>
    <row r="306" spans="1:8" x14ac:dyDescent="0.25">
      <c r="A306" s="3">
        <v>0.6535185185185185</v>
      </c>
      <c r="B306" t="s">
        <v>101</v>
      </c>
      <c r="C306" t="s">
        <v>107</v>
      </c>
      <c r="D306" s="16">
        <v>1.7E-5</v>
      </c>
      <c r="E306" s="5">
        <v>1E-4</v>
      </c>
      <c r="H306" s="3">
        <f t="shared" si="1"/>
        <v>2.7314814814813904E-3</v>
      </c>
    </row>
    <row r="307" spans="1:8" x14ac:dyDescent="0.25">
      <c r="A307" s="3">
        <v>0.65354166666666669</v>
      </c>
      <c r="B307" t="s">
        <v>101</v>
      </c>
      <c r="C307" t="s">
        <v>107</v>
      </c>
      <c r="D307" s="16">
        <v>1.7E-5</v>
      </c>
      <c r="E307" s="5">
        <v>1E-4</v>
      </c>
      <c r="H307" s="3">
        <f t="shared" si="1"/>
        <v>2.7546296296295791E-3</v>
      </c>
    </row>
    <row r="308" spans="1:8" x14ac:dyDescent="0.25">
      <c r="A308" s="3">
        <v>0.65356481481481488</v>
      </c>
      <c r="B308" t="s">
        <v>101</v>
      </c>
      <c r="C308" t="s">
        <v>107</v>
      </c>
      <c r="D308" s="16">
        <v>1.7E-5</v>
      </c>
      <c r="E308" s="5">
        <v>1E-4</v>
      </c>
      <c r="H308" s="3">
        <f t="shared" si="1"/>
        <v>2.7777777777777679E-3</v>
      </c>
    </row>
    <row r="309" spans="1:8" x14ac:dyDescent="0.25">
      <c r="A309" s="3">
        <v>0.65358796296296295</v>
      </c>
      <c r="B309" t="s">
        <v>101</v>
      </c>
      <c r="C309" t="s">
        <v>107</v>
      </c>
      <c r="D309" s="16">
        <v>1.7E-5</v>
      </c>
      <c r="E309" s="5">
        <v>1E-4</v>
      </c>
      <c r="H309" s="3">
        <f t="shared" si="1"/>
        <v>2.8009259259258457E-3</v>
      </c>
    </row>
    <row r="310" spans="1:8" x14ac:dyDescent="0.25">
      <c r="A310" s="3">
        <v>0.65361111111111114</v>
      </c>
      <c r="B310" t="s">
        <v>101</v>
      </c>
      <c r="C310" t="s">
        <v>105</v>
      </c>
      <c r="D310" s="16">
        <v>1.5999999999999999E-5</v>
      </c>
      <c r="E310" s="5">
        <v>1E-4</v>
      </c>
      <c r="H310" s="3">
        <f t="shared" si="1"/>
        <v>2.8240740740740344E-3</v>
      </c>
    </row>
    <row r="311" spans="1:8" x14ac:dyDescent="0.25">
      <c r="A311" s="3">
        <v>0.65363425925925933</v>
      </c>
      <c r="B311" t="s">
        <v>101</v>
      </c>
      <c r="C311" t="s">
        <v>107</v>
      </c>
      <c r="D311" s="16">
        <v>1.5999999999999999E-5</v>
      </c>
      <c r="E311" s="5">
        <v>1E-4</v>
      </c>
      <c r="H311" s="3">
        <f t="shared" si="1"/>
        <v>2.8472222222222232E-3</v>
      </c>
    </row>
    <row r="312" spans="1:8" x14ac:dyDescent="0.25">
      <c r="A312" s="3">
        <v>0.65365740740740741</v>
      </c>
      <c r="B312" t="s">
        <v>101</v>
      </c>
      <c r="C312" t="s">
        <v>107</v>
      </c>
      <c r="D312" s="16">
        <v>1.5999999999999999E-5</v>
      </c>
      <c r="E312" s="5">
        <v>1E-4</v>
      </c>
      <c r="H312" s="3">
        <f t="shared" si="1"/>
        <v>2.870370370370301E-3</v>
      </c>
    </row>
    <row r="313" spans="1:8" x14ac:dyDescent="0.25">
      <c r="A313" s="3">
        <v>0.65368055555555549</v>
      </c>
      <c r="B313" t="s">
        <v>101</v>
      </c>
      <c r="C313" t="s">
        <v>107</v>
      </c>
      <c r="D313" s="16">
        <v>1.5999999999999999E-5</v>
      </c>
      <c r="E313" s="5">
        <v>1E-4</v>
      </c>
      <c r="H313" s="3">
        <f t="shared" si="1"/>
        <v>2.8935185185183787E-3</v>
      </c>
    </row>
    <row r="314" spans="1:8" x14ac:dyDescent="0.25">
      <c r="A314" s="3">
        <v>0.65370370370370368</v>
      </c>
      <c r="B314" t="s">
        <v>101</v>
      </c>
      <c r="C314" t="s">
        <v>107</v>
      </c>
      <c r="D314" s="16">
        <v>1.5999999999999999E-5</v>
      </c>
      <c r="E314" s="5">
        <v>1E-4</v>
      </c>
      <c r="H314" s="3">
        <f t="shared" si="1"/>
        <v>2.9166666666665675E-3</v>
      </c>
    </row>
    <row r="315" spans="1:8" x14ac:dyDescent="0.25">
      <c r="A315" s="3">
        <v>0.65372685185185186</v>
      </c>
      <c r="B315" t="s">
        <v>101</v>
      </c>
      <c r="C315" t="s">
        <v>107</v>
      </c>
      <c r="D315" s="16">
        <v>1.5999999999999999E-5</v>
      </c>
      <c r="E315" s="5">
        <v>1E-4</v>
      </c>
      <c r="H315" s="3">
        <f t="shared" si="1"/>
        <v>2.9398148148147563E-3</v>
      </c>
    </row>
    <row r="316" spans="1:8" x14ac:dyDescent="0.25">
      <c r="A316" s="3">
        <v>0.65374999999999994</v>
      </c>
      <c r="B316" t="s">
        <v>101</v>
      </c>
      <c r="C316" t="s">
        <v>105</v>
      </c>
      <c r="D316" s="16">
        <v>1.5999999999999999E-5</v>
      </c>
      <c r="E316" s="5">
        <v>1E-4</v>
      </c>
      <c r="H316" s="3">
        <f t="shared" si="1"/>
        <v>2.962962962962834E-3</v>
      </c>
    </row>
    <row r="317" spans="1:8" x14ac:dyDescent="0.25">
      <c r="A317" s="3">
        <v>0.65377314814814813</v>
      </c>
      <c r="B317" t="s">
        <v>101</v>
      </c>
      <c r="C317" t="s">
        <v>105</v>
      </c>
      <c r="D317" s="16">
        <v>1.5999999999999999E-5</v>
      </c>
      <c r="E317" s="5">
        <v>1E-4</v>
      </c>
      <c r="H317" s="3">
        <f t="shared" ref="H317:H322" si="2">A317-F$188</f>
        <v>2.9861111111110228E-3</v>
      </c>
    </row>
    <row r="318" spans="1:8" x14ac:dyDescent="0.25">
      <c r="A318" s="3">
        <v>0.65379629629629632</v>
      </c>
      <c r="B318" t="s">
        <v>101</v>
      </c>
      <c r="C318" t="s">
        <v>107</v>
      </c>
      <c r="D318" s="16">
        <v>1.5999999999999999E-5</v>
      </c>
      <c r="E318" s="5">
        <v>1E-4</v>
      </c>
      <c r="H318" s="3">
        <f t="shared" si="2"/>
        <v>3.0092592592592116E-3</v>
      </c>
    </row>
    <row r="319" spans="1:8" x14ac:dyDescent="0.25">
      <c r="A319" s="3">
        <v>0.6538194444444444</v>
      </c>
      <c r="B319" t="s">
        <v>101</v>
      </c>
      <c r="C319" t="s">
        <v>107</v>
      </c>
      <c r="D319" s="16">
        <v>1.5999999999999999E-5</v>
      </c>
      <c r="E319" s="5">
        <v>1E-4</v>
      </c>
      <c r="H319" s="3">
        <f t="shared" si="2"/>
        <v>3.0324074074072893E-3</v>
      </c>
    </row>
    <row r="320" spans="1:8" x14ac:dyDescent="0.25">
      <c r="A320" s="3">
        <v>0.65384259259259259</v>
      </c>
      <c r="B320" t="s">
        <v>101</v>
      </c>
      <c r="C320" t="s">
        <v>107</v>
      </c>
      <c r="D320" s="16">
        <v>1.5999999999999999E-5</v>
      </c>
      <c r="E320" s="5">
        <v>1E-4</v>
      </c>
      <c r="H320" s="3">
        <f t="shared" si="2"/>
        <v>3.0555555555554781E-3</v>
      </c>
    </row>
    <row r="321" spans="1:13" x14ac:dyDescent="0.25">
      <c r="A321" s="3">
        <v>0.65386574074074078</v>
      </c>
      <c r="B321" t="s">
        <v>101</v>
      </c>
      <c r="C321" t="s">
        <v>107</v>
      </c>
      <c r="D321" s="16">
        <v>1.5999999999999999E-5</v>
      </c>
      <c r="E321" s="5">
        <v>1E-4</v>
      </c>
      <c r="H321" s="3">
        <f t="shared" si="2"/>
        <v>3.0787037037036669E-3</v>
      </c>
    </row>
    <row r="322" spans="1:13" x14ac:dyDescent="0.25">
      <c r="A322" s="3">
        <v>0.65388888888888885</v>
      </c>
      <c r="B322" t="s">
        <v>101</v>
      </c>
      <c r="C322" t="s">
        <v>105</v>
      </c>
      <c r="D322" s="16">
        <v>1.5E-5</v>
      </c>
      <c r="E322" s="5">
        <v>1E-4</v>
      </c>
      <c r="H322" s="3">
        <f t="shared" si="2"/>
        <v>3.1018518518517446E-3</v>
      </c>
      <c r="K322" s="5"/>
    </row>
    <row r="323" spans="1:13" x14ac:dyDescent="0.25">
      <c r="A323" s="3">
        <v>0.65391203703703704</v>
      </c>
      <c r="B323" t="s">
        <v>101</v>
      </c>
      <c r="C323" t="s">
        <v>107</v>
      </c>
      <c r="D323" s="16">
        <v>1.5999999999999999E-5</v>
      </c>
      <c r="E323" s="5">
        <v>1E-4</v>
      </c>
      <c r="K323" s="5">
        <f>Part_1!$K$93*(D323-D$322)/M323</f>
        <v>2.8440210605567515E-4</v>
      </c>
      <c r="M323">
        <v>2</v>
      </c>
    </row>
    <row r="324" spans="1:13" x14ac:dyDescent="0.25">
      <c r="A324" s="3">
        <v>0.65393518518518523</v>
      </c>
      <c r="B324" t="s">
        <v>101</v>
      </c>
      <c r="C324" t="s">
        <v>107</v>
      </c>
      <c r="D324" s="16">
        <v>2.5000000000000001E-5</v>
      </c>
      <c r="E324" s="5">
        <v>1E-4</v>
      </c>
      <c r="K324" s="5">
        <f>Part_1!$K$93*(D324-D$322)/M324</f>
        <v>1.4220105302783774E-3</v>
      </c>
      <c r="M324">
        <v>4</v>
      </c>
    </row>
    <row r="325" spans="1:13" x14ac:dyDescent="0.25">
      <c r="A325" s="3">
        <v>0.65395833333333331</v>
      </c>
      <c r="B325" t="s">
        <v>101</v>
      </c>
      <c r="C325" t="s">
        <v>107</v>
      </c>
      <c r="D325" s="16">
        <v>5.0000000000000002E-5</v>
      </c>
      <c r="E325" s="5">
        <v>1.4999999999999999E-4</v>
      </c>
      <c r="K325" s="5">
        <f>Part_1!$K$93*(D325-D$322)/M325</f>
        <v>3.3180245706495473E-3</v>
      </c>
      <c r="M325">
        <v>6</v>
      </c>
    </row>
    <row r="326" spans="1:13" x14ac:dyDescent="0.25">
      <c r="A326" s="3">
        <v>0.6539814814814815</v>
      </c>
      <c r="B326" t="s">
        <v>101</v>
      </c>
      <c r="C326" t="s">
        <v>107</v>
      </c>
      <c r="D326" s="16">
        <v>7.4999999999999993E-5</v>
      </c>
      <c r="E326" s="5">
        <v>1.4999999999999999E-4</v>
      </c>
      <c r="K326" s="5">
        <f>Part_1!$K$93*(D326-D$322)/M326</f>
        <v>4.2660315908351317E-3</v>
      </c>
      <c r="M326">
        <v>8</v>
      </c>
    </row>
    <row r="327" spans="1:13" x14ac:dyDescent="0.25">
      <c r="A327" s="3">
        <v>0.65400462962962969</v>
      </c>
      <c r="B327" t="s">
        <v>101</v>
      </c>
      <c r="C327" t="s">
        <v>107</v>
      </c>
      <c r="D327" s="16">
        <v>1.1E-4</v>
      </c>
      <c r="E327" s="5">
        <v>2.0000000000000001E-4</v>
      </c>
      <c r="K327" s="5">
        <f>Part_1!$K$93*(D327-D$322)/M327</f>
        <v>5.4036400150578338E-3</v>
      </c>
      <c r="M327">
        <v>10</v>
      </c>
    </row>
    <row r="328" spans="1:13" x14ac:dyDescent="0.25">
      <c r="A328" s="3">
        <v>0.65402777777777776</v>
      </c>
      <c r="B328" t="s">
        <v>101</v>
      </c>
      <c r="C328" t="s">
        <v>105</v>
      </c>
      <c r="D328" s="16">
        <v>1.3999999999999999E-4</v>
      </c>
      <c r="E328" s="5">
        <v>2.9999999999999997E-4</v>
      </c>
      <c r="K328" s="5">
        <f>Part_1!$K$93*(D328-D$322)/M328</f>
        <v>5.9250438761599038E-3</v>
      </c>
      <c r="M328">
        <v>12</v>
      </c>
    </row>
    <row r="329" spans="1:13" x14ac:dyDescent="0.25">
      <c r="A329" s="3">
        <v>0.65405092592592595</v>
      </c>
      <c r="B329" t="s">
        <v>101</v>
      </c>
      <c r="C329" t="s">
        <v>107</v>
      </c>
      <c r="D329" s="16">
        <v>1.8000000000000001E-4</v>
      </c>
      <c r="E329" s="5">
        <v>2.9999999999999997E-4</v>
      </c>
      <c r="K329" s="5">
        <f>Part_1!$K$93*(D329-D$322)/M329</f>
        <v>6.7037639284552074E-3</v>
      </c>
      <c r="M329">
        <v>14</v>
      </c>
    </row>
    <row r="330" spans="1:13" x14ac:dyDescent="0.25">
      <c r="A330" s="3">
        <v>0.65407407407407414</v>
      </c>
      <c r="B330" t="s">
        <v>101</v>
      </c>
      <c r="C330" t="s">
        <v>107</v>
      </c>
      <c r="D330" s="16">
        <v>2.3000000000000001E-4</v>
      </c>
      <c r="E330" s="5">
        <v>2.9999999999999997E-4</v>
      </c>
      <c r="K330" s="5">
        <f>Part_1!$K$93*(D330-D$322)/M330</f>
        <v>7.6433066002462779E-3</v>
      </c>
      <c r="M330">
        <v>16</v>
      </c>
    </row>
    <row r="331" spans="1:13" x14ac:dyDescent="0.25">
      <c r="A331" s="3">
        <v>0.65409722222222222</v>
      </c>
      <c r="B331" t="s">
        <v>101</v>
      </c>
      <c r="C331" t="s">
        <v>107</v>
      </c>
      <c r="D331" s="16">
        <v>2.9999999999999997E-4</v>
      </c>
      <c r="E331" s="5">
        <v>3.5E-4</v>
      </c>
      <c r="K331" s="5">
        <f>Part_1!$K$93*(D331-D$322)/M331</f>
        <v>9.0060666917630566E-3</v>
      </c>
      <c r="M331">
        <v>18</v>
      </c>
    </row>
    <row r="332" spans="1:13" x14ac:dyDescent="0.25">
      <c r="A332" s="3">
        <v>0.6541203703703703</v>
      </c>
      <c r="B332" t="s">
        <v>101</v>
      </c>
      <c r="C332" t="s">
        <v>107</v>
      </c>
      <c r="D332" s="16">
        <v>3.4000000000000002E-4</v>
      </c>
      <c r="E332" s="5">
        <v>4.0000000000000002E-4</v>
      </c>
      <c r="K332" s="5">
        <f>Part_1!$K$93*(D332-D$322)/M332</f>
        <v>9.2430684468094541E-3</v>
      </c>
      <c r="M332">
        <v>20</v>
      </c>
    </row>
    <row r="333" spans="1:13" x14ac:dyDescent="0.25">
      <c r="A333" s="3">
        <v>0.65414351851851849</v>
      </c>
      <c r="B333" t="s">
        <v>101</v>
      </c>
      <c r="C333" t="s">
        <v>107</v>
      </c>
      <c r="D333" s="16">
        <v>3.8999999999999999E-4</v>
      </c>
      <c r="E333" s="5">
        <v>4.4999999999999999E-4</v>
      </c>
      <c r="K333" s="5">
        <f>Part_1!$K$93*(D333-D$322)/M333</f>
        <v>9.6955263428071189E-3</v>
      </c>
      <c r="M333">
        <v>22</v>
      </c>
    </row>
    <row r="334" spans="1:13" x14ac:dyDescent="0.25">
      <c r="A334" s="3">
        <v>0.65416666666666667</v>
      </c>
      <c r="B334" t="s">
        <v>101</v>
      </c>
      <c r="C334" t="s">
        <v>105</v>
      </c>
      <c r="D334" s="16">
        <v>4.2999999999999999E-4</v>
      </c>
      <c r="E334" s="5">
        <v>5.0000000000000001E-4</v>
      </c>
      <c r="K334" s="5">
        <f>Part_1!$K$93*(D334-D$322)/M334</f>
        <v>9.8355728344254427E-3</v>
      </c>
      <c r="M334">
        <v>24</v>
      </c>
    </row>
    <row r="335" spans="1:13" x14ac:dyDescent="0.25">
      <c r="A335" s="3">
        <v>0.65418981481481475</v>
      </c>
      <c r="B335" t="s">
        <v>101</v>
      </c>
      <c r="C335" t="s">
        <v>107</v>
      </c>
      <c r="D335" s="16">
        <v>5.1000000000000004E-4</v>
      </c>
      <c r="E335" s="5">
        <v>5.0000000000000001E-4</v>
      </c>
      <c r="K335" s="5">
        <f>Part_1!$K$93*(D335-D$322)/M335</f>
        <v>1.0829157115196874E-2</v>
      </c>
      <c r="M335">
        <v>26</v>
      </c>
    </row>
    <row r="336" spans="1:13" x14ac:dyDescent="0.25">
      <c r="A336" s="3">
        <v>0.65421296296296294</v>
      </c>
      <c r="B336" t="s">
        <v>101</v>
      </c>
      <c r="C336" t="s">
        <v>105</v>
      </c>
      <c r="D336" s="16">
        <v>5.8E-4</v>
      </c>
      <c r="E336" s="5">
        <v>5.0000000000000001E-4</v>
      </c>
      <c r="K336" s="5">
        <f>Part_1!$K$93*(D336-D$322)/M336</f>
        <v>1.1477656422961186E-2</v>
      </c>
      <c r="M336">
        <v>28</v>
      </c>
    </row>
    <row r="337" spans="1:13" x14ac:dyDescent="0.25">
      <c r="A337" s="3">
        <v>0.65423611111111113</v>
      </c>
      <c r="B337" t="s">
        <v>101</v>
      </c>
      <c r="C337" t="s">
        <v>107</v>
      </c>
      <c r="D337" s="16">
        <v>6.0999999999999997E-4</v>
      </c>
      <c r="E337" s="5">
        <v>5.5000000000000003E-4</v>
      </c>
      <c r="K337" s="5">
        <f>Part_1!$K$93*(D337-D$322)/M337</f>
        <v>1.1281283540208459E-2</v>
      </c>
      <c r="M337">
        <v>30</v>
      </c>
    </row>
    <row r="338" spans="1:13" x14ac:dyDescent="0.25">
      <c r="A338" s="3">
        <v>0.65425925925925921</v>
      </c>
      <c r="B338" t="s">
        <v>101</v>
      </c>
      <c r="C338" t="s">
        <v>107</v>
      </c>
      <c r="D338" s="16">
        <v>6.7000000000000002E-4</v>
      </c>
      <c r="E338" s="5">
        <v>5.9999999999999995E-4</v>
      </c>
      <c r="K338" s="5">
        <f>Part_1!$K$93*(D338-D$322)/M338</f>
        <v>1.1642711216654214E-2</v>
      </c>
      <c r="M338">
        <v>32</v>
      </c>
    </row>
    <row r="339" spans="1:13" x14ac:dyDescent="0.25">
      <c r="A339" s="3">
        <v>0.6542824074074074</v>
      </c>
      <c r="B339" t="s">
        <v>101</v>
      </c>
      <c r="C339" t="s">
        <v>107</v>
      </c>
      <c r="D339" s="16">
        <v>7.5000000000000002E-4</v>
      </c>
      <c r="E339" s="5">
        <v>5.9999999999999995E-4</v>
      </c>
      <c r="K339" s="5">
        <f>Part_1!$K$93*(D339-D$322)/M339</f>
        <v>1.229620870299538E-2</v>
      </c>
      <c r="M339">
        <v>34</v>
      </c>
    </row>
    <row r="340" spans="1:13" x14ac:dyDescent="0.25">
      <c r="A340" s="3">
        <v>0.65430555555555558</v>
      </c>
      <c r="B340" t="s">
        <v>101</v>
      </c>
      <c r="C340" t="s">
        <v>107</v>
      </c>
      <c r="D340" s="16">
        <v>8.0000000000000004E-4</v>
      </c>
      <c r="E340" s="5">
        <v>6.4999999999999997E-4</v>
      </c>
      <c r="K340" s="5">
        <f>Part_1!$K$93*(D340-D$322)/M340</f>
        <v>1.240309184742807E-2</v>
      </c>
      <c r="M340">
        <v>36</v>
      </c>
    </row>
    <row r="341" spans="1:13" x14ac:dyDescent="0.25">
      <c r="A341" s="3">
        <v>0.65432870370370366</v>
      </c>
      <c r="B341" t="s">
        <v>101</v>
      </c>
      <c r="C341" t="s">
        <v>105</v>
      </c>
      <c r="D341" s="16">
        <v>8.8999999999999995E-4</v>
      </c>
      <c r="E341" s="5">
        <v>6.9999999999999999E-4</v>
      </c>
      <c r="K341" s="5">
        <f>Part_1!$K$93*(D341-D$322)/M341</f>
        <v>1.3097465410458737E-2</v>
      </c>
      <c r="M341">
        <v>38</v>
      </c>
    </row>
    <row r="342" spans="1:13" x14ac:dyDescent="0.25">
      <c r="A342" s="3">
        <v>0.65435185185185185</v>
      </c>
      <c r="B342" t="s">
        <v>101</v>
      </c>
      <c r="C342" t="s">
        <v>107</v>
      </c>
      <c r="D342" s="16">
        <v>9.7000000000000005E-4</v>
      </c>
      <c r="E342" s="5">
        <v>7.5000000000000002E-4</v>
      </c>
      <c r="K342" s="5">
        <f>Part_1!$K$93*(D342-D$322)/M342</f>
        <v>1.3580200564158504E-2</v>
      </c>
      <c r="M342">
        <v>40</v>
      </c>
    </row>
    <row r="343" spans="1:13" x14ac:dyDescent="0.25">
      <c r="A343" s="3">
        <v>0.65437500000000004</v>
      </c>
      <c r="B343" t="s">
        <v>101</v>
      </c>
      <c r="C343" t="s">
        <v>107</v>
      </c>
      <c r="D343" s="16">
        <v>1E-3</v>
      </c>
      <c r="E343" s="5">
        <v>8.0000000000000004E-4</v>
      </c>
      <c r="K343" s="5">
        <f>Part_1!$K$93*(D343-D$322)/M343</f>
        <v>1.3339813069754302E-2</v>
      </c>
      <c r="M343">
        <v>42</v>
      </c>
    </row>
    <row r="344" spans="1:13" x14ac:dyDescent="0.25">
      <c r="A344" s="3">
        <v>0.65439814814814812</v>
      </c>
      <c r="B344" t="s">
        <v>101</v>
      </c>
      <c r="C344" t="s">
        <v>107</v>
      </c>
      <c r="D344" s="16">
        <v>1E-3</v>
      </c>
      <c r="E344" s="5">
        <v>8.0000000000000004E-4</v>
      </c>
      <c r="K344" s="5">
        <f>Part_1!$K$93*(D344-D$322)/M344</f>
        <v>1.2733457930220016E-2</v>
      </c>
      <c r="M344">
        <v>44</v>
      </c>
    </row>
    <row r="345" spans="1:13" x14ac:dyDescent="0.25">
      <c r="A345" s="3">
        <v>0.65442129629629631</v>
      </c>
      <c r="B345" t="s">
        <v>101</v>
      </c>
      <c r="C345" t="s">
        <v>107</v>
      </c>
      <c r="D345" s="16">
        <v>1E-3</v>
      </c>
      <c r="E345" s="5">
        <v>8.4999999999999995E-4</v>
      </c>
      <c r="K345" s="5">
        <f>Part_1!$K$93*(D345-D$322)/M345</f>
        <v>1.2179829324558276E-2</v>
      </c>
      <c r="M345">
        <v>46</v>
      </c>
    </row>
    <row r="346" spans="1:13" x14ac:dyDescent="0.25">
      <c r="A346" s="3">
        <v>0.6544444444444445</v>
      </c>
      <c r="B346" t="s">
        <v>101</v>
      </c>
      <c r="C346" t="s">
        <v>107</v>
      </c>
      <c r="D346" s="16">
        <v>1E-3</v>
      </c>
      <c r="E346" s="5">
        <v>8.9999999999999998E-4</v>
      </c>
      <c r="K346" s="5">
        <f>Part_1!$K$93*(D346-D$322)/M346</f>
        <v>1.1672336436035014E-2</v>
      </c>
      <c r="M346">
        <v>48</v>
      </c>
    </row>
    <row r="347" spans="1:13" x14ac:dyDescent="0.25">
      <c r="A347" s="3">
        <v>0.65446759259259257</v>
      </c>
      <c r="B347" t="s">
        <v>101</v>
      </c>
      <c r="C347" t="s">
        <v>105</v>
      </c>
      <c r="D347" s="16">
        <v>1E-3</v>
      </c>
      <c r="E347" s="5">
        <v>9.5E-4</v>
      </c>
      <c r="K347" s="5">
        <f>Part_1!$K$93*(D347-D$322)/M347</f>
        <v>1.1205442978593614E-2</v>
      </c>
      <c r="M347">
        <v>50</v>
      </c>
    </row>
    <row r="348" spans="1:13" x14ac:dyDescent="0.25">
      <c r="A348" s="3">
        <v>0.65449074074074076</v>
      </c>
      <c r="B348" t="s">
        <v>101</v>
      </c>
      <c r="C348" t="s">
        <v>107</v>
      </c>
      <c r="D348" s="16">
        <v>1E-3</v>
      </c>
      <c r="E348" s="5">
        <v>9.5E-4</v>
      </c>
      <c r="K348" s="5">
        <f>Part_1!$K$93*(D348-D$322)/M348</f>
        <v>1.0774464402493859E-2</v>
      </c>
      <c r="M348">
        <v>52</v>
      </c>
    </row>
    <row r="349" spans="1:13" x14ac:dyDescent="0.25">
      <c r="A349" s="3">
        <v>0.65451388888888895</v>
      </c>
      <c r="B349" t="s">
        <v>101</v>
      </c>
      <c r="C349" t="s">
        <v>107</v>
      </c>
      <c r="D349" s="16">
        <v>1E-3</v>
      </c>
      <c r="E349" s="5">
        <v>1E-3</v>
      </c>
      <c r="K349" s="5">
        <f>Part_1!$K$93*(D349-D$322)/M349</f>
        <v>1.0375410165364458E-2</v>
      </c>
      <c r="M349">
        <v>54</v>
      </c>
    </row>
    <row r="350" spans="1:13" x14ac:dyDescent="0.25">
      <c r="A350" s="3">
        <v>0.65453703703703703</v>
      </c>
      <c r="B350" t="s">
        <v>101</v>
      </c>
      <c r="C350" t="s">
        <v>107</v>
      </c>
      <c r="D350" s="16">
        <v>1E-3</v>
      </c>
      <c r="E350" s="5">
        <v>1E-3</v>
      </c>
      <c r="K350" s="5">
        <f>Part_1!$K$93*(D350-D$322)/M350</f>
        <v>1.0004859802315727E-2</v>
      </c>
      <c r="M350">
        <v>56</v>
      </c>
    </row>
    <row r="351" spans="1:13" x14ac:dyDescent="0.25">
      <c r="A351" s="3">
        <v>0.65456018518518522</v>
      </c>
      <c r="B351" t="s">
        <v>101</v>
      </c>
      <c r="C351" t="s">
        <v>107</v>
      </c>
      <c r="D351" s="16">
        <v>1E-3</v>
      </c>
      <c r="E351" s="5">
        <v>1.1000000000000001E-3</v>
      </c>
      <c r="K351" s="5">
        <f>Part_1!$K$93*(D351-D$322)/M351</f>
        <v>9.6598646367186333E-3</v>
      </c>
      <c r="M351">
        <v>58</v>
      </c>
    </row>
    <row r="352" spans="1:13" x14ac:dyDescent="0.25">
      <c r="A352" s="3">
        <v>0.65458333333333341</v>
      </c>
      <c r="B352" t="s">
        <v>101</v>
      </c>
      <c r="C352" t="s">
        <v>107</v>
      </c>
      <c r="D352" s="16">
        <v>1E-3</v>
      </c>
      <c r="E352" s="5">
        <v>1.1000000000000001E-3</v>
      </c>
      <c r="K352" s="5">
        <f>Part_1!$K$93*(D352-D$322)/M352</f>
        <v>9.3378691488280111E-3</v>
      </c>
      <c r="M352">
        <v>60</v>
      </c>
    </row>
    <row r="353" spans="1:13" x14ac:dyDescent="0.25">
      <c r="A353" s="3">
        <v>0.65460648148148148</v>
      </c>
      <c r="B353" t="s">
        <v>101</v>
      </c>
      <c r="C353" t="s">
        <v>105</v>
      </c>
      <c r="D353" s="16">
        <v>1.1000000000000001E-3</v>
      </c>
      <c r="E353" s="5">
        <v>1.1000000000000001E-3</v>
      </c>
      <c r="K353" s="5">
        <f>Part_1!$K$93*(D353-D$322)/M353</f>
        <v>9.9540737119486414E-3</v>
      </c>
      <c r="M353">
        <v>62</v>
      </c>
    </row>
    <row r="354" spans="1:13" x14ac:dyDescent="0.25">
      <c r="A354" s="3">
        <v>0.65462962962962956</v>
      </c>
      <c r="B354" t="s">
        <v>101</v>
      </c>
      <c r="C354" t="s">
        <v>107</v>
      </c>
      <c r="D354" s="16">
        <v>1.1000000000000001E-3</v>
      </c>
      <c r="E354" s="5">
        <v>1.1999999999999999E-3</v>
      </c>
      <c r="K354" s="5">
        <f>Part_1!$K$93*(D354-D$322)/M354</f>
        <v>9.6430089084502471E-3</v>
      </c>
      <c r="M354">
        <v>64</v>
      </c>
    </row>
    <row r="355" spans="1:13" x14ac:dyDescent="0.25">
      <c r="A355" s="3">
        <v>0.65465277777777775</v>
      </c>
      <c r="B355" t="s">
        <v>101</v>
      </c>
      <c r="C355" t="s">
        <v>107</v>
      </c>
      <c r="D355" s="16">
        <v>1.2999999999999999E-3</v>
      </c>
      <c r="E355" s="5">
        <v>1.1999999999999999E-3</v>
      </c>
      <c r="K355" s="5">
        <f>Part_1!$K$93*(D355-D$322)/M355</f>
        <v>1.107444564489524E-2</v>
      </c>
      <c r="M355">
        <v>66</v>
      </c>
    </row>
    <row r="356" spans="1:13" x14ac:dyDescent="0.25">
      <c r="A356" s="3">
        <v>0.65467592592592594</v>
      </c>
      <c r="B356" t="s">
        <v>101</v>
      </c>
      <c r="C356" t="s">
        <v>107</v>
      </c>
      <c r="D356" s="16">
        <v>1.2999999999999999E-3</v>
      </c>
      <c r="E356" s="5">
        <v>1.1999999999999999E-3</v>
      </c>
      <c r="K356" s="5">
        <f>Part_1!$K$93*(D356-D$322)/M356</f>
        <v>1.0748726655339498E-2</v>
      </c>
      <c r="M356">
        <v>68</v>
      </c>
    </row>
    <row r="357" spans="1:13" x14ac:dyDescent="0.25">
      <c r="A357" s="3">
        <v>0.65469907407407402</v>
      </c>
      <c r="B357" t="s">
        <v>101</v>
      </c>
      <c r="C357" t="s">
        <v>108</v>
      </c>
      <c r="D357" s="16">
        <v>1.2999999999999999E-3</v>
      </c>
      <c r="E357" s="5">
        <v>1.2999999999999999E-3</v>
      </c>
      <c r="K357" s="5">
        <f>Part_1!$K$93*(D357-D$322)/M357</f>
        <v>1.0441620179472654E-2</v>
      </c>
      <c r="M357">
        <v>70</v>
      </c>
    </row>
    <row r="358" spans="1:13" x14ac:dyDescent="0.25">
      <c r="A358" s="3">
        <v>0.65472222222222221</v>
      </c>
      <c r="B358" t="s">
        <v>101</v>
      </c>
      <c r="C358" t="s">
        <v>107</v>
      </c>
      <c r="D358" s="16">
        <v>1.2999999999999999E-3</v>
      </c>
      <c r="E358" s="5">
        <v>1.4E-3</v>
      </c>
      <c r="K358" s="5">
        <f>Part_1!$K$93*(D358-D$322)/M358</f>
        <v>1.0151575174487303E-2</v>
      </c>
      <c r="M358">
        <v>72</v>
      </c>
    </row>
    <row r="359" spans="1:13" x14ac:dyDescent="0.25">
      <c r="A359" s="3">
        <v>0.65474537037037039</v>
      </c>
      <c r="B359" t="s">
        <v>101</v>
      </c>
      <c r="C359" t="s">
        <v>107</v>
      </c>
      <c r="D359" s="16">
        <v>1.5E-3</v>
      </c>
      <c r="E359" s="5">
        <v>1.4E-3</v>
      </c>
      <c r="K359" s="5">
        <f>Part_1!$K$93*(D359-D$322)/M359</f>
        <v>1.1414516959261569E-2</v>
      </c>
      <c r="M359">
        <v>74</v>
      </c>
    </row>
    <row r="360" spans="1:13" x14ac:dyDescent="0.25">
      <c r="A360" s="3">
        <v>0.65476851851851847</v>
      </c>
      <c r="B360" t="s">
        <v>101</v>
      </c>
      <c r="C360" t="s">
        <v>107</v>
      </c>
      <c r="D360" s="16">
        <v>1.5E-3</v>
      </c>
      <c r="E360" s="5">
        <v>1.5E-3</v>
      </c>
      <c r="K360" s="5">
        <f>Part_1!$K$93*(D360-D$322)/M360</f>
        <v>1.1114134934017843E-2</v>
      </c>
      <c r="M360">
        <v>76</v>
      </c>
    </row>
    <row r="361" spans="1:13" x14ac:dyDescent="0.25">
      <c r="A361" s="3">
        <v>0.65479166666666666</v>
      </c>
      <c r="B361" t="s">
        <v>101</v>
      </c>
      <c r="C361" t="s">
        <v>107</v>
      </c>
      <c r="D361" s="16">
        <v>1.5E-3</v>
      </c>
      <c r="E361" s="5">
        <v>1.5E-3</v>
      </c>
      <c r="K361" s="5">
        <f>Part_1!$K$93*(D361-D$322)/M361</f>
        <v>1.0829157115196874E-2</v>
      </c>
      <c r="M361">
        <v>78</v>
      </c>
    </row>
    <row r="362" spans="1:13" x14ac:dyDescent="0.25">
      <c r="A362" s="3">
        <v>0.65481481481481485</v>
      </c>
      <c r="B362" t="s">
        <v>101</v>
      </c>
      <c r="C362" t="s">
        <v>107</v>
      </c>
      <c r="D362" s="16">
        <v>1.6000000000000001E-3</v>
      </c>
      <c r="E362" s="5">
        <v>1.6000000000000001E-3</v>
      </c>
      <c r="K362" s="5">
        <f>Part_1!$K$93*(D362-D$322)/M362</f>
        <v>1.1269433452456141E-2</v>
      </c>
      <c r="M362">
        <v>80</v>
      </c>
    </row>
    <row r="363" spans="1:13" x14ac:dyDescent="0.25">
      <c r="A363" s="3">
        <v>0.65483796296296293</v>
      </c>
      <c r="B363" t="s">
        <v>101</v>
      </c>
      <c r="C363" t="s">
        <v>107</v>
      </c>
      <c r="D363" s="16">
        <v>1.6000000000000001E-3</v>
      </c>
      <c r="E363" s="5">
        <v>1.6000000000000001E-3</v>
      </c>
      <c r="K363" s="5">
        <f>Part_1!$K$93*(D363-D$322)/M363</f>
        <v>1.099456922190843E-2</v>
      </c>
      <c r="M363">
        <v>82</v>
      </c>
    </row>
    <row r="364" spans="1:13" x14ac:dyDescent="0.25">
      <c r="A364" s="3">
        <v>0.65486111111111112</v>
      </c>
      <c r="B364" t="s">
        <v>101</v>
      </c>
      <c r="C364" t="s">
        <v>107</v>
      </c>
      <c r="D364" s="16">
        <v>1.6999999999999999E-3</v>
      </c>
      <c r="E364" s="5">
        <v>1.6000000000000001E-3</v>
      </c>
      <c r="K364" s="5">
        <f>Part_1!$K$93*(D364-D$322)/M364</f>
        <v>1.1409941635805073E-2</v>
      </c>
      <c r="M364">
        <v>84</v>
      </c>
    </row>
    <row r="365" spans="1:13" x14ac:dyDescent="0.25">
      <c r="A365" s="3">
        <v>0.6548842592592593</v>
      </c>
      <c r="B365" t="s">
        <v>101</v>
      </c>
      <c r="C365" t="s">
        <v>107</v>
      </c>
      <c r="D365" s="16">
        <v>1.6999999999999999E-3</v>
      </c>
      <c r="E365" s="5">
        <v>1.6999999999999999E-3</v>
      </c>
      <c r="K365" s="5">
        <f>Part_1!$K$93*(D365-D$322)/M365</f>
        <v>1.114459415590263E-2</v>
      </c>
      <c r="M365">
        <v>86</v>
      </c>
    </row>
    <row r="366" spans="1:13" x14ac:dyDescent="0.25">
      <c r="A366" s="3">
        <v>0.65490740740740738</v>
      </c>
      <c r="B366" t="s">
        <v>101</v>
      </c>
      <c r="C366" t="s">
        <v>105</v>
      </c>
      <c r="D366" s="16">
        <v>1.6999999999999999E-3</v>
      </c>
      <c r="E366" s="5">
        <v>1.6999999999999999E-3</v>
      </c>
      <c r="K366" s="5">
        <f>Part_1!$K$93*(D366-D$322)/M366</f>
        <v>1.0891307925086661E-2</v>
      </c>
      <c r="M366">
        <v>88</v>
      </c>
    </row>
    <row r="367" spans="1:13" x14ac:dyDescent="0.25">
      <c r="A367" s="3">
        <v>0.65493055555555557</v>
      </c>
      <c r="B367" t="s">
        <v>101</v>
      </c>
      <c r="C367" t="s">
        <v>107</v>
      </c>
      <c r="D367" s="16">
        <v>1.8E-3</v>
      </c>
      <c r="E367" s="5">
        <v>1.8E-3</v>
      </c>
      <c r="K367" s="5">
        <f>Part_1!$K$93*(D367-D$322)/M367</f>
        <v>1.1281283540208457E-2</v>
      </c>
      <c r="M367">
        <v>90</v>
      </c>
    </row>
    <row r="368" spans="1:13" x14ac:dyDescent="0.25">
      <c r="A368" s="3">
        <v>0.65495370370370376</v>
      </c>
      <c r="B368" t="s">
        <v>101</v>
      </c>
      <c r="C368" t="s">
        <v>107</v>
      </c>
      <c r="D368" s="16">
        <v>1.8E-3</v>
      </c>
      <c r="E368" s="5">
        <v>1.8E-3</v>
      </c>
      <c r="K368" s="5">
        <f>Part_1!$K$93*(D368-D$322)/M368</f>
        <v>1.1036038245856101E-2</v>
      </c>
      <c r="M368">
        <v>92</v>
      </c>
    </row>
    <row r="369" spans="1:13" x14ac:dyDescent="0.25">
      <c r="A369" s="3">
        <v>0.65497685185185184</v>
      </c>
      <c r="B369" t="s">
        <v>101</v>
      </c>
      <c r="C369" t="s">
        <v>107</v>
      </c>
      <c r="D369" s="16">
        <v>1.9E-3</v>
      </c>
      <c r="E369" s="5">
        <v>1.9E-3</v>
      </c>
      <c r="K369" s="5">
        <f>Part_1!$K$93*(D369-D$322)/M369</f>
        <v>1.140633978542443E-2</v>
      </c>
      <c r="M369">
        <v>94</v>
      </c>
    </row>
    <row r="370" spans="1:13" x14ac:dyDescent="0.25">
      <c r="A370" s="3">
        <v>0.65500000000000003</v>
      </c>
      <c r="B370" t="s">
        <v>101</v>
      </c>
      <c r="C370" t="s">
        <v>107</v>
      </c>
      <c r="D370" s="16">
        <v>1.9E-3</v>
      </c>
      <c r="E370" s="5">
        <v>1.9E-3</v>
      </c>
      <c r="K370" s="5">
        <f>Part_1!$K$93*(D370-D$322)/M370</f>
        <v>1.116870770656142E-2</v>
      </c>
      <c r="M370">
        <v>96</v>
      </c>
    </row>
    <row r="371" spans="1:13" x14ac:dyDescent="0.25">
      <c r="A371" s="3">
        <v>0.65502314814814822</v>
      </c>
      <c r="B371" t="s">
        <v>101</v>
      </c>
      <c r="C371" t="s">
        <v>107</v>
      </c>
      <c r="D371" s="16">
        <v>2E-3</v>
      </c>
      <c r="E371" s="5">
        <v>1.9E-3</v>
      </c>
      <c r="K371" s="5">
        <f>Part_1!$K$93*(D371-D$322)/M371</f>
        <v>1.1521187357561549E-2</v>
      </c>
      <c r="M371">
        <v>98</v>
      </c>
    </row>
    <row r="372" spans="1:13" x14ac:dyDescent="0.25">
      <c r="A372" s="3">
        <v>0.65504629629629629</v>
      </c>
      <c r="B372" t="s">
        <v>101</v>
      </c>
      <c r="C372" t="s">
        <v>107</v>
      </c>
      <c r="D372" s="16">
        <v>2E-3</v>
      </c>
      <c r="E372" s="5">
        <v>2E-3</v>
      </c>
      <c r="K372" s="5">
        <f>Part_1!$K$93*(D372-D$322)/M372</f>
        <v>1.1290763610410317E-2</v>
      </c>
      <c r="M372">
        <v>100</v>
      </c>
    </row>
    <row r="373" spans="1:13" x14ac:dyDescent="0.25">
      <c r="A373" s="3">
        <v>0.65506944444444437</v>
      </c>
      <c r="B373" t="s">
        <v>101</v>
      </c>
      <c r="C373" t="s">
        <v>107</v>
      </c>
      <c r="D373" s="16">
        <v>2E-3</v>
      </c>
      <c r="E373" s="5">
        <v>2E-3</v>
      </c>
      <c r="K373" s="5">
        <f>Part_1!$K$93*(D373-D$322)/M373</f>
        <v>1.1069376088637567E-2</v>
      </c>
      <c r="M373">
        <v>102</v>
      </c>
    </row>
    <row r="374" spans="1:13" x14ac:dyDescent="0.25">
      <c r="A374" s="3">
        <v>0.65509259259259256</v>
      </c>
      <c r="B374" t="s">
        <v>101</v>
      </c>
      <c r="C374" t="s">
        <v>107</v>
      </c>
      <c r="D374" s="16">
        <v>2E-3</v>
      </c>
      <c r="E374" s="5">
        <v>2.0999999999999999E-3</v>
      </c>
      <c r="K374" s="5">
        <f>Part_1!$K$93*(D374-D$322)/M374</f>
        <v>1.0856503471548382E-2</v>
      </c>
      <c r="M374">
        <v>104</v>
      </c>
    </row>
    <row r="375" spans="1:13" x14ac:dyDescent="0.25">
      <c r="A375" s="3">
        <v>0.65511574074074075</v>
      </c>
      <c r="B375" t="s">
        <v>101</v>
      </c>
      <c r="C375" t="s">
        <v>107</v>
      </c>
      <c r="D375" s="16">
        <v>2.0999999999999999E-3</v>
      </c>
      <c r="E375" s="5">
        <v>2.0999999999999999E-3</v>
      </c>
      <c r="K375" s="5">
        <f>Part_1!$K$93*(D375-D$322)/M375</f>
        <v>1.1188271530680817E-2</v>
      </c>
      <c r="M375">
        <v>106</v>
      </c>
    </row>
    <row r="376" spans="1:13" x14ac:dyDescent="0.25">
      <c r="A376" s="3">
        <v>0.65513888888888883</v>
      </c>
      <c r="B376" t="s">
        <v>101</v>
      </c>
      <c r="C376" t="s">
        <v>107</v>
      </c>
      <c r="D376" s="16">
        <v>2.2000000000000001E-3</v>
      </c>
      <c r="E376" s="5">
        <v>2.0999999999999999E-3</v>
      </c>
      <c r="K376" s="5">
        <f>Part_1!$K$93*(D376-D$322)/M376</f>
        <v>1.1507751883919462E-2</v>
      </c>
      <c r="M376">
        <v>108</v>
      </c>
    </row>
    <row r="377" spans="1:13" x14ac:dyDescent="0.25">
      <c r="A377" s="3">
        <v>0.65516203703703701</v>
      </c>
      <c r="B377" t="s">
        <v>101</v>
      </c>
      <c r="C377" t="s">
        <v>107</v>
      </c>
      <c r="D377" s="16">
        <v>2.2000000000000001E-3</v>
      </c>
      <c r="E377" s="5">
        <v>2.2000000000000001E-3</v>
      </c>
      <c r="K377" s="5">
        <f>Part_1!$K$93*(D377-D$322)/M377</f>
        <v>1.1298520031484563E-2</v>
      </c>
      <c r="M377">
        <v>110</v>
      </c>
    </row>
    <row r="378" spans="1:13" x14ac:dyDescent="0.25">
      <c r="A378" s="3">
        <v>0.6551851851851852</v>
      </c>
      <c r="B378" t="s">
        <v>101</v>
      </c>
      <c r="C378" t="s">
        <v>107</v>
      </c>
      <c r="D378" s="16">
        <v>2.3999999999999998E-3</v>
      </c>
      <c r="E378" s="5">
        <v>2.2000000000000001E-3</v>
      </c>
      <c r="K378" s="5">
        <f>Part_1!$K$93*(D378-D$322)/M378</f>
        <v>1.211248255254975E-2</v>
      </c>
      <c r="M378">
        <v>112</v>
      </c>
    </row>
    <row r="379" spans="1:13" x14ac:dyDescent="0.25">
      <c r="A379" s="3">
        <v>0.65520833333333328</v>
      </c>
      <c r="B379" t="s">
        <v>101</v>
      </c>
      <c r="C379" t="s">
        <v>107</v>
      </c>
      <c r="D379" s="16">
        <v>2.3999999999999998E-3</v>
      </c>
      <c r="E379" s="5">
        <v>2.3E-3</v>
      </c>
      <c r="K379" s="5">
        <f>Part_1!$K$93*(D379-D$322)/M379</f>
        <v>1.1899982858645368E-2</v>
      </c>
      <c r="M379">
        <v>114</v>
      </c>
    </row>
    <row r="380" spans="1:13" x14ac:dyDescent="0.25">
      <c r="A380" s="3">
        <v>0.65523148148148147</v>
      </c>
      <c r="B380" t="s">
        <v>101</v>
      </c>
      <c r="C380" t="s">
        <v>107</v>
      </c>
      <c r="D380" s="16">
        <v>2.3999999999999998E-3</v>
      </c>
      <c r="E380" s="5">
        <v>2.3E-3</v>
      </c>
      <c r="K380" s="5">
        <f>Part_1!$K$93*(D380-D$322)/M380</f>
        <v>1.1694810740392862E-2</v>
      </c>
      <c r="M380">
        <v>116</v>
      </c>
    </row>
    <row r="381" spans="1:13" x14ac:dyDescent="0.25">
      <c r="A381" s="3">
        <v>0.65525462962962966</v>
      </c>
      <c r="B381" t="s">
        <v>101</v>
      </c>
      <c r="C381" t="s">
        <v>107</v>
      </c>
      <c r="D381" s="16">
        <v>2.3999999999999998E-3</v>
      </c>
      <c r="E381" s="5">
        <v>2.3E-3</v>
      </c>
      <c r="K381" s="5">
        <f>Part_1!$K$93*(D381-D$322)/M381</f>
        <v>1.1496593609199763E-2</v>
      </c>
      <c r="M381">
        <v>118</v>
      </c>
    </row>
    <row r="382" spans="1:13" x14ac:dyDescent="0.25">
      <c r="A382" s="3">
        <v>0.65527777777777774</v>
      </c>
      <c r="B382" t="s">
        <v>101</v>
      </c>
      <c r="C382" t="s">
        <v>107</v>
      </c>
      <c r="D382" s="16">
        <v>2.3999999999999998E-3</v>
      </c>
      <c r="E382" s="5">
        <v>2.3999999999999998E-3</v>
      </c>
      <c r="K382" s="5">
        <f>Part_1!$K$93*(D382-D$322)/M382</f>
        <v>1.1304983715713099E-2</v>
      </c>
      <c r="M382">
        <v>120</v>
      </c>
    </row>
    <row r="383" spans="1:13" x14ac:dyDescent="0.25">
      <c r="A383" s="3">
        <v>0.65532407407407411</v>
      </c>
      <c r="B383" t="s">
        <v>101</v>
      </c>
      <c r="C383" t="s">
        <v>107</v>
      </c>
      <c r="D383" s="16">
        <v>2.5999999999999999E-3</v>
      </c>
      <c r="E383" s="5">
        <v>2.5000000000000001E-3</v>
      </c>
      <c r="K383" s="5">
        <f>Part_1!$K$93*(D383-D$322)/M383</f>
        <v>1.2052122035310182E-2</v>
      </c>
      <c r="M383">
        <v>122</v>
      </c>
    </row>
    <row r="384" spans="1:13" x14ac:dyDescent="0.25">
      <c r="A384" s="3">
        <v>0.65534722222222219</v>
      </c>
      <c r="B384" t="s">
        <v>101</v>
      </c>
      <c r="C384" t="s">
        <v>108</v>
      </c>
      <c r="D384" s="16">
        <v>2.5999999999999999E-3</v>
      </c>
      <c r="E384" s="5">
        <v>2.5000000000000001E-3</v>
      </c>
      <c r="K384" s="5">
        <f>Part_1!$K$93*(D384-D$322)/M384</f>
        <v>1.1857732970224534E-2</v>
      </c>
      <c r="M384">
        <v>124</v>
      </c>
    </row>
    <row r="385" spans="1:13" x14ac:dyDescent="0.25">
      <c r="A385" s="3">
        <v>0.65537037037037038</v>
      </c>
      <c r="B385" t="s">
        <v>101</v>
      </c>
      <c r="C385" t="s">
        <v>107</v>
      </c>
      <c r="D385" s="16">
        <v>2.5999999999999999E-3</v>
      </c>
      <c r="E385" s="5">
        <v>2.5000000000000001E-3</v>
      </c>
      <c r="K385" s="5">
        <f>Part_1!$K$93*(D385-D$322)/M385</f>
        <v>1.1669514986570177E-2</v>
      </c>
      <c r="M385">
        <v>126</v>
      </c>
    </row>
    <row r="386" spans="1:13" x14ac:dyDescent="0.25">
      <c r="A386" s="3">
        <v>0.65539351851851857</v>
      </c>
      <c r="B386" t="s">
        <v>101</v>
      </c>
      <c r="C386" t="s">
        <v>107</v>
      </c>
      <c r="D386" s="16">
        <v>2.8E-3</v>
      </c>
      <c r="E386" s="5">
        <v>2.5999999999999999E-3</v>
      </c>
      <c r="K386" s="5">
        <f>Part_1!$K$93*(D386-D$322)/M386</f>
        <v>1.2375935396329004E-2</v>
      </c>
      <c r="M386">
        <v>128</v>
      </c>
    </row>
    <row r="387" spans="1:13" x14ac:dyDescent="0.25">
      <c r="A387" s="3">
        <v>0.65541666666666665</v>
      </c>
      <c r="B387" t="s">
        <v>101</v>
      </c>
      <c r="C387" t="s">
        <v>107</v>
      </c>
      <c r="D387" s="16">
        <v>2.8E-3</v>
      </c>
      <c r="E387" s="5">
        <v>2.5999999999999999E-3</v>
      </c>
      <c r="K387" s="5">
        <f>Part_1!$K$93*(D387-D$322)/M387</f>
        <v>1.2185536390231634E-2</v>
      </c>
      <c r="M387">
        <v>130</v>
      </c>
    </row>
    <row r="388" spans="1:13" x14ac:dyDescent="0.25">
      <c r="A388" s="3">
        <v>0.65543981481481484</v>
      </c>
      <c r="B388" t="s">
        <v>101</v>
      </c>
      <c r="C388" t="s">
        <v>107</v>
      </c>
      <c r="D388" s="16">
        <v>2.8E-3</v>
      </c>
      <c r="E388" s="5">
        <v>2.7000000000000001E-3</v>
      </c>
      <c r="K388" s="5">
        <f>Part_1!$K$93*(D388-D$322)/M388</f>
        <v>1.20009070509857E-2</v>
      </c>
      <c r="M388">
        <v>132</v>
      </c>
    </row>
    <row r="389" spans="1:13" x14ac:dyDescent="0.25">
      <c r="A389" s="3">
        <v>0.65546296296296302</v>
      </c>
      <c r="B389" t="s">
        <v>101</v>
      </c>
      <c r="C389" t="s">
        <v>107</v>
      </c>
      <c r="D389" s="16">
        <v>2.8999999999999998E-3</v>
      </c>
      <c r="E389" s="5">
        <v>2.7000000000000001E-3</v>
      </c>
      <c r="K389" s="5">
        <f>Part_1!$K$93*(D389-D$322)/M389</f>
        <v>1.2246269790606324E-2</v>
      </c>
      <c r="M389">
        <v>134</v>
      </c>
    </row>
    <row r="390" spans="1:13" x14ac:dyDescent="0.25">
      <c r="A390" s="3">
        <v>0.6554861111111111</v>
      </c>
      <c r="B390" t="s">
        <v>101</v>
      </c>
      <c r="C390" t="s">
        <v>107</v>
      </c>
      <c r="D390" s="16">
        <v>2.8999999999999998E-3</v>
      </c>
      <c r="E390" s="5">
        <v>2.7000000000000001E-3</v>
      </c>
      <c r="K390" s="5">
        <f>Part_1!$K$93*(D390-D$322)/M390</f>
        <v>1.206617758780329E-2</v>
      </c>
      <c r="M390">
        <v>136</v>
      </c>
    </row>
    <row r="391" spans="1:13" x14ac:dyDescent="0.25">
      <c r="A391" s="3">
        <v>0.65550925925925929</v>
      </c>
      <c r="B391" t="s">
        <v>101</v>
      </c>
      <c r="C391" t="s">
        <v>107</v>
      </c>
      <c r="D391" s="16">
        <v>3.0000000000000001E-3</v>
      </c>
      <c r="E391" s="5">
        <v>2.8E-3</v>
      </c>
      <c r="K391" s="5">
        <f>Part_1!$K$93*(D391-D$322)/M391</f>
        <v>1.2303482414147702E-2</v>
      </c>
      <c r="M391">
        <v>138</v>
      </c>
    </row>
    <row r="392" spans="1:13" x14ac:dyDescent="0.25">
      <c r="A392" s="3">
        <v>0.65553240740740748</v>
      </c>
      <c r="B392" t="s">
        <v>101</v>
      </c>
      <c r="C392" t="s">
        <v>107</v>
      </c>
      <c r="D392" s="16">
        <v>1.8E-3</v>
      </c>
      <c r="E392" s="5">
        <v>1.1999999999999999E-3</v>
      </c>
      <c r="F392" s="3">
        <f>A392</f>
        <v>0.65553240740740748</v>
      </c>
      <c r="H392" s="3">
        <f>A392-F$392</f>
        <v>0</v>
      </c>
    </row>
    <row r="393" spans="1:13" x14ac:dyDescent="0.25">
      <c r="A393" s="3">
        <v>0.65555555555555556</v>
      </c>
      <c r="B393" t="s">
        <v>101</v>
      </c>
      <c r="C393" t="s">
        <v>107</v>
      </c>
      <c r="D393" s="16">
        <v>1E-3</v>
      </c>
      <c r="E393" s="5">
        <v>4.0000000000000002E-4</v>
      </c>
      <c r="H393" s="3">
        <f t="shared" ref="H393:H429" si="3">A393-F$392</f>
        <v>2.3148148148077752E-5</v>
      </c>
    </row>
    <row r="394" spans="1:13" x14ac:dyDescent="0.25">
      <c r="A394" s="3">
        <v>0.65557870370370364</v>
      </c>
      <c r="B394" t="s">
        <v>101</v>
      </c>
      <c r="C394" t="s">
        <v>107</v>
      </c>
      <c r="D394" s="16">
        <v>8.5000000000000006E-5</v>
      </c>
      <c r="E394" s="5">
        <v>2.9999999999999997E-4</v>
      </c>
      <c r="H394" s="3">
        <f t="shared" si="3"/>
        <v>4.6296296296155504E-5</v>
      </c>
    </row>
    <row r="395" spans="1:13" x14ac:dyDescent="0.25">
      <c r="A395" s="3">
        <v>0.65560185185185182</v>
      </c>
      <c r="B395" t="s">
        <v>101</v>
      </c>
      <c r="C395" t="s">
        <v>107</v>
      </c>
      <c r="D395" s="16">
        <v>6.0000000000000002E-5</v>
      </c>
      <c r="E395" s="5">
        <v>2.0000000000000001E-4</v>
      </c>
      <c r="H395" s="3">
        <f t="shared" si="3"/>
        <v>6.9444444444344278E-5</v>
      </c>
    </row>
    <row r="396" spans="1:13" x14ac:dyDescent="0.25">
      <c r="A396" s="3">
        <v>0.65562500000000001</v>
      </c>
      <c r="B396" t="s">
        <v>101</v>
      </c>
      <c r="C396" t="s">
        <v>107</v>
      </c>
      <c r="D396" s="16">
        <v>5.1E-5</v>
      </c>
      <c r="E396" s="5">
        <v>2.0000000000000001E-4</v>
      </c>
      <c r="H396" s="3">
        <f t="shared" si="3"/>
        <v>9.2592592592533052E-5</v>
      </c>
    </row>
    <row r="397" spans="1:13" x14ac:dyDescent="0.25">
      <c r="A397" s="3">
        <v>0.65564814814814809</v>
      </c>
      <c r="B397" t="s">
        <v>101</v>
      </c>
      <c r="C397" t="s">
        <v>107</v>
      </c>
      <c r="D397" s="16">
        <v>4.1E-5</v>
      </c>
      <c r="E397" s="5">
        <v>1.4999999999999999E-4</v>
      </c>
      <c r="H397" s="3">
        <f t="shared" si="3"/>
        <v>1.157407407406108E-4</v>
      </c>
    </row>
    <row r="398" spans="1:13" x14ac:dyDescent="0.25">
      <c r="A398" s="3">
        <v>0.65567129629629628</v>
      </c>
      <c r="B398" t="s">
        <v>101</v>
      </c>
      <c r="C398" t="s">
        <v>107</v>
      </c>
      <c r="D398" s="16">
        <v>3.6999999999999998E-5</v>
      </c>
      <c r="E398" s="5">
        <v>1.4999999999999999E-4</v>
      </c>
      <c r="H398" s="3">
        <f t="shared" si="3"/>
        <v>1.3888888888879958E-4</v>
      </c>
    </row>
    <row r="399" spans="1:13" x14ac:dyDescent="0.25">
      <c r="A399" s="3">
        <v>0.65569444444444447</v>
      </c>
      <c r="B399" t="s">
        <v>101</v>
      </c>
      <c r="C399" t="s">
        <v>107</v>
      </c>
      <c r="D399" s="16">
        <v>3.4E-5</v>
      </c>
      <c r="E399" s="5">
        <v>1E-4</v>
      </c>
      <c r="H399" s="3">
        <f t="shared" si="3"/>
        <v>1.6203703703698835E-4</v>
      </c>
    </row>
    <row r="400" spans="1:13" x14ac:dyDescent="0.25">
      <c r="A400" s="3">
        <v>0.65571759259259255</v>
      </c>
      <c r="B400" t="s">
        <v>101</v>
      </c>
      <c r="C400" t="s">
        <v>107</v>
      </c>
      <c r="D400" s="16">
        <v>3.1000000000000001E-5</v>
      </c>
      <c r="E400" s="5">
        <v>1E-4</v>
      </c>
      <c r="H400" s="3">
        <f t="shared" si="3"/>
        <v>1.851851851850661E-4</v>
      </c>
    </row>
    <row r="401" spans="1:8" x14ac:dyDescent="0.25">
      <c r="A401" s="3">
        <v>0.65574074074074074</v>
      </c>
      <c r="B401" t="s">
        <v>101</v>
      </c>
      <c r="C401" t="s">
        <v>107</v>
      </c>
      <c r="D401" s="16">
        <v>3.0000000000000001E-5</v>
      </c>
      <c r="E401" s="5">
        <v>1E-4</v>
      </c>
      <c r="H401" s="3">
        <f t="shared" si="3"/>
        <v>2.0833333333325488E-4</v>
      </c>
    </row>
    <row r="402" spans="1:8" x14ac:dyDescent="0.25">
      <c r="A402" s="3">
        <v>0.65576388888888892</v>
      </c>
      <c r="B402" t="s">
        <v>101</v>
      </c>
      <c r="C402" t="s">
        <v>107</v>
      </c>
      <c r="D402" s="16">
        <v>2.8E-5</v>
      </c>
      <c r="E402" s="5">
        <v>1E-4</v>
      </c>
      <c r="H402" s="3">
        <f t="shared" si="3"/>
        <v>2.3148148148144365E-4</v>
      </c>
    </row>
    <row r="403" spans="1:8" x14ac:dyDescent="0.25">
      <c r="A403" s="3">
        <v>0.655787037037037</v>
      </c>
      <c r="B403" t="s">
        <v>101</v>
      </c>
      <c r="C403" t="s">
        <v>108</v>
      </c>
      <c r="D403" s="16">
        <v>2.6999999999999999E-5</v>
      </c>
      <c r="E403" s="5">
        <v>1E-4</v>
      </c>
      <c r="H403" s="3">
        <f t="shared" si="3"/>
        <v>2.546296296295214E-4</v>
      </c>
    </row>
    <row r="404" spans="1:8" x14ac:dyDescent="0.25">
      <c r="A404" s="3">
        <v>0.65581018518518519</v>
      </c>
      <c r="B404" t="s">
        <v>101</v>
      </c>
      <c r="C404" t="s">
        <v>107</v>
      </c>
      <c r="D404" s="16">
        <v>2.5000000000000001E-5</v>
      </c>
      <c r="E404" s="5">
        <v>1E-4</v>
      </c>
      <c r="H404" s="3">
        <f t="shared" si="3"/>
        <v>2.7777777777771018E-4</v>
      </c>
    </row>
    <row r="405" spans="1:8" x14ac:dyDescent="0.25">
      <c r="A405" s="3">
        <v>0.65583333333333338</v>
      </c>
      <c r="B405" t="s">
        <v>101</v>
      </c>
      <c r="C405" t="s">
        <v>107</v>
      </c>
      <c r="D405" s="16">
        <v>2.5000000000000001E-5</v>
      </c>
      <c r="E405" s="5">
        <v>1E-4</v>
      </c>
      <c r="H405" s="3">
        <f t="shared" si="3"/>
        <v>3.0092592592589895E-4</v>
      </c>
    </row>
    <row r="406" spans="1:8" x14ac:dyDescent="0.25">
      <c r="A406" s="3">
        <v>0.65585648148148146</v>
      </c>
      <c r="B406" t="s">
        <v>101</v>
      </c>
      <c r="C406" t="s">
        <v>107</v>
      </c>
      <c r="D406" s="16">
        <v>2.4000000000000001E-5</v>
      </c>
      <c r="E406" s="5">
        <v>1E-4</v>
      </c>
      <c r="H406" s="3">
        <f t="shared" si="3"/>
        <v>3.240740740739767E-4</v>
      </c>
    </row>
    <row r="407" spans="1:8" x14ac:dyDescent="0.25">
      <c r="A407" s="3">
        <v>0.65587962962962965</v>
      </c>
      <c r="B407" t="s">
        <v>101</v>
      </c>
      <c r="C407" t="s">
        <v>107</v>
      </c>
      <c r="D407" s="16">
        <v>2.3E-5</v>
      </c>
      <c r="E407" s="5">
        <v>1E-4</v>
      </c>
      <c r="H407" s="3">
        <f t="shared" si="3"/>
        <v>3.4722222222216548E-4</v>
      </c>
    </row>
    <row r="408" spans="1:8" x14ac:dyDescent="0.25">
      <c r="A408" s="3">
        <v>0.65590277777777783</v>
      </c>
      <c r="B408" t="s">
        <v>101</v>
      </c>
      <c r="C408" t="s">
        <v>107</v>
      </c>
      <c r="D408" s="16">
        <v>2.1999999999999999E-5</v>
      </c>
      <c r="E408" s="5">
        <v>1E-4</v>
      </c>
      <c r="H408" s="3">
        <f t="shared" si="3"/>
        <v>3.7037037037035425E-4</v>
      </c>
    </row>
    <row r="409" spans="1:8" x14ac:dyDescent="0.25">
      <c r="A409" s="3">
        <v>0.65592592592592591</v>
      </c>
      <c r="B409" t="s">
        <v>101</v>
      </c>
      <c r="C409" t="s">
        <v>108</v>
      </c>
      <c r="D409" s="16">
        <v>2.0999999999999999E-5</v>
      </c>
      <c r="E409" s="5">
        <v>1E-4</v>
      </c>
      <c r="H409" s="3">
        <f t="shared" si="3"/>
        <v>3.93518518518432E-4</v>
      </c>
    </row>
    <row r="410" spans="1:8" x14ac:dyDescent="0.25">
      <c r="A410" s="3">
        <v>0.6559490740740741</v>
      </c>
      <c r="B410" t="s">
        <v>101</v>
      </c>
      <c r="C410" t="s">
        <v>107</v>
      </c>
      <c r="D410" s="16">
        <v>2.0000000000000002E-5</v>
      </c>
      <c r="E410" s="5">
        <v>1E-4</v>
      </c>
      <c r="H410" s="3">
        <f t="shared" si="3"/>
        <v>4.1666666666662078E-4</v>
      </c>
    </row>
    <row r="411" spans="1:8" x14ac:dyDescent="0.25">
      <c r="A411" s="3">
        <v>0.65597222222222229</v>
      </c>
      <c r="B411" t="s">
        <v>101</v>
      </c>
      <c r="C411" t="s">
        <v>107</v>
      </c>
      <c r="D411" s="16">
        <v>1.9000000000000001E-5</v>
      </c>
      <c r="E411" s="5">
        <v>1E-4</v>
      </c>
      <c r="H411" s="3">
        <f t="shared" si="3"/>
        <v>4.3981481481480955E-4</v>
      </c>
    </row>
    <row r="412" spans="1:8" x14ac:dyDescent="0.25">
      <c r="A412" s="3">
        <v>0.65599537037037037</v>
      </c>
      <c r="B412" t="s">
        <v>101</v>
      </c>
      <c r="C412" t="s">
        <v>107</v>
      </c>
      <c r="D412" s="16">
        <v>1.9000000000000001E-5</v>
      </c>
      <c r="E412" s="5">
        <v>1E-4</v>
      </c>
      <c r="H412" s="3">
        <f t="shared" si="3"/>
        <v>4.629629629628873E-4</v>
      </c>
    </row>
    <row r="413" spans="1:8" x14ac:dyDescent="0.25">
      <c r="A413" s="3">
        <v>0.65601851851851845</v>
      </c>
      <c r="B413" t="s">
        <v>101</v>
      </c>
      <c r="C413" t="s">
        <v>107</v>
      </c>
      <c r="D413" s="16">
        <v>1.8E-5</v>
      </c>
      <c r="E413" s="5">
        <v>1E-4</v>
      </c>
      <c r="H413" s="3">
        <f t="shared" si="3"/>
        <v>4.8611111111096506E-4</v>
      </c>
    </row>
    <row r="414" spans="1:8" x14ac:dyDescent="0.25">
      <c r="A414" s="3">
        <v>0.65604166666666663</v>
      </c>
      <c r="B414" t="s">
        <v>101</v>
      </c>
      <c r="C414" t="s">
        <v>107</v>
      </c>
      <c r="D414" s="16">
        <v>1.8E-5</v>
      </c>
      <c r="E414" s="5">
        <v>1E-4</v>
      </c>
      <c r="H414" s="3">
        <f t="shared" si="3"/>
        <v>5.0925925925915383E-4</v>
      </c>
    </row>
    <row r="415" spans="1:8" x14ac:dyDescent="0.25">
      <c r="A415" s="3">
        <v>0.65606481481481482</v>
      </c>
      <c r="B415" t="s">
        <v>101</v>
      </c>
      <c r="C415" t="s">
        <v>107</v>
      </c>
      <c r="D415" s="16">
        <v>1.8E-5</v>
      </c>
      <c r="E415" s="5">
        <v>1E-4</v>
      </c>
      <c r="H415" s="3">
        <f t="shared" si="3"/>
        <v>5.324074074073426E-4</v>
      </c>
    </row>
    <row r="416" spans="1:8" x14ac:dyDescent="0.25">
      <c r="A416" s="3">
        <v>0.6560879629629629</v>
      </c>
      <c r="B416" t="s">
        <v>101</v>
      </c>
      <c r="C416" t="s">
        <v>108</v>
      </c>
      <c r="D416" s="16">
        <v>1.7E-5</v>
      </c>
      <c r="E416" s="5">
        <v>1E-4</v>
      </c>
      <c r="H416" s="3">
        <f t="shared" si="3"/>
        <v>5.5555555555542036E-4</v>
      </c>
    </row>
    <row r="417" spans="1:13" x14ac:dyDescent="0.25">
      <c r="A417" s="3">
        <v>0.65611111111111109</v>
      </c>
      <c r="B417" t="s">
        <v>101</v>
      </c>
      <c r="C417" t="s">
        <v>107</v>
      </c>
      <c r="D417" s="16">
        <v>1.7E-5</v>
      </c>
      <c r="E417" s="5">
        <v>1E-4</v>
      </c>
      <c r="H417" s="3">
        <f t="shared" si="3"/>
        <v>5.7870370370360913E-4</v>
      </c>
    </row>
    <row r="418" spans="1:13" x14ac:dyDescent="0.25">
      <c r="A418" s="3">
        <v>0.65613425925925928</v>
      </c>
      <c r="B418" t="s">
        <v>101</v>
      </c>
      <c r="C418" t="s">
        <v>107</v>
      </c>
      <c r="D418" s="16">
        <v>1.7E-5</v>
      </c>
      <c r="E418" s="5">
        <v>1E-4</v>
      </c>
      <c r="H418" s="3">
        <f t="shared" si="3"/>
        <v>6.018518518517979E-4</v>
      </c>
    </row>
    <row r="419" spans="1:13" x14ac:dyDescent="0.25">
      <c r="A419" s="3">
        <v>0.65615740740740736</v>
      </c>
      <c r="B419" t="s">
        <v>101</v>
      </c>
      <c r="C419" t="s">
        <v>107</v>
      </c>
      <c r="D419" s="16">
        <v>1.5999999999999999E-5</v>
      </c>
      <c r="E419" s="5">
        <v>1E-4</v>
      </c>
      <c r="H419" s="3">
        <f t="shared" si="3"/>
        <v>6.2499999999987566E-4</v>
      </c>
    </row>
    <row r="420" spans="1:13" x14ac:dyDescent="0.25">
      <c r="A420" s="3">
        <v>0.65618055555555554</v>
      </c>
      <c r="B420" t="s">
        <v>101</v>
      </c>
      <c r="C420" t="s">
        <v>107</v>
      </c>
      <c r="D420" s="16">
        <v>1.5999999999999999E-5</v>
      </c>
      <c r="E420" s="5">
        <v>1E-4</v>
      </c>
      <c r="H420" s="3">
        <f t="shared" si="3"/>
        <v>6.4814814814806443E-4</v>
      </c>
    </row>
    <row r="421" spans="1:13" x14ac:dyDescent="0.25">
      <c r="A421" s="3">
        <v>0.65620370370370373</v>
      </c>
      <c r="B421" t="s">
        <v>101</v>
      </c>
      <c r="C421" t="s">
        <v>107</v>
      </c>
      <c r="D421" s="16">
        <v>1.5999999999999999E-5</v>
      </c>
      <c r="E421" s="5">
        <v>1E-4</v>
      </c>
      <c r="H421" s="3">
        <f t="shared" si="3"/>
        <v>6.712962962962532E-4</v>
      </c>
    </row>
    <row r="422" spans="1:13" x14ac:dyDescent="0.25">
      <c r="A422" s="3">
        <v>0.65622685185185181</v>
      </c>
      <c r="B422" t="s">
        <v>101</v>
      </c>
      <c r="C422" t="s">
        <v>108</v>
      </c>
      <c r="D422" s="16">
        <v>1.5999999999999999E-5</v>
      </c>
      <c r="E422" s="5">
        <v>1E-4</v>
      </c>
      <c r="H422" s="3">
        <f t="shared" si="3"/>
        <v>6.9444444444433095E-4</v>
      </c>
    </row>
    <row r="423" spans="1:13" x14ac:dyDescent="0.25">
      <c r="A423" s="3">
        <v>0.65625</v>
      </c>
      <c r="B423" t="s">
        <v>101</v>
      </c>
      <c r="C423" t="s">
        <v>108</v>
      </c>
      <c r="D423" s="16">
        <v>1.5E-5</v>
      </c>
      <c r="E423" s="5">
        <v>1E-4</v>
      </c>
      <c r="H423" s="3">
        <f t="shared" si="3"/>
        <v>7.1759259259251973E-4</v>
      </c>
    </row>
    <row r="424" spans="1:13" x14ac:dyDescent="0.25">
      <c r="A424" s="3">
        <v>0.65627314814814819</v>
      </c>
      <c r="B424" t="s">
        <v>101</v>
      </c>
      <c r="C424" t="s">
        <v>108</v>
      </c>
      <c r="D424" s="16">
        <v>1.5E-5</v>
      </c>
      <c r="E424" s="5">
        <v>1E-4</v>
      </c>
      <c r="H424" s="3">
        <f t="shared" si="3"/>
        <v>7.407407407407085E-4</v>
      </c>
    </row>
    <row r="425" spans="1:13" x14ac:dyDescent="0.25">
      <c r="A425" s="3">
        <v>0.65629629629629627</v>
      </c>
      <c r="B425" t="s">
        <v>101</v>
      </c>
      <c r="C425" t="s">
        <v>107</v>
      </c>
      <c r="D425" s="16">
        <v>1.5E-5</v>
      </c>
      <c r="E425" s="5">
        <v>1E-4</v>
      </c>
      <c r="H425" s="3">
        <f t="shared" si="3"/>
        <v>7.6388888888878625E-4</v>
      </c>
    </row>
    <row r="426" spans="1:13" x14ac:dyDescent="0.25">
      <c r="A426" s="3">
        <v>0.65631944444444446</v>
      </c>
      <c r="B426" t="s">
        <v>101</v>
      </c>
      <c r="C426" t="s">
        <v>107</v>
      </c>
      <c r="D426" s="16">
        <v>1.5E-5</v>
      </c>
      <c r="E426" s="5">
        <v>1E-4</v>
      </c>
      <c r="H426" s="3">
        <f t="shared" si="3"/>
        <v>7.8703703703697503E-4</v>
      </c>
    </row>
    <row r="427" spans="1:13" x14ac:dyDescent="0.25">
      <c r="A427" s="3">
        <v>0.65634259259259264</v>
      </c>
      <c r="B427" t="s">
        <v>101</v>
      </c>
      <c r="C427" t="s">
        <v>107</v>
      </c>
      <c r="D427" s="16">
        <v>1.5E-5</v>
      </c>
      <c r="E427" s="5">
        <v>1E-4</v>
      </c>
      <c r="H427" s="3">
        <f t="shared" si="3"/>
        <v>8.101851851851638E-4</v>
      </c>
    </row>
    <row r="428" spans="1:13" x14ac:dyDescent="0.25">
      <c r="A428" s="3">
        <v>0.65636574074074072</v>
      </c>
      <c r="B428" t="s">
        <v>101</v>
      </c>
      <c r="C428" t="s">
        <v>107</v>
      </c>
      <c r="D428" s="16">
        <v>1.5E-5</v>
      </c>
      <c r="E428" s="5">
        <v>1E-4</v>
      </c>
      <c r="H428" s="3">
        <f t="shared" si="3"/>
        <v>8.3333333333324155E-4</v>
      </c>
    </row>
    <row r="429" spans="1:13" x14ac:dyDescent="0.25">
      <c r="A429" s="3">
        <v>0.65638888888888891</v>
      </c>
      <c r="B429" t="s">
        <v>101</v>
      </c>
      <c r="C429" t="s">
        <v>108</v>
      </c>
      <c r="D429" s="16">
        <v>1.4E-5</v>
      </c>
      <c r="E429" s="5">
        <v>1E-4</v>
      </c>
      <c r="H429" s="3">
        <f t="shared" si="3"/>
        <v>8.5648148148143033E-4</v>
      </c>
    </row>
    <row r="430" spans="1:13" x14ac:dyDescent="0.25">
      <c r="A430" s="3">
        <v>0.6564120370370371</v>
      </c>
      <c r="B430" t="s">
        <v>101</v>
      </c>
      <c r="C430" t="s">
        <v>107</v>
      </c>
      <c r="D430" s="16">
        <v>1.5E-5</v>
      </c>
      <c r="E430" s="5">
        <v>1E-4</v>
      </c>
      <c r="K430">
        <f>Part_1!$K$93*(D430-D$429)/M430</f>
        <v>2.8440210605567564E-4</v>
      </c>
      <c r="M430">
        <v>2</v>
      </c>
    </row>
    <row r="431" spans="1:13" x14ac:dyDescent="0.25">
      <c r="A431" s="3">
        <v>0.65643518518518518</v>
      </c>
      <c r="B431" t="s">
        <v>101</v>
      </c>
      <c r="C431" t="s">
        <v>107</v>
      </c>
      <c r="D431" s="16">
        <v>2.5999999999999998E-5</v>
      </c>
      <c r="E431" s="5">
        <v>1E-4</v>
      </c>
      <c r="K431">
        <f>Part_1!$K$93*(D431-D$429)/M431</f>
        <v>1.7064126363340525E-3</v>
      </c>
      <c r="M431">
        <v>4</v>
      </c>
    </row>
    <row r="432" spans="1:13" x14ac:dyDescent="0.25">
      <c r="A432" s="3">
        <v>0.65645833333333337</v>
      </c>
      <c r="B432" t="s">
        <v>101</v>
      </c>
      <c r="C432" t="s">
        <v>107</v>
      </c>
      <c r="D432" s="16">
        <v>5.1999999999999997E-5</v>
      </c>
      <c r="E432" s="5">
        <v>1.4999999999999999E-4</v>
      </c>
      <c r="K432">
        <f>Part_1!$K$93*(D432-D$429)/M432</f>
        <v>3.602426676705222E-3</v>
      </c>
      <c r="M432">
        <v>6</v>
      </c>
    </row>
    <row r="433" spans="1:13" x14ac:dyDescent="0.25">
      <c r="A433" s="3">
        <v>0.65648148148148155</v>
      </c>
      <c r="B433" t="s">
        <v>101</v>
      </c>
      <c r="C433" t="s">
        <v>107</v>
      </c>
      <c r="D433" s="16">
        <v>7.1000000000000005E-5</v>
      </c>
      <c r="E433" s="5">
        <v>1.4999999999999999E-4</v>
      </c>
      <c r="K433">
        <f>Part_1!$K$93*(D433-D$429)/M433</f>
        <v>4.0527300112933751E-3</v>
      </c>
      <c r="M433">
        <v>8</v>
      </c>
    </row>
    <row r="434" spans="1:13" x14ac:dyDescent="0.25">
      <c r="A434" s="3">
        <v>0.65650462962962963</v>
      </c>
      <c r="B434" t="s">
        <v>101</v>
      </c>
      <c r="C434" t="s">
        <v>107</v>
      </c>
      <c r="D434" s="16">
        <v>9.8999999999999994E-5</v>
      </c>
      <c r="E434" s="5">
        <v>2.0000000000000001E-4</v>
      </c>
      <c r="K434">
        <f>Part_1!$K$93*(D434-D$429)/M434</f>
        <v>4.8348358029464827E-3</v>
      </c>
      <c r="M434">
        <v>10</v>
      </c>
    </row>
    <row r="435" spans="1:13" x14ac:dyDescent="0.25">
      <c r="A435" s="3">
        <v>0.65652777777777771</v>
      </c>
      <c r="B435" t="s">
        <v>101</v>
      </c>
      <c r="C435" t="s">
        <v>108</v>
      </c>
      <c r="D435" s="16">
        <v>1.2E-4</v>
      </c>
      <c r="E435" s="5">
        <v>2.0000000000000001E-4</v>
      </c>
      <c r="K435">
        <f>Part_1!$K$93*(D435-D$429)/M435</f>
        <v>5.0244372069836001E-3</v>
      </c>
      <c r="M435">
        <v>12</v>
      </c>
    </row>
    <row r="436" spans="1:13" x14ac:dyDescent="0.25">
      <c r="A436" s="3">
        <v>0.6565509259259259</v>
      </c>
      <c r="B436" t="s">
        <v>101</v>
      </c>
      <c r="C436" t="s">
        <v>107</v>
      </c>
      <c r="D436" s="16">
        <v>1.6000000000000001E-4</v>
      </c>
      <c r="E436" s="5">
        <v>2.5000000000000001E-4</v>
      </c>
      <c r="K436">
        <f>Part_1!$K$93*(D436-D$429)/M436</f>
        <v>5.9318153548755179E-3</v>
      </c>
      <c r="M436">
        <v>14</v>
      </c>
    </row>
    <row r="437" spans="1:13" x14ac:dyDescent="0.25">
      <c r="A437" s="3">
        <v>0.65657407407407409</v>
      </c>
      <c r="B437" t="s">
        <v>101</v>
      </c>
      <c r="C437" t="s">
        <v>107</v>
      </c>
      <c r="D437" s="16">
        <v>1.9000000000000001E-4</v>
      </c>
      <c r="E437" s="5">
        <v>2.9999999999999997E-4</v>
      </c>
      <c r="K437">
        <f>Part_1!$K$93*(D437-D$429)/M437</f>
        <v>6.2568463332248608E-3</v>
      </c>
      <c r="M437">
        <v>16</v>
      </c>
    </row>
    <row r="438" spans="1:13" x14ac:dyDescent="0.25">
      <c r="A438" s="3">
        <v>0.65659722222222217</v>
      </c>
      <c r="B438" t="s">
        <v>101</v>
      </c>
      <c r="C438" t="s">
        <v>107</v>
      </c>
      <c r="D438" s="16">
        <v>2.5000000000000001E-4</v>
      </c>
      <c r="E438" s="5">
        <v>2.9999999999999997E-4</v>
      </c>
      <c r="K438">
        <f>Part_1!$K$93*(D438-D$429)/M438</f>
        <v>7.4576552254599342E-3</v>
      </c>
      <c r="M438">
        <v>18</v>
      </c>
    </row>
    <row r="439" spans="1:13" x14ac:dyDescent="0.25">
      <c r="A439" s="3">
        <v>0.65662037037037035</v>
      </c>
      <c r="B439" t="s">
        <v>101</v>
      </c>
      <c r="C439" t="s">
        <v>107</v>
      </c>
      <c r="D439" s="16">
        <v>2.9999999999999997E-4</v>
      </c>
      <c r="E439" s="5">
        <v>3.5E-4</v>
      </c>
      <c r="K439">
        <f>Part_1!$K$93*(D439-D$429)/M439</f>
        <v>8.1339002331923156E-3</v>
      </c>
      <c r="M439">
        <v>20</v>
      </c>
    </row>
    <row r="440" spans="1:13" x14ac:dyDescent="0.25">
      <c r="A440" s="3">
        <v>0.65664351851851854</v>
      </c>
      <c r="B440" t="s">
        <v>101</v>
      </c>
      <c r="C440" t="s">
        <v>107</v>
      </c>
      <c r="D440" s="16">
        <v>3.3E-4</v>
      </c>
      <c r="E440" s="5">
        <v>4.0000000000000002E-4</v>
      </c>
      <c r="K440">
        <f>Part_1!$K$93*(D440-D$429)/M440</f>
        <v>8.1700968648721322E-3</v>
      </c>
      <c r="M440">
        <v>22</v>
      </c>
    </row>
    <row r="441" spans="1:13" x14ac:dyDescent="0.25">
      <c r="A441" s="3">
        <v>0.65666666666666662</v>
      </c>
      <c r="B441" t="s">
        <v>101</v>
      </c>
      <c r="C441" t="s">
        <v>108</v>
      </c>
      <c r="D441" s="16">
        <v>3.6999999999999999E-4</v>
      </c>
      <c r="E441" s="5">
        <v>4.0000000000000002E-4</v>
      </c>
      <c r="K441">
        <f>Part_1!$K$93*(D441-D$429)/M441</f>
        <v>8.4372624796517047E-3</v>
      </c>
      <c r="M441">
        <v>24</v>
      </c>
    </row>
    <row r="442" spans="1:13" x14ac:dyDescent="0.25">
      <c r="A442" s="3">
        <v>0.65668981481481481</v>
      </c>
      <c r="B442" t="s">
        <v>101</v>
      </c>
      <c r="C442" t="s">
        <v>107</v>
      </c>
      <c r="D442" s="16">
        <v>4.0999999999999999E-4</v>
      </c>
      <c r="E442" s="5">
        <v>4.4999999999999999E-4</v>
      </c>
      <c r="K442">
        <f>Part_1!$K$93*(D442-D$429)/M442</f>
        <v>8.6633256921574992E-3</v>
      </c>
      <c r="M442">
        <v>26</v>
      </c>
    </row>
    <row r="443" spans="1:13" x14ac:dyDescent="0.25">
      <c r="A443" s="3">
        <v>0.656712962962963</v>
      </c>
      <c r="B443" t="s">
        <v>101</v>
      </c>
      <c r="C443" t="s">
        <v>107</v>
      </c>
      <c r="D443" s="16">
        <v>4.8000000000000001E-4</v>
      </c>
      <c r="E443" s="5">
        <v>5.0000000000000001E-4</v>
      </c>
      <c r="K443">
        <f>Part_1!$K$93*(D443-D$429)/M443</f>
        <v>9.4665272444246253E-3</v>
      </c>
      <c r="M443">
        <v>28</v>
      </c>
    </row>
    <row r="444" spans="1:13" x14ac:dyDescent="0.25">
      <c r="A444" s="3">
        <v>0.65673611111111108</v>
      </c>
      <c r="B444" t="s">
        <v>101</v>
      </c>
      <c r="C444" t="s">
        <v>107</v>
      </c>
      <c r="D444" s="16">
        <v>5.4000000000000001E-4</v>
      </c>
      <c r="E444" s="5">
        <v>5.0000000000000001E-4</v>
      </c>
      <c r="K444">
        <f>Part_1!$K$93*(D444-D$429)/M444</f>
        <v>9.9730338523523528E-3</v>
      </c>
      <c r="M444">
        <v>30</v>
      </c>
    </row>
    <row r="445" spans="1:13" x14ac:dyDescent="0.25">
      <c r="A445" s="3">
        <v>0.65675925925925926</v>
      </c>
      <c r="B445" t="s">
        <v>101</v>
      </c>
      <c r="C445" t="s">
        <v>107</v>
      </c>
      <c r="D445" s="16">
        <v>5.9999999999999995E-4</v>
      </c>
      <c r="E445" s="5">
        <v>5.0000000000000001E-4</v>
      </c>
      <c r="K445">
        <f>Part_1!$K$93*(D445-D$429)/M445</f>
        <v>1.0416227134289113E-2</v>
      </c>
      <c r="M445">
        <v>32</v>
      </c>
    </row>
    <row r="446" spans="1:13" x14ac:dyDescent="0.25">
      <c r="A446" s="3">
        <v>0.65678240740740745</v>
      </c>
      <c r="B446" t="s">
        <v>101</v>
      </c>
      <c r="C446" t="s">
        <v>107</v>
      </c>
      <c r="D446" s="16">
        <v>5.9999999999999995E-4</v>
      </c>
      <c r="E446" s="5">
        <v>5.5000000000000003E-4</v>
      </c>
      <c r="K446">
        <f>Part_1!$K$93*(D446-D$429)/M446</f>
        <v>9.803507891095636E-3</v>
      </c>
      <c r="M446">
        <v>34</v>
      </c>
    </row>
    <row r="447" spans="1:13" x14ac:dyDescent="0.25">
      <c r="A447" s="3">
        <v>0.65680555555555553</v>
      </c>
      <c r="B447" t="s">
        <v>101</v>
      </c>
      <c r="C447" t="s">
        <v>107</v>
      </c>
      <c r="D447" s="16">
        <v>6.6E-4</v>
      </c>
      <c r="E447" s="5">
        <v>5.9999999999999995E-4</v>
      </c>
      <c r="K447">
        <f>Part_1!$K$93*(D447-D$429)/M447</f>
        <v>1.020687558399813E-2</v>
      </c>
      <c r="M447">
        <v>36</v>
      </c>
    </row>
    <row r="448" spans="1:13" x14ac:dyDescent="0.25">
      <c r="A448" s="3">
        <v>0.65682870370370372</v>
      </c>
      <c r="B448" t="s">
        <v>101</v>
      </c>
      <c r="C448" t="s">
        <v>108</v>
      </c>
      <c r="D448" s="16">
        <v>7.2000000000000005E-4</v>
      </c>
      <c r="E448" s="5">
        <v>5.9999999999999995E-4</v>
      </c>
      <c r="K448">
        <f>Part_1!$K$93*(D448-D$429)/M448</f>
        <v>1.0567783519752993E-2</v>
      </c>
      <c r="M448">
        <v>38</v>
      </c>
    </row>
    <row r="449" spans="1:13" x14ac:dyDescent="0.25">
      <c r="A449" s="3">
        <v>0.65685185185185191</v>
      </c>
      <c r="B449" t="s">
        <v>101</v>
      </c>
      <c r="C449" t="s">
        <v>107</v>
      </c>
      <c r="D449" s="16">
        <v>8.0000000000000004E-4</v>
      </c>
      <c r="E449" s="5">
        <v>6.4999999999999997E-4</v>
      </c>
      <c r="K449">
        <f>Part_1!$K$93*(D449-D$429)/M449</f>
        <v>1.1177002767988047E-2</v>
      </c>
      <c r="M449">
        <v>40</v>
      </c>
    </row>
    <row r="450" spans="1:13" x14ac:dyDescent="0.25">
      <c r="A450" s="3">
        <v>0.65687499999999999</v>
      </c>
      <c r="B450" t="s">
        <v>101</v>
      </c>
      <c r="C450" t="s">
        <v>107</v>
      </c>
      <c r="D450" s="16">
        <v>8.7000000000000001E-4</v>
      </c>
      <c r="E450" s="5">
        <v>6.4999999999999997E-4</v>
      </c>
      <c r="K450">
        <f>Part_1!$K$93*(D450-D$429)/M450</f>
        <v>1.1592771561126581E-2</v>
      </c>
      <c r="M450">
        <v>42</v>
      </c>
    </row>
    <row r="451" spans="1:13" x14ac:dyDescent="0.25">
      <c r="A451" s="3">
        <v>0.65689814814814818</v>
      </c>
      <c r="B451" t="s">
        <v>101</v>
      </c>
      <c r="C451" t="s">
        <v>107</v>
      </c>
      <c r="D451" s="16">
        <v>9.2000000000000003E-4</v>
      </c>
      <c r="E451" s="5">
        <v>6.9999999999999999E-4</v>
      </c>
      <c r="K451">
        <f>Part_1!$K$93*(D451-D$429)/M451</f>
        <v>1.1712195822110999E-2</v>
      </c>
      <c r="M451">
        <v>44</v>
      </c>
    </row>
    <row r="452" spans="1:13" x14ac:dyDescent="0.25">
      <c r="A452" s="3">
        <v>0.65692129629629636</v>
      </c>
      <c r="B452" t="s">
        <v>101</v>
      </c>
      <c r="C452" t="s">
        <v>107</v>
      </c>
      <c r="D452" s="16">
        <v>9.8999999999999999E-4</v>
      </c>
      <c r="E452" s="5">
        <v>7.5000000000000002E-4</v>
      </c>
      <c r="K452">
        <f>Part_1!$K$93*(D452-D$429)/M452</f>
        <v>1.2068541543927794E-2</v>
      </c>
      <c r="M452">
        <v>46</v>
      </c>
    </row>
    <row r="453" spans="1:13" x14ac:dyDescent="0.25">
      <c r="A453" s="3">
        <v>0.65694444444444444</v>
      </c>
      <c r="B453" t="s">
        <v>101</v>
      </c>
      <c r="C453" t="s">
        <v>107</v>
      </c>
      <c r="D453" s="16">
        <v>1E-3</v>
      </c>
      <c r="E453" s="5">
        <v>8.0000000000000004E-4</v>
      </c>
      <c r="K453">
        <f>Part_1!$K$93*(D453-D$429)/M453</f>
        <v>1.1684186523787334E-2</v>
      </c>
      <c r="M453">
        <v>48</v>
      </c>
    </row>
    <row r="454" spans="1:13" x14ac:dyDescent="0.25">
      <c r="A454" s="3">
        <v>0.65696759259259252</v>
      </c>
      <c r="B454" t="s">
        <v>101</v>
      </c>
      <c r="C454" t="s">
        <v>107</v>
      </c>
      <c r="D454" s="16">
        <v>1E-3</v>
      </c>
      <c r="E454" s="5">
        <v>8.0000000000000004E-4</v>
      </c>
      <c r="K454">
        <f>Part_1!$K$93*(D454-D$429)/M454</f>
        <v>1.1216819062835842E-2</v>
      </c>
      <c r="M454">
        <v>50</v>
      </c>
    </row>
    <row r="455" spans="1:13" x14ac:dyDescent="0.25">
      <c r="A455" s="3">
        <v>0.65699074074074071</v>
      </c>
      <c r="B455" t="s">
        <v>101</v>
      </c>
      <c r="C455" t="s">
        <v>108</v>
      </c>
      <c r="D455" s="16">
        <v>1E-3</v>
      </c>
      <c r="E455" s="5">
        <v>8.4999999999999995E-4</v>
      </c>
      <c r="K455">
        <f>Part_1!$K$93*(D455-D$429)/M455</f>
        <v>1.0785402945034463E-2</v>
      </c>
      <c r="M455">
        <v>52</v>
      </c>
    </row>
    <row r="456" spans="1:13" x14ac:dyDescent="0.25">
      <c r="A456" s="3">
        <v>0.6570138888888889</v>
      </c>
      <c r="B456" t="s">
        <v>101</v>
      </c>
      <c r="C456" t="s">
        <v>107</v>
      </c>
      <c r="D456" s="16">
        <v>1E-3</v>
      </c>
      <c r="E456" s="5">
        <v>8.9999999999999998E-4</v>
      </c>
      <c r="K456">
        <f>Part_1!$K$93*(D456-D$429)/M456</f>
        <v>1.0385943576699853E-2</v>
      </c>
      <c r="M456">
        <v>54</v>
      </c>
    </row>
    <row r="457" spans="1:13" x14ac:dyDescent="0.25">
      <c r="A457" s="3">
        <v>0.65703703703703698</v>
      </c>
      <c r="B457" t="s">
        <v>101</v>
      </c>
      <c r="C457" t="s">
        <v>107</v>
      </c>
      <c r="D457" s="16">
        <v>1E-3</v>
      </c>
      <c r="E457" s="5">
        <v>8.9999999999999998E-4</v>
      </c>
      <c r="K457">
        <f>Part_1!$K$93*(D457-D$429)/M457</f>
        <v>1.0015017020389145E-2</v>
      </c>
      <c r="M457">
        <v>56</v>
      </c>
    </row>
    <row r="458" spans="1:13" x14ac:dyDescent="0.25">
      <c r="A458" s="3">
        <v>0.65706018518518516</v>
      </c>
      <c r="B458" t="s">
        <v>101</v>
      </c>
      <c r="C458" t="s">
        <v>107</v>
      </c>
      <c r="D458" s="16">
        <v>1E-3</v>
      </c>
      <c r="E458" s="5">
        <v>9.5E-4</v>
      </c>
      <c r="K458">
        <f>Part_1!$K$93*(D458-D$429)/M458</f>
        <v>9.6696716058929672E-3</v>
      </c>
      <c r="M458">
        <v>58</v>
      </c>
    </row>
    <row r="459" spans="1:13" x14ac:dyDescent="0.25">
      <c r="A459" s="3">
        <v>0.65708333333333335</v>
      </c>
      <c r="B459" t="s">
        <v>101</v>
      </c>
      <c r="C459" t="s">
        <v>107</v>
      </c>
      <c r="D459" s="16">
        <v>1E-3</v>
      </c>
      <c r="E459" s="5">
        <v>9.5E-4</v>
      </c>
      <c r="K459">
        <f>Part_1!$K$93*(D459-D$429)/M459</f>
        <v>9.3473492190298667E-3</v>
      </c>
      <c r="M459">
        <v>60</v>
      </c>
    </row>
    <row r="460" spans="1:13" x14ac:dyDescent="0.25">
      <c r="A460" s="3">
        <v>0.65710648148148143</v>
      </c>
      <c r="B460" t="s">
        <v>101</v>
      </c>
      <c r="C460" t="s">
        <v>107</v>
      </c>
      <c r="D460" s="16">
        <v>1E-3</v>
      </c>
      <c r="E460" s="5">
        <v>1E-3</v>
      </c>
      <c r="K460">
        <f>Part_1!$K$93*(D460-D$429)/M460</f>
        <v>9.0458218248676142E-3</v>
      </c>
      <c r="M460">
        <v>62</v>
      </c>
    </row>
    <row r="461" spans="1:13" x14ac:dyDescent="0.25">
      <c r="A461" s="3">
        <v>0.65712962962962962</v>
      </c>
      <c r="B461" t="s">
        <v>101</v>
      </c>
      <c r="C461" t="s">
        <v>107</v>
      </c>
      <c r="D461" s="16">
        <v>1E-3</v>
      </c>
      <c r="E461" s="5">
        <v>1E-3</v>
      </c>
      <c r="K461">
        <f>Part_1!$K$93*(D461-D$429)/M461</f>
        <v>8.7631398928405008E-3</v>
      </c>
      <c r="M461">
        <v>64</v>
      </c>
    </row>
    <row r="462" spans="1:13" x14ac:dyDescent="0.25">
      <c r="A462" s="3">
        <v>0.65715277777777781</v>
      </c>
      <c r="B462" t="s">
        <v>101</v>
      </c>
      <c r="C462" t="s">
        <v>107</v>
      </c>
      <c r="D462" s="16">
        <v>1E-3</v>
      </c>
      <c r="E462" s="5">
        <v>1.1000000000000001E-3</v>
      </c>
      <c r="K462">
        <f>Part_1!$K$93*(D462-D$429)/M462</f>
        <v>8.4975901991180616E-3</v>
      </c>
      <c r="M462">
        <v>66</v>
      </c>
    </row>
    <row r="463" spans="1:13" x14ac:dyDescent="0.25">
      <c r="A463" s="3">
        <v>0.65717592592592589</v>
      </c>
      <c r="B463" t="s">
        <v>101</v>
      </c>
      <c r="C463" t="s">
        <v>107</v>
      </c>
      <c r="D463" s="16">
        <v>1E-3</v>
      </c>
      <c r="E463" s="5">
        <v>1.1000000000000001E-3</v>
      </c>
      <c r="K463">
        <f>Part_1!$K$93*(D463-D$429)/M463</f>
        <v>8.2476610756145891E-3</v>
      </c>
      <c r="M463">
        <v>68</v>
      </c>
    </row>
    <row r="464" spans="1:13" x14ac:dyDescent="0.25">
      <c r="A464" s="3">
        <v>0.65719907407407407</v>
      </c>
      <c r="B464" t="s">
        <v>101</v>
      </c>
      <c r="C464" t="s">
        <v>107</v>
      </c>
      <c r="D464" s="16">
        <v>1.1000000000000001E-3</v>
      </c>
      <c r="E464" s="5">
        <v>1.1000000000000001E-3</v>
      </c>
      <c r="K464">
        <f>Part_1!$K$93*(D464-D$429)/M464</f>
        <v>8.8245910621846738E-3</v>
      </c>
      <c r="M464">
        <v>70</v>
      </c>
    </row>
    <row r="465" spans="1:13" x14ac:dyDescent="0.25">
      <c r="A465" s="3">
        <v>0.65722222222222226</v>
      </c>
      <c r="B465" t="s">
        <v>101</v>
      </c>
      <c r="C465" t="s">
        <v>107</v>
      </c>
      <c r="D465" s="16">
        <v>1.1000000000000001E-3</v>
      </c>
      <c r="E465" s="5">
        <v>1.1000000000000001E-3</v>
      </c>
      <c r="K465">
        <f>Part_1!$K$93*(D465-D$429)/M465</f>
        <v>8.5794635326795435E-3</v>
      </c>
      <c r="M465">
        <v>72</v>
      </c>
    </row>
    <row r="466" spans="1:13" x14ac:dyDescent="0.25">
      <c r="A466" s="3">
        <v>0.65724537037037034</v>
      </c>
      <c r="B466" t="s">
        <v>101</v>
      </c>
      <c r="C466" t="s">
        <v>108</v>
      </c>
      <c r="D466" s="16">
        <v>1.1000000000000001E-3</v>
      </c>
      <c r="E466" s="5">
        <v>1.1999999999999999E-3</v>
      </c>
      <c r="K466">
        <f>Part_1!$K$93*(D466-D$429)/M466</f>
        <v>8.347586139904422E-3</v>
      </c>
      <c r="M466">
        <v>74</v>
      </c>
    </row>
    <row r="467" spans="1:13" x14ac:dyDescent="0.25">
      <c r="A467" s="3">
        <v>0.65726851851851853</v>
      </c>
      <c r="B467" t="s">
        <v>101</v>
      </c>
      <c r="C467" t="s">
        <v>107</v>
      </c>
      <c r="D467" s="16">
        <v>1.2999999999999999E-3</v>
      </c>
      <c r="E467" s="5">
        <v>1.1999999999999999E-3</v>
      </c>
      <c r="K467">
        <f>Part_1!$K$93*(D467-D$429)/M467</f>
        <v>9.624766010199964E-3</v>
      </c>
      <c r="M467">
        <v>76</v>
      </c>
    </row>
    <row r="468" spans="1:13" x14ac:dyDescent="0.25">
      <c r="A468" s="3">
        <v>0.65729166666666672</v>
      </c>
      <c r="B468" t="s">
        <v>101</v>
      </c>
      <c r="C468" t="s">
        <v>107</v>
      </c>
      <c r="D468" s="16">
        <v>1.2999999999999999E-3</v>
      </c>
      <c r="E468" s="5">
        <v>1.1999999999999999E-3</v>
      </c>
      <c r="K468">
        <f>Part_1!$K$93*(D468-D$429)/M468</f>
        <v>9.3779771381435548E-3</v>
      </c>
      <c r="M468">
        <v>78</v>
      </c>
    </row>
    <row r="469" spans="1:13" x14ac:dyDescent="0.25">
      <c r="A469" s="3">
        <v>0.6573148148148148</v>
      </c>
      <c r="B469" t="s">
        <v>101</v>
      </c>
      <c r="C469" t="s">
        <v>107</v>
      </c>
      <c r="D469" s="16">
        <v>1.2999999999999999E-3</v>
      </c>
      <c r="E469" s="5">
        <v>1.2999999999999999E-3</v>
      </c>
      <c r="K469">
        <f>Part_1!$K$93*(D469-D$429)/M469</f>
        <v>9.1435277096899668E-3</v>
      </c>
      <c r="M469">
        <v>80</v>
      </c>
    </row>
    <row r="470" spans="1:13" x14ac:dyDescent="0.25">
      <c r="A470" s="3">
        <v>0.65733796296296299</v>
      </c>
      <c r="B470" t="s">
        <v>101</v>
      </c>
      <c r="C470" t="s">
        <v>107</v>
      </c>
      <c r="D470" s="16">
        <v>1.2999999999999999E-3</v>
      </c>
      <c r="E470" s="5">
        <v>1.2999999999999999E-3</v>
      </c>
      <c r="K470">
        <f>Part_1!$K$93*(D470-D$429)/M470</f>
        <v>8.9205148387219192E-3</v>
      </c>
      <c r="M470">
        <v>82</v>
      </c>
    </row>
    <row r="471" spans="1:13" x14ac:dyDescent="0.25">
      <c r="A471" s="3">
        <v>0.65736111111111117</v>
      </c>
      <c r="B471" t="s">
        <v>101</v>
      </c>
      <c r="C471" t="s">
        <v>107</v>
      </c>
      <c r="D471" s="16">
        <v>1.2999999999999999E-3</v>
      </c>
      <c r="E471" s="5">
        <v>1.2999999999999999E-3</v>
      </c>
      <c r="K471">
        <f>Part_1!$K$93*(D471-D$429)/M471</f>
        <v>8.7081216282761578E-3</v>
      </c>
      <c r="M471">
        <v>84</v>
      </c>
    </row>
    <row r="472" spans="1:13" x14ac:dyDescent="0.25">
      <c r="A472" s="3">
        <v>0.65738425925925925</v>
      </c>
      <c r="B472" t="s">
        <v>101</v>
      </c>
      <c r="C472" t="s">
        <v>108</v>
      </c>
      <c r="D472" s="16">
        <v>1.2999999999999999E-3</v>
      </c>
      <c r="E472" s="5">
        <v>1.4E-3</v>
      </c>
      <c r="K472">
        <f>Part_1!$K$93*(D472-D$429)/M472</f>
        <v>8.5056071718046192E-3</v>
      </c>
      <c r="M472">
        <v>86</v>
      </c>
    </row>
    <row r="473" spans="1:13" x14ac:dyDescent="0.25">
      <c r="A473" s="3">
        <v>0.65740740740740744</v>
      </c>
      <c r="B473" t="s">
        <v>101</v>
      </c>
      <c r="C473" t="s">
        <v>108</v>
      </c>
      <c r="D473" s="16">
        <v>1.5E-3</v>
      </c>
      <c r="E473" s="5">
        <v>1.4E-3</v>
      </c>
      <c r="K473">
        <f>Part_1!$K$93*(D473-D$429)/M473</f>
        <v>9.6050347636075853E-3</v>
      </c>
      <c r="M473">
        <v>88</v>
      </c>
    </row>
    <row r="474" spans="1:13" x14ac:dyDescent="0.25">
      <c r="A474" s="3">
        <v>0.65743055555555563</v>
      </c>
      <c r="B474" t="s">
        <v>101</v>
      </c>
      <c r="C474" t="s">
        <v>107</v>
      </c>
      <c r="D474" s="16">
        <v>1.5E-3</v>
      </c>
      <c r="E474" s="5">
        <v>1.5E-3</v>
      </c>
      <c r="K474">
        <f>Part_1!$K$93*(D474-D$429)/M474</f>
        <v>9.3915895466385284E-3</v>
      </c>
      <c r="M474">
        <v>90</v>
      </c>
    </row>
    <row r="475" spans="1:13" x14ac:dyDescent="0.25">
      <c r="A475" s="3">
        <v>0.65745370370370371</v>
      </c>
      <c r="B475" t="s">
        <v>101</v>
      </c>
      <c r="C475" t="s">
        <v>107</v>
      </c>
      <c r="D475" s="16">
        <v>1.5E-3</v>
      </c>
      <c r="E475" s="5">
        <v>1.5E-3</v>
      </c>
      <c r="K475">
        <f>Part_1!$K$93*(D475-D$429)/M475</f>
        <v>9.1874245564942131E-3</v>
      </c>
      <c r="M475">
        <v>92</v>
      </c>
    </row>
    <row r="476" spans="1:13" x14ac:dyDescent="0.25">
      <c r="A476" s="3">
        <v>0.65747685185185178</v>
      </c>
      <c r="B476" t="s">
        <v>101</v>
      </c>
      <c r="C476" t="s">
        <v>107</v>
      </c>
      <c r="D476" s="16">
        <v>1.6000000000000001E-3</v>
      </c>
      <c r="E476" s="5">
        <v>1.5E-3</v>
      </c>
      <c r="K476">
        <f>Part_1!$K$93*(D476-D$429)/M476</f>
        <v>9.5970583022191771E-3</v>
      </c>
      <c r="M476">
        <v>94</v>
      </c>
    </row>
    <row r="477" spans="1:13" x14ac:dyDescent="0.25">
      <c r="A477" s="3">
        <v>0.65749999999999997</v>
      </c>
      <c r="B477" t="s">
        <v>101</v>
      </c>
      <c r="C477" t="s">
        <v>107</v>
      </c>
      <c r="D477" s="16">
        <v>1.6000000000000001E-3</v>
      </c>
      <c r="E477" s="5">
        <v>1.6000000000000001E-3</v>
      </c>
      <c r="K477">
        <f>Part_1!$K$93*(D477-D$429)/M477</f>
        <v>9.3971195875896113E-3</v>
      </c>
      <c r="M477">
        <v>96</v>
      </c>
    </row>
    <row r="478" spans="1:13" x14ac:dyDescent="0.25">
      <c r="A478" s="3">
        <v>0.65752314814814816</v>
      </c>
      <c r="B478" t="s">
        <v>101</v>
      </c>
      <c r="C478" t="s">
        <v>107</v>
      </c>
      <c r="D478" s="16">
        <v>1.6000000000000001E-3</v>
      </c>
      <c r="E478" s="5">
        <v>1.6000000000000001E-3</v>
      </c>
      <c r="K478">
        <f>Part_1!$K$93*(D478-D$429)/M478</f>
        <v>9.2053416368224755E-3</v>
      </c>
      <c r="M478">
        <v>98</v>
      </c>
    </row>
    <row r="479" spans="1:13" x14ac:dyDescent="0.25">
      <c r="A479" s="3">
        <v>0.65754629629629624</v>
      </c>
      <c r="B479" t="s">
        <v>101</v>
      </c>
      <c r="C479" t="s">
        <v>108</v>
      </c>
      <c r="D479" s="16">
        <v>1.6999999999999999E-3</v>
      </c>
      <c r="E479" s="5">
        <v>1.6000000000000001E-3</v>
      </c>
      <c r="K479">
        <f>Part_1!$K$93*(D479-D$429)/M479</f>
        <v>9.5900390161973766E-3</v>
      </c>
      <c r="M479">
        <v>100</v>
      </c>
    </row>
    <row r="480" spans="1:13" x14ac:dyDescent="0.25">
      <c r="A480" s="3">
        <v>0.65756944444444443</v>
      </c>
      <c r="B480" t="s">
        <v>101</v>
      </c>
      <c r="C480" t="s">
        <v>108</v>
      </c>
      <c r="D480" s="16">
        <v>1.6999999999999999E-3</v>
      </c>
      <c r="E480" s="5">
        <v>1.6999999999999999E-3</v>
      </c>
      <c r="K480">
        <f>Part_1!$K$93*(D480-D$429)/M480</f>
        <v>9.4019990354876244E-3</v>
      </c>
      <c r="M480">
        <v>102</v>
      </c>
    </row>
    <row r="481" spans="1:13" x14ac:dyDescent="0.25">
      <c r="A481" s="3">
        <v>0.65759259259259262</v>
      </c>
      <c r="B481" t="s">
        <v>101</v>
      </c>
      <c r="C481" t="s">
        <v>107</v>
      </c>
      <c r="D481" s="16">
        <v>1.6999999999999999E-3</v>
      </c>
      <c r="E481" s="5">
        <v>1.6999999999999999E-3</v>
      </c>
      <c r="K481">
        <f>Part_1!$K$93*(D481-D$429)/M481</f>
        <v>9.2211913617282464E-3</v>
      </c>
      <c r="M481">
        <v>104</v>
      </c>
    </row>
    <row r="482" spans="1:13" x14ac:dyDescent="0.25">
      <c r="A482" s="3">
        <v>0.6576157407407407</v>
      </c>
      <c r="B482" t="s">
        <v>101</v>
      </c>
      <c r="C482" t="s">
        <v>107</v>
      </c>
      <c r="D482" s="16">
        <v>1.8E-3</v>
      </c>
      <c r="E482" s="5">
        <v>1.6999999999999999E-3</v>
      </c>
      <c r="K482">
        <f>Part_1!$K$93*(D482-D$429)/M482</f>
        <v>9.5838143663289875E-3</v>
      </c>
      <c r="M482">
        <v>106</v>
      </c>
    </row>
    <row r="483" spans="1:13" x14ac:dyDescent="0.25">
      <c r="A483" s="3">
        <v>0.65763888888888888</v>
      </c>
      <c r="B483" t="s">
        <v>101</v>
      </c>
      <c r="C483" t="s">
        <v>107</v>
      </c>
      <c r="D483" s="16">
        <v>1.8E-3</v>
      </c>
      <c r="E483" s="5">
        <v>1.8E-3</v>
      </c>
      <c r="K483">
        <f>Part_1!$K$93*(D483-D$429)/M483</f>
        <v>9.4063363225080805E-3</v>
      </c>
      <c r="M483">
        <v>108</v>
      </c>
    </row>
    <row r="484" spans="1:13" x14ac:dyDescent="0.25">
      <c r="A484" s="3">
        <v>0.65766203703703707</v>
      </c>
      <c r="B484" t="s">
        <v>101</v>
      </c>
      <c r="C484" t="s">
        <v>107</v>
      </c>
      <c r="D484" s="16">
        <v>1.8E-3</v>
      </c>
      <c r="E484" s="5">
        <v>1.8E-3</v>
      </c>
      <c r="K484">
        <f>Part_1!$K$93*(D484-D$429)/M484</f>
        <v>9.2353120257352064E-3</v>
      </c>
      <c r="M484">
        <v>110</v>
      </c>
    </row>
    <row r="485" spans="1:13" x14ac:dyDescent="0.25">
      <c r="A485" s="3">
        <v>0.65768518518518515</v>
      </c>
      <c r="B485" t="s">
        <v>101</v>
      </c>
      <c r="C485" t="s">
        <v>107</v>
      </c>
      <c r="D485" s="16">
        <v>1.9E-3</v>
      </c>
      <c r="E485" s="5">
        <v>1.8E-3</v>
      </c>
      <c r="K485">
        <f>Part_1!$K$93*(D485-D$429)/M485</f>
        <v>9.5782566432322126E-3</v>
      </c>
      <c r="M485">
        <v>112</v>
      </c>
    </row>
    <row r="486" spans="1:13" x14ac:dyDescent="0.25">
      <c r="A486" s="3">
        <v>0.65770833333333334</v>
      </c>
      <c r="B486" t="s">
        <v>101</v>
      </c>
      <c r="C486" t="s">
        <v>108</v>
      </c>
      <c r="D486" s="16">
        <v>1.9E-3</v>
      </c>
      <c r="E486" s="5">
        <v>1.9E-3</v>
      </c>
      <c r="K486">
        <f>Part_1!$K$93*(D486-D$429)/M486</f>
        <v>9.4102170530000681E-3</v>
      </c>
      <c r="M486">
        <v>114</v>
      </c>
    </row>
    <row r="487" spans="1:13" x14ac:dyDescent="0.25">
      <c r="A487" s="3">
        <v>0.65773148148148153</v>
      </c>
      <c r="B487" t="s">
        <v>101</v>
      </c>
      <c r="C487" t="s">
        <v>107</v>
      </c>
      <c r="D487" s="16">
        <v>2E-3</v>
      </c>
      <c r="E487" s="5">
        <v>1.9E-3</v>
      </c>
      <c r="K487">
        <f>Part_1!$K$93*(D487-D$429)/M487</f>
        <v>9.738320390113301E-3</v>
      </c>
      <c r="M487">
        <v>116</v>
      </c>
    </row>
    <row r="488" spans="1:13" x14ac:dyDescent="0.25">
      <c r="A488" s="3">
        <v>0.65775462962962961</v>
      </c>
      <c r="B488" t="s">
        <v>101</v>
      </c>
      <c r="C488" t="s">
        <v>107</v>
      </c>
      <c r="D488" s="16">
        <v>2E-3</v>
      </c>
      <c r="E488" s="5">
        <v>2E-3</v>
      </c>
      <c r="K488">
        <f>Part_1!$K$93*(D488-D$429)/M488</f>
        <v>9.5732641123147701E-3</v>
      </c>
      <c r="M488">
        <v>118</v>
      </c>
    </row>
    <row r="489" spans="1:13" x14ac:dyDescent="0.25">
      <c r="A489" s="3">
        <v>0.65777777777777779</v>
      </c>
      <c r="B489" t="s">
        <v>101</v>
      </c>
      <c r="C489" t="s">
        <v>107</v>
      </c>
      <c r="D489" s="16">
        <v>2.0999999999999999E-3</v>
      </c>
      <c r="E489" s="5">
        <v>2E-3</v>
      </c>
      <c r="K489">
        <f>Part_1!$K$93*(D489-D$429)/M489</f>
        <v>9.8877132205356481E-3</v>
      </c>
      <c r="M489">
        <v>120</v>
      </c>
    </row>
    <row r="490" spans="1:13" x14ac:dyDescent="0.25">
      <c r="A490" s="3">
        <v>0.65780092592592598</v>
      </c>
      <c r="B490" t="s">
        <v>101</v>
      </c>
      <c r="C490" t="s">
        <v>107</v>
      </c>
      <c r="D490" s="16">
        <v>2.0999999999999999E-3</v>
      </c>
      <c r="E490" s="5">
        <v>2E-3</v>
      </c>
      <c r="K490">
        <f>Part_1!$K$93*(D490-D$429)/M490</f>
        <v>9.7256195611826052E-3</v>
      </c>
      <c r="M490">
        <v>122</v>
      </c>
    </row>
    <row r="491" spans="1:13" x14ac:dyDescent="0.25">
      <c r="A491" s="3">
        <v>0.65782407407407406</v>
      </c>
      <c r="B491" t="s">
        <v>101</v>
      </c>
      <c r="C491" t="s">
        <v>108</v>
      </c>
      <c r="D491" s="16">
        <v>2.0999999999999999E-3</v>
      </c>
      <c r="E491" s="5">
        <v>2.0999999999999999E-3</v>
      </c>
      <c r="K491">
        <f>Part_1!$K$93*(D491-D$429)/M491</f>
        <v>9.5687547295506287E-3</v>
      </c>
      <c r="M491">
        <v>124</v>
      </c>
    </row>
    <row r="492" spans="1:13" x14ac:dyDescent="0.25">
      <c r="A492" s="3">
        <v>0.65784722222222225</v>
      </c>
      <c r="B492" t="s">
        <v>101</v>
      </c>
      <c r="C492" t="s">
        <v>107</v>
      </c>
      <c r="D492" s="16">
        <v>2.0999999999999999E-3</v>
      </c>
      <c r="E492" s="5">
        <v>2.0999999999999999E-3</v>
      </c>
      <c r="K492">
        <f>Part_1!$K$93*(D492-D$429)/M492</f>
        <v>9.4168697338434752E-3</v>
      </c>
      <c r="M492">
        <v>126</v>
      </c>
    </row>
    <row r="493" spans="1:13" x14ac:dyDescent="0.25">
      <c r="A493" s="3">
        <v>0.65787037037037044</v>
      </c>
      <c r="B493" t="s">
        <v>101</v>
      </c>
      <c r="C493" t="s">
        <v>107</v>
      </c>
      <c r="D493" s="16">
        <v>2.2000000000000001E-3</v>
      </c>
      <c r="E493" s="5">
        <v>2.0999999999999999E-3</v>
      </c>
      <c r="K493">
        <f>Part_1!$K$93*(D493-D$429)/M493</f>
        <v>9.7141094349641657E-3</v>
      </c>
      <c r="M493">
        <v>128</v>
      </c>
    </row>
    <row r="494" spans="1:13" x14ac:dyDescent="0.25">
      <c r="A494" s="3">
        <v>0.65789351851851852</v>
      </c>
      <c r="B494" t="s">
        <v>101</v>
      </c>
      <c r="C494" t="s">
        <v>107</v>
      </c>
      <c r="D494" s="16">
        <v>2.2000000000000001E-3</v>
      </c>
      <c r="E494" s="5">
        <v>2.0999999999999999E-3</v>
      </c>
      <c r="K494">
        <f>Part_1!$K$93*(D494-D$429)/M494</f>
        <v>9.5646615975031792E-3</v>
      </c>
      <c r="M494">
        <v>130</v>
      </c>
    </row>
    <row r="495" spans="1:13" x14ac:dyDescent="0.25">
      <c r="A495" s="3">
        <v>0.65791666666666659</v>
      </c>
      <c r="B495" t="s">
        <v>101</v>
      </c>
      <c r="C495" t="s">
        <v>107</v>
      </c>
      <c r="D495" s="16">
        <v>2.3999999999999998E-3</v>
      </c>
      <c r="E495" s="5">
        <v>2.2000000000000001E-3</v>
      </c>
      <c r="K495">
        <f>Part_1!$K$93*(D495-D$429)/M495</f>
        <v>1.0281567046194567E-2</v>
      </c>
      <c r="M495">
        <v>132</v>
      </c>
    </row>
    <row r="496" spans="1:13" x14ac:dyDescent="0.25">
      <c r="A496" s="3">
        <v>0.65793981481481478</v>
      </c>
      <c r="B496" t="s">
        <v>101</v>
      </c>
      <c r="C496" t="s">
        <v>107</v>
      </c>
      <c r="D496" s="16">
        <v>2.3999999999999998E-3</v>
      </c>
      <c r="E496" s="5">
        <v>2.2000000000000001E-3</v>
      </c>
      <c r="K496">
        <f>Part_1!$K$93*(D496-D$429)/M496</f>
        <v>1.01281108216245E-2</v>
      </c>
      <c r="M496">
        <v>134</v>
      </c>
    </row>
    <row r="497" spans="1:13" x14ac:dyDescent="0.25">
      <c r="A497" s="3">
        <v>0.65796296296296297</v>
      </c>
      <c r="B497" t="s">
        <v>101</v>
      </c>
      <c r="C497" t="s">
        <v>108</v>
      </c>
      <c r="D497" s="16">
        <v>2.3E-3</v>
      </c>
      <c r="E497" s="5">
        <v>2.2000000000000001E-3</v>
      </c>
      <c r="K497">
        <f>Part_1!$K$93*(D497-D$429)/M497</f>
        <v>9.5609296241657947E-3</v>
      </c>
      <c r="M497">
        <v>136</v>
      </c>
    </row>
    <row r="498" spans="1:13" x14ac:dyDescent="0.25">
      <c r="A498" s="3">
        <v>0.65798611111111105</v>
      </c>
      <c r="B498" t="s">
        <v>101</v>
      </c>
      <c r="C498" t="s">
        <v>107</v>
      </c>
      <c r="D498" s="16">
        <v>2.3999999999999998E-3</v>
      </c>
      <c r="E498" s="5">
        <v>2.2000000000000001E-3</v>
      </c>
      <c r="K498">
        <f>Part_1!$K$93*(D498-D$429)/M498</f>
        <v>9.8345423920121952E-3</v>
      </c>
      <c r="M498">
        <v>138</v>
      </c>
    </row>
    <row r="499" spans="1:13" x14ac:dyDescent="0.25">
      <c r="A499" s="3">
        <v>0.65800925925925924</v>
      </c>
      <c r="B499" t="s">
        <v>101</v>
      </c>
      <c r="C499" t="s">
        <v>107</v>
      </c>
      <c r="D499" s="16">
        <v>2.3999999999999998E-3</v>
      </c>
      <c r="E499" s="5">
        <v>2.3E-3</v>
      </c>
      <c r="K499">
        <f>Part_1!$K$93*(D499-D$429)/M499</f>
        <v>9.6940489292691636E-3</v>
      </c>
      <c r="M499">
        <v>140</v>
      </c>
    </row>
    <row r="500" spans="1:13" x14ac:dyDescent="0.25">
      <c r="A500" s="3">
        <v>0.65803240740740743</v>
      </c>
      <c r="B500" t="s">
        <v>101</v>
      </c>
      <c r="C500" t="s">
        <v>107</v>
      </c>
      <c r="D500" s="16">
        <v>2.3999999999999998E-3</v>
      </c>
      <c r="E500" s="5">
        <v>2.3E-3</v>
      </c>
      <c r="K500">
        <f>Part_1!$K$93*(D500-D$429)/M500</f>
        <v>9.5575130288569222E-3</v>
      </c>
      <c r="M500">
        <v>142</v>
      </c>
    </row>
    <row r="501" spans="1:13" x14ac:dyDescent="0.25">
      <c r="A501" s="3">
        <v>0.6580555555555555</v>
      </c>
      <c r="B501" t="s">
        <v>101</v>
      </c>
      <c r="C501" t="s">
        <v>107</v>
      </c>
      <c r="D501" s="16">
        <v>2.5999999999999999E-3</v>
      </c>
      <c r="E501" s="5">
        <v>2.3999999999999998E-3</v>
      </c>
      <c r="K501">
        <f>Part_1!$K$93*(D501-D$429)/M501</f>
        <v>1.0214775642499676E-2</v>
      </c>
      <c r="M501">
        <v>144</v>
      </c>
    </row>
    <row r="502" spans="1:13" x14ac:dyDescent="0.25">
      <c r="A502" s="3">
        <v>0.65807870370370369</v>
      </c>
      <c r="B502" t="s">
        <v>101</v>
      </c>
      <c r="C502" t="s">
        <v>107</v>
      </c>
      <c r="D502" s="16">
        <v>2.5999999999999999E-3</v>
      </c>
      <c r="E502" s="5">
        <v>2.3999999999999998E-3</v>
      </c>
      <c r="K502">
        <f>Part_1!$K$93*(D502-D$429)/M502</f>
        <v>1.0074847209040776E-2</v>
      </c>
      <c r="M502">
        <v>146</v>
      </c>
    </row>
    <row r="503" spans="1:13" x14ac:dyDescent="0.25">
      <c r="A503" s="3">
        <v>0.65810185185185188</v>
      </c>
      <c r="B503" t="s">
        <v>101</v>
      </c>
      <c r="C503" t="s">
        <v>108</v>
      </c>
      <c r="D503" s="16">
        <v>2.5999999999999999E-3</v>
      </c>
      <c r="E503" s="5">
        <v>2.3999999999999998E-3</v>
      </c>
      <c r="K503">
        <f>Part_1!$K$93*(D503-D$429)/M503</f>
        <v>9.9387006251348189E-3</v>
      </c>
      <c r="M503">
        <v>148</v>
      </c>
    </row>
    <row r="504" spans="1:13" x14ac:dyDescent="0.25">
      <c r="A504" s="3">
        <v>0.65812499999999996</v>
      </c>
      <c r="B504" t="s">
        <v>101</v>
      </c>
      <c r="C504" t="s">
        <v>108</v>
      </c>
      <c r="D504" s="16">
        <v>2.5999999999999999E-3</v>
      </c>
      <c r="E504" s="5">
        <v>2.5000000000000001E-3</v>
      </c>
      <c r="K504">
        <f>Part_1!$K$93*(D504-D$429)/M504</f>
        <v>9.8061846167996885E-3</v>
      </c>
      <c r="M504">
        <v>150</v>
      </c>
    </row>
    <row r="505" spans="1:13" x14ac:dyDescent="0.25">
      <c r="A505" s="3">
        <v>0.65814814814814815</v>
      </c>
      <c r="B505" t="s">
        <v>101</v>
      </c>
      <c r="C505" t="s">
        <v>107</v>
      </c>
      <c r="D505" s="16">
        <v>2.5999999999999999E-3</v>
      </c>
      <c r="E505" s="5">
        <v>2.5000000000000001E-3</v>
      </c>
      <c r="K505">
        <f>Part_1!$K$93*(D505-D$429)/M505</f>
        <v>9.6771558718417982E-3</v>
      </c>
      <c r="M505">
        <v>152</v>
      </c>
    </row>
    <row r="506" spans="1:13" x14ac:dyDescent="0.25">
      <c r="A506" s="3">
        <v>0.65817129629629634</v>
      </c>
      <c r="B506" t="s">
        <v>101</v>
      </c>
      <c r="C506" t="s">
        <v>107</v>
      </c>
      <c r="D506" s="16">
        <v>2.5999999999999999E-3</v>
      </c>
      <c r="E506" s="5">
        <v>2.5000000000000001E-3</v>
      </c>
      <c r="K506">
        <f>Part_1!$K$93*(D506-D$429)/M506</f>
        <v>9.5514785228568398E-3</v>
      </c>
      <c r="M506">
        <v>154</v>
      </c>
    </row>
    <row r="507" spans="1:13" x14ac:dyDescent="0.25">
      <c r="A507" s="3">
        <v>0.65819444444444442</v>
      </c>
      <c r="B507" t="s">
        <v>101</v>
      </c>
      <c r="C507" t="s">
        <v>107</v>
      </c>
      <c r="D507" s="16">
        <v>2.8E-3</v>
      </c>
      <c r="E507" s="5">
        <v>2.5999999999999999E-3</v>
      </c>
      <c r="K507">
        <f>Part_1!$K$93*(D507-D$429)/M507</f>
        <v>1.0158259839373228E-2</v>
      </c>
      <c r="M507">
        <v>156</v>
      </c>
    </row>
    <row r="508" spans="1:13" x14ac:dyDescent="0.25">
      <c r="A508" s="3">
        <v>0.6582175925925926</v>
      </c>
      <c r="B508" t="s">
        <v>101</v>
      </c>
      <c r="C508" t="s">
        <v>107</v>
      </c>
      <c r="D508" s="16">
        <v>2.8E-3</v>
      </c>
      <c r="E508" s="5">
        <v>2.5999999999999999E-3</v>
      </c>
      <c r="K508">
        <f>Part_1!$K$93*(D508-D$429)/M508</f>
        <v>1.0029674271786224E-2</v>
      </c>
      <c r="M508">
        <v>158</v>
      </c>
    </row>
    <row r="509" spans="1:13" x14ac:dyDescent="0.25">
      <c r="A509" s="3">
        <v>0.65824074074074079</v>
      </c>
      <c r="B509" t="s">
        <v>101</v>
      </c>
      <c r="C509" t="s">
        <v>107</v>
      </c>
      <c r="D509" s="16">
        <v>2.8E-3</v>
      </c>
      <c r="E509" s="5">
        <v>2.5999999999999999E-3</v>
      </c>
      <c r="K509">
        <f>Part_1!$K$93*(D509-D$429)/M509</f>
        <v>9.9043033433888969E-3</v>
      </c>
      <c r="M509">
        <v>160</v>
      </c>
    </row>
    <row r="510" spans="1:13" x14ac:dyDescent="0.25">
      <c r="A510" s="3">
        <v>0.65826388888888887</v>
      </c>
      <c r="B510" t="s">
        <v>101</v>
      </c>
      <c r="C510" t="s">
        <v>108</v>
      </c>
      <c r="D510" s="16">
        <v>2.8999999999999998E-3</v>
      </c>
      <c r="E510" s="5">
        <v>2.7000000000000001E-3</v>
      </c>
      <c r="K510">
        <f>Part_1!$K$93*(D510-D$429)/M510</f>
        <v>1.0133141704650362E-2</v>
      </c>
      <c r="M510">
        <v>162</v>
      </c>
    </row>
    <row r="511" spans="1:13" x14ac:dyDescent="0.25">
      <c r="A511" s="3">
        <v>0.65828703703703706</v>
      </c>
      <c r="B511" t="s">
        <v>101</v>
      </c>
      <c r="C511" t="s">
        <v>107</v>
      </c>
      <c r="D511" s="16">
        <v>2.8999999999999998E-3</v>
      </c>
      <c r="E511" s="5">
        <v>2.7000000000000001E-3</v>
      </c>
      <c r="K511">
        <f>Part_1!$K$93*(D511-D$429)/M511</f>
        <v>1.0009566805813162E-2</v>
      </c>
      <c r="M511">
        <v>164</v>
      </c>
    </row>
    <row r="512" spans="1:13" x14ac:dyDescent="0.25">
      <c r="A512" s="3">
        <v>0.65831018518518525</v>
      </c>
      <c r="B512" t="s">
        <v>101</v>
      </c>
      <c r="C512" t="s">
        <v>107</v>
      </c>
      <c r="D512" s="16">
        <v>2.8999999999999998E-3</v>
      </c>
      <c r="E512" s="5">
        <v>2.7000000000000001E-3</v>
      </c>
      <c r="K512">
        <f>Part_1!$K$93*(D512-D$429)/M512</f>
        <v>9.8889696153816788E-3</v>
      </c>
      <c r="M512">
        <v>166</v>
      </c>
    </row>
    <row r="513" spans="1:13" x14ac:dyDescent="0.25">
      <c r="A513" s="3">
        <v>0.65833333333333333</v>
      </c>
      <c r="B513" t="s">
        <v>101</v>
      </c>
      <c r="C513" t="s">
        <v>107</v>
      </c>
      <c r="D513" s="16">
        <v>3.0000000000000001E-3</v>
      </c>
      <c r="E513" s="5">
        <v>2.8E-3</v>
      </c>
      <c r="K513">
        <f>Part_1!$K$93*(D513-D$429)/M513</f>
        <v>1.0109817722407701E-2</v>
      </c>
      <c r="M513">
        <v>168</v>
      </c>
    </row>
    <row r="514" spans="1:13" x14ac:dyDescent="0.25">
      <c r="A514" s="3">
        <v>0.65835648148148151</v>
      </c>
      <c r="B514" t="s">
        <v>101</v>
      </c>
      <c r="C514" t="s">
        <v>107</v>
      </c>
      <c r="D514" s="16">
        <v>3.0000000000000001E-3</v>
      </c>
      <c r="E514" s="5">
        <v>2.8E-3</v>
      </c>
      <c r="K514">
        <f>Part_1!$K$93*(D514-D$429)/M514</f>
        <v>9.9908786903793751E-3</v>
      </c>
      <c r="M514">
        <v>170</v>
      </c>
    </row>
    <row r="515" spans="1:13" x14ac:dyDescent="0.25">
      <c r="A515" s="3">
        <v>0.6583796296296297</v>
      </c>
      <c r="B515" t="s">
        <v>101</v>
      </c>
      <c r="C515" t="s">
        <v>107</v>
      </c>
      <c r="D515" s="16">
        <v>3.0000000000000001E-3</v>
      </c>
      <c r="E515" s="5">
        <v>2.8E-3</v>
      </c>
      <c r="K515">
        <f>Part_1!$K$93*(D515-D$429)/M515</f>
        <v>9.8747056823517074E-3</v>
      </c>
      <c r="M515">
        <v>172</v>
      </c>
    </row>
    <row r="516" spans="1:13" x14ac:dyDescent="0.25">
      <c r="A516" s="3">
        <v>0.65840277777777778</v>
      </c>
      <c r="B516" t="s">
        <v>101</v>
      </c>
      <c r="C516" t="s">
        <v>108</v>
      </c>
      <c r="D516" s="16">
        <v>3.0999999999999999E-3</v>
      </c>
      <c r="E516" s="5">
        <v>2.8E-3</v>
      </c>
      <c r="K516">
        <f>Part_1!$K$93*(D516-D$429)/M516</f>
        <v>1.0088102290664534E-2</v>
      </c>
      <c r="M516">
        <v>174</v>
      </c>
    </row>
    <row r="517" spans="1:13" x14ac:dyDescent="0.25">
      <c r="A517" s="3">
        <v>0.65842592592592586</v>
      </c>
      <c r="B517" t="s">
        <v>101</v>
      </c>
      <c r="C517" t="s">
        <v>108</v>
      </c>
      <c r="D517" s="16">
        <v>3.0999999999999999E-3</v>
      </c>
      <c r="E517" s="5">
        <v>2.8999999999999998E-3</v>
      </c>
      <c r="K517">
        <f>Part_1!$K$93*(D517-D$429)/M517</f>
        <v>9.9734647646342548E-3</v>
      </c>
      <c r="M517">
        <v>176</v>
      </c>
    </row>
    <row r="518" spans="1:13" x14ac:dyDescent="0.25">
      <c r="A518" s="3">
        <v>0.65844907407407405</v>
      </c>
      <c r="B518" t="s">
        <v>101</v>
      </c>
      <c r="C518" t="s">
        <v>107</v>
      </c>
      <c r="D518" s="16">
        <v>3.2000000000000002E-3</v>
      </c>
      <c r="E518" s="5">
        <v>1.9E-3</v>
      </c>
      <c r="K518">
        <f>Part_1!$K$93*(D518-D$429)/M518</f>
        <v>1.0180956290936877E-2</v>
      </c>
      <c r="M518">
        <v>178</v>
      </c>
    </row>
    <row r="519" spans="1:13" x14ac:dyDescent="0.25">
      <c r="A519" s="3">
        <v>0.65847222222222224</v>
      </c>
      <c r="B519" t="s">
        <v>101</v>
      </c>
      <c r="C519" t="s">
        <v>107</v>
      </c>
      <c r="D519" s="16">
        <v>1E-3</v>
      </c>
      <c r="E519" s="5">
        <v>4.4999999999999999E-4</v>
      </c>
    </row>
    <row r="520" spans="1:13" x14ac:dyDescent="0.25">
      <c r="A520" s="3">
        <v>0.65849537037037031</v>
      </c>
      <c r="B520" t="s">
        <v>101</v>
      </c>
      <c r="C520" t="s">
        <v>107</v>
      </c>
      <c r="D520" s="16">
        <v>8.7000000000000001E-5</v>
      </c>
      <c r="E520" s="5">
        <v>2.5000000000000001E-4</v>
      </c>
    </row>
    <row r="521" spans="1:13" x14ac:dyDescent="0.25">
      <c r="A521" s="3">
        <v>0.6585185185185185</v>
      </c>
      <c r="B521" t="s">
        <v>101</v>
      </c>
      <c r="C521" t="s">
        <v>107</v>
      </c>
      <c r="D521" s="16">
        <v>6.0999999999999999E-5</v>
      </c>
      <c r="E521" s="5">
        <v>2.0000000000000001E-4</v>
      </c>
    </row>
    <row r="522" spans="1:13" x14ac:dyDescent="0.25">
      <c r="A522" s="3">
        <v>0.65854166666666669</v>
      </c>
      <c r="B522" t="s">
        <v>101</v>
      </c>
      <c r="C522" t="s">
        <v>107</v>
      </c>
      <c r="D522" s="16">
        <v>5.1E-5</v>
      </c>
      <c r="E522" s="5">
        <v>2.0000000000000001E-4</v>
      </c>
    </row>
    <row r="523" spans="1:13" x14ac:dyDescent="0.25">
      <c r="A523" s="3">
        <v>0.65856481481481477</v>
      </c>
      <c r="B523" t="s">
        <v>101</v>
      </c>
      <c r="C523" t="s">
        <v>108</v>
      </c>
      <c r="D523" s="16">
        <v>4.0000000000000003E-5</v>
      </c>
      <c r="E523" s="5">
        <v>2.0000000000000001E-4</v>
      </c>
    </row>
    <row r="524" spans="1:13" x14ac:dyDescent="0.25">
      <c r="A524" s="3">
        <v>0.65858796296296296</v>
      </c>
      <c r="B524" t="s">
        <v>101</v>
      </c>
      <c r="C524" t="s">
        <v>107</v>
      </c>
      <c r="D524" s="16">
        <v>3.6000000000000001E-5</v>
      </c>
      <c r="E524" s="5">
        <v>1.4999999999999999E-4</v>
      </c>
    </row>
    <row r="525" spans="1:13" x14ac:dyDescent="0.25">
      <c r="A525" s="3">
        <v>0.65861111111111115</v>
      </c>
      <c r="B525" t="s">
        <v>101</v>
      </c>
      <c r="C525" t="s">
        <v>107</v>
      </c>
      <c r="D525" s="16">
        <v>3.3000000000000003E-5</v>
      </c>
      <c r="E525" s="5">
        <v>1.4999999999999999E-4</v>
      </c>
    </row>
    <row r="526" spans="1:13" x14ac:dyDescent="0.25">
      <c r="A526" s="3">
        <v>0.65863425925925922</v>
      </c>
      <c r="B526" t="s">
        <v>101</v>
      </c>
      <c r="C526" t="s">
        <v>107</v>
      </c>
      <c r="D526" s="16">
        <v>3.0000000000000001E-5</v>
      </c>
      <c r="E526" s="5">
        <v>1E-4</v>
      </c>
    </row>
    <row r="527" spans="1:13" x14ac:dyDescent="0.25">
      <c r="A527" s="3">
        <v>0.65865740740740741</v>
      </c>
      <c r="B527" t="s">
        <v>101</v>
      </c>
      <c r="C527" t="s">
        <v>107</v>
      </c>
      <c r="D527" s="16">
        <v>2.9E-5</v>
      </c>
      <c r="E527" s="5">
        <v>1E-4</v>
      </c>
    </row>
    <row r="528" spans="1:13" x14ac:dyDescent="0.25">
      <c r="A528" s="3">
        <v>0.6586805555555556</v>
      </c>
      <c r="B528" t="s">
        <v>101</v>
      </c>
      <c r="C528" t="s">
        <v>108</v>
      </c>
      <c r="D528" s="16">
        <v>2.6999999999999999E-5</v>
      </c>
      <c r="E528" s="5">
        <v>1E-4</v>
      </c>
    </row>
    <row r="529" spans="1:5" x14ac:dyDescent="0.25">
      <c r="A529" s="3">
        <v>0.65870370370370368</v>
      </c>
      <c r="B529" t="s">
        <v>101</v>
      </c>
      <c r="C529" t="s">
        <v>108</v>
      </c>
      <c r="D529" s="16">
        <v>2.5000000000000001E-5</v>
      </c>
      <c r="E529" s="5">
        <v>1E-4</v>
      </c>
    </row>
    <row r="530" spans="1:5" x14ac:dyDescent="0.25">
      <c r="A530" s="3">
        <v>0.65872685185185187</v>
      </c>
      <c r="B530" t="s">
        <v>101</v>
      </c>
      <c r="C530" t="s">
        <v>107</v>
      </c>
      <c r="D530" s="16">
        <v>2.4000000000000001E-5</v>
      </c>
      <c r="E530" s="5">
        <v>1E-4</v>
      </c>
    </row>
    <row r="531" spans="1:5" x14ac:dyDescent="0.25">
      <c r="A531" s="3">
        <v>0.65875000000000006</v>
      </c>
      <c r="B531" t="s">
        <v>101</v>
      </c>
      <c r="C531" t="s">
        <v>107</v>
      </c>
      <c r="D531" s="16">
        <v>2.3E-5</v>
      </c>
      <c r="E531" s="5">
        <v>1E-4</v>
      </c>
    </row>
    <row r="532" spans="1:5" x14ac:dyDescent="0.25">
      <c r="A532" s="3">
        <v>0.65877314814814814</v>
      </c>
      <c r="B532" t="s">
        <v>101</v>
      </c>
      <c r="C532" t="s">
        <v>107</v>
      </c>
      <c r="D532" s="16">
        <v>2.1999999999999999E-5</v>
      </c>
      <c r="E532" s="5">
        <v>1E-4</v>
      </c>
    </row>
    <row r="533" spans="1:5" x14ac:dyDescent="0.25">
      <c r="A533" s="3">
        <v>0.65879629629629632</v>
      </c>
      <c r="B533" t="s">
        <v>101</v>
      </c>
      <c r="C533" t="s">
        <v>107</v>
      </c>
      <c r="D533" s="16">
        <v>2.0000000000000002E-5</v>
      </c>
      <c r="E533" s="5">
        <v>1E-4</v>
      </c>
    </row>
    <row r="534" spans="1:5" x14ac:dyDescent="0.25">
      <c r="A534" s="3">
        <v>0.65881944444444451</v>
      </c>
      <c r="B534" t="s">
        <v>101</v>
      </c>
      <c r="C534" t="s">
        <v>107</v>
      </c>
      <c r="D534" s="16">
        <v>1.9000000000000001E-5</v>
      </c>
      <c r="E534" s="5">
        <v>1E-4</v>
      </c>
    </row>
    <row r="535" spans="1:5" x14ac:dyDescent="0.25">
      <c r="A535" s="3">
        <v>0.65884259259259259</v>
      </c>
      <c r="B535" t="s">
        <v>101</v>
      </c>
      <c r="C535" t="s">
        <v>108</v>
      </c>
      <c r="D535" s="16">
        <v>1.8E-5</v>
      </c>
      <c r="E535" s="5">
        <v>1E-4</v>
      </c>
    </row>
    <row r="536" spans="1:5" x14ac:dyDescent="0.25">
      <c r="A536" s="3">
        <v>0.65886574074074067</v>
      </c>
      <c r="B536" t="s">
        <v>101</v>
      </c>
      <c r="C536" t="s">
        <v>108</v>
      </c>
      <c r="D536" s="16">
        <v>1.8E-5</v>
      </c>
      <c r="E536" s="5">
        <v>1E-4</v>
      </c>
    </row>
    <row r="537" spans="1:5" x14ac:dyDescent="0.25">
      <c r="A537" s="3">
        <v>0.65888888888888886</v>
      </c>
      <c r="B537" t="s">
        <v>101</v>
      </c>
      <c r="C537" t="s">
        <v>107</v>
      </c>
      <c r="D537" s="16">
        <v>1.8E-5</v>
      </c>
      <c r="E537" s="5">
        <v>1E-4</v>
      </c>
    </row>
    <row r="538" spans="1:5" x14ac:dyDescent="0.25">
      <c r="A538" s="3">
        <v>0.65891203703703705</v>
      </c>
      <c r="B538" t="s">
        <v>101</v>
      </c>
      <c r="C538" t="s">
        <v>107</v>
      </c>
      <c r="D538" s="16">
        <v>1.7E-5</v>
      </c>
      <c r="E538" s="5">
        <v>1E-4</v>
      </c>
    </row>
    <row r="539" spans="1:5" x14ac:dyDescent="0.25">
      <c r="A539" s="3">
        <v>0.65893518518518512</v>
      </c>
      <c r="B539" t="s">
        <v>101</v>
      </c>
      <c r="C539" t="s">
        <v>107</v>
      </c>
      <c r="D539" s="16">
        <v>1.7E-5</v>
      </c>
      <c r="E539" s="5">
        <v>1E-4</v>
      </c>
    </row>
    <row r="540" spans="1:5" x14ac:dyDescent="0.25">
      <c r="A540" s="3">
        <v>0.65895833333333331</v>
      </c>
      <c r="B540" t="s">
        <v>101</v>
      </c>
      <c r="C540" t="s">
        <v>108</v>
      </c>
      <c r="D540" s="16">
        <v>1.5999999999999999E-5</v>
      </c>
      <c r="E540" s="5">
        <v>1E-4</v>
      </c>
    </row>
    <row r="541" spans="1:5" x14ac:dyDescent="0.25">
      <c r="A541" s="3">
        <v>0.6589814814814815</v>
      </c>
      <c r="B541" t="s">
        <v>101</v>
      </c>
      <c r="C541" t="s">
        <v>108</v>
      </c>
      <c r="D541" s="16">
        <v>1.5999999999999999E-5</v>
      </c>
      <c r="E541" s="5">
        <v>1E-4</v>
      </c>
    </row>
    <row r="542" spans="1:5" x14ac:dyDescent="0.25">
      <c r="A542" s="3">
        <v>0.65900462962962958</v>
      </c>
      <c r="B542" t="s">
        <v>101</v>
      </c>
      <c r="C542" t="s">
        <v>108</v>
      </c>
      <c r="D542" s="16">
        <v>1.5999999999999999E-5</v>
      </c>
      <c r="E542" s="5">
        <v>1E-4</v>
      </c>
    </row>
    <row r="543" spans="1:5" x14ac:dyDescent="0.25">
      <c r="A543" s="3">
        <v>0.65902777777777777</v>
      </c>
      <c r="B543" t="s">
        <v>101</v>
      </c>
      <c r="C543" t="s">
        <v>107</v>
      </c>
      <c r="D543" s="16">
        <v>1.5E-5</v>
      </c>
      <c r="E543" s="5">
        <v>1E-4</v>
      </c>
    </row>
    <row r="544" spans="1:5" x14ac:dyDescent="0.25">
      <c r="A544" s="3">
        <v>0.65905092592592596</v>
      </c>
      <c r="B544" t="s">
        <v>101</v>
      </c>
      <c r="C544" t="s">
        <v>107</v>
      </c>
      <c r="D544" s="16">
        <v>1.5E-5</v>
      </c>
      <c r="E544" s="5">
        <v>1E-4</v>
      </c>
    </row>
    <row r="545" spans="1:5" x14ac:dyDescent="0.25">
      <c r="A545" s="3">
        <v>0.65907407407407403</v>
      </c>
      <c r="B545" t="s">
        <v>101</v>
      </c>
      <c r="C545" t="s">
        <v>107</v>
      </c>
      <c r="D545" s="16">
        <v>1.5E-5</v>
      </c>
      <c r="E545" s="5">
        <v>1E-4</v>
      </c>
    </row>
    <row r="546" spans="1:5" x14ac:dyDescent="0.25">
      <c r="A546" s="3">
        <v>0.65909722222222222</v>
      </c>
      <c r="B546" t="s">
        <v>101</v>
      </c>
      <c r="C546" t="s">
        <v>107</v>
      </c>
      <c r="D546" s="16">
        <v>1.4E-5</v>
      </c>
      <c r="E546" s="5">
        <v>1E-4</v>
      </c>
    </row>
    <row r="547" spans="1:5" x14ac:dyDescent="0.25">
      <c r="A547" s="3">
        <v>0.65912037037037041</v>
      </c>
      <c r="B547" t="s">
        <v>101</v>
      </c>
      <c r="C547" t="s">
        <v>108</v>
      </c>
      <c r="D547" s="16">
        <v>1.4E-5</v>
      </c>
      <c r="E547" s="5">
        <v>1E-4</v>
      </c>
    </row>
    <row r="548" spans="1:5" x14ac:dyDescent="0.25">
      <c r="A548" s="3">
        <v>0.65914351851851849</v>
      </c>
      <c r="B548" t="s">
        <v>101</v>
      </c>
      <c r="C548" t="s">
        <v>108</v>
      </c>
      <c r="D548" s="16">
        <v>1.4E-5</v>
      </c>
      <c r="E548" s="5">
        <v>1E-4</v>
      </c>
    </row>
    <row r="549" spans="1:5" x14ac:dyDescent="0.25">
      <c r="A549" s="3">
        <v>0.65916666666666668</v>
      </c>
      <c r="B549" t="s">
        <v>101</v>
      </c>
      <c r="C549" t="s">
        <v>108</v>
      </c>
      <c r="D549" s="16">
        <v>1.4E-5</v>
      </c>
      <c r="E549" s="5">
        <v>1E-4</v>
      </c>
    </row>
    <row r="550" spans="1:5" x14ac:dyDescent="0.25">
      <c r="A550" s="3">
        <v>0.65918981481481487</v>
      </c>
      <c r="B550" t="s">
        <v>101</v>
      </c>
      <c r="C550" t="s">
        <v>107</v>
      </c>
      <c r="D550" s="16">
        <v>1.2999999999999999E-5</v>
      </c>
      <c r="E550" s="5">
        <v>1E-4</v>
      </c>
    </row>
    <row r="551" spans="1:5" x14ac:dyDescent="0.25">
      <c r="A551" s="3">
        <v>0.65921296296296295</v>
      </c>
      <c r="B551" t="s">
        <v>101</v>
      </c>
      <c r="C551" t="s">
        <v>107</v>
      </c>
      <c r="D551" s="16">
        <v>1.2999999999999999E-5</v>
      </c>
      <c r="E551" s="5">
        <v>1E-4</v>
      </c>
    </row>
    <row r="552" spans="1:5" x14ac:dyDescent="0.25">
      <c r="A552" s="3">
        <v>0.65923611111111113</v>
      </c>
      <c r="B552" t="s">
        <v>101</v>
      </c>
      <c r="C552" t="s">
        <v>107</v>
      </c>
      <c r="D552" s="16">
        <v>1.2999999999999999E-5</v>
      </c>
      <c r="E552" s="5">
        <v>1E-4</v>
      </c>
    </row>
    <row r="553" spans="1:5" x14ac:dyDescent="0.25">
      <c r="A553" s="3">
        <v>0.65925925925925932</v>
      </c>
      <c r="B553" t="s">
        <v>101</v>
      </c>
      <c r="C553" t="s">
        <v>108</v>
      </c>
      <c r="D553" s="16">
        <v>1.2999999999999999E-5</v>
      </c>
      <c r="E553" s="5">
        <v>1E-4</v>
      </c>
    </row>
    <row r="554" spans="1:5" x14ac:dyDescent="0.25">
      <c r="A554" s="3">
        <v>0.6592824074074074</v>
      </c>
      <c r="B554" t="s">
        <v>101</v>
      </c>
      <c r="C554" t="s">
        <v>108</v>
      </c>
      <c r="D554" s="16">
        <v>1.2999999999999999E-5</v>
      </c>
      <c r="E554" s="5">
        <v>1E-4</v>
      </c>
    </row>
    <row r="555" spans="1:5" x14ac:dyDescent="0.25">
      <c r="A555" s="3">
        <v>0.65930555555555559</v>
      </c>
      <c r="B555" t="s">
        <v>101</v>
      </c>
      <c r="C555" t="s">
        <v>108</v>
      </c>
      <c r="D555" s="16">
        <v>1.2E-5</v>
      </c>
      <c r="E555" s="5">
        <v>1E-4</v>
      </c>
    </row>
    <row r="556" spans="1:5" x14ac:dyDescent="0.25">
      <c r="A556" s="3">
        <v>0.65932870370370367</v>
      </c>
      <c r="B556" t="s">
        <v>101</v>
      </c>
      <c r="C556" t="s">
        <v>107</v>
      </c>
      <c r="D556" s="16">
        <v>1.2E-5</v>
      </c>
      <c r="E556" s="5">
        <v>1E-4</v>
      </c>
    </row>
    <row r="557" spans="1:5" x14ac:dyDescent="0.25">
      <c r="A557" s="3">
        <v>0.65935185185185186</v>
      </c>
      <c r="B557" t="s">
        <v>101</v>
      </c>
      <c r="C557" t="s">
        <v>107</v>
      </c>
      <c r="D557" s="16">
        <v>1.2E-5</v>
      </c>
      <c r="E557" s="5">
        <v>1E-4</v>
      </c>
    </row>
    <row r="558" spans="1:5" x14ac:dyDescent="0.25">
      <c r="A558" s="3">
        <v>0.65937499999999993</v>
      </c>
      <c r="B558" t="s">
        <v>101</v>
      </c>
      <c r="C558" t="s">
        <v>107</v>
      </c>
      <c r="D558" s="16">
        <v>1.2E-5</v>
      </c>
      <c r="E558" s="5">
        <v>1E-4</v>
      </c>
    </row>
    <row r="559" spans="1:5" x14ac:dyDescent="0.25">
      <c r="A559" s="3">
        <v>0.65939814814814812</v>
      </c>
      <c r="B559" t="s">
        <v>101</v>
      </c>
      <c r="C559" t="s">
        <v>107</v>
      </c>
      <c r="D559" s="16">
        <v>1.2E-5</v>
      </c>
      <c r="E559" s="5">
        <v>1E-4</v>
      </c>
    </row>
    <row r="560" spans="1:5" x14ac:dyDescent="0.25">
      <c r="A560" s="3">
        <v>0.65942129629629631</v>
      </c>
      <c r="B560" t="s">
        <v>101</v>
      </c>
      <c r="C560" t="s">
        <v>107</v>
      </c>
      <c r="D560" s="16">
        <v>1.2E-5</v>
      </c>
      <c r="E560" s="5">
        <v>1E-4</v>
      </c>
    </row>
    <row r="561" spans="1:5" x14ac:dyDescent="0.25">
      <c r="A561" s="3">
        <v>0.65944444444444439</v>
      </c>
      <c r="B561" t="s">
        <v>101</v>
      </c>
      <c r="C561" t="s">
        <v>108</v>
      </c>
      <c r="D561" s="16">
        <v>1.2E-5</v>
      </c>
      <c r="E561" s="5">
        <v>1E-4</v>
      </c>
    </row>
    <row r="562" spans="1:5" x14ac:dyDescent="0.25">
      <c r="A562" s="3">
        <v>0.65946759259259258</v>
      </c>
      <c r="B562" t="s">
        <v>101</v>
      </c>
      <c r="C562" t="s">
        <v>107</v>
      </c>
      <c r="D562" s="16">
        <v>1.1E-5</v>
      </c>
      <c r="E562" s="5">
        <v>1E-4</v>
      </c>
    </row>
    <row r="563" spans="1:5" x14ac:dyDescent="0.25">
      <c r="A563" s="3">
        <v>0.65949074074074077</v>
      </c>
      <c r="B563" t="s">
        <v>101</v>
      </c>
      <c r="C563" t="s">
        <v>107</v>
      </c>
      <c r="D563" s="16">
        <v>1.1E-5</v>
      </c>
      <c r="E563" s="5">
        <v>1E-4</v>
      </c>
    </row>
    <row r="564" spans="1:5" x14ac:dyDescent="0.25">
      <c r="A564" s="3">
        <v>0.65951388888888884</v>
      </c>
      <c r="B564" t="s">
        <v>101</v>
      </c>
      <c r="C564" t="s">
        <v>107</v>
      </c>
      <c r="D564" s="16">
        <v>1.1E-5</v>
      </c>
      <c r="E564" s="5">
        <v>1E-4</v>
      </c>
    </row>
    <row r="565" spans="1:5" x14ac:dyDescent="0.25">
      <c r="A565" s="3">
        <v>0.65953703703703703</v>
      </c>
      <c r="B565" t="s">
        <v>101</v>
      </c>
      <c r="C565" t="s">
        <v>107</v>
      </c>
      <c r="D565" s="16">
        <v>1.1E-5</v>
      </c>
      <c r="E565" s="5">
        <v>1E-4</v>
      </c>
    </row>
    <row r="566" spans="1:5" x14ac:dyDescent="0.25">
      <c r="A566" s="3">
        <v>0.65956018518518522</v>
      </c>
      <c r="B566" t="s">
        <v>101</v>
      </c>
      <c r="C566" t="s">
        <v>108</v>
      </c>
      <c r="D566" s="16">
        <v>1.1E-5</v>
      </c>
      <c r="E566" s="5">
        <v>1E-4</v>
      </c>
    </row>
    <row r="567" spans="1:5" x14ac:dyDescent="0.25">
      <c r="A567" s="3">
        <v>0.6595833333333333</v>
      </c>
      <c r="B567" t="s">
        <v>101</v>
      </c>
      <c r="C567" t="s">
        <v>107</v>
      </c>
      <c r="D567" s="16">
        <v>1.1E-5</v>
      </c>
      <c r="E567" s="5">
        <v>1E-4</v>
      </c>
    </row>
    <row r="568" spans="1:5" x14ac:dyDescent="0.25">
      <c r="A568" s="3">
        <v>0.65960648148148149</v>
      </c>
      <c r="B568" t="s">
        <v>101</v>
      </c>
      <c r="C568" t="s">
        <v>108</v>
      </c>
      <c r="D568" s="16">
        <v>1.1E-5</v>
      </c>
      <c r="E568" s="5">
        <v>1E-4</v>
      </c>
    </row>
    <row r="569" spans="1:5" x14ac:dyDescent="0.25">
      <c r="A569" s="3">
        <v>0.65962962962962968</v>
      </c>
      <c r="B569" t="s">
        <v>101</v>
      </c>
      <c r="C569" t="s">
        <v>107</v>
      </c>
      <c r="D569" s="16">
        <v>1.1E-5</v>
      </c>
      <c r="E569" s="5">
        <v>1E-4</v>
      </c>
    </row>
    <row r="570" spans="1:5" x14ac:dyDescent="0.25">
      <c r="A570" s="3">
        <v>0.65965277777777775</v>
      </c>
      <c r="B570" t="s">
        <v>101</v>
      </c>
      <c r="C570" t="s">
        <v>107</v>
      </c>
      <c r="D570" s="16">
        <v>1.0000000000000001E-5</v>
      </c>
      <c r="E570" s="5">
        <v>1E-4</v>
      </c>
    </row>
    <row r="571" spans="1:5" x14ac:dyDescent="0.25">
      <c r="A571" s="3">
        <v>0.65967592592592594</v>
      </c>
      <c r="B571" t="s">
        <v>101</v>
      </c>
      <c r="C571" t="s">
        <v>107</v>
      </c>
      <c r="D571" s="16">
        <v>1.0000000000000001E-5</v>
      </c>
      <c r="E571" s="5">
        <v>1E-4</v>
      </c>
    </row>
    <row r="572" spans="1:5" x14ac:dyDescent="0.25">
      <c r="A572" s="3">
        <v>0.65969907407407413</v>
      </c>
      <c r="B572" t="s">
        <v>101</v>
      </c>
      <c r="C572" t="s">
        <v>108</v>
      </c>
      <c r="D572" s="16">
        <v>1.0000000000000001E-5</v>
      </c>
      <c r="E572" s="5">
        <v>1E-4</v>
      </c>
    </row>
    <row r="573" spans="1:5" x14ac:dyDescent="0.25">
      <c r="A573" s="3">
        <v>0.65972222222222221</v>
      </c>
      <c r="B573" t="s">
        <v>101</v>
      </c>
      <c r="C573" t="s">
        <v>107</v>
      </c>
      <c r="D573" s="16">
        <v>1.0000000000000001E-5</v>
      </c>
      <c r="E573" s="5">
        <v>1E-4</v>
      </c>
    </row>
    <row r="574" spans="1:5" x14ac:dyDescent="0.25">
      <c r="A574" s="3">
        <v>0.6597453703703704</v>
      </c>
      <c r="B574" t="s">
        <v>101</v>
      </c>
      <c r="C574" t="s">
        <v>108</v>
      </c>
      <c r="D574" s="16">
        <v>1.0000000000000001E-5</v>
      </c>
      <c r="E574" s="5">
        <v>1E-4</v>
      </c>
    </row>
    <row r="575" spans="1:5" x14ac:dyDescent="0.25">
      <c r="A575" s="3">
        <v>0.65976851851851859</v>
      </c>
      <c r="B575" t="s">
        <v>101</v>
      </c>
      <c r="C575" t="s">
        <v>108</v>
      </c>
      <c r="D575" s="16">
        <v>1.0000000000000001E-5</v>
      </c>
      <c r="E575" s="5">
        <v>1E-4</v>
      </c>
    </row>
    <row r="576" spans="1:5" x14ac:dyDescent="0.25">
      <c r="A576" s="3">
        <v>0.65979166666666667</v>
      </c>
      <c r="B576" t="s">
        <v>101</v>
      </c>
      <c r="C576" t="s">
        <v>107</v>
      </c>
      <c r="D576" s="16">
        <v>1.0000000000000001E-5</v>
      </c>
      <c r="E576" s="5">
        <v>1E-4</v>
      </c>
    </row>
    <row r="577" spans="1:13" x14ac:dyDescent="0.25">
      <c r="A577" s="3">
        <v>0.65981481481481474</v>
      </c>
      <c r="B577" t="s">
        <v>101</v>
      </c>
      <c r="C577" t="s">
        <v>107</v>
      </c>
      <c r="D577" s="16">
        <v>1.0000000000000001E-5</v>
      </c>
      <c r="E577" s="5">
        <v>1E-4</v>
      </c>
    </row>
    <row r="578" spans="1:13" x14ac:dyDescent="0.25">
      <c r="A578" s="3">
        <v>0.65983796296296293</v>
      </c>
      <c r="B578" t="s">
        <v>101</v>
      </c>
      <c r="C578" t="s">
        <v>107</v>
      </c>
      <c r="D578" s="16">
        <v>1.0000000000000001E-5</v>
      </c>
      <c r="E578" s="5">
        <v>1E-4</v>
      </c>
      <c r="K578">
        <f>Part_1!$K$93*(D578-D$577)/M578</f>
        <v>0</v>
      </c>
      <c r="M578">
        <v>2</v>
      </c>
    </row>
    <row r="579" spans="1:13" x14ac:dyDescent="0.25">
      <c r="A579" s="3">
        <v>0.65986111111111112</v>
      </c>
      <c r="B579" t="s">
        <v>101</v>
      </c>
      <c r="C579" t="s">
        <v>108</v>
      </c>
      <c r="D579" s="16">
        <v>1.2999999999999999E-5</v>
      </c>
      <c r="E579" s="5">
        <v>1E-4</v>
      </c>
      <c r="K579">
        <f>Part_1!$K$93*(D579-D$577)/M579</f>
        <v>4.2660315908351297E-4</v>
      </c>
      <c r="M579">
        <v>4</v>
      </c>
    </row>
    <row r="580" spans="1:13" x14ac:dyDescent="0.25">
      <c r="A580" s="3">
        <v>0.6598842592592592</v>
      </c>
      <c r="B580" t="s">
        <v>101</v>
      </c>
      <c r="C580" t="s">
        <v>108</v>
      </c>
      <c r="D580" s="16">
        <v>1.9000000000000001E-5</v>
      </c>
      <c r="E580" s="5">
        <v>1E-4</v>
      </c>
      <c r="K580">
        <f>Part_1!$K$93*(D580-D$577)/M580</f>
        <v>8.5320631816702649E-4</v>
      </c>
      <c r="M580">
        <v>6</v>
      </c>
    </row>
    <row r="581" spans="1:13" x14ac:dyDescent="0.25">
      <c r="A581" s="3">
        <v>0.65990740740740739</v>
      </c>
      <c r="B581" t="s">
        <v>101</v>
      </c>
      <c r="C581" t="s">
        <v>107</v>
      </c>
      <c r="D581" s="16">
        <v>3.0000000000000001E-5</v>
      </c>
      <c r="E581" s="5">
        <v>1E-4</v>
      </c>
      <c r="K581">
        <f>Part_1!$K$93*(D581-D$577)/M581</f>
        <v>1.4220105302783772E-3</v>
      </c>
      <c r="M581">
        <v>8</v>
      </c>
    </row>
    <row r="582" spans="1:13" x14ac:dyDescent="0.25">
      <c r="A582" s="3">
        <v>0.65993055555555558</v>
      </c>
      <c r="B582" t="s">
        <v>101</v>
      </c>
      <c r="C582" t="s">
        <v>107</v>
      </c>
      <c r="D582" s="16">
        <v>4.1999999999999998E-5</v>
      </c>
      <c r="E582" s="5">
        <v>1.4999999999999999E-4</v>
      </c>
      <c r="K582">
        <f>Part_1!$K$93*(D582-D$577)/M582</f>
        <v>1.8201734787563228E-3</v>
      </c>
      <c r="M582">
        <v>10</v>
      </c>
    </row>
    <row r="583" spans="1:13" x14ac:dyDescent="0.25">
      <c r="A583" s="3">
        <v>0.65995370370370365</v>
      </c>
      <c r="B583" t="s">
        <v>101</v>
      </c>
      <c r="C583" t="s">
        <v>107</v>
      </c>
      <c r="D583" s="16">
        <v>5.8E-5</v>
      </c>
      <c r="E583" s="5">
        <v>1.4999999999999999E-4</v>
      </c>
      <c r="K583">
        <f>Part_1!$K$93*(D583-D$577)/M583</f>
        <v>2.2752168484454038E-3</v>
      </c>
      <c r="M583">
        <v>12</v>
      </c>
    </row>
    <row r="584" spans="1:13" x14ac:dyDescent="0.25">
      <c r="A584" s="3">
        <v>0.65997685185185184</v>
      </c>
      <c r="B584" t="s">
        <v>101</v>
      </c>
      <c r="C584" t="s">
        <v>108</v>
      </c>
      <c r="D584" s="16">
        <v>6.9999999999999994E-5</v>
      </c>
      <c r="E584" s="5">
        <v>1.4999999999999999E-4</v>
      </c>
      <c r="K584">
        <f>Part_1!$K$93*(D584-D$577)/M584</f>
        <v>2.4377323376200753E-3</v>
      </c>
      <c r="M584">
        <v>14</v>
      </c>
    </row>
    <row r="585" spans="1:13" x14ac:dyDescent="0.25">
      <c r="A585" s="3">
        <v>0.66</v>
      </c>
      <c r="B585" t="s">
        <v>101</v>
      </c>
      <c r="C585" t="s">
        <v>107</v>
      </c>
      <c r="D585" s="16">
        <v>8.7999999999999998E-5</v>
      </c>
      <c r="E585" s="5">
        <v>1.4999999999999999E-4</v>
      </c>
      <c r="K585">
        <f>Part_1!$K$93*(D585-D$577)/M585</f>
        <v>2.7729205340428359E-3</v>
      </c>
      <c r="M585">
        <v>16</v>
      </c>
    </row>
    <row r="586" spans="1:13" x14ac:dyDescent="0.25">
      <c r="A586" s="3">
        <v>0.66002314814814811</v>
      </c>
      <c r="B586" t="s">
        <v>101</v>
      </c>
      <c r="C586" t="s">
        <v>108</v>
      </c>
      <c r="D586" s="16">
        <v>9.7E-5</v>
      </c>
      <c r="E586" s="5">
        <v>2.0000000000000001E-4</v>
      </c>
      <c r="K586">
        <f>Part_1!$K$93*(D586-D$577)/M586</f>
        <v>2.7492203585381962E-3</v>
      </c>
      <c r="M586">
        <v>18</v>
      </c>
    </row>
    <row r="587" spans="1:13" x14ac:dyDescent="0.25">
      <c r="A587" s="3">
        <v>0.6600462962962963</v>
      </c>
      <c r="B587" t="s">
        <v>101</v>
      </c>
      <c r="C587" t="s">
        <v>107</v>
      </c>
      <c r="D587" s="16">
        <v>1.2E-4</v>
      </c>
      <c r="E587" s="5">
        <v>2.0000000000000001E-4</v>
      </c>
      <c r="K587">
        <f>Part_1!$K$93*(D587-D$577)/M587</f>
        <v>3.1284231666124304E-3</v>
      </c>
      <c r="M587">
        <v>20</v>
      </c>
    </row>
    <row r="588" spans="1:13" x14ac:dyDescent="0.25">
      <c r="A588" s="3">
        <v>0.66006944444444449</v>
      </c>
      <c r="B588" t="s">
        <v>101</v>
      </c>
      <c r="C588" t="s">
        <v>107</v>
      </c>
      <c r="D588" s="16">
        <v>1.3999999999999999E-4</v>
      </c>
      <c r="E588" s="5">
        <v>2.5000000000000001E-4</v>
      </c>
      <c r="K588">
        <f>Part_1!$K$93*(D588-D$577)/M588</f>
        <v>3.3611157988398008E-3</v>
      </c>
      <c r="M588">
        <v>22</v>
      </c>
    </row>
    <row r="589" spans="1:13" x14ac:dyDescent="0.25">
      <c r="A589" s="3">
        <v>0.66009259259259256</v>
      </c>
      <c r="B589" t="s">
        <v>101</v>
      </c>
      <c r="C589" t="s">
        <v>107</v>
      </c>
      <c r="D589" s="16">
        <v>1.7000000000000001E-4</v>
      </c>
      <c r="E589" s="5">
        <v>2.5000000000000001E-4</v>
      </c>
      <c r="K589">
        <f>Part_1!$K$93*(D589-D$577)/M589</f>
        <v>3.7920280807423397E-3</v>
      </c>
      <c r="M589">
        <v>24</v>
      </c>
    </row>
    <row r="590" spans="1:13" x14ac:dyDescent="0.25">
      <c r="A590" s="3">
        <v>0.66011574074074075</v>
      </c>
      <c r="B590" t="s">
        <v>101</v>
      </c>
      <c r="C590" t="s">
        <v>107</v>
      </c>
      <c r="D590" s="16">
        <v>1.8000000000000001E-4</v>
      </c>
      <c r="E590" s="5">
        <v>2.9999999999999997E-4</v>
      </c>
      <c r="K590">
        <f>Part_1!$K$93*(D590-D$577)/M590</f>
        <v>3.7191044638049875E-3</v>
      </c>
      <c r="M590">
        <v>26</v>
      </c>
    </row>
    <row r="591" spans="1:13" x14ac:dyDescent="0.25">
      <c r="A591" s="3">
        <v>0.66013888888888894</v>
      </c>
      <c r="B591" t="s">
        <v>101</v>
      </c>
      <c r="C591" t="s">
        <v>108</v>
      </c>
      <c r="D591" s="16">
        <v>1.9000000000000001E-4</v>
      </c>
      <c r="E591" s="5">
        <v>2.9999999999999997E-4</v>
      </c>
      <c r="K591">
        <f>Part_1!$K$93*(D591-D$577)/M591</f>
        <v>3.6565985064301132E-3</v>
      </c>
      <c r="M591">
        <v>28</v>
      </c>
    </row>
    <row r="592" spans="1:13" x14ac:dyDescent="0.25">
      <c r="A592" s="3">
        <v>0.66016203703703702</v>
      </c>
      <c r="B592" t="s">
        <v>101</v>
      </c>
      <c r="C592" t="s">
        <v>108</v>
      </c>
      <c r="D592" s="16">
        <v>2.4000000000000001E-4</v>
      </c>
      <c r="E592" s="5">
        <v>2.9999999999999997E-4</v>
      </c>
      <c r="K592">
        <f>Part_1!$K$93*(D592-D$577)/M592</f>
        <v>4.3608322928536912E-3</v>
      </c>
      <c r="M592">
        <v>30</v>
      </c>
    </row>
    <row r="593" spans="1:13" x14ac:dyDescent="0.25">
      <c r="A593" s="3">
        <v>0.66018518518518521</v>
      </c>
      <c r="B593" t="s">
        <v>101</v>
      </c>
      <c r="C593" t="s">
        <v>108</v>
      </c>
      <c r="D593" s="16">
        <v>2.7999999999999998E-4</v>
      </c>
      <c r="E593" s="5">
        <v>2.9999999999999997E-4</v>
      </c>
      <c r="K593">
        <f>Part_1!$K$93*(D593-D$577)/M593</f>
        <v>4.7992855396895226E-3</v>
      </c>
      <c r="M593">
        <v>32</v>
      </c>
    </row>
    <row r="594" spans="1:13" x14ac:dyDescent="0.25">
      <c r="A594" s="3">
        <v>0.6602083333333334</v>
      </c>
      <c r="B594" t="s">
        <v>101</v>
      </c>
      <c r="C594" t="s">
        <v>107</v>
      </c>
      <c r="D594" s="16">
        <v>3.1E-4</v>
      </c>
      <c r="E594" s="5">
        <v>3.5E-4</v>
      </c>
      <c r="K594">
        <f>Part_1!$K$93*(D594-D$577)/M594</f>
        <v>5.0188606951001545E-3</v>
      </c>
      <c r="M594">
        <v>34</v>
      </c>
    </row>
    <row r="595" spans="1:13" x14ac:dyDescent="0.25">
      <c r="A595" s="3">
        <v>0.66023148148148147</v>
      </c>
      <c r="B595" t="s">
        <v>101</v>
      </c>
      <c r="C595" t="s">
        <v>107</v>
      </c>
      <c r="D595" s="16">
        <v>3.3E-4</v>
      </c>
      <c r="E595" s="5">
        <v>4.0000000000000002E-4</v>
      </c>
      <c r="K595">
        <f>Part_1!$K$93*(D595-D$577)/M595</f>
        <v>5.0560374409897857E-3</v>
      </c>
      <c r="M595">
        <v>36</v>
      </c>
    </row>
    <row r="596" spans="1:13" x14ac:dyDescent="0.25">
      <c r="A596" s="3">
        <v>0.66025462962962966</v>
      </c>
      <c r="B596" t="s">
        <v>101</v>
      </c>
      <c r="C596" t="s">
        <v>107</v>
      </c>
      <c r="D596" s="16">
        <v>3.5E-4</v>
      </c>
      <c r="E596" s="5">
        <v>4.0000000000000002E-4</v>
      </c>
      <c r="K596">
        <f>Part_1!$K$93*(D596-D$577)/M596</f>
        <v>5.0893008452068235E-3</v>
      </c>
      <c r="M596">
        <v>38</v>
      </c>
    </row>
    <row r="597" spans="1:13" x14ac:dyDescent="0.25">
      <c r="A597" s="3">
        <v>0.66027777777777774</v>
      </c>
      <c r="B597" t="s">
        <v>101</v>
      </c>
      <c r="C597" t="s">
        <v>108</v>
      </c>
      <c r="D597" s="16">
        <v>3.8000000000000002E-4</v>
      </c>
      <c r="E597" s="5">
        <v>4.0000000000000002E-4</v>
      </c>
      <c r="K597">
        <f>Part_1!$K$93*(D597-D$577)/M597</f>
        <v>5.2614389620299958E-3</v>
      </c>
      <c r="M597">
        <v>40</v>
      </c>
    </row>
    <row r="598" spans="1:13" x14ac:dyDescent="0.25">
      <c r="A598" s="3">
        <v>0.66030092592592593</v>
      </c>
      <c r="B598" t="s">
        <v>101</v>
      </c>
      <c r="C598" t="s">
        <v>108</v>
      </c>
      <c r="D598" s="16">
        <v>4.0999999999999999E-4</v>
      </c>
      <c r="E598" s="5">
        <v>4.0000000000000002E-4</v>
      </c>
      <c r="K598">
        <f>Part_1!$K$93*(D598-D$577)/M598</f>
        <v>5.4171829724890559E-3</v>
      </c>
      <c r="M598">
        <v>42</v>
      </c>
    </row>
    <row r="599" spans="1:13" x14ac:dyDescent="0.25">
      <c r="A599" s="3">
        <v>0.66032407407407401</v>
      </c>
      <c r="B599" t="s">
        <v>101</v>
      </c>
      <c r="C599" t="s">
        <v>108</v>
      </c>
      <c r="D599" s="16">
        <v>4.4999999999999999E-4</v>
      </c>
      <c r="E599" s="5">
        <v>4.4999999999999999E-4</v>
      </c>
      <c r="K599">
        <f>Part_1!$K$93*(D599-D$577)/M599</f>
        <v>5.6880421211135089E-3</v>
      </c>
      <c r="M599">
        <v>44</v>
      </c>
    </row>
    <row r="600" spans="1:13" x14ac:dyDescent="0.25">
      <c r="A600" s="3">
        <v>0.6603472222222222</v>
      </c>
      <c r="B600" t="s">
        <v>101</v>
      </c>
      <c r="C600" t="s">
        <v>107</v>
      </c>
      <c r="D600" s="16">
        <v>4.8000000000000001E-4</v>
      </c>
      <c r="E600" s="5">
        <v>5.0000000000000001E-4</v>
      </c>
      <c r="K600">
        <f>Part_1!$K$93*(D600-D$577)/M600</f>
        <v>5.8116952107029329E-3</v>
      </c>
      <c r="M600">
        <v>46</v>
      </c>
    </row>
    <row r="601" spans="1:13" x14ac:dyDescent="0.25">
      <c r="A601" s="3">
        <v>0.66037037037037039</v>
      </c>
      <c r="B601" t="s">
        <v>101</v>
      </c>
      <c r="C601" t="s">
        <v>107</v>
      </c>
      <c r="D601" s="16">
        <v>5.2999999999999998E-4</v>
      </c>
      <c r="E601" s="5">
        <v>5.0000000000000001E-4</v>
      </c>
      <c r="K601">
        <f>Part_1!$K$93*(D601-D$577)/M601</f>
        <v>6.1620456312063013E-3</v>
      </c>
      <c r="M601">
        <v>48</v>
      </c>
    </row>
    <row r="602" spans="1:13" x14ac:dyDescent="0.25">
      <c r="A602" s="3">
        <v>0.66039351851851846</v>
      </c>
      <c r="B602" t="s">
        <v>101</v>
      </c>
      <c r="C602" t="s">
        <v>107</v>
      </c>
      <c r="D602" s="16">
        <v>5.6999999999999998E-4</v>
      </c>
      <c r="E602" s="5">
        <v>5.0000000000000001E-4</v>
      </c>
      <c r="K602">
        <f>Part_1!$K$93*(D602-D$577)/M602</f>
        <v>6.3706071756471291E-3</v>
      </c>
      <c r="M602">
        <v>50</v>
      </c>
    </row>
    <row r="603" spans="1:13" x14ac:dyDescent="0.25">
      <c r="A603" s="3">
        <v>0.66041666666666665</v>
      </c>
      <c r="B603" t="s">
        <v>101</v>
      </c>
      <c r="C603" t="s">
        <v>108</v>
      </c>
      <c r="D603" s="16">
        <v>5.9999999999999995E-4</v>
      </c>
      <c r="E603" s="5">
        <v>5.0000000000000001E-4</v>
      </c>
      <c r="K603">
        <f>Part_1!$K$93*(D603-D$577)/M603</f>
        <v>6.453740098955712E-3</v>
      </c>
      <c r="M603">
        <v>52</v>
      </c>
    </row>
    <row r="604" spans="1:13" x14ac:dyDescent="0.25">
      <c r="A604" s="3">
        <v>0.66043981481481484</v>
      </c>
      <c r="B604" t="s">
        <v>101</v>
      </c>
      <c r="C604" t="s">
        <v>107</v>
      </c>
      <c r="D604" s="16">
        <v>5.9000000000000003E-4</v>
      </c>
      <c r="E604" s="5">
        <v>5.5000000000000003E-4</v>
      </c>
      <c r="K604">
        <f>Part_1!$K$93*(D604-D$577)/M604</f>
        <v>6.1093785745293247E-3</v>
      </c>
      <c r="M604">
        <v>54</v>
      </c>
    </row>
    <row r="605" spans="1:13" x14ac:dyDescent="0.25">
      <c r="A605" s="3">
        <v>0.66046296296296292</v>
      </c>
      <c r="B605" t="s">
        <v>101</v>
      </c>
      <c r="C605" t="s">
        <v>108</v>
      </c>
      <c r="D605" s="16">
        <v>6.3000000000000003E-4</v>
      </c>
      <c r="E605" s="5">
        <v>5.9999999999999995E-4</v>
      </c>
      <c r="K605">
        <f>Part_1!$K$93*(D605-D$577)/M605</f>
        <v>6.2974752055185278E-3</v>
      </c>
      <c r="M605">
        <v>56</v>
      </c>
    </row>
    <row r="606" spans="1:13" x14ac:dyDescent="0.25">
      <c r="A606" s="3">
        <v>0.66048611111111111</v>
      </c>
      <c r="B606" t="s">
        <v>101</v>
      </c>
      <c r="C606" t="s">
        <v>107</v>
      </c>
      <c r="D606" s="16">
        <v>6.7000000000000002E-4</v>
      </c>
      <c r="E606" s="5">
        <v>5.9999999999999995E-4</v>
      </c>
      <c r="K606">
        <f>Part_1!$K$93*(D606-D$577)/M606</f>
        <v>6.4725996550601995E-3</v>
      </c>
      <c r="M606">
        <v>58</v>
      </c>
    </row>
    <row r="607" spans="1:13" x14ac:dyDescent="0.25">
      <c r="A607" s="3">
        <v>0.6605092592592593</v>
      </c>
      <c r="B607" t="s">
        <v>101</v>
      </c>
      <c r="C607" t="s">
        <v>107</v>
      </c>
      <c r="D607" s="16">
        <v>7.2000000000000005E-4</v>
      </c>
      <c r="E607" s="5">
        <v>5.9999999999999995E-4</v>
      </c>
      <c r="K607">
        <f>Part_1!$K$93*(D607-D$577)/M607</f>
        <v>6.7308498433176524E-3</v>
      </c>
      <c r="M607">
        <v>60</v>
      </c>
    </row>
    <row r="608" spans="1:13" x14ac:dyDescent="0.25">
      <c r="A608" s="3">
        <v>0.66053240740740737</v>
      </c>
      <c r="B608" t="s">
        <v>101</v>
      </c>
      <c r="C608" t="s">
        <v>107</v>
      </c>
      <c r="D608" s="16">
        <v>7.5000000000000002E-4</v>
      </c>
      <c r="E608" s="5">
        <v>5.9999999999999995E-4</v>
      </c>
      <c r="K608">
        <f>Part_1!$K$93*(D608-D$577)/M608</f>
        <v>6.7889534993935434E-3</v>
      </c>
      <c r="M608">
        <v>62</v>
      </c>
    </row>
    <row r="609" spans="1:13" x14ac:dyDescent="0.25">
      <c r="A609" s="3">
        <v>0.66055555555555556</v>
      </c>
      <c r="B609" t="s">
        <v>101</v>
      </c>
      <c r="C609" t="s">
        <v>107</v>
      </c>
      <c r="D609" s="16">
        <v>8.0999999999999996E-4</v>
      </c>
      <c r="E609" s="5">
        <v>5.9999999999999995E-4</v>
      </c>
      <c r="K609">
        <f>Part_1!$K$93*(D609-D$577)/M609</f>
        <v>7.1100526513918861E-3</v>
      </c>
      <c r="M609">
        <v>64</v>
      </c>
    </row>
    <row r="610" spans="1:13" x14ac:dyDescent="0.25">
      <c r="A610" s="3">
        <v>0.66057870370370375</v>
      </c>
      <c r="B610" t="s">
        <v>101</v>
      </c>
      <c r="C610" t="s">
        <v>108</v>
      </c>
      <c r="D610" s="16">
        <v>8.5999999999999998E-4</v>
      </c>
      <c r="E610" s="5">
        <v>6.4999999999999997E-4</v>
      </c>
      <c r="K610">
        <f>Part_1!$K$93*(D610-D$577)/M610</f>
        <v>7.325508792343156E-3</v>
      </c>
      <c r="M610">
        <v>66</v>
      </c>
    </row>
    <row r="611" spans="1:13" x14ac:dyDescent="0.25">
      <c r="A611" s="3">
        <v>0.66060185185185183</v>
      </c>
      <c r="B611" t="s">
        <v>101</v>
      </c>
      <c r="C611" t="s">
        <v>108</v>
      </c>
      <c r="D611" s="16">
        <v>9.1E-4</v>
      </c>
      <c r="E611" s="5">
        <v>6.9999999999999999E-4</v>
      </c>
      <c r="K611">
        <f>Part_1!$K$93*(D611-D$577)/M611</f>
        <v>7.5282910426502318E-3</v>
      </c>
      <c r="M611">
        <v>68</v>
      </c>
    </row>
    <row r="612" spans="1:13" x14ac:dyDescent="0.25">
      <c r="A612" s="3">
        <v>0.66062500000000002</v>
      </c>
      <c r="B612" t="s">
        <v>101</v>
      </c>
      <c r="C612" t="s">
        <v>108</v>
      </c>
      <c r="D612" s="16">
        <v>9.3999999999999997E-4</v>
      </c>
      <c r="E612" s="5">
        <v>6.9999999999999999E-4</v>
      </c>
      <c r="K612">
        <f>Part_1!$K$93*(D612-D$577)/M612</f>
        <v>7.5569702466222327E-3</v>
      </c>
      <c r="M612">
        <v>70</v>
      </c>
    </row>
    <row r="613" spans="1:13" x14ac:dyDescent="0.25">
      <c r="A613" s="3">
        <v>0.66064814814814821</v>
      </c>
      <c r="B613" t="s">
        <v>101</v>
      </c>
      <c r="C613" t="s">
        <v>107</v>
      </c>
      <c r="D613" s="16">
        <v>9.8999999999999999E-4</v>
      </c>
      <c r="E613" s="5">
        <v>7.5000000000000002E-4</v>
      </c>
      <c r="K613">
        <f>Part_1!$K$93*(D613-D$577)/M613</f>
        <v>7.7420573315156093E-3</v>
      </c>
      <c r="M613">
        <v>72</v>
      </c>
    </row>
    <row r="614" spans="1:13" x14ac:dyDescent="0.25">
      <c r="A614" s="3">
        <v>0.66067129629629628</v>
      </c>
      <c r="B614" t="s">
        <v>101</v>
      </c>
      <c r="C614" t="s">
        <v>107</v>
      </c>
      <c r="D614" s="16">
        <v>1E-3</v>
      </c>
      <c r="E614" s="5">
        <v>8.0000000000000004E-4</v>
      </c>
      <c r="K614">
        <f>Part_1!$K$93*(D614-D$577)/M614</f>
        <v>7.609677972841046E-3</v>
      </c>
      <c r="M614">
        <v>74</v>
      </c>
    </row>
    <row r="615" spans="1:13" x14ac:dyDescent="0.25">
      <c r="A615" s="3">
        <v>0.66069444444444447</v>
      </c>
      <c r="B615" t="s">
        <v>101</v>
      </c>
      <c r="C615" t="s">
        <v>107</v>
      </c>
      <c r="D615" s="16">
        <v>1E-3</v>
      </c>
      <c r="E615" s="5">
        <v>8.0000000000000004E-4</v>
      </c>
      <c r="K615">
        <f>Part_1!$K$93*(D615-D$577)/M615</f>
        <v>7.4094232893452293E-3</v>
      </c>
      <c r="M615">
        <v>76</v>
      </c>
    </row>
    <row r="616" spans="1:13" x14ac:dyDescent="0.25">
      <c r="A616" s="3">
        <v>0.66071759259259266</v>
      </c>
      <c r="B616" t="s">
        <v>101</v>
      </c>
      <c r="C616" t="s">
        <v>107</v>
      </c>
      <c r="D616" s="16">
        <v>1E-3</v>
      </c>
      <c r="E616" s="5">
        <v>8.0000000000000004E-4</v>
      </c>
      <c r="K616">
        <f>Part_1!$K$93*(D616-D$577)/M616</f>
        <v>7.2194380767979151E-3</v>
      </c>
      <c r="M616">
        <v>78</v>
      </c>
    </row>
    <row r="617" spans="1:13" x14ac:dyDescent="0.25">
      <c r="A617" s="3">
        <v>0.66074074074074074</v>
      </c>
      <c r="B617" t="s">
        <v>101</v>
      </c>
      <c r="C617" t="s">
        <v>108</v>
      </c>
      <c r="D617" s="16">
        <v>1E-3</v>
      </c>
      <c r="E617" s="5">
        <v>8.0000000000000004E-4</v>
      </c>
      <c r="K617">
        <f>Part_1!$K$93*(D617-D$577)/M617</f>
        <v>7.0389521248779676E-3</v>
      </c>
      <c r="M617">
        <v>80</v>
      </c>
    </row>
    <row r="618" spans="1:13" x14ac:dyDescent="0.25">
      <c r="A618" s="3">
        <v>0.66076388888888882</v>
      </c>
      <c r="B618" t="s">
        <v>101</v>
      </c>
      <c r="C618" t="s">
        <v>107</v>
      </c>
      <c r="D618" s="16">
        <v>1E-3</v>
      </c>
      <c r="E618" s="5">
        <v>8.0000000000000004E-4</v>
      </c>
      <c r="K618">
        <f>Part_1!$K$93*(D618-D$577)/M618</f>
        <v>6.8672703657346023E-3</v>
      </c>
      <c r="M618">
        <v>82</v>
      </c>
    </row>
    <row r="619" spans="1:13" x14ac:dyDescent="0.25">
      <c r="A619" s="3">
        <v>0.66078703703703701</v>
      </c>
      <c r="B619" t="s">
        <v>101</v>
      </c>
      <c r="C619" t="s">
        <v>107</v>
      </c>
      <c r="D619" s="16">
        <v>1E-3</v>
      </c>
      <c r="E619" s="5">
        <v>8.4999999999999995E-4</v>
      </c>
      <c r="K619">
        <f>Part_1!$K$93*(D619-D$577)/M619</f>
        <v>6.7037639284552074E-3</v>
      </c>
      <c r="M619">
        <v>84</v>
      </c>
    </row>
    <row r="620" spans="1:13" x14ac:dyDescent="0.25">
      <c r="A620" s="3">
        <v>0.66081018518518519</v>
      </c>
      <c r="B620" t="s">
        <v>101</v>
      </c>
      <c r="C620" t="s">
        <v>107</v>
      </c>
      <c r="D620" s="16">
        <v>1E-3</v>
      </c>
      <c r="E620" s="5">
        <v>8.9999999999999998E-4</v>
      </c>
      <c r="K620">
        <f>Part_1!$K$93*(D620-D$577)/M620</f>
        <v>6.5478624417469461E-3</v>
      </c>
      <c r="M620">
        <v>86</v>
      </c>
    </row>
    <row r="621" spans="1:13" x14ac:dyDescent="0.25">
      <c r="A621" s="3">
        <v>0.66083333333333327</v>
      </c>
      <c r="B621" t="s">
        <v>101</v>
      </c>
      <c r="C621" t="s">
        <v>107</v>
      </c>
      <c r="D621" s="16">
        <v>1E-3</v>
      </c>
      <c r="E621" s="5">
        <v>8.9999999999999998E-4</v>
      </c>
      <c r="K621">
        <f>Part_1!$K$93*(D621-D$577)/M621</f>
        <v>6.3990473862526979E-3</v>
      </c>
      <c r="M621">
        <v>88</v>
      </c>
    </row>
    <row r="622" spans="1:13" x14ac:dyDescent="0.25">
      <c r="A622" s="3">
        <v>0.66085648148148146</v>
      </c>
      <c r="B622" t="s">
        <v>101</v>
      </c>
      <c r="C622" t="s">
        <v>107</v>
      </c>
      <c r="D622" s="16">
        <v>1E-3</v>
      </c>
      <c r="E622" s="5">
        <v>9.5E-4</v>
      </c>
      <c r="K622">
        <f>Part_1!$K$93*(D622-D$577)/M622</f>
        <v>6.25684633322486E-3</v>
      </c>
      <c r="M622">
        <v>90</v>
      </c>
    </row>
    <row r="623" spans="1:13" x14ac:dyDescent="0.25">
      <c r="A623" s="3">
        <v>0.66087962962962965</v>
      </c>
      <c r="B623" t="s">
        <v>101</v>
      </c>
      <c r="C623" t="s">
        <v>108</v>
      </c>
      <c r="D623" s="16">
        <v>1E-3</v>
      </c>
      <c r="E623" s="5">
        <v>9.5E-4</v>
      </c>
      <c r="K623">
        <f>Part_1!$K$93*(D623-D$577)/M623</f>
        <v>6.120827934676493E-3</v>
      </c>
      <c r="M623">
        <v>92</v>
      </c>
    </row>
    <row r="624" spans="1:13" x14ac:dyDescent="0.25">
      <c r="A624" s="3">
        <v>0.66090277777777773</v>
      </c>
      <c r="B624" t="s">
        <v>101</v>
      </c>
      <c r="C624" t="s">
        <v>108</v>
      </c>
      <c r="D624" s="16">
        <v>1E-3</v>
      </c>
      <c r="E624" s="5">
        <v>1E-3</v>
      </c>
      <c r="K624">
        <f>Part_1!$K$93*(D624-D$577)/M624</f>
        <v>5.9905975530876315E-3</v>
      </c>
      <c r="M624">
        <v>94</v>
      </c>
    </row>
    <row r="625" spans="1:13" x14ac:dyDescent="0.25">
      <c r="A625" s="3">
        <v>0.66092592592592592</v>
      </c>
      <c r="B625" t="s">
        <v>101</v>
      </c>
      <c r="C625" t="s">
        <v>107</v>
      </c>
      <c r="D625" s="16">
        <v>1E-3</v>
      </c>
      <c r="E625" s="5">
        <v>1E-3</v>
      </c>
      <c r="K625">
        <f>Part_1!$K$93*(D625-D$577)/M625</f>
        <v>5.8657934373983062E-3</v>
      </c>
      <c r="M625">
        <v>96</v>
      </c>
    </row>
    <row r="626" spans="1:13" x14ac:dyDescent="0.25">
      <c r="A626" s="3">
        <v>0.66094907407407411</v>
      </c>
      <c r="B626" t="s">
        <v>101</v>
      </c>
      <c r="C626" t="s">
        <v>107</v>
      </c>
      <c r="D626" s="16">
        <v>1E-3</v>
      </c>
      <c r="E626" s="5">
        <v>1E-3</v>
      </c>
      <c r="K626">
        <f>Part_1!$K$93*(D626-D$577)/M626</f>
        <v>5.7460833672473201E-3</v>
      </c>
      <c r="M626">
        <v>98</v>
      </c>
    </row>
    <row r="627" spans="1:13" x14ac:dyDescent="0.25">
      <c r="A627" s="3">
        <v>0.66097222222222218</v>
      </c>
      <c r="B627" t="s">
        <v>101</v>
      </c>
      <c r="C627" t="s">
        <v>107</v>
      </c>
      <c r="D627" s="16">
        <v>1E-3</v>
      </c>
      <c r="E627" s="5">
        <v>1E-3</v>
      </c>
      <c r="K627">
        <f>Part_1!$K$93*(D627-D$577)/M627</f>
        <v>5.6311616999023739E-3</v>
      </c>
      <c r="M627">
        <v>100</v>
      </c>
    </row>
    <row r="628" spans="1:13" x14ac:dyDescent="0.25">
      <c r="A628" s="3">
        <v>0.66099537037037037</v>
      </c>
      <c r="B628" t="s">
        <v>101</v>
      </c>
      <c r="C628" t="s">
        <v>108</v>
      </c>
      <c r="D628" s="16">
        <v>1E-3</v>
      </c>
      <c r="E628" s="5">
        <v>1.1000000000000001E-3</v>
      </c>
      <c r="K628">
        <f>Part_1!$K$93*(D628-D$577)/M628</f>
        <v>5.5207467646101703E-3</v>
      </c>
      <c r="M628">
        <v>102</v>
      </c>
    </row>
    <row r="629" spans="1:13" x14ac:dyDescent="0.25">
      <c r="A629" s="3">
        <v>0.66101851851851856</v>
      </c>
      <c r="B629" t="s">
        <v>101</v>
      </c>
      <c r="C629" t="s">
        <v>108</v>
      </c>
      <c r="D629" s="16">
        <v>1.1000000000000001E-3</v>
      </c>
      <c r="E629" s="5">
        <v>1.1000000000000001E-3</v>
      </c>
      <c r="K629">
        <f>Part_1!$K$93*(D629-D$577)/M629</f>
        <v>5.9615056846285819E-3</v>
      </c>
      <c r="M629">
        <v>104</v>
      </c>
    </row>
    <row r="630" spans="1:13" x14ac:dyDescent="0.25">
      <c r="A630" s="3">
        <v>0.66104166666666664</v>
      </c>
      <c r="B630" t="s">
        <v>101</v>
      </c>
      <c r="C630" t="s">
        <v>108</v>
      </c>
      <c r="D630" s="16">
        <v>1.1000000000000001E-3</v>
      </c>
      <c r="E630" s="5">
        <v>1.1000000000000001E-3</v>
      </c>
      <c r="K630">
        <f>Part_1!$K$93*(D630-D$577)/M630</f>
        <v>5.8490244452959672E-3</v>
      </c>
      <c r="M630">
        <v>106</v>
      </c>
    </row>
    <row r="631" spans="1:13" x14ac:dyDescent="0.25">
      <c r="A631" s="3">
        <v>0.66106481481481483</v>
      </c>
      <c r="B631" t="s">
        <v>101</v>
      </c>
      <c r="C631" t="s">
        <v>108</v>
      </c>
      <c r="D631" s="16">
        <v>1.1000000000000001E-3</v>
      </c>
      <c r="E631" s="5">
        <v>1.1000000000000001E-3</v>
      </c>
      <c r="K631">
        <f>Part_1!$K$93*(D631-D$577)/M631</f>
        <v>5.7407091777904864E-3</v>
      </c>
      <c r="M631">
        <v>108</v>
      </c>
    </row>
    <row r="632" spans="1:13" x14ac:dyDescent="0.25">
      <c r="A632" s="3">
        <v>0.66108796296296302</v>
      </c>
      <c r="B632" t="s">
        <v>101</v>
      </c>
      <c r="C632" t="s">
        <v>107</v>
      </c>
      <c r="D632" s="16">
        <v>1.1000000000000001E-3</v>
      </c>
      <c r="E632" s="5">
        <v>1.1000000000000001E-3</v>
      </c>
      <c r="K632">
        <f>Part_1!$K$93*(D632-D$577)/M632</f>
        <v>5.6363326472852046E-3</v>
      </c>
      <c r="M632">
        <v>110</v>
      </c>
    </row>
    <row r="633" spans="1:13" x14ac:dyDescent="0.25">
      <c r="A633" s="3">
        <v>0.66111111111111109</v>
      </c>
      <c r="B633" t="s">
        <v>101</v>
      </c>
      <c r="C633" t="s">
        <v>107</v>
      </c>
      <c r="D633" s="16">
        <v>1.1000000000000001E-3</v>
      </c>
      <c r="E633" s="5">
        <v>1.1999999999999999E-3</v>
      </c>
      <c r="K633">
        <f>Part_1!$K$93*(D633-D$577)/M633</f>
        <v>5.5356838500122546E-3</v>
      </c>
      <c r="M633">
        <v>112</v>
      </c>
    </row>
    <row r="634" spans="1:13" x14ac:dyDescent="0.25">
      <c r="A634" s="3">
        <v>0.66113425925925928</v>
      </c>
      <c r="B634" t="s">
        <v>101</v>
      </c>
      <c r="C634" t="s">
        <v>107</v>
      </c>
      <c r="D634" s="16">
        <v>1.1999999999999999E-3</v>
      </c>
      <c r="E634" s="5">
        <v>1.1999999999999999E-3</v>
      </c>
      <c r="K634">
        <f>Part_1!$K$93*(D634-D$577)/M634</f>
        <v>5.937517652741294E-3</v>
      </c>
      <c r="M634">
        <v>114</v>
      </c>
    </row>
    <row r="635" spans="1:13" x14ac:dyDescent="0.25">
      <c r="A635" s="3">
        <v>0.66115740740740747</v>
      </c>
      <c r="B635" t="s">
        <v>101</v>
      </c>
      <c r="C635" t="s">
        <v>107</v>
      </c>
      <c r="D635" s="16">
        <v>1.1000000000000001E-3</v>
      </c>
      <c r="E635" s="5">
        <v>1.1999999999999999E-3</v>
      </c>
      <c r="K635">
        <f>Part_1!$K$93*(D635-D$577)/M635</f>
        <v>5.3447982000118322E-3</v>
      </c>
      <c r="M635">
        <v>116</v>
      </c>
    </row>
    <row r="636" spans="1:13" x14ac:dyDescent="0.25">
      <c r="A636" s="3">
        <v>0.66118055555555555</v>
      </c>
      <c r="B636" t="s">
        <v>101</v>
      </c>
      <c r="C636" t="s">
        <v>108</v>
      </c>
      <c r="D636" s="16">
        <v>1.1999999999999999E-3</v>
      </c>
      <c r="E636" s="5">
        <v>1.1999999999999999E-3</v>
      </c>
      <c r="K636">
        <f>Part_1!$K$93*(D636-D$577)/M636</f>
        <v>5.7362458679026057E-3</v>
      </c>
      <c r="M636">
        <v>118</v>
      </c>
    </row>
    <row r="637" spans="1:13" x14ac:dyDescent="0.25">
      <c r="A637" s="3">
        <v>0.66120370370370374</v>
      </c>
      <c r="B637" t="s">
        <v>101</v>
      </c>
      <c r="C637" t="s">
        <v>107</v>
      </c>
      <c r="D637" s="16">
        <v>1.1999999999999999E-3</v>
      </c>
      <c r="E637" s="5">
        <v>1.1999999999999999E-3</v>
      </c>
      <c r="K637">
        <f>Part_1!$K$93*(D637-D$577)/M637</f>
        <v>5.6406417701042296E-3</v>
      </c>
      <c r="M637">
        <v>120</v>
      </c>
    </row>
    <row r="638" spans="1:13" x14ac:dyDescent="0.25">
      <c r="A638" s="3">
        <v>0.66122685185185182</v>
      </c>
      <c r="B638" t="s">
        <v>101</v>
      </c>
      <c r="C638" t="s">
        <v>107</v>
      </c>
      <c r="D638" s="16">
        <v>1.2999999999999999E-3</v>
      </c>
      <c r="E638" s="5">
        <v>1.2999999999999999E-3</v>
      </c>
      <c r="K638">
        <f>Part_1!$K$93*(D638-D$577)/M638</f>
        <v>6.0144051936364155E-3</v>
      </c>
      <c r="M638">
        <v>122</v>
      </c>
    </row>
    <row r="639" spans="1:13" x14ac:dyDescent="0.25">
      <c r="A639" s="3">
        <v>0.66125</v>
      </c>
      <c r="B639" t="s">
        <v>101</v>
      </c>
      <c r="C639" t="s">
        <v>107</v>
      </c>
      <c r="D639" s="16">
        <v>1.2999999999999999E-3</v>
      </c>
      <c r="E639" s="5">
        <v>1.2999999999999999E-3</v>
      </c>
      <c r="K639">
        <f>Part_1!$K$93*(D639-D$577)/M639</f>
        <v>5.9173986582551829E-3</v>
      </c>
      <c r="M639">
        <v>124</v>
      </c>
    </row>
    <row r="640" spans="1:13" x14ac:dyDescent="0.25">
      <c r="A640" s="3">
        <v>0.66127314814814808</v>
      </c>
      <c r="B640" t="s">
        <v>101</v>
      </c>
      <c r="C640" t="s">
        <v>107</v>
      </c>
      <c r="D640" s="16">
        <v>1.2999999999999999E-3</v>
      </c>
      <c r="E640" s="5">
        <v>1.2999999999999999E-3</v>
      </c>
      <c r="K640">
        <f>Part_1!$K$93*(D640-D$577)/M640</f>
        <v>5.8234716954257354E-3</v>
      </c>
      <c r="M640">
        <v>126</v>
      </c>
    </row>
    <row r="641" spans="1:13" x14ac:dyDescent="0.25">
      <c r="A641" s="3">
        <v>0.66129629629629627</v>
      </c>
      <c r="B641" t="s">
        <v>101</v>
      </c>
      <c r="C641" t="s">
        <v>108</v>
      </c>
      <c r="D641" s="16">
        <v>1.2999999999999999E-3</v>
      </c>
      <c r="E641" s="5">
        <v>1.4E-3</v>
      </c>
      <c r="K641">
        <f>Part_1!$K$93*(D641-D$577)/M641</f>
        <v>5.7324799501847082E-3</v>
      </c>
      <c r="M641">
        <v>128</v>
      </c>
    </row>
    <row r="642" spans="1:13" x14ac:dyDescent="0.25">
      <c r="A642" s="3">
        <v>0.66131944444444446</v>
      </c>
      <c r="B642" t="s">
        <v>101</v>
      </c>
      <c r="C642" t="s">
        <v>108</v>
      </c>
      <c r="D642" s="16">
        <v>1.5E-3</v>
      </c>
      <c r="E642" s="5">
        <v>1.4E-3</v>
      </c>
      <c r="K642">
        <f>Part_1!$K$93*(D642-D$577)/M642</f>
        <v>6.51937135419933E-3</v>
      </c>
      <c r="M642">
        <v>130</v>
      </c>
    </row>
    <row r="643" spans="1:13" x14ac:dyDescent="0.25">
      <c r="A643" s="3">
        <v>0.66134259259259254</v>
      </c>
      <c r="B643" t="s">
        <v>101</v>
      </c>
      <c r="C643" t="s">
        <v>107</v>
      </c>
      <c r="D643" s="16">
        <v>1.5E-3</v>
      </c>
      <c r="E643" s="5">
        <v>1.4E-3</v>
      </c>
      <c r="K643">
        <f>Part_1!$K$93*(D643-D$577)/M643</f>
        <v>6.4205930003478247E-3</v>
      </c>
      <c r="M643">
        <v>132</v>
      </c>
    </row>
    <row r="644" spans="1:13" x14ac:dyDescent="0.25">
      <c r="A644" s="3">
        <v>0.66136574074074073</v>
      </c>
      <c r="B644" t="s">
        <v>101</v>
      </c>
      <c r="C644" t="s">
        <v>108</v>
      </c>
      <c r="D644" s="16">
        <v>1.5E-3</v>
      </c>
      <c r="E644" s="5">
        <v>1.5E-3</v>
      </c>
      <c r="K644">
        <f>Part_1!$K$93*(D644-D$577)/M644</f>
        <v>6.3247632540739769E-3</v>
      </c>
      <c r="M644">
        <v>134</v>
      </c>
    </row>
    <row r="645" spans="1:13" x14ac:dyDescent="0.25">
      <c r="A645" s="3">
        <v>0.66138888888888892</v>
      </c>
      <c r="B645" t="s">
        <v>101</v>
      </c>
      <c r="C645" t="s">
        <v>107</v>
      </c>
      <c r="D645" s="16">
        <v>1.5E-3</v>
      </c>
      <c r="E645" s="5">
        <v>1.5E-3</v>
      </c>
      <c r="K645">
        <f>Part_1!$K$93*(D645-D$577)/M645</f>
        <v>6.2317520297493594E-3</v>
      </c>
      <c r="M645">
        <v>136</v>
      </c>
    </row>
    <row r="646" spans="1:13" x14ac:dyDescent="0.25">
      <c r="A646" s="3">
        <v>0.66141203703703699</v>
      </c>
      <c r="B646" t="s">
        <v>101</v>
      </c>
      <c r="C646" t="s">
        <v>107</v>
      </c>
      <c r="D646" s="16">
        <v>1.5E-3</v>
      </c>
      <c r="E646" s="5">
        <v>1.5E-3</v>
      </c>
      <c r="K646">
        <f>Part_1!$K$93*(D646-D$577)/M646</f>
        <v>6.1414367829413976E-3</v>
      </c>
      <c r="M646">
        <v>138</v>
      </c>
    </row>
    <row r="647" spans="1:13" x14ac:dyDescent="0.25">
      <c r="A647" s="3">
        <v>0.66143518518518518</v>
      </c>
      <c r="B647" t="s">
        <v>101</v>
      </c>
      <c r="C647" t="s">
        <v>108</v>
      </c>
      <c r="D647" s="16">
        <v>1.6000000000000001E-3</v>
      </c>
      <c r="E647" s="5">
        <v>1.5E-3</v>
      </c>
      <c r="K647">
        <f>Part_1!$K$93*(D647-D$577)/M647</f>
        <v>6.4599906946932002E-3</v>
      </c>
      <c r="M647">
        <v>140</v>
      </c>
    </row>
    <row r="648" spans="1:13" x14ac:dyDescent="0.25">
      <c r="A648" s="3">
        <v>0.66145833333333337</v>
      </c>
      <c r="B648" t="s">
        <v>101</v>
      </c>
      <c r="C648" t="s">
        <v>107</v>
      </c>
      <c r="D648" s="16">
        <v>1.6000000000000001E-3</v>
      </c>
      <c r="E648" s="5">
        <v>1.6000000000000001E-3</v>
      </c>
      <c r="K648">
        <f>Part_1!$K$93*(D648-D$577)/M648</f>
        <v>6.3690049102609015E-3</v>
      </c>
      <c r="M648">
        <v>142</v>
      </c>
    </row>
    <row r="649" spans="1:13" x14ac:dyDescent="0.25">
      <c r="A649" s="3">
        <v>0.66148148148148145</v>
      </c>
      <c r="B649" t="s">
        <v>101</v>
      </c>
      <c r="C649" t="s">
        <v>108</v>
      </c>
      <c r="D649" s="16">
        <v>1.6999999999999999E-3</v>
      </c>
      <c r="E649" s="5">
        <v>1.6000000000000001E-3</v>
      </c>
      <c r="K649">
        <f>Part_1!$K$93*(D649-D$577)/M649</f>
        <v>6.6755494338068266E-3</v>
      </c>
      <c r="M649">
        <v>144</v>
      </c>
    </row>
    <row r="650" spans="1:13" x14ac:dyDescent="0.25">
      <c r="A650" s="3">
        <v>0.66150462962962964</v>
      </c>
      <c r="B650" t="s">
        <v>101</v>
      </c>
      <c r="C650" t="s">
        <v>107</v>
      </c>
      <c r="D650" s="16">
        <v>1.6999999999999999E-3</v>
      </c>
      <c r="E650" s="5">
        <v>1.6000000000000001E-3</v>
      </c>
      <c r="K650">
        <f>Part_1!$K$93*(D650-D$577)/M650</f>
        <v>6.5841035511519383E-3</v>
      </c>
      <c r="M650">
        <v>146</v>
      </c>
    </row>
    <row r="651" spans="1:13" x14ac:dyDescent="0.25">
      <c r="A651" s="3">
        <v>0.66152777777777783</v>
      </c>
      <c r="B651" t="s">
        <v>101</v>
      </c>
      <c r="C651" t="s">
        <v>107</v>
      </c>
      <c r="D651" s="16">
        <v>1.6999999999999999E-3</v>
      </c>
      <c r="E651" s="5">
        <v>1.6000000000000001E-3</v>
      </c>
      <c r="K651">
        <f>Part_1!$K$93*(D651-D$577)/M651</f>
        <v>6.4951291788390743E-3</v>
      </c>
      <c r="M651">
        <v>148</v>
      </c>
    </row>
    <row r="652" spans="1:13" x14ac:dyDescent="0.25">
      <c r="A652" s="3">
        <v>0.6615509259259259</v>
      </c>
      <c r="B652" t="s">
        <v>101</v>
      </c>
      <c r="C652" t="s">
        <v>107</v>
      </c>
      <c r="D652" s="16">
        <v>1.6999999999999999E-3</v>
      </c>
      <c r="E652" s="5">
        <v>1.6999999999999999E-3</v>
      </c>
      <c r="K652">
        <f>Part_1!$K$93*(D652-D$577)/M652</f>
        <v>6.4085274564545536E-3</v>
      </c>
      <c r="M652">
        <v>150</v>
      </c>
    </row>
    <row r="653" spans="1:13" x14ac:dyDescent="0.25">
      <c r="A653" s="3">
        <v>0.66157407407407409</v>
      </c>
      <c r="B653" t="s">
        <v>101</v>
      </c>
      <c r="C653" t="s">
        <v>107</v>
      </c>
      <c r="D653" s="16">
        <v>1.8E-3</v>
      </c>
      <c r="E653" s="5">
        <v>1.6999999999999999E-3</v>
      </c>
      <c r="K653">
        <f>Part_1!$K$93*(D653-D$577)/M653</f>
        <v>6.6984180242060402E-3</v>
      </c>
      <c r="M653">
        <v>152</v>
      </c>
    </row>
    <row r="654" spans="1:13" x14ac:dyDescent="0.25">
      <c r="A654" s="3">
        <v>0.66159722222222228</v>
      </c>
      <c r="B654" t="s">
        <v>101</v>
      </c>
      <c r="C654" t="s">
        <v>108</v>
      </c>
      <c r="D654" s="16">
        <v>1.6999999999999999E-3</v>
      </c>
      <c r="E654" s="5">
        <v>1.6999999999999999E-3</v>
      </c>
      <c r="K654">
        <f>Part_1!$K$93*(D654-D$577)/M654</f>
        <v>6.2420721978453447E-3</v>
      </c>
      <c r="M654">
        <v>154</v>
      </c>
    </row>
    <row r="655" spans="1:13" x14ac:dyDescent="0.25">
      <c r="A655" s="3">
        <v>0.66162037037037036</v>
      </c>
      <c r="B655" t="s">
        <v>101</v>
      </c>
      <c r="C655" t="s">
        <v>108</v>
      </c>
      <c r="D655" s="16">
        <v>1.8E-3</v>
      </c>
      <c r="E655" s="5">
        <v>1.6999999999999999E-3</v>
      </c>
      <c r="K655">
        <f>Part_1!$K$93*(D655-D$577)/M655</f>
        <v>6.5266637158930647E-3</v>
      </c>
      <c r="M655">
        <v>156</v>
      </c>
    </row>
    <row r="656" spans="1:13" x14ac:dyDescent="0.25">
      <c r="A656" s="3">
        <v>0.66164351851851855</v>
      </c>
      <c r="B656" t="s">
        <v>101</v>
      </c>
      <c r="C656" t="s">
        <v>108</v>
      </c>
      <c r="D656" s="16">
        <v>1.8E-3</v>
      </c>
      <c r="E656" s="5">
        <v>1.8E-3</v>
      </c>
      <c r="K656">
        <f>Part_1!$K$93*(D656-D$577)/M656</f>
        <v>6.4440477194893557E-3</v>
      </c>
      <c r="M656">
        <v>158</v>
      </c>
    </row>
    <row r="657" spans="1:13" x14ac:dyDescent="0.25">
      <c r="A657" s="3">
        <v>0.66166666666666674</v>
      </c>
      <c r="B657" t="s">
        <v>101</v>
      </c>
      <c r="C657" t="s">
        <v>108</v>
      </c>
      <c r="D657" s="16">
        <v>1.8E-3</v>
      </c>
      <c r="E657" s="5">
        <v>1.8E-3</v>
      </c>
      <c r="K657">
        <f>Part_1!$K$93*(D657-D$577)/M657</f>
        <v>6.3634971229957387E-3</v>
      </c>
      <c r="M657">
        <v>160</v>
      </c>
    </row>
    <row r="658" spans="1:13" x14ac:dyDescent="0.25">
      <c r="A658" s="3">
        <v>0.66168981481481481</v>
      </c>
      <c r="B658" t="s">
        <v>101</v>
      </c>
      <c r="C658" t="s">
        <v>107</v>
      </c>
      <c r="D658" s="16">
        <v>1.9E-3</v>
      </c>
      <c r="E658" s="5">
        <v>1.8E-3</v>
      </c>
      <c r="K658">
        <f>Part_1!$K$93*(D658-D$577)/M658</f>
        <v>6.6360491412990946E-3</v>
      </c>
      <c r="M658">
        <v>162</v>
      </c>
    </row>
    <row r="659" spans="1:13" x14ac:dyDescent="0.25">
      <c r="A659" s="3">
        <v>0.66171296296296289</v>
      </c>
      <c r="B659" t="s">
        <v>101</v>
      </c>
      <c r="C659" t="s">
        <v>107</v>
      </c>
      <c r="D659" s="16">
        <v>1.9E-3</v>
      </c>
      <c r="E659" s="5">
        <v>1.8E-3</v>
      </c>
      <c r="K659">
        <f>Part_1!$K$93*(D659-D$577)/M659</f>
        <v>6.5551217127466661E-3</v>
      </c>
      <c r="M659">
        <v>164</v>
      </c>
    </row>
    <row r="660" spans="1:13" x14ac:dyDescent="0.25">
      <c r="A660" s="3">
        <v>0.66173611111111108</v>
      </c>
      <c r="B660" t="s">
        <v>101</v>
      </c>
      <c r="C660" t="s">
        <v>108</v>
      </c>
      <c r="D660" s="16">
        <v>1.9E-3</v>
      </c>
      <c r="E660" s="5">
        <v>1.9E-3</v>
      </c>
      <c r="K660">
        <f>Part_1!$K$93*(D660-D$577)/M660</f>
        <v>6.4761443427135742E-3</v>
      </c>
      <c r="M660">
        <v>166</v>
      </c>
    </row>
    <row r="661" spans="1:13" x14ac:dyDescent="0.25">
      <c r="A661" s="3">
        <v>0.66175925925925927</v>
      </c>
      <c r="B661" t="s">
        <v>101</v>
      </c>
      <c r="C661" t="s">
        <v>108</v>
      </c>
      <c r="D661" s="16">
        <v>2E-3</v>
      </c>
      <c r="E661" s="5">
        <v>1.9E-3</v>
      </c>
      <c r="K661">
        <f>Part_1!$K$93*(D661-D$577)/M661</f>
        <v>6.7376213220332647E-3</v>
      </c>
      <c r="M661">
        <v>168</v>
      </c>
    </row>
    <row r="662" spans="1:13" x14ac:dyDescent="0.25">
      <c r="A662" s="3">
        <v>0.66178240740740735</v>
      </c>
      <c r="B662" t="s">
        <v>101</v>
      </c>
      <c r="C662" t="s">
        <v>108</v>
      </c>
      <c r="D662" s="16">
        <v>2E-3</v>
      </c>
      <c r="E662" s="5">
        <v>1.9E-3</v>
      </c>
      <c r="K662">
        <f>Part_1!$K$93*(D662-D$577)/M662</f>
        <v>6.6583551888328733E-3</v>
      </c>
      <c r="M662">
        <v>170</v>
      </c>
    </row>
    <row r="663" spans="1:13" x14ac:dyDescent="0.25">
      <c r="A663" s="3">
        <v>0.66180555555555554</v>
      </c>
      <c r="B663" t="s">
        <v>101</v>
      </c>
      <c r="C663" t="s">
        <v>107</v>
      </c>
      <c r="D663" s="16">
        <v>2E-3</v>
      </c>
      <c r="E663" s="5">
        <v>2E-3</v>
      </c>
      <c r="K663">
        <f>Part_1!$K$93*(D663-D$577)/M663</f>
        <v>6.5809324540790021E-3</v>
      </c>
      <c r="M663">
        <v>172</v>
      </c>
    </row>
    <row r="664" spans="1:13" x14ac:dyDescent="0.25">
      <c r="A664" s="3">
        <v>0.66182870370370372</v>
      </c>
      <c r="B664" t="s">
        <v>101</v>
      </c>
      <c r="C664" t="s">
        <v>107</v>
      </c>
      <c r="D664" s="16">
        <v>2E-3</v>
      </c>
      <c r="E664" s="5">
        <v>2E-3</v>
      </c>
      <c r="K664">
        <f>Part_1!$K$93*(D664-D$577)/M664</f>
        <v>6.5052895523079798E-3</v>
      </c>
      <c r="M664">
        <v>174</v>
      </c>
    </row>
    <row r="665" spans="1:13" x14ac:dyDescent="0.25">
      <c r="A665" s="3">
        <v>0.6618518518518518</v>
      </c>
      <c r="B665" t="s">
        <v>101</v>
      </c>
      <c r="C665" t="s">
        <v>107</v>
      </c>
      <c r="D665" s="16">
        <v>2E-3</v>
      </c>
      <c r="E665" s="5">
        <v>2E-3</v>
      </c>
      <c r="K665">
        <f>Part_1!$K$93*(D665-D$577)/M665</f>
        <v>6.4313658073953889E-3</v>
      </c>
      <c r="M665">
        <v>176</v>
      </c>
    </row>
    <row r="666" spans="1:13" x14ac:dyDescent="0.25">
      <c r="A666" s="3">
        <v>0.66187499999999999</v>
      </c>
      <c r="B666" t="s">
        <v>101</v>
      </c>
      <c r="C666" t="s">
        <v>108</v>
      </c>
      <c r="D666" s="16">
        <v>2.0999999999999999E-3</v>
      </c>
      <c r="E666" s="5">
        <v>2E-3</v>
      </c>
      <c r="K666">
        <f>Part_1!$K$93*(D666-D$577)/M666</f>
        <v>6.678656198386086E-3</v>
      </c>
      <c r="M666">
        <v>178</v>
      </c>
    </row>
    <row r="667" spans="1:13" x14ac:dyDescent="0.25">
      <c r="A667" s="3">
        <v>0.66189814814814818</v>
      </c>
      <c r="B667" t="s">
        <v>101</v>
      </c>
      <c r="C667" t="s">
        <v>108</v>
      </c>
      <c r="D667" s="16">
        <v>2.0999999999999999E-3</v>
      </c>
      <c r="E667" s="5">
        <v>2E-3</v>
      </c>
      <c r="K667">
        <f>Part_1!$K$93*(D667-D$577)/M667</f>
        <v>6.6044489072929072E-3</v>
      </c>
      <c r="M667">
        <v>180</v>
      </c>
    </row>
    <row r="668" spans="1:13" x14ac:dyDescent="0.25">
      <c r="A668" s="3">
        <v>0.66192129629629626</v>
      </c>
      <c r="B668" t="s">
        <v>101</v>
      </c>
      <c r="C668" t="s">
        <v>108</v>
      </c>
      <c r="D668" s="16">
        <v>2.2000000000000001E-3</v>
      </c>
      <c r="E668" s="5">
        <v>2.0999999999999999E-3</v>
      </c>
      <c r="K668">
        <f>Part_1!$K$93*(D668-D$577)/M668</f>
        <v>6.8444023325486738E-3</v>
      </c>
      <c r="M668">
        <v>182</v>
      </c>
    </row>
    <row r="669" spans="1:13" x14ac:dyDescent="0.25">
      <c r="A669" s="3">
        <v>0.66194444444444445</v>
      </c>
      <c r="B669" t="s">
        <v>101</v>
      </c>
      <c r="C669" t="s">
        <v>108</v>
      </c>
      <c r="D669" s="16">
        <v>2.2000000000000001E-3</v>
      </c>
      <c r="E669" s="5">
        <v>2.0999999999999999E-3</v>
      </c>
      <c r="K669">
        <f>Part_1!$K$93*(D669-D$577)/M669</f>
        <v>6.7700066550209709E-3</v>
      </c>
      <c r="M669">
        <v>184</v>
      </c>
    </row>
    <row r="670" spans="1:13" x14ac:dyDescent="0.25">
      <c r="A670" s="3">
        <v>0.66196759259259264</v>
      </c>
      <c r="B670" t="s">
        <v>101</v>
      </c>
      <c r="C670" t="s">
        <v>107</v>
      </c>
      <c r="D670" s="16">
        <v>2.2000000000000001E-3</v>
      </c>
      <c r="E670" s="5">
        <v>2.0999999999999999E-3</v>
      </c>
      <c r="K670">
        <f>Part_1!$K$93*(D670-D$577)/M670</f>
        <v>6.6972108845368746E-3</v>
      </c>
      <c r="M670">
        <v>186</v>
      </c>
    </row>
    <row r="671" spans="1:13" x14ac:dyDescent="0.25">
      <c r="A671" s="3">
        <v>0.66199074074074071</v>
      </c>
      <c r="B671" t="s">
        <v>101</v>
      </c>
      <c r="C671" t="s">
        <v>108</v>
      </c>
      <c r="D671" s="16">
        <v>2.2000000000000001E-3</v>
      </c>
      <c r="E671" s="5">
        <v>2.0999999999999999E-3</v>
      </c>
      <c r="K671">
        <f>Part_1!$K$93*(D671-D$577)/M671</f>
        <v>6.6259639602332908E-3</v>
      </c>
      <c r="M671">
        <v>188</v>
      </c>
    </row>
    <row r="672" spans="1:13" x14ac:dyDescent="0.25">
      <c r="A672" s="3">
        <v>0.6620138888888889</v>
      </c>
      <c r="B672" t="s">
        <v>101</v>
      </c>
      <c r="C672" t="s">
        <v>107</v>
      </c>
      <c r="D672" s="16">
        <v>2.2000000000000001E-3</v>
      </c>
      <c r="E672" s="5">
        <v>2.2000000000000001E-3</v>
      </c>
      <c r="K672">
        <f>Part_1!$K$93*(D672-D$577)/M672</f>
        <v>6.5562169711782031E-3</v>
      </c>
      <c r="M672">
        <v>190</v>
      </c>
    </row>
    <row r="673" spans="1:13" x14ac:dyDescent="0.25">
      <c r="A673" s="3">
        <v>0.66203703703703709</v>
      </c>
      <c r="B673" t="s">
        <v>101</v>
      </c>
      <c r="C673" t="s">
        <v>108</v>
      </c>
      <c r="D673" s="16">
        <v>2.3E-3</v>
      </c>
      <c r="E673" s="5">
        <v>2.2000000000000001E-3</v>
      </c>
      <c r="K673">
        <f>Part_1!$K$93*(D673-D$577)/M673</f>
        <v>6.7841752382030917E-3</v>
      </c>
      <c r="M673">
        <v>192</v>
      </c>
    </row>
    <row r="674" spans="1:13" x14ac:dyDescent="0.25">
      <c r="A674" s="3">
        <v>0.66206018518518517</v>
      </c>
      <c r="B674" t="s">
        <v>101</v>
      </c>
      <c r="C674" t="s">
        <v>108</v>
      </c>
      <c r="D674" s="16">
        <v>2.3E-3</v>
      </c>
      <c r="E674" s="5">
        <v>2.2000000000000001E-3</v>
      </c>
      <c r="K674">
        <f>Part_1!$K$93*(D674-D$577)/M674</f>
        <v>6.7142352872937815E-3</v>
      </c>
      <c r="M674">
        <v>194</v>
      </c>
    </row>
    <row r="675" spans="1:13" x14ac:dyDescent="0.25">
      <c r="A675" s="3">
        <v>0.66208333333333336</v>
      </c>
      <c r="B675" t="s">
        <v>101</v>
      </c>
      <c r="C675" t="s">
        <v>108</v>
      </c>
      <c r="D675" s="16">
        <v>2.3E-3</v>
      </c>
      <c r="E675" s="5">
        <v>2.2000000000000001E-3</v>
      </c>
      <c r="K675">
        <f>Part_1!$K$93*(D675-D$577)/M675</f>
        <v>6.6457226823213953E-3</v>
      </c>
      <c r="M675">
        <v>196</v>
      </c>
    </row>
    <row r="676" spans="1:13" x14ac:dyDescent="0.25">
      <c r="A676" s="3">
        <v>0.66210648148148155</v>
      </c>
      <c r="B676" t="s">
        <v>101</v>
      </c>
      <c r="C676" t="s">
        <v>107</v>
      </c>
      <c r="D676" s="16">
        <v>2.3999999999999998E-3</v>
      </c>
      <c r="E676" s="5">
        <v>2.3E-3</v>
      </c>
      <c r="K676">
        <f>Part_1!$K$93*(D676-D$577)/M676</f>
        <v>6.8658690249804467E-3</v>
      </c>
      <c r="M676">
        <v>198</v>
      </c>
    </row>
    <row r="677" spans="1:13" x14ac:dyDescent="0.25">
      <c r="A677" s="3">
        <v>0.66212962962962962</v>
      </c>
      <c r="B677" t="s">
        <v>101</v>
      </c>
      <c r="C677" t="s">
        <v>107</v>
      </c>
      <c r="D677" s="16">
        <v>2.3999999999999998E-3</v>
      </c>
      <c r="E677" s="5">
        <v>2.3E-3</v>
      </c>
      <c r="K677">
        <f>Part_1!$K$93*(D677-D$577)/M677</f>
        <v>6.7972103347306422E-3</v>
      </c>
      <c r="M677">
        <v>200</v>
      </c>
    </row>
    <row r="678" spans="1:13" x14ac:dyDescent="0.25">
      <c r="A678" s="3">
        <v>0.66215277777777781</v>
      </c>
      <c r="B678" t="s">
        <v>101</v>
      </c>
      <c r="C678" t="s">
        <v>108</v>
      </c>
      <c r="D678" s="16">
        <v>2.3999999999999998E-3</v>
      </c>
      <c r="E678" s="5">
        <v>2.3E-3</v>
      </c>
      <c r="K678">
        <f>Part_1!$K$93*(D678-D$577)/M678</f>
        <v>6.7299112225055868E-3</v>
      </c>
      <c r="M678">
        <v>202</v>
      </c>
    </row>
    <row r="679" spans="1:13" x14ac:dyDescent="0.25">
      <c r="A679" s="3">
        <v>0.66217592592592589</v>
      </c>
      <c r="B679" t="s">
        <v>101</v>
      </c>
      <c r="C679" t="s">
        <v>107</v>
      </c>
      <c r="D679" s="16">
        <v>2.3999999999999998E-3</v>
      </c>
      <c r="E679" s="5">
        <v>2.3E-3</v>
      </c>
      <c r="K679">
        <f>Part_1!$K$93*(D679-D$577)/M679</f>
        <v>6.6639317007163162E-3</v>
      </c>
      <c r="M679">
        <v>204</v>
      </c>
    </row>
    <row r="680" spans="1:13" x14ac:dyDescent="0.25">
      <c r="A680" s="3">
        <v>0.66219907407407408</v>
      </c>
      <c r="B680" t="s">
        <v>101</v>
      </c>
      <c r="C680" t="s">
        <v>108</v>
      </c>
      <c r="D680" s="16">
        <v>2.5000000000000001E-3</v>
      </c>
      <c r="E680" s="5">
        <v>2.3999999999999998E-3</v>
      </c>
      <c r="K680">
        <f>Part_1!$K$93*(D680-D$577)/M680</f>
        <v>6.8753518842585622E-3</v>
      </c>
      <c r="M680">
        <v>206</v>
      </c>
    </row>
    <row r="681" spans="1:13" x14ac:dyDescent="0.25">
      <c r="A681" s="3">
        <v>0.66222222222222216</v>
      </c>
      <c r="B681" t="s">
        <v>101</v>
      </c>
      <c r="C681" t="s">
        <v>108</v>
      </c>
      <c r="D681" s="16">
        <v>2.5000000000000001E-3</v>
      </c>
      <c r="E681" s="5">
        <v>2.3999999999999998E-3</v>
      </c>
      <c r="K681">
        <f>Part_1!$K$93*(D681-D$577)/M681</f>
        <v>6.8092427315253065E-3</v>
      </c>
      <c r="M681">
        <v>208</v>
      </c>
    </row>
    <row r="682" spans="1:13" x14ac:dyDescent="0.25">
      <c r="A682" s="3">
        <v>0.66224537037037035</v>
      </c>
      <c r="B682" t="s">
        <v>101</v>
      </c>
      <c r="C682" t="s">
        <v>107</v>
      </c>
      <c r="D682" s="16">
        <v>2.5000000000000001E-3</v>
      </c>
      <c r="E682" s="5">
        <v>2.3999999999999998E-3</v>
      </c>
      <c r="K682">
        <f>Part_1!$K$93*(D682-D$577)/M682</f>
        <v>6.7443928007488753E-3</v>
      </c>
      <c r="M682">
        <v>210</v>
      </c>
    </row>
    <row r="683" spans="1:13" x14ac:dyDescent="0.25">
      <c r="A683" s="3">
        <v>0.66226851851851853</v>
      </c>
      <c r="B683" t="s">
        <v>101</v>
      </c>
      <c r="C683" t="s">
        <v>107</v>
      </c>
      <c r="D683" s="16">
        <v>2.5000000000000001E-3</v>
      </c>
      <c r="E683" s="5">
        <v>2.3999999999999998E-3</v>
      </c>
      <c r="K683">
        <f>Part_1!$K$93*(D683-D$577)/M683</f>
        <v>6.6807664535719988E-3</v>
      </c>
      <c r="M683">
        <v>212</v>
      </c>
    </row>
    <row r="684" spans="1:13" x14ac:dyDescent="0.25">
      <c r="A684" s="3">
        <v>0.66229166666666661</v>
      </c>
      <c r="B684" t="s">
        <v>101</v>
      </c>
      <c r="C684" t="s">
        <v>107</v>
      </c>
      <c r="D684" s="16">
        <v>2.5999999999999999E-3</v>
      </c>
      <c r="E684" s="5">
        <v>2.5000000000000001E-3</v>
      </c>
      <c r="K684">
        <f>Part_1!$K$93*(D684-D$577)/M684</f>
        <v>6.8841257447121431E-3</v>
      </c>
      <c r="M684">
        <v>214</v>
      </c>
    </row>
    <row r="685" spans="1:13" x14ac:dyDescent="0.25">
      <c r="A685" s="3">
        <v>0.6623148148148148</v>
      </c>
      <c r="B685" t="s">
        <v>101</v>
      </c>
      <c r="C685" t="s">
        <v>108</v>
      </c>
      <c r="D685" s="16">
        <v>2.5999999999999999E-3</v>
      </c>
      <c r="E685" s="5">
        <v>2.5000000000000001E-3</v>
      </c>
      <c r="K685">
        <f>Part_1!$K$93*(D685-D$577)/M685</f>
        <v>6.8203838396685128E-3</v>
      </c>
      <c r="M685">
        <v>216</v>
      </c>
    </row>
    <row r="686" spans="1:13" x14ac:dyDescent="0.25">
      <c r="A686" s="3">
        <v>0.66233796296296299</v>
      </c>
      <c r="B686" t="s">
        <v>101</v>
      </c>
      <c r="C686" t="s">
        <v>108</v>
      </c>
      <c r="D686" s="16">
        <v>2.5999999999999999E-3</v>
      </c>
      <c r="E686" s="5">
        <v>2.5000000000000001E-3</v>
      </c>
      <c r="K686">
        <f>Part_1!$K$93*(D686-D$577)/M686</f>
        <v>6.7578115108642145E-3</v>
      </c>
      <c r="M686">
        <v>218</v>
      </c>
    </row>
    <row r="687" spans="1:13" x14ac:dyDescent="0.25">
      <c r="A687" s="3">
        <v>0.66236111111111107</v>
      </c>
      <c r="B687" t="s">
        <v>101</v>
      </c>
      <c r="C687" t="s">
        <v>108</v>
      </c>
      <c r="D687" s="16">
        <v>2.5999999999999999E-3</v>
      </c>
      <c r="E687" s="5">
        <v>2.5000000000000001E-3</v>
      </c>
      <c r="K687">
        <f>Part_1!$K$93*(D687-D$577)/M687</f>
        <v>6.6963768607654489E-3</v>
      </c>
      <c r="M687">
        <v>220</v>
      </c>
    </row>
    <row r="688" spans="1:13" x14ac:dyDescent="0.25">
      <c r="A688" s="3">
        <v>0.66238425925925926</v>
      </c>
      <c r="B688" t="s">
        <v>101</v>
      </c>
      <c r="C688" t="s">
        <v>108</v>
      </c>
      <c r="D688" s="16">
        <v>2.8E-3</v>
      </c>
      <c r="E688" s="5">
        <v>2.5999999999999999E-3</v>
      </c>
      <c r="K688">
        <f>Part_1!$K$93*(D688-D$577)/M688</f>
        <v>7.1484853684264365E-3</v>
      </c>
      <c r="M688">
        <v>222</v>
      </c>
    </row>
    <row r="689" spans="1:13" x14ac:dyDescent="0.25">
      <c r="A689" s="3">
        <v>0.66240740740740744</v>
      </c>
      <c r="B689" t="s">
        <v>101</v>
      </c>
      <c r="C689" t="s">
        <v>107</v>
      </c>
      <c r="D689" s="16">
        <v>2.8E-3</v>
      </c>
      <c r="E689" s="5">
        <v>2.5999999999999999E-3</v>
      </c>
      <c r="K689">
        <f>Part_1!$K$93*(D689-D$577)/M689</f>
        <v>7.0846596062083432E-3</v>
      </c>
      <c r="M689">
        <v>224</v>
      </c>
    </row>
    <row r="690" spans="1:13" x14ac:dyDescent="0.25">
      <c r="A690" s="3">
        <v>0.66243055555555552</v>
      </c>
      <c r="B690" t="s">
        <v>101</v>
      </c>
      <c r="C690" t="s">
        <v>107</v>
      </c>
      <c r="D690" s="16">
        <v>2.8E-3</v>
      </c>
      <c r="E690" s="5">
        <v>2.5999999999999999E-3</v>
      </c>
      <c r="K690">
        <f>Part_1!$K$93*(D690-D$577)/M690</f>
        <v>7.0219635034985354E-3</v>
      </c>
      <c r="M690">
        <v>226</v>
      </c>
    </row>
    <row r="691" spans="1:13" x14ac:dyDescent="0.25">
      <c r="A691" s="3">
        <v>0.66245370370370371</v>
      </c>
      <c r="B691" t="s">
        <v>101</v>
      </c>
      <c r="C691" t="s">
        <v>108</v>
      </c>
      <c r="D691" s="16">
        <v>2.8E-3</v>
      </c>
      <c r="E691" s="5">
        <v>2.5999999999999999E-3</v>
      </c>
      <c r="K691">
        <f>Part_1!$K$93*(D691-D$577)/M691</f>
        <v>6.9603673324152146E-3</v>
      </c>
      <c r="M691">
        <v>228</v>
      </c>
    </row>
    <row r="692" spans="1:13" x14ac:dyDescent="0.25">
      <c r="A692" s="3">
        <v>0.6624768518518519</v>
      </c>
      <c r="B692" t="s">
        <v>101</v>
      </c>
      <c r="C692" t="s">
        <v>108</v>
      </c>
      <c r="D692" s="16">
        <v>2.8999999999999998E-3</v>
      </c>
      <c r="E692" s="5">
        <v>2.7000000000000001E-3</v>
      </c>
      <c r="K692">
        <f>Part_1!$K$93*(D692-D$577)/M692</f>
        <v>7.1471485782687132E-3</v>
      </c>
      <c r="M692">
        <v>230</v>
      </c>
    </row>
    <row r="693" spans="1:13" x14ac:dyDescent="0.25">
      <c r="A693" s="3">
        <v>0.66249999999999998</v>
      </c>
      <c r="B693" t="s">
        <v>101</v>
      </c>
      <c r="C693" t="s">
        <v>108</v>
      </c>
      <c r="D693" s="16">
        <v>2.8999999999999998E-3</v>
      </c>
      <c r="E693" s="5">
        <v>2.7000000000000001E-3</v>
      </c>
      <c r="K693">
        <f>Part_1!$K$93*(D693-D$577)/M693</f>
        <v>7.0855352284560523E-3</v>
      </c>
      <c r="M693">
        <v>232</v>
      </c>
    </row>
    <row r="694" spans="1:13" x14ac:dyDescent="0.25">
      <c r="A694" s="3">
        <v>0.66252314814814817</v>
      </c>
      <c r="B694" t="s">
        <v>101</v>
      </c>
      <c r="C694" t="s">
        <v>108</v>
      </c>
      <c r="D694" s="16">
        <v>2.8999999999999998E-3</v>
      </c>
      <c r="E694" s="5">
        <v>2.7000000000000001E-3</v>
      </c>
      <c r="K694">
        <f>Part_1!$K$93*(D694-D$577)/M694</f>
        <v>7.024975098298308E-3</v>
      </c>
      <c r="M694">
        <v>234</v>
      </c>
    </row>
    <row r="695" spans="1:13" x14ac:dyDescent="0.25">
      <c r="A695" s="3">
        <v>0.66254629629629636</v>
      </c>
      <c r="B695" t="s">
        <v>101</v>
      </c>
      <c r="C695" t="s">
        <v>107</v>
      </c>
      <c r="D695" s="16">
        <v>3.0000000000000001E-3</v>
      </c>
      <c r="E695" s="5">
        <v>2.7000000000000001E-3</v>
      </c>
      <c r="K695">
        <f>Part_1!$K$93*(D695-D$577)/M695</f>
        <v>7.2064601449700815E-3</v>
      </c>
      <c r="M695">
        <v>236</v>
      </c>
    </row>
    <row r="696" spans="1:13" x14ac:dyDescent="0.25">
      <c r="A696" s="3">
        <v>0.66256944444444443</v>
      </c>
      <c r="B696" t="s">
        <v>101</v>
      </c>
      <c r="C696" t="s">
        <v>107</v>
      </c>
      <c r="D696" s="16">
        <v>3.0000000000000001E-3</v>
      </c>
      <c r="E696" s="5">
        <v>2.8E-3</v>
      </c>
      <c r="K696">
        <f>Part_1!$K$93*(D696-D$577)/M696</f>
        <v>7.1459016563568878E-3</v>
      </c>
      <c r="M696">
        <v>238</v>
      </c>
    </row>
    <row r="697" spans="1:13" x14ac:dyDescent="0.25">
      <c r="A697" s="3">
        <v>0.66259259259259262</v>
      </c>
      <c r="B697" t="s">
        <v>101</v>
      </c>
      <c r="C697" t="s">
        <v>107</v>
      </c>
      <c r="D697" s="16">
        <v>3.0000000000000001E-3</v>
      </c>
      <c r="E697" s="5">
        <v>2.7000000000000001E-3</v>
      </c>
      <c r="K697">
        <f>Part_1!$K$93*(D697-D$577)/M697</f>
        <v>7.0863524758872469E-3</v>
      </c>
      <c r="M697">
        <v>240</v>
      </c>
    </row>
    <row r="698" spans="1:13" x14ac:dyDescent="0.25">
      <c r="A698" s="3">
        <v>0.66261574074074081</v>
      </c>
      <c r="B698" t="s">
        <v>101</v>
      </c>
      <c r="C698" t="s">
        <v>108</v>
      </c>
      <c r="D698" s="16">
        <v>1E-3</v>
      </c>
      <c r="E698" s="5">
        <v>5.0000000000000001E-4</v>
      </c>
    </row>
    <row r="699" spans="1:13" x14ac:dyDescent="0.25">
      <c r="A699" s="3">
        <v>0.66263888888888889</v>
      </c>
      <c r="B699" t="s">
        <v>101</v>
      </c>
      <c r="C699" t="s">
        <v>108</v>
      </c>
      <c r="D699" s="16">
        <v>1E-3</v>
      </c>
      <c r="E699" s="5">
        <v>2.9999999999999997E-4</v>
      </c>
    </row>
    <row r="700" spans="1:13" x14ac:dyDescent="0.25">
      <c r="A700" s="3">
        <v>0.66266203703703697</v>
      </c>
      <c r="B700" t="s">
        <v>101</v>
      </c>
      <c r="C700" t="s">
        <v>108</v>
      </c>
      <c r="D700" s="16">
        <v>6.0999999999999999E-5</v>
      </c>
      <c r="E700" s="5">
        <v>2.0000000000000001E-4</v>
      </c>
    </row>
    <row r="701" spans="1:13" x14ac:dyDescent="0.25">
      <c r="A701" s="3">
        <v>0.66268518518518515</v>
      </c>
      <c r="B701" t="s">
        <v>101</v>
      </c>
      <c r="C701" t="s">
        <v>107</v>
      </c>
      <c r="D701" s="16">
        <v>4.6E-5</v>
      </c>
      <c r="E701" s="5">
        <v>2.0000000000000001E-4</v>
      </c>
    </row>
    <row r="702" spans="1:13" x14ac:dyDescent="0.25">
      <c r="A702" s="3">
        <v>0.66270833333333334</v>
      </c>
      <c r="B702" t="s">
        <v>101</v>
      </c>
      <c r="C702" t="s">
        <v>107</v>
      </c>
      <c r="D702" s="16">
        <v>3.8999999999999999E-5</v>
      </c>
      <c r="E702" s="5">
        <v>1.4999999999999999E-4</v>
      </c>
    </row>
    <row r="703" spans="1:13" x14ac:dyDescent="0.25">
      <c r="A703" s="3">
        <v>0.66273148148148142</v>
      </c>
      <c r="B703" t="s">
        <v>101</v>
      </c>
      <c r="C703" t="s">
        <v>107</v>
      </c>
      <c r="D703" s="16">
        <v>3.4E-5</v>
      </c>
      <c r="E703" s="5">
        <v>1E-4</v>
      </c>
    </row>
    <row r="704" spans="1:13" x14ac:dyDescent="0.25">
      <c r="A704" s="3">
        <v>0.66275462962962961</v>
      </c>
      <c r="B704" t="s">
        <v>101</v>
      </c>
      <c r="C704" t="s">
        <v>108</v>
      </c>
      <c r="D704" s="16">
        <v>3.1000000000000001E-5</v>
      </c>
      <c r="E704" s="5">
        <v>1E-4</v>
      </c>
    </row>
    <row r="705" spans="1:5" x14ac:dyDescent="0.25">
      <c r="A705" s="3">
        <v>0.6627777777777778</v>
      </c>
      <c r="B705" t="s">
        <v>101</v>
      </c>
      <c r="C705" t="s">
        <v>108</v>
      </c>
      <c r="D705" s="16">
        <v>2.9E-5</v>
      </c>
      <c r="E705" s="5">
        <v>1E-4</v>
      </c>
    </row>
    <row r="706" spans="1:5" x14ac:dyDescent="0.25">
      <c r="A706" s="3">
        <v>0.66280092592592588</v>
      </c>
      <c r="B706" t="s">
        <v>101</v>
      </c>
      <c r="C706" t="s">
        <v>108</v>
      </c>
      <c r="D706" s="16">
        <v>2.6999999999999999E-5</v>
      </c>
      <c r="E706" s="5">
        <v>1E-4</v>
      </c>
    </row>
    <row r="707" spans="1:5" x14ac:dyDescent="0.25">
      <c r="A707" s="3">
        <v>0.66282407407407407</v>
      </c>
      <c r="B707" t="s">
        <v>101</v>
      </c>
      <c r="C707" t="s">
        <v>107</v>
      </c>
      <c r="D707" s="16">
        <v>2.5000000000000001E-5</v>
      </c>
      <c r="E707" s="5">
        <v>1E-4</v>
      </c>
    </row>
    <row r="708" spans="1:5" x14ac:dyDescent="0.25">
      <c r="A708" s="3">
        <v>0.66284722222222225</v>
      </c>
      <c r="B708" t="s">
        <v>101</v>
      </c>
      <c r="C708" t="s">
        <v>107</v>
      </c>
      <c r="D708" s="16">
        <v>2.4000000000000001E-5</v>
      </c>
      <c r="E708" s="5">
        <v>1E-4</v>
      </c>
    </row>
    <row r="709" spans="1:5" x14ac:dyDescent="0.25">
      <c r="A709" s="3">
        <v>0.66287037037037033</v>
      </c>
      <c r="B709" t="s">
        <v>101</v>
      </c>
      <c r="C709" t="s">
        <v>107</v>
      </c>
      <c r="D709" s="16">
        <v>2.1999999999999999E-5</v>
      </c>
      <c r="E709" s="5">
        <v>1E-4</v>
      </c>
    </row>
    <row r="710" spans="1:5" x14ac:dyDescent="0.25">
      <c r="A710" s="3">
        <v>0.66289351851851852</v>
      </c>
      <c r="B710" t="s">
        <v>101</v>
      </c>
      <c r="C710" t="s">
        <v>108</v>
      </c>
      <c r="D710" s="16">
        <v>2.0000000000000002E-5</v>
      </c>
      <c r="E710" s="5">
        <v>1E-4</v>
      </c>
    </row>
    <row r="711" spans="1:5" x14ac:dyDescent="0.25">
      <c r="A711" s="3">
        <v>0.66291666666666671</v>
      </c>
      <c r="B711" t="s">
        <v>101</v>
      </c>
      <c r="C711" t="s">
        <v>108</v>
      </c>
      <c r="D711" s="16">
        <v>1.9000000000000001E-5</v>
      </c>
      <c r="E711" s="5">
        <v>1E-4</v>
      </c>
    </row>
    <row r="712" spans="1:5" x14ac:dyDescent="0.25">
      <c r="A712" s="3">
        <v>0.66293981481481479</v>
      </c>
      <c r="B712" t="s">
        <v>101</v>
      </c>
      <c r="C712" t="s">
        <v>108</v>
      </c>
      <c r="D712" s="16">
        <v>1.8E-5</v>
      </c>
      <c r="E712" s="5">
        <v>1E-4</v>
      </c>
    </row>
    <row r="713" spans="1:5" x14ac:dyDescent="0.25">
      <c r="A713" s="3">
        <v>0.66296296296296298</v>
      </c>
      <c r="B713" t="s">
        <v>101</v>
      </c>
      <c r="C713" t="s">
        <v>108</v>
      </c>
      <c r="D713" s="16">
        <v>1.8E-5</v>
      </c>
      <c r="E713" s="5">
        <v>1E-4</v>
      </c>
    </row>
    <row r="714" spans="1:5" x14ac:dyDescent="0.25">
      <c r="A714" s="3">
        <v>0.66298611111111116</v>
      </c>
      <c r="B714" t="s">
        <v>101</v>
      </c>
      <c r="C714" t="s">
        <v>107</v>
      </c>
      <c r="D714" s="16">
        <v>1.7E-5</v>
      </c>
      <c r="E714" s="5">
        <v>1E-4</v>
      </c>
    </row>
    <row r="715" spans="1:5" x14ac:dyDescent="0.25">
      <c r="A715" s="3">
        <v>0.66300925925925924</v>
      </c>
      <c r="B715" t="s">
        <v>101</v>
      </c>
      <c r="C715" t="s">
        <v>107</v>
      </c>
      <c r="D715" s="16">
        <v>1.7E-5</v>
      </c>
      <c r="E715" s="5">
        <v>1E-4</v>
      </c>
    </row>
    <row r="716" spans="1:5" x14ac:dyDescent="0.25">
      <c r="A716" s="3">
        <v>0.66303240740740743</v>
      </c>
      <c r="B716" t="s">
        <v>101</v>
      </c>
      <c r="C716" t="s">
        <v>108</v>
      </c>
      <c r="D716" s="16">
        <v>1.5999999999999999E-5</v>
      </c>
      <c r="E716" s="5">
        <v>1E-4</v>
      </c>
    </row>
    <row r="717" spans="1:5" x14ac:dyDescent="0.25">
      <c r="A717" s="3">
        <v>0.66305555555555562</v>
      </c>
      <c r="B717" t="s">
        <v>101</v>
      </c>
      <c r="C717" t="s">
        <v>108</v>
      </c>
      <c r="D717" s="16">
        <v>1.5E-5</v>
      </c>
      <c r="E717" s="5">
        <v>1E-4</v>
      </c>
    </row>
    <row r="718" spans="1:5" x14ac:dyDescent="0.25">
      <c r="A718" s="3">
        <v>0.6630787037037037</v>
      </c>
      <c r="B718" t="s">
        <v>101</v>
      </c>
      <c r="C718" t="s">
        <v>108</v>
      </c>
      <c r="D718" s="16">
        <v>1.5E-5</v>
      </c>
      <c r="E718" s="5">
        <v>1E-4</v>
      </c>
    </row>
    <row r="719" spans="1:5" x14ac:dyDescent="0.25">
      <c r="A719" s="3">
        <v>0.66310185185185189</v>
      </c>
      <c r="B719" t="s">
        <v>101</v>
      </c>
      <c r="C719" t="s">
        <v>107</v>
      </c>
      <c r="D719" s="16">
        <v>1.5E-5</v>
      </c>
      <c r="E719" s="5">
        <v>1E-4</v>
      </c>
    </row>
    <row r="720" spans="1:5" x14ac:dyDescent="0.25">
      <c r="A720" s="3">
        <v>0.66312499999999996</v>
      </c>
      <c r="B720" t="s">
        <v>101</v>
      </c>
      <c r="C720" t="s">
        <v>107</v>
      </c>
      <c r="D720" s="16">
        <v>1.4E-5</v>
      </c>
      <c r="E720" s="5">
        <v>1E-4</v>
      </c>
    </row>
    <row r="721" spans="1:5" x14ac:dyDescent="0.25">
      <c r="A721" s="3">
        <v>0.66314814814814815</v>
      </c>
      <c r="B721" t="s">
        <v>101</v>
      </c>
      <c r="C721" t="s">
        <v>107</v>
      </c>
      <c r="D721" s="16">
        <v>1.4E-5</v>
      </c>
      <c r="E721" s="5">
        <v>1E-4</v>
      </c>
    </row>
    <row r="722" spans="1:5" x14ac:dyDescent="0.25">
      <c r="A722" s="3">
        <v>0.66317129629629623</v>
      </c>
      <c r="B722" t="s">
        <v>101</v>
      </c>
      <c r="C722" t="s">
        <v>107</v>
      </c>
      <c r="D722" s="16">
        <v>1.4E-5</v>
      </c>
      <c r="E722" s="5">
        <v>1E-4</v>
      </c>
    </row>
    <row r="723" spans="1:5" x14ac:dyDescent="0.25">
      <c r="A723" s="3">
        <v>0.66319444444444442</v>
      </c>
      <c r="B723" t="s">
        <v>101</v>
      </c>
      <c r="C723" t="s">
        <v>108</v>
      </c>
      <c r="D723" s="16">
        <v>1.2999999999999999E-5</v>
      </c>
      <c r="E723" s="5">
        <v>1E-4</v>
      </c>
    </row>
    <row r="724" spans="1:5" x14ac:dyDescent="0.25">
      <c r="A724" s="3">
        <v>0.66321759259259261</v>
      </c>
      <c r="B724" t="s">
        <v>101</v>
      </c>
      <c r="C724" t="s">
        <v>108</v>
      </c>
      <c r="D724" s="16">
        <v>1.2999999999999999E-5</v>
      </c>
      <c r="E724" s="5">
        <v>1E-4</v>
      </c>
    </row>
    <row r="725" spans="1:5" x14ac:dyDescent="0.25">
      <c r="A725" s="3">
        <v>0.66324074074074069</v>
      </c>
      <c r="B725" t="s">
        <v>101</v>
      </c>
      <c r="C725" t="s">
        <v>108</v>
      </c>
      <c r="D725" s="16">
        <v>1.2999999999999999E-5</v>
      </c>
      <c r="E725" s="5">
        <v>1E-4</v>
      </c>
    </row>
    <row r="726" spans="1:5" x14ac:dyDescent="0.25">
      <c r="A726" s="3">
        <v>0.66326388888888888</v>
      </c>
      <c r="B726" t="s">
        <v>101</v>
      </c>
      <c r="C726" t="s">
        <v>107</v>
      </c>
      <c r="D726" s="16">
        <v>1.2E-5</v>
      </c>
      <c r="E726" s="5">
        <v>1E-4</v>
      </c>
    </row>
    <row r="727" spans="1:5" x14ac:dyDescent="0.25">
      <c r="A727" s="3">
        <v>0.66328703703703706</v>
      </c>
      <c r="B727" t="s">
        <v>101</v>
      </c>
      <c r="C727" t="s">
        <v>107</v>
      </c>
      <c r="D727" s="16">
        <v>1.2E-5</v>
      </c>
      <c r="E727" s="5">
        <v>1E-4</v>
      </c>
    </row>
    <row r="728" spans="1:5" x14ac:dyDescent="0.25">
      <c r="A728" s="3">
        <v>0.66331018518518514</v>
      </c>
      <c r="B728" t="s">
        <v>101</v>
      </c>
      <c r="C728" t="s">
        <v>108</v>
      </c>
      <c r="D728" s="16">
        <v>1.2E-5</v>
      </c>
      <c r="E728" s="5">
        <v>1E-4</v>
      </c>
    </row>
    <row r="729" spans="1:5" x14ac:dyDescent="0.25">
      <c r="A729" s="3">
        <v>0.66333333333333333</v>
      </c>
      <c r="B729" t="s">
        <v>101</v>
      </c>
      <c r="C729" t="s">
        <v>108</v>
      </c>
      <c r="D729" s="16">
        <v>1.2E-5</v>
      </c>
      <c r="E729" s="5">
        <v>1E-4</v>
      </c>
    </row>
    <row r="730" spans="1:5" x14ac:dyDescent="0.25">
      <c r="A730" s="3">
        <v>0.66335648148148152</v>
      </c>
      <c r="B730" t="s">
        <v>101</v>
      </c>
      <c r="C730" t="s">
        <v>108</v>
      </c>
      <c r="D730" s="16">
        <v>1.1E-5</v>
      </c>
      <c r="E730" s="5">
        <v>1E-4</v>
      </c>
    </row>
    <row r="731" spans="1:5" x14ac:dyDescent="0.25">
      <c r="A731" s="3">
        <v>0.6633796296296296</v>
      </c>
      <c r="B731" t="s">
        <v>101</v>
      </c>
      <c r="C731" t="s">
        <v>108</v>
      </c>
      <c r="D731" s="16">
        <v>1.1E-5</v>
      </c>
      <c r="E731" s="5">
        <v>1E-4</v>
      </c>
    </row>
    <row r="732" spans="1:5" x14ac:dyDescent="0.25">
      <c r="A732" s="3">
        <v>0.66340277777777779</v>
      </c>
      <c r="B732" t="s">
        <v>101</v>
      </c>
      <c r="C732" t="s">
        <v>108</v>
      </c>
      <c r="D732" s="16">
        <v>1.1E-5</v>
      </c>
      <c r="E732" s="5">
        <v>1E-4</v>
      </c>
    </row>
    <row r="733" spans="1:5" x14ac:dyDescent="0.25">
      <c r="A733" s="3">
        <v>0.66342592592592597</v>
      </c>
      <c r="B733" t="s">
        <v>101</v>
      </c>
      <c r="C733" t="s">
        <v>107</v>
      </c>
      <c r="D733" s="16">
        <v>1.1E-5</v>
      </c>
      <c r="E733" s="5">
        <v>1E-4</v>
      </c>
    </row>
    <row r="734" spans="1:5" x14ac:dyDescent="0.25">
      <c r="A734" s="3">
        <v>0.66344907407407405</v>
      </c>
      <c r="B734" t="s">
        <v>101</v>
      </c>
      <c r="C734" t="s">
        <v>107</v>
      </c>
      <c r="D734" s="16">
        <v>1.1E-5</v>
      </c>
      <c r="E734" s="5">
        <v>1E-4</v>
      </c>
    </row>
    <row r="735" spans="1:5" x14ac:dyDescent="0.25">
      <c r="A735" s="3">
        <v>0.66347222222222224</v>
      </c>
      <c r="B735" t="s">
        <v>101</v>
      </c>
      <c r="C735" t="s">
        <v>108</v>
      </c>
      <c r="D735" s="16">
        <v>1.0000000000000001E-5</v>
      </c>
      <c r="E735" s="5">
        <v>1E-4</v>
      </c>
    </row>
    <row r="736" spans="1:5" x14ac:dyDescent="0.25">
      <c r="A736" s="3">
        <v>0.66349537037037043</v>
      </c>
      <c r="B736" t="s">
        <v>101</v>
      </c>
      <c r="C736" t="s">
        <v>108</v>
      </c>
      <c r="D736" s="16">
        <v>1.0000000000000001E-5</v>
      </c>
      <c r="E736" s="5">
        <v>1E-4</v>
      </c>
    </row>
    <row r="737" spans="1:5" x14ac:dyDescent="0.25">
      <c r="A737" s="3">
        <v>0.66351851851851851</v>
      </c>
      <c r="B737" t="s">
        <v>101</v>
      </c>
      <c r="C737" t="s">
        <v>108</v>
      </c>
      <c r="D737" s="16">
        <v>1.0000000000000001E-5</v>
      </c>
      <c r="E737" s="5">
        <v>1E-4</v>
      </c>
    </row>
    <row r="738" spans="1:5" x14ac:dyDescent="0.25">
      <c r="A738" s="3">
        <v>0.6635416666666667</v>
      </c>
      <c r="B738" t="s">
        <v>101</v>
      </c>
      <c r="C738" t="s">
        <v>108</v>
      </c>
      <c r="D738" s="16">
        <v>1.0000000000000001E-5</v>
      </c>
      <c r="E738" s="5">
        <v>1E-4</v>
      </c>
    </row>
    <row r="739" spans="1:5" x14ac:dyDescent="0.25">
      <c r="A739" s="3">
        <v>0.66356481481481489</v>
      </c>
      <c r="B739" t="s">
        <v>101</v>
      </c>
      <c r="C739" t="s">
        <v>108</v>
      </c>
      <c r="D739" s="16">
        <v>1.0000000000000001E-5</v>
      </c>
      <c r="E739" s="5">
        <v>1E-4</v>
      </c>
    </row>
    <row r="740" spans="1:5" x14ac:dyDescent="0.25">
      <c r="A740" s="3">
        <v>0.66358796296296296</v>
      </c>
      <c r="B740" t="s">
        <v>101</v>
      </c>
      <c r="C740" t="s">
        <v>107</v>
      </c>
      <c r="D740" s="16">
        <v>1.0000000000000001E-5</v>
      </c>
      <c r="E740" s="5">
        <v>1E-4</v>
      </c>
    </row>
    <row r="741" spans="1:5" x14ac:dyDescent="0.25">
      <c r="A741" s="3">
        <v>0.66361111111111104</v>
      </c>
      <c r="B741" t="s">
        <v>101</v>
      </c>
      <c r="C741" t="s">
        <v>107</v>
      </c>
      <c r="D741" s="16">
        <v>1.0000000000000001E-5</v>
      </c>
      <c r="E741" s="5">
        <v>1E-4</v>
      </c>
    </row>
    <row r="742" spans="1:5" x14ac:dyDescent="0.25">
      <c r="A742" s="3">
        <v>0.66363425925925923</v>
      </c>
      <c r="B742" t="s">
        <v>101</v>
      </c>
      <c r="C742" t="s">
        <v>108</v>
      </c>
      <c r="D742" s="16">
        <v>9.9000000000000001E-6</v>
      </c>
      <c r="E742" s="5">
        <v>1E-4</v>
      </c>
    </row>
    <row r="743" spans="1:5" x14ac:dyDescent="0.25">
      <c r="A743" s="3">
        <v>0.66365740740740742</v>
      </c>
      <c r="B743" t="s">
        <v>101</v>
      </c>
      <c r="C743" t="s">
        <v>107</v>
      </c>
      <c r="D743" s="16">
        <v>9.7999999999999993E-6</v>
      </c>
      <c r="E743" s="5">
        <v>1E-4</v>
      </c>
    </row>
    <row r="744" spans="1:5" x14ac:dyDescent="0.25">
      <c r="A744" s="3">
        <v>0.6636805555555555</v>
      </c>
      <c r="B744" t="s">
        <v>101</v>
      </c>
      <c r="C744" t="s">
        <v>108</v>
      </c>
      <c r="D744" s="16">
        <v>9.7000000000000003E-6</v>
      </c>
      <c r="E744" s="5">
        <v>1E-4</v>
      </c>
    </row>
    <row r="745" spans="1:5" x14ac:dyDescent="0.25">
      <c r="A745" s="3">
        <v>0.66370370370370368</v>
      </c>
      <c r="B745" t="s">
        <v>101</v>
      </c>
      <c r="C745" t="s">
        <v>108</v>
      </c>
      <c r="D745" s="16">
        <v>9.5999999999999996E-6</v>
      </c>
      <c r="E745" s="5">
        <v>1E-4</v>
      </c>
    </row>
    <row r="746" spans="1:5" x14ac:dyDescent="0.25">
      <c r="A746" s="3">
        <v>0.66372685185185187</v>
      </c>
      <c r="B746" t="s">
        <v>101</v>
      </c>
      <c r="C746" t="s">
        <v>107</v>
      </c>
      <c r="D746" s="16">
        <v>9.5999999999999996E-6</v>
      </c>
      <c r="E746" s="5">
        <v>1E-4</v>
      </c>
    </row>
    <row r="747" spans="1:5" x14ac:dyDescent="0.25">
      <c r="A747" s="3">
        <v>0.66374999999999995</v>
      </c>
      <c r="B747" t="s">
        <v>101</v>
      </c>
      <c r="C747" t="s">
        <v>108</v>
      </c>
      <c r="D747" s="16">
        <v>9.5000000000000005E-6</v>
      </c>
      <c r="E747" s="5">
        <v>1E-4</v>
      </c>
    </row>
    <row r="748" spans="1:5" x14ac:dyDescent="0.25">
      <c r="A748" s="3">
        <v>0.66377314814814814</v>
      </c>
      <c r="B748" t="s">
        <v>101</v>
      </c>
      <c r="C748" t="s">
        <v>108</v>
      </c>
      <c r="D748" s="16">
        <v>9.3999999999999998E-6</v>
      </c>
      <c r="E748" s="5">
        <v>1E-4</v>
      </c>
    </row>
    <row r="749" spans="1:5" x14ac:dyDescent="0.25">
      <c r="A749" s="3">
        <v>0.66379629629629633</v>
      </c>
      <c r="B749" t="s">
        <v>101</v>
      </c>
      <c r="C749" t="s">
        <v>108</v>
      </c>
      <c r="D749" s="16">
        <v>9.3000000000000007E-6</v>
      </c>
      <c r="E749" s="5">
        <v>1E-4</v>
      </c>
    </row>
    <row r="750" spans="1:5" x14ac:dyDescent="0.25">
      <c r="A750" s="3">
        <v>0.66381944444444441</v>
      </c>
      <c r="B750" t="s">
        <v>101</v>
      </c>
      <c r="C750" t="s">
        <v>108</v>
      </c>
      <c r="D750" s="16">
        <v>9.3000000000000007E-6</v>
      </c>
      <c r="E750" s="5">
        <v>1E-4</v>
      </c>
    </row>
    <row r="751" spans="1:5" x14ac:dyDescent="0.25">
      <c r="A751" s="3">
        <v>0.6638425925925926</v>
      </c>
      <c r="B751" t="s">
        <v>101</v>
      </c>
      <c r="C751" t="s">
        <v>107</v>
      </c>
      <c r="D751" s="16">
        <v>9.2E-6</v>
      </c>
      <c r="E751" s="5">
        <v>1E-4</v>
      </c>
    </row>
    <row r="752" spans="1:5" x14ac:dyDescent="0.25">
      <c r="A752" s="3">
        <v>0.66386574074074078</v>
      </c>
      <c r="B752" t="s">
        <v>101</v>
      </c>
      <c r="C752" t="s">
        <v>107</v>
      </c>
      <c r="D752" s="16">
        <v>9.0999999999999993E-6</v>
      </c>
      <c r="E752" s="5">
        <v>1E-4</v>
      </c>
    </row>
    <row r="753" spans="1:5" x14ac:dyDescent="0.25">
      <c r="A753" s="3">
        <v>0.66388888888888886</v>
      </c>
      <c r="B753" t="s">
        <v>101</v>
      </c>
      <c r="C753" t="s">
        <v>108</v>
      </c>
      <c r="D753" s="16">
        <v>9.0999999999999993E-6</v>
      </c>
      <c r="E753" s="5">
        <v>1E-4</v>
      </c>
    </row>
    <row r="754" spans="1:5" x14ac:dyDescent="0.25">
      <c r="A754" s="3">
        <v>0.66391203703703705</v>
      </c>
      <c r="B754" t="s">
        <v>101</v>
      </c>
      <c r="C754" t="s">
        <v>107</v>
      </c>
      <c r="D754" s="16">
        <v>9.0000000000000002E-6</v>
      </c>
      <c r="E754" s="5">
        <v>1E-4</v>
      </c>
    </row>
    <row r="755" spans="1:5" x14ac:dyDescent="0.25">
      <c r="A755" s="3">
        <v>0.66393518518518524</v>
      </c>
      <c r="B755" t="s">
        <v>101</v>
      </c>
      <c r="C755" t="s">
        <v>108</v>
      </c>
      <c r="D755" s="16">
        <v>9.0000000000000002E-6</v>
      </c>
      <c r="E755" s="5">
        <v>1E-4</v>
      </c>
    </row>
    <row r="756" spans="1:5" x14ac:dyDescent="0.25">
      <c r="A756" s="3">
        <v>0.66395833333333332</v>
      </c>
      <c r="B756" t="s">
        <v>101</v>
      </c>
      <c r="C756" t="s">
        <v>108</v>
      </c>
      <c r="D756" s="16">
        <v>8.8999999999999995E-6</v>
      </c>
      <c r="E756" s="5">
        <v>1E-4</v>
      </c>
    </row>
    <row r="757" spans="1:5" x14ac:dyDescent="0.25">
      <c r="A757" s="3">
        <v>0.66398148148148151</v>
      </c>
      <c r="B757" t="s">
        <v>101</v>
      </c>
      <c r="C757" t="s">
        <v>107</v>
      </c>
      <c r="D757" s="16">
        <v>8.8000000000000004E-6</v>
      </c>
      <c r="E757" s="5">
        <v>1E-4</v>
      </c>
    </row>
    <row r="758" spans="1:5" x14ac:dyDescent="0.25">
      <c r="A758" s="3">
        <v>0.66400462962962969</v>
      </c>
      <c r="B758" t="s">
        <v>101</v>
      </c>
      <c r="C758" t="s">
        <v>108</v>
      </c>
      <c r="D758" s="16">
        <v>8.8000000000000004E-6</v>
      </c>
      <c r="E758" s="5">
        <v>1E-4</v>
      </c>
    </row>
    <row r="759" spans="1:5" x14ac:dyDescent="0.25">
      <c r="A759" s="3">
        <v>0.66402777777777777</v>
      </c>
      <c r="B759" t="s">
        <v>101</v>
      </c>
      <c r="C759" t="s">
        <v>107</v>
      </c>
      <c r="D759" s="16">
        <v>8.6999999999999997E-6</v>
      </c>
      <c r="E759" s="5">
        <v>1E-4</v>
      </c>
    </row>
    <row r="760" spans="1:5" x14ac:dyDescent="0.25">
      <c r="A760" s="3">
        <v>0.66405092592592596</v>
      </c>
      <c r="B760" t="s">
        <v>101</v>
      </c>
      <c r="C760" t="s">
        <v>108</v>
      </c>
      <c r="D760" s="16">
        <v>8.6999999999999997E-6</v>
      </c>
      <c r="E760" s="5">
        <v>1E-4</v>
      </c>
    </row>
    <row r="761" spans="1:5" x14ac:dyDescent="0.25">
      <c r="A761" s="3">
        <v>0.66407407407407404</v>
      </c>
      <c r="B761" t="s">
        <v>101</v>
      </c>
      <c r="C761" t="s">
        <v>108</v>
      </c>
      <c r="D761" s="16">
        <v>8.6000000000000007E-6</v>
      </c>
      <c r="E761" s="5">
        <v>1E-4</v>
      </c>
    </row>
    <row r="762" spans="1:5" x14ac:dyDescent="0.25">
      <c r="A762" s="3">
        <v>0.66409722222222223</v>
      </c>
      <c r="B762" t="s">
        <v>101</v>
      </c>
      <c r="C762" t="s">
        <v>108</v>
      </c>
      <c r="D762" s="16">
        <v>8.6000000000000007E-6</v>
      </c>
      <c r="E762" s="5">
        <v>1E-4</v>
      </c>
    </row>
    <row r="763" spans="1:5" x14ac:dyDescent="0.25">
      <c r="A763" s="3">
        <v>0.66412037037037031</v>
      </c>
      <c r="B763" t="s">
        <v>101</v>
      </c>
      <c r="C763" t="s">
        <v>108</v>
      </c>
      <c r="D763" s="16">
        <v>8.4999999999999999E-6</v>
      </c>
      <c r="E763" s="5">
        <v>1E-4</v>
      </c>
    </row>
    <row r="764" spans="1:5" x14ac:dyDescent="0.25">
      <c r="A764" s="3">
        <v>0.66414351851851849</v>
      </c>
      <c r="B764" t="s">
        <v>101</v>
      </c>
      <c r="C764" t="s">
        <v>107</v>
      </c>
      <c r="D764" s="16">
        <v>8.4999999999999999E-6</v>
      </c>
      <c r="E764" s="5">
        <v>1E-4</v>
      </c>
    </row>
    <row r="765" spans="1:5" x14ac:dyDescent="0.25">
      <c r="A765" s="3">
        <v>0.66416666666666668</v>
      </c>
      <c r="B765" t="s">
        <v>101</v>
      </c>
      <c r="C765" t="s">
        <v>107</v>
      </c>
      <c r="D765" s="16">
        <v>8.3999999999999992E-6</v>
      </c>
      <c r="E765" s="5">
        <v>1E-4</v>
      </c>
    </row>
    <row r="766" spans="1:5" x14ac:dyDescent="0.25">
      <c r="A766" s="3">
        <v>0.66418981481481476</v>
      </c>
      <c r="B766" t="s">
        <v>101</v>
      </c>
      <c r="C766" t="s">
        <v>107</v>
      </c>
      <c r="D766" s="16">
        <v>8.3999999999999992E-6</v>
      </c>
      <c r="E766" s="5">
        <v>1E-4</v>
      </c>
    </row>
    <row r="767" spans="1:5" x14ac:dyDescent="0.25">
      <c r="A767" s="3">
        <v>0.66421296296296295</v>
      </c>
      <c r="B767" t="s">
        <v>101</v>
      </c>
      <c r="C767" t="s">
        <v>108</v>
      </c>
      <c r="D767" s="16">
        <v>8.3999999999999992E-6</v>
      </c>
      <c r="E767" s="5">
        <v>1E-4</v>
      </c>
    </row>
    <row r="768" spans="1:5" x14ac:dyDescent="0.25">
      <c r="A768" s="3">
        <v>0.66423611111111114</v>
      </c>
      <c r="B768" t="s">
        <v>101</v>
      </c>
      <c r="C768" t="s">
        <v>108</v>
      </c>
      <c r="D768" s="16">
        <v>8.3000000000000002E-6</v>
      </c>
      <c r="E768" s="5">
        <v>1E-4</v>
      </c>
    </row>
    <row r="769" spans="1:5" x14ac:dyDescent="0.25">
      <c r="A769" s="3">
        <v>0.66425925925925922</v>
      </c>
      <c r="B769" t="s">
        <v>101</v>
      </c>
      <c r="C769" t="s">
        <v>108</v>
      </c>
      <c r="D769" s="16">
        <v>8.1999999999999994E-6</v>
      </c>
      <c r="E769" s="5">
        <v>1E-4</v>
      </c>
    </row>
    <row r="770" spans="1:5" x14ac:dyDescent="0.25">
      <c r="A770" s="3">
        <v>0.6642824074074074</v>
      </c>
      <c r="B770" t="s">
        <v>101</v>
      </c>
      <c r="C770" t="s">
        <v>108</v>
      </c>
      <c r="D770" s="16">
        <v>8.1999999999999994E-6</v>
      </c>
      <c r="E770" s="5">
        <v>1E-4</v>
      </c>
    </row>
    <row r="771" spans="1:5" x14ac:dyDescent="0.25">
      <c r="A771" s="3">
        <v>0.66430555555555559</v>
      </c>
      <c r="B771" t="s">
        <v>101</v>
      </c>
      <c r="C771" t="s">
        <v>107</v>
      </c>
      <c r="D771" s="16">
        <v>8.1999999999999994E-6</v>
      </c>
      <c r="E771" s="5">
        <v>1E-4</v>
      </c>
    </row>
    <row r="772" spans="1:5" x14ac:dyDescent="0.25">
      <c r="A772" s="3">
        <v>0.66432870370370367</v>
      </c>
      <c r="B772" t="s">
        <v>101</v>
      </c>
      <c r="C772" t="s">
        <v>108</v>
      </c>
      <c r="D772" s="16">
        <v>8.1000000000000004E-6</v>
      </c>
      <c r="E772" s="5">
        <v>1E-4</v>
      </c>
    </row>
    <row r="773" spans="1:5" x14ac:dyDescent="0.25">
      <c r="A773" s="3">
        <v>0.66435185185185186</v>
      </c>
      <c r="B773" t="s">
        <v>101</v>
      </c>
      <c r="C773" t="s">
        <v>108</v>
      </c>
      <c r="D773" s="16">
        <v>8.1000000000000004E-6</v>
      </c>
      <c r="E773" s="5">
        <v>1E-4</v>
      </c>
    </row>
    <row r="774" spans="1:5" x14ac:dyDescent="0.25">
      <c r="A774" s="3">
        <v>0.66437500000000005</v>
      </c>
      <c r="B774" t="s">
        <v>101</v>
      </c>
      <c r="C774" t="s">
        <v>107</v>
      </c>
      <c r="D774" s="16">
        <v>7.9999999999999996E-6</v>
      </c>
      <c r="E774" s="5">
        <v>1E-4</v>
      </c>
    </row>
    <row r="775" spans="1:5" x14ac:dyDescent="0.25">
      <c r="A775" s="3">
        <v>0.66439814814814813</v>
      </c>
      <c r="B775" t="s">
        <v>101</v>
      </c>
      <c r="C775" t="s">
        <v>108</v>
      </c>
      <c r="D775" s="16">
        <v>7.9999999999999996E-6</v>
      </c>
      <c r="E775" s="5">
        <v>1E-4</v>
      </c>
    </row>
    <row r="776" spans="1:5" x14ac:dyDescent="0.25">
      <c r="A776" s="3">
        <v>0.66442129629629632</v>
      </c>
      <c r="B776" t="s">
        <v>101</v>
      </c>
      <c r="C776" t="s">
        <v>107</v>
      </c>
      <c r="D776" s="16">
        <v>7.9999999999999996E-6</v>
      </c>
      <c r="E776" s="5">
        <v>1E-4</v>
      </c>
    </row>
    <row r="777" spans="1:5" x14ac:dyDescent="0.25">
      <c r="A777" s="3">
        <v>0.6644444444444445</v>
      </c>
      <c r="B777" t="s">
        <v>101</v>
      </c>
      <c r="C777" t="s">
        <v>107</v>
      </c>
      <c r="D777" s="16">
        <v>7.9000000000000006E-6</v>
      </c>
      <c r="E777" s="5">
        <v>1E-4</v>
      </c>
    </row>
    <row r="778" spans="1:5" x14ac:dyDescent="0.25">
      <c r="A778" s="3">
        <v>0.66446759259259258</v>
      </c>
      <c r="B778" t="s">
        <v>101</v>
      </c>
      <c r="C778" t="s">
        <v>107</v>
      </c>
      <c r="D778" s="16">
        <v>7.9000000000000006E-6</v>
      </c>
      <c r="E778" s="5">
        <v>1E-4</v>
      </c>
    </row>
    <row r="779" spans="1:5" x14ac:dyDescent="0.25">
      <c r="A779" s="3">
        <v>0.66449074074074077</v>
      </c>
      <c r="B779" t="s">
        <v>101</v>
      </c>
      <c r="C779" t="s">
        <v>108</v>
      </c>
      <c r="D779" s="16">
        <v>7.9000000000000006E-6</v>
      </c>
      <c r="E779" s="5">
        <v>1E-4</v>
      </c>
    </row>
    <row r="780" spans="1:5" x14ac:dyDescent="0.25">
      <c r="A780" s="3">
        <v>0.66451388888888896</v>
      </c>
      <c r="B780" t="s">
        <v>101</v>
      </c>
      <c r="C780" t="s">
        <v>108</v>
      </c>
      <c r="D780" s="16">
        <v>7.7999999999999999E-6</v>
      </c>
      <c r="E780" s="5">
        <v>1E-4</v>
      </c>
    </row>
    <row r="781" spans="1:5" x14ac:dyDescent="0.25">
      <c r="A781" s="3">
        <v>0.66453703703703704</v>
      </c>
      <c r="B781" t="s">
        <v>101</v>
      </c>
      <c r="C781" t="s">
        <v>108</v>
      </c>
      <c r="D781" s="16">
        <v>7.7999999999999999E-6</v>
      </c>
      <c r="E781" s="5">
        <v>1E-4</v>
      </c>
    </row>
    <row r="782" spans="1:5" x14ac:dyDescent="0.25">
      <c r="A782" s="3">
        <v>0.66456018518518511</v>
      </c>
      <c r="B782" t="s">
        <v>101</v>
      </c>
      <c r="C782" t="s">
        <v>108</v>
      </c>
      <c r="D782" s="16">
        <v>7.7999999999999999E-6</v>
      </c>
      <c r="E782" s="5">
        <v>1E-4</v>
      </c>
    </row>
    <row r="783" spans="1:5" x14ac:dyDescent="0.25">
      <c r="A783" s="3">
        <v>0.6645833333333333</v>
      </c>
      <c r="B783" t="s">
        <v>101</v>
      </c>
      <c r="C783" t="s">
        <v>108</v>
      </c>
      <c r="D783" s="16">
        <v>7.7000000000000008E-6</v>
      </c>
      <c r="E783" s="5">
        <v>1E-4</v>
      </c>
    </row>
    <row r="784" spans="1:5" x14ac:dyDescent="0.25">
      <c r="A784" s="3">
        <v>0.66460648148148149</v>
      </c>
      <c r="B784" t="s">
        <v>101</v>
      </c>
      <c r="C784" t="s">
        <v>107</v>
      </c>
      <c r="D784" s="16">
        <v>7.7000000000000008E-6</v>
      </c>
      <c r="E784" s="5">
        <v>1E-4</v>
      </c>
    </row>
    <row r="785" spans="1:5" x14ac:dyDescent="0.25">
      <c r="A785" s="3">
        <v>0.66462962962962957</v>
      </c>
      <c r="B785" t="s">
        <v>101</v>
      </c>
      <c r="C785" t="s">
        <v>108</v>
      </c>
      <c r="D785" s="16">
        <v>7.7000000000000008E-6</v>
      </c>
      <c r="E785" s="5">
        <v>1E-4</v>
      </c>
    </row>
    <row r="786" spans="1:5" x14ac:dyDescent="0.25">
      <c r="A786" s="3">
        <v>0.66465277777777776</v>
      </c>
      <c r="B786" t="s">
        <v>101</v>
      </c>
      <c r="C786" t="s">
        <v>108</v>
      </c>
      <c r="D786" s="16">
        <v>7.7000000000000008E-6</v>
      </c>
      <c r="E786" s="5">
        <v>1E-4</v>
      </c>
    </row>
    <row r="787" spans="1:5" x14ac:dyDescent="0.25">
      <c r="A787" s="3">
        <v>0.66467592592592595</v>
      </c>
      <c r="B787" t="s">
        <v>101</v>
      </c>
      <c r="C787" t="s">
        <v>108</v>
      </c>
      <c r="D787" s="16">
        <v>7.6000000000000001E-6</v>
      </c>
      <c r="E787" s="5">
        <v>1E-4</v>
      </c>
    </row>
    <row r="788" spans="1:5" x14ac:dyDescent="0.25">
      <c r="A788" s="3">
        <v>0.66469907407407403</v>
      </c>
      <c r="B788" t="s">
        <v>101</v>
      </c>
      <c r="C788" t="s">
        <v>108</v>
      </c>
      <c r="D788" s="16">
        <v>7.6000000000000001E-6</v>
      </c>
      <c r="E788" s="5">
        <v>1E-4</v>
      </c>
    </row>
    <row r="789" spans="1:5" x14ac:dyDescent="0.25">
      <c r="A789" s="3">
        <v>0.66472222222222221</v>
      </c>
      <c r="B789" t="s">
        <v>101</v>
      </c>
      <c r="C789" t="s">
        <v>107</v>
      </c>
      <c r="D789" s="16">
        <v>7.5000000000000002E-6</v>
      </c>
      <c r="E789" s="5">
        <v>1E-4</v>
      </c>
    </row>
    <row r="790" spans="1:5" x14ac:dyDescent="0.25">
      <c r="A790" s="3">
        <v>0.6647453703703704</v>
      </c>
      <c r="B790" t="s">
        <v>101</v>
      </c>
      <c r="C790" t="s">
        <v>107</v>
      </c>
      <c r="D790" s="16">
        <v>7.5000000000000002E-6</v>
      </c>
      <c r="E790" s="5">
        <v>1E-4</v>
      </c>
    </row>
    <row r="791" spans="1:5" x14ac:dyDescent="0.25">
      <c r="A791" s="3">
        <v>0.66476851851851848</v>
      </c>
      <c r="B791" t="s">
        <v>101</v>
      </c>
      <c r="C791" t="s">
        <v>107</v>
      </c>
      <c r="D791" s="16">
        <v>7.5000000000000002E-6</v>
      </c>
      <c r="E791" s="5">
        <v>1E-4</v>
      </c>
    </row>
    <row r="792" spans="1:5" x14ac:dyDescent="0.25">
      <c r="A792" s="3">
        <v>0.66479166666666667</v>
      </c>
      <c r="B792" t="s">
        <v>101</v>
      </c>
      <c r="C792" t="s">
        <v>108</v>
      </c>
      <c r="D792" s="16">
        <v>7.5000000000000002E-6</v>
      </c>
      <c r="E792" s="5">
        <v>1E-4</v>
      </c>
    </row>
    <row r="793" spans="1:5" x14ac:dyDescent="0.25">
      <c r="A793" s="3">
        <v>0.66481481481481486</v>
      </c>
      <c r="B793" t="s">
        <v>101</v>
      </c>
      <c r="C793" t="s">
        <v>108</v>
      </c>
      <c r="D793" s="16">
        <v>7.4000000000000003E-6</v>
      </c>
      <c r="E793" s="5">
        <v>1E-4</v>
      </c>
    </row>
    <row r="794" spans="1:5" x14ac:dyDescent="0.25">
      <c r="A794" s="3">
        <v>0.66483796296296294</v>
      </c>
      <c r="B794" t="s">
        <v>101</v>
      </c>
      <c r="C794" t="s">
        <v>108</v>
      </c>
      <c r="D794" s="16">
        <v>7.4000000000000003E-6</v>
      </c>
      <c r="E794" s="5">
        <v>1E-4</v>
      </c>
    </row>
    <row r="795" spans="1:5" x14ac:dyDescent="0.25">
      <c r="A795" s="3">
        <v>0.66486111111111112</v>
      </c>
      <c r="B795" t="s">
        <v>101</v>
      </c>
      <c r="C795" t="s">
        <v>108</v>
      </c>
      <c r="D795" s="16">
        <v>7.4000000000000003E-6</v>
      </c>
      <c r="E795" s="5">
        <v>1E-4</v>
      </c>
    </row>
    <row r="796" spans="1:5" x14ac:dyDescent="0.25">
      <c r="A796" s="3">
        <v>0.66488425925925931</v>
      </c>
      <c r="B796" t="s">
        <v>101</v>
      </c>
      <c r="C796" t="s">
        <v>107</v>
      </c>
      <c r="D796" s="16">
        <v>7.4000000000000003E-6</v>
      </c>
      <c r="E796" s="5">
        <v>1E-4</v>
      </c>
    </row>
    <row r="797" spans="1:5" x14ac:dyDescent="0.25">
      <c r="A797" s="3">
        <v>0.66490740740740739</v>
      </c>
      <c r="B797" t="s">
        <v>101</v>
      </c>
      <c r="C797" t="s">
        <v>107</v>
      </c>
      <c r="D797" s="16">
        <v>7.3000000000000004E-6</v>
      </c>
      <c r="E797" s="5">
        <v>1E-4</v>
      </c>
    </row>
    <row r="798" spans="1:5" x14ac:dyDescent="0.25">
      <c r="A798" s="3">
        <v>0.66493055555555558</v>
      </c>
      <c r="B798" t="s">
        <v>101</v>
      </c>
      <c r="C798" t="s">
        <v>108</v>
      </c>
      <c r="D798" s="16">
        <v>7.3000000000000004E-6</v>
      </c>
      <c r="E798" s="5">
        <v>1E-4</v>
      </c>
    </row>
    <row r="799" spans="1:5" x14ac:dyDescent="0.25">
      <c r="A799" s="3">
        <v>0.66495370370370377</v>
      </c>
      <c r="B799" t="s">
        <v>101</v>
      </c>
      <c r="C799" t="s">
        <v>108</v>
      </c>
      <c r="D799" s="16">
        <v>7.3000000000000004E-6</v>
      </c>
      <c r="E799" s="5">
        <v>1E-4</v>
      </c>
    </row>
    <row r="800" spans="1:5" x14ac:dyDescent="0.25">
      <c r="A800" s="3">
        <v>0.66497685185185185</v>
      </c>
      <c r="B800" t="s">
        <v>101</v>
      </c>
      <c r="C800" t="s">
        <v>108</v>
      </c>
      <c r="D800" s="16">
        <v>7.3000000000000004E-6</v>
      </c>
      <c r="E800" s="5">
        <v>1E-4</v>
      </c>
    </row>
    <row r="801" spans="1:5" x14ac:dyDescent="0.25">
      <c r="A801" s="3">
        <v>0.66500000000000004</v>
      </c>
      <c r="B801" t="s">
        <v>101</v>
      </c>
      <c r="C801" t="s">
        <v>108</v>
      </c>
      <c r="D801" s="16">
        <v>7.1999999999999997E-6</v>
      </c>
      <c r="E801" s="5">
        <v>1E-4</v>
      </c>
    </row>
    <row r="802" spans="1:5" x14ac:dyDescent="0.25">
      <c r="A802" s="3">
        <v>0.66502314814814811</v>
      </c>
      <c r="B802" t="s">
        <v>101</v>
      </c>
      <c r="C802" t="s">
        <v>107</v>
      </c>
      <c r="D802" s="16">
        <v>7.1999999999999997E-6</v>
      </c>
      <c r="E802" s="5">
        <v>1E-4</v>
      </c>
    </row>
    <row r="803" spans="1:5" x14ac:dyDescent="0.25">
      <c r="A803" s="3">
        <v>0.6650462962962963</v>
      </c>
      <c r="B803" t="s">
        <v>101</v>
      </c>
      <c r="C803" t="s">
        <v>108</v>
      </c>
      <c r="D803" s="16">
        <v>7.1999999999999997E-6</v>
      </c>
      <c r="E803" s="5">
        <v>1E-4</v>
      </c>
    </row>
    <row r="804" spans="1:5" x14ac:dyDescent="0.25">
      <c r="A804" s="3">
        <v>0.66506944444444438</v>
      </c>
      <c r="B804" t="s">
        <v>101</v>
      </c>
      <c r="C804" t="s">
        <v>107</v>
      </c>
      <c r="D804" s="16">
        <v>7.1999999999999997E-6</v>
      </c>
      <c r="E804" s="5">
        <v>1E-4</v>
      </c>
    </row>
    <row r="805" spans="1:5" x14ac:dyDescent="0.25">
      <c r="A805" s="3">
        <v>0.66509259259259257</v>
      </c>
      <c r="B805" t="s">
        <v>101</v>
      </c>
      <c r="C805" t="s">
        <v>108</v>
      </c>
      <c r="D805" s="16">
        <v>7.0999999999999998E-6</v>
      </c>
      <c r="E805" s="5">
        <v>1E-4</v>
      </c>
    </row>
    <row r="806" spans="1:5" x14ac:dyDescent="0.25">
      <c r="A806" s="3">
        <v>0.66511574074074076</v>
      </c>
      <c r="B806" t="s">
        <v>101</v>
      </c>
      <c r="C806" t="s">
        <v>108</v>
      </c>
      <c r="D806" s="16">
        <v>7.0999999999999998E-6</v>
      </c>
      <c r="E806" s="5">
        <v>1E-4</v>
      </c>
    </row>
    <row r="807" spans="1:5" x14ac:dyDescent="0.25">
      <c r="A807" s="3">
        <v>0.66513888888888884</v>
      </c>
      <c r="B807" t="s">
        <v>101</v>
      </c>
      <c r="C807" t="s">
        <v>108</v>
      </c>
      <c r="D807" s="16">
        <v>7.0999999999999998E-6</v>
      </c>
      <c r="E807" s="5">
        <v>1E-4</v>
      </c>
    </row>
    <row r="808" spans="1:5" x14ac:dyDescent="0.25">
      <c r="A808" s="3">
        <v>0.66516203703703702</v>
      </c>
      <c r="B808" t="s">
        <v>101</v>
      </c>
      <c r="C808" t="s">
        <v>108</v>
      </c>
      <c r="D808" s="16">
        <v>7.0999999999999998E-6</v>
      </c>
      <c r="E808" s="5">
        <v>1E-4</v>
      </c>
    </row>
    <row r="809" spans="1:5" x14ac:dyDescent="0.25">
      <c r="A809" s="3">
        <v>0.66518518518518521</v>
      </c>
      <c r="B809" t="s">
        <v>101</v>
      </c>
      <c r="C809" t="s">
        <v>107</v>
      </c>
      <c r="D809" s="16">
        <v>6.9999999999999999E-6</v>
      </c>
      <c r="E809" s="5">
        <v>1E-4</v>
      </c>
    </row>
    <row r="810" spans="1:5" x14ac:dyDescent="0.25">
      <c r="A810" s="3">
        <v>0.66520833333333329</v>
      </c>
      <c r="B810" t="s">
        <v>101</v>
      </c>
      <c r="C810" t="s">
        <v>108</v>
      </c>
      <c r="D810" s="16">
        <v>6.9999999999999999E-6</v>
      </c>
      <c r="E810" s="5">
        <v>1E-4</v>
      </c>
    </row>
    <row r="811" spans="1:5" x14ac:dyDescent="0.25">
      <c r="A811" s="3">
        <v>0.66523148148148148</v>
      </c>
      <c r="B811" t="s">
        <v>101</v>
      </c>
      <c r="C811" t="s">
        <v>108</v>
      </c>
      <c r="D811" s="16">
        <v>6.9999999999999999E-6</v>
      </c>
      <c r="E811" s="5">
        <v>1E-4</v>
      </c>
    </row>
    <row r="812" spans="1:5" x14ac:dyDescent="0.25">
      <c r="A812" s="3">
        <v>0.66525462962962967</v>
      </c>
      <c r="B812" t="s">
        <v>101</v>
      </c>
      <c r="C812" t="s">
        <v>108</v>
      </c>
      <c r="D812" s="16">
        <v>6.9999999999999999E-6</v>
      </c>
      <c r="E812" s="5">
        <v>1E-4</v>
      </c>
    </row>
    <row r="813" spans="1:5" x14ac:dyDescent="0.25">
      <c r="A813" s="3">
        <v>0.66527777777777775</v>
      </c>
      <c r="B813" t="s">
        <v>101</v>
      </c>
      <c r="C813" t="s">
        <v>108</v>
      </c>
      <c r="D813" s="16">
        <v>6.9E-6</v>
      </c>
      <c r="E813" s="5">
        <v>1E-4</v>
      </c>
    </row>
    <row r="814" spans="1:5" x14ac:dyDescent="0.25">
      <c r="A814" s="3">
        <v>0.66530092592592593</v>
      </c>
      <c r="B814" t="s">
        <v>101</v>
      </c>
      <c r="C814" t="s">
        <v>108</v>
      </c>
      <c r="D814" s="16">
        <v>6.9E-6</v>
      </c>
      <c r="E814" s="5">
        <v>1E-4</v>
      </c>
    </row>
    <row r="815" spans="1:5" x14ac:dyDescent="0.25">
      <c r="A815" s="3">
        <v>0.66532407407407412</v>
      </c>
      <c r="B815" t="s">
        <v>101</v>
      </c>
      <c r="C815" t="s">
        <v>107</v>
      </c>
      <c r="D815" s="16">
        <v>6.9E-6</v>
      </c>
      <c r="E815" s="5">
        <v>1E-4</v>
      </c>
    </row>
    <row r="816" spans="1:5" x14ac:dyDescent="0.25">
      <c r="A816" s="3">
        <v>0.6653472222222222</v>
      </c>
      <c r="B816" t="s">
        <v>101</v>
      </c>
      <c r="C816" t="s">
        <v>108</v>
      </c>
      <c r="D816" s="16">
        <v>6.9E-6</v>
      </c>
      <c r="E816" s="5">
        <v>1E-4</v>
      </c>
    </row>
    <row r="817" spans="1:5" x14ac:dyDescent="0.25">
      <c r="A817" s="3">
        <v>0.66537037037037039</v>
      </c>
      <c r="B817" t="s">
        <v>101</v>
      </c>
      <c r="C817" t="s">
        <v>108</v>
      </c>
      <c r="D817" s="16">
        <v>6.9E-6</v>
      </c>
      <c r="E817" s="5">
        <v>1E-4</v>
      </c>
    </row>
    <row r="818" spans="1:5" x14ac:dyDescent="0.25">
      <c r="A818" s="3">
        <v>0.66539351851851858</v>
      </c>
      <c r="B818" t="s">
        <v>101</v>
      </c>
      <c r="C818" t="s">
        <v>108</v>
      </c>
      <c r="D818" s="16">
        <v>6.8000000000000001E-6</v>
      </c>
      <c r="E818" s="5">
        <v>1E-4</v>
      </c>
    </row>
    <row r="819" spans="1:5" x14ac:dyDescent="0.25">
      <c r="A819" s="3">
        <v>0.66541666666666666</v>
      </c>
      <c r="B819" t="s">
        <v>101</v>
      </c>
      <c r="C819" t="s">
        <v>108</v>
      </c>
      <c r="D819" s="16">
        <v>6.8000000000000001E-6</v>
      </c>
      <c r="E819" s="5">
        <v>1E-4</v>
      </c>
    </row>
    <row r="820" spans="1:5" x14ac:dyDescent="0.25">
      <c r="A820" s="3">
        <v>0.66543981481481485</v>
      </c>
      <c r="B820" t="s">
        <v>101</v>
      </c>
      <c r="C820" t="s">
        <v>108</v>
      </c>
      <c r="D820" s="16">
        <v>6.8000000000000001E-6</v>
      </c>
      <c r="E820" s="5">
        <v>1E-4</v>
      </c>
    </row>
    <row r="821" spans="1:5" x14ac:dyDescent="0.25">
      <c r="A821" s="3">
        <v>0.66546296296296303</v>
      </c>
      <c r="B821" t="s">
        <v>101</v>
      </c>
      <c r="C821" t="s">
        <v>108</v>
      </c>
      <c r="D821" s="16">
        <v>6.8000000000000001E-6</v>
      </c>
      <c r="E821" s="5">
        <v>1E-4</v>
      </c>
    </row>
    <row r="822" spans="1:5" x14ac:dyDescent="0.25">
      <c r="A822" s="3">
        <v>0.66548611111111111</v>
      </c>
      <c r="B822" t="s">
        <v>101</v>
      </c>
      <c r="C822" t="s">
        <v>108</v>
      </c>
      <c r="D822" s="16">
        <v>6.8000000000000001E-6</v>
      </c>
      <c r="E822" s="5">
        <v>1E-4</v>
      </c>
    </row>
    <row r="823" spans="1:5" x14ac:dyDescent="0.25">
      <c r="A823" s="3">
        <v>0.66550925925925919</v>
      </c>
      <c r="B823" t="s">
        <v>101</v>
      </c>
      <c r="C823" t="s">
        <v>107</v>
      </c>
      <c r="D823" s="16">
        <v>6.8000000000000001E-6</v>
      </c>
      <c r="E823" s="5">
        <v>1E-4</v>
      </c>
    </row>
    <row r="824" spans="1:5" x14ac:dyDescent="0.25">
      <c r="A824" s="3">
        <v>0.66553240740740738</v>
      </c>
      <c r="B824" t="s">
        <v>101</v>
      </c>
      <c r="C824" t="s">
        <v>108</v>
      </c>
      <c r="D824" s="16">
        <v>6.7000000000000002E-6</v>
      </c>
      <c r="E824" s="5">
        <v>1E-4</v>
      </c>
    </row>
    <row r="825" spans="1:5" x14ac:dyDescent="0.25">
      <c r="A825" s="3">
        <v>0.66555555555555557</v>
      </c>
      <c r="B825" t="s">
        <v>101</v>
      </c>
      <c r="C825" t="s">
        <v>108</v>
      </c>
      <c r="D825" s="16">
        <v>6.7000000000000002E-6</v>
      </c>
      <c r="E825" s="5">
        <v>1E-4</v>
      </c>
    </row>
    <row r="826" spans="1:5" x14ac:dyDescent="0.25">
      <c r="A826" s="3">
        <v>0.66557870370370364</v>
      </c>
      <c r="B826" t="s">
        <v>101</v>
      </c>
      <c r="C826" t="s">
        <v>108</v>
      </c>
      <c r="D826" s="16">
        <v>6.7000000000000002E-6</v>
      </c>
      <c r="E826" s="5">
        <v>1E-4</v>
      </c>
    </row>
    <row r="827" spans="1:5" x14ac:dyDescent="0.25">
      <c r="A827" s="3">
        <v>0.66560185185185183</v>
      </c>
      <c r="B827" t="s">
        <v>101</v>
      </c>
      <c r="C827" t="s">
        <v>108</v>
      </c>
      <c r="D827" s="16">
        <v>6.7000000000000002E-6</v>
      </c>
      <c r="E827" s="5">
        <v>1E-4</v>
      </c>
    </row>
    <row r="828" spans="1:5" x14ac:dyDescent="0.25">
      <c r="A828" s="3">
        <v>0.66562500000000002</v>
      </c>
      <c r="B828" t="s">
        <v>101</v>
      </c>
      <c r="C828" t="s">
        <v>107</v>
      </c>
      <c r="D828" s="16">
        <v>6.7000000000000002E-6</v>
      </c>
      <c r="E828" s="5">
        <v>1E-4</v>
      </c>
    </row>
    <row r="829" spans="1:5" x14ac:dyDescent="0.25">
      <c r="A829" s="3">
        <v>0.6656481481481481</v>
      </c>
      <c r="B829" t="s">
        <v>101</v>
      </c>
      <c r="C829" t="s">
        <v>108</v>
      </c>
      <c r="D829" s="16">
        <v>6.7000000000000002E-6</v>
      </c>
      <c r="E829" s="5">
        <v>1E-4</v>
      </c>
    </row>
    <row r="830" spans="1:5" x14ac:dyDescent="0.25">
      <c r="A830" s="3">
        <v>0.66567129629629629</v>
      </c>
      <c r="B830" t="s">
        <v>101</v>
      </c>
      <c r="C830" t="s">
        <v>108</v>
      </c>
      <c r="D830" s="16">
        <v>6.6000000000000003E-6</v>
      </c>
      <c r="E830" s="5">
        <v>1E-4</v>
      </c>
    </row>
    <row r="831" spans="1:5" x14ac:dyDescent="0.25">
      <c r="A831" s="3">
        <v>0.66569444444444448</v>
      </c>
      <c r="B831" t="s">
        <v>101</v>
      </c>
      <c r="C831" t="s">
        <v>108</v>
      </c>
      <c r="D831" s="16">
        <v>6.6000000000000003E-6</v>
      </c>
      <c r="E831" s="5">
        <v>1E-4</v>
      </c>
    </row>
    <row r="832" spans="1:5" x14ac:dyDescent="0.25">
      <c r="A832" s="3">
        <v>0.66571759259259256</v>
      </c>
      <c r="B832" t="s">
        <v>101</v>
      </c>
      <c r="C832" t="s">
        <v>108</v>
      </c>
      <c r="D832" s="16">
        <v>6.6000000000000003E-6</v>
      </c>
      <c r="E832" s="5">
        <v>1E-4</v>
      </c>
    </row>
    <row r="833" spans="1:5" x14ac:dyDescent="0.25">
      <c r="A833" s="3">
        <v>0.66574074074074074</v>
      </c>
      <c r="B833" t="s">
        <v>101</v>
      </c>
      <c r="C833" t="s">
        <v>107</v>
      </c>
      <c r="D833" s="16">
        <v>6.6000000000000003E-6</v>
      </c>
      <c r="E833" s="5">
        <v>1E-4</v>
      </c>
    </row>
    <row r="834" spans="1:5" x14ac:dyDescent="0.25">
      <c r="A834" s="3">
        <v>0.66576388888888893</v>
      </c>
      <c r="B834" t="s">
        <v>101</v>
      </c>
      <c r="C834" t="s">
        <v>107</v>
      </c>
      <c r="D834" s="16">
        <v>6.6000000000000003E-6</v>
      </c>
      <c r="E834" s="5">
        <v>1E-4</v>
      </c>
    </row>
    <row r="835" spans="1:5" x14ac:dyDescent="0.25">
      <c r="A835" s="3">
        <v>0.66578703703703701</v>
      </c>
      <c r="B835" t="s">
        <v>101</v>
      </c>
      <c r="C835" t="s">
        <v>107</v>
      </c>
      <c r="D835" s="16">
        <v>6.6000000000000003E-6</v>
      </c>
      <c r="E835" s="5">
        <v>1E-4</v>
      </c>
    </row>
    <row r="836" spans="1:5" x14ac:dyDescent="0.25">
      <c r="A836" s="3">
        <v>0.6658101851851852</v>
      </c>
      <c r="B836" t="s">
        <v>101</v>
      </c>
      <c r="C836" t="s">
        <v>108</v>
      </c>
      <c r="D836" s="16">
        <v>6.6000000000000003E-6</v>
      </c>
      <c r="E836" s="5">
        <v>1E-4</v>
      </c>
    </row>
    <row r="837" spans="1:5" x14ac:dyDescent="0.25">
      <c r="A837" s="3">
        <v>0.66583333333333339</v>
      </c>
      <c r="B837" t="s">
        <v>101</v>
      </c>
      <c r="C837" t="s">
        <v>108</v>
      </c>
      <c r="D837" s="16">
        <v>6.6000000000000003E-6</v>
      </c>
      <c r="E837" s="5">
        <v>1E-4</v>
      </c>
    </row>
    <row r="838" spans="1:5" x14ac:dyDescent="0.25">
      <c r="A838" s="3">
        <v>0.66585648148148147</v>
      </c>
      <c r="B838" t="s">
        <v>101</v>
      </c>
      <c r="C838" t="s">
        <v>108</v>
      </c>
      <c r="D838" s="16">
        <v>6.4999999999999996E-6</v>
      </c>
      <c r="E838" s="5">
        <v>1E-4</v>
      </c>
    </row>
    <row r="839" spans="1:5" x14ac:dyDescent="0.25">
      <c r="A839" s="3">
        <v>0.66587962962962965</v>
      </c>
      <c r="B839" t="s">
        <v>101</v>
      </c>
      <c r="C839" t="s">
        <v>108</v>
      </c>
      <c r="D839" s="16">
        <v>6.4999999999999996E-6</v>
      </c>
      <c r="E839" s="5">
        <v>1E-4</v>
      </c>
    </row>
    <row r="840" spans="1:5" x14ac:dyDescent="0.25">
      <c r="A840" s="3">
        <v>0.66590277777777784</v>
      </c>
      <c r="B840" t="s">
        <v>101</v>
      </c>
      <c r="C840" t="s">
        <v>107</v>
      </c>
      <c r="D840" s="16">
        <v>6.4999999999999996E-6</v>
      </c>
      <c r="E840" s="5">
        <v>1E-4</v>
      </c>
    </row>
    <row r="841" spans="1:5" x14ac:dyDescent="0.25">
      <c r="A841" s="3">
        <v>0.66592592592592592</v>
      </c>
      <c r="B841" t="s">
        <v>101</v>
      </c>
      <c r="C841" t="s">
        <v>108</v>
      </c>
      <c r="D841" s="16">
        <v>6.4999999999999996E-6</v>
      </c>
      <c r="E841" s="5">
        <v>1E-4</v>
      </c>
    </row>
    <row r="842" spans="1:5" x14ac:dyDescent="0.25">
      <c r="A842" s="3">
        <v>0.66594907407407411</v>
      </c>
      <c r="B842" t="s">
        <v>101</v>
      </c>
      <c r="C842" t="s">
        <v>108</v>
      </c>
      <c r="D842" s="16">
        <v>6.4999999999999996E-6</v>
      </c>
      <c r="E842" s="5">
        <v>1E-4</v>
      </c>
    </row>
    <row r="843" spans="1:5" x14ac:dyDescent="0.25">
      <c r="A843" s="3">
        <v>0.66597222222222219</v>
      </c>
      <c r="B843" t="s">
        <v>101</v>
      </c>
      <c r="C843" t="s">
        <v>108</v>
      </c>
      <c r="D843" s="16">
        <v>6.4999999999999996E-6</v>
      </c>
      <c r="E843" s="5">
        <v>1E-4</v>
      </c>
    </row>
    <row r="844" spans="1:5" x14ac:dyDescent="0.25">
      <c r="A844" s="3">
        <v>0.66599537037037038</v>
      </c>
      <c r="B844" t="s">
        <v>101</v>
      </c>
      <c r="C844" t="s">
        <v>108</v>
      </c>
      <c r="D844" s="16">
        <v>6.4999999999999996E-6</v>
      </c>
      <c r="E844" s="5">
        <v>1E-4</v>
      </c>
    </row>
    <row r="845" spans="1:5" x14ac:dyDescent="0.25">
      <c r="A845" s="3">
        <v>0.66601851851851845</v>
      </c>
      <c r="B845" t="s">
        <v>101</v>
      </c>
      <c r="C845" t="s">
        <v>108</v>
      </c>
      <c r="D845" s="16">
        <v>6.3999999999999997E-6</v>
      </c>
      <c r="E845" s="5">
        <v>1E-4</v>
      </c>
    </row>
    <row r="846" spans="1:5" x14ac:dyDescent="0.25">
      <c r="A846" s="3">
        <v>0.66604166666666664</v>
      </c>
      <c r="B846" t="s">
        <v>101</v>
      </c>
      <c r="C846" t="s">
        <v>107</v>
      </c>
      <c r="D846" s="16">
        <v>6.3999999999999997E-6</v>
      </c>
      <c r="E846" s="5">
        <v>1E-4</v>
      </c>
    </row>
    <row r="847" spans="1:5" x14ac:dyDescent="0.25">
      <c r="A847" s="3">
        <v>0.66606481481481483</v>
      </c>
      <c r="B847" t="s">
        <v>101</v>
      </c>
      <c r="C847" t="s">
        <v>107</v>
      </c>
      <c r="D847" s="16">
        <v>6.3999999999999997E-6</v>
      </c>
      <c r="E847" s="5">
        <v>1E-4</v>
      </c>
    </row>
    <row r="848" spans="1:5" x14ac:dyDescent="0.25">
      <c r="A848" s="3">
        <v>0.66608796296296291</v>
      </c>
      <c r="B848" t="s">
        <v>101</v>
      </c>
      <c r="C848" t="s">
        <v>107</v>
      </c>
      <c r="D848" s="16">
        <v>6.3999999999999997E-6</v>
      </c>
      <c r="E848" s="5" t="s">
        <v>109</v>
      </c>
    </row>
    <row r="849" spans="1:5" x14ac:dyDescent="0.25">
      <c r="A849" s="3">
        <v>0.6661111111111111</v>
      </c>
      <c r="B849" t="s">
        <v>101</v>
      </c>
      <c r="C849" t="s">
        <v>108</v>
      </c>
      <c r="D849" s="16">
        <v>6.3999999999999997E-6</v>
      </c>
      <c r="E849" s="5" t="s">
        <v>109</v>
      </c>
    </row>
    <row r="850" spans="1:5" x14ac:dyDescent="0.25">
      <c r="A850" s="3">
        <v>0.66613425925925929</v>
      </c>
      <c r="B850" t="s">
        <v>101</v>
      </c>
      <c r="C850" t="s">
        <v>108</v>
      </c>
      <c r="D850" s="16">
        <v>6.3999999999999997E-6</v>
      </c>
      <c r="E850" s="5">
        <v>1E-4</v>
      </c>
    </row>
    <row r="851" spans="1:5" x14ac:dyDescent="0.25">
      <c r="A851" s="3">
        <v>0.66615740740740736</v>
      </c>
      <c r="B851" t="s">
        <v>101</v>
      </c>
      <c r="C851" t="s">
        <v>108</v>
      </c>
      <c r="D851" s="16">
        <v>6.3999999999999997E-6</v>
      </c>
      <c r="E851" s="5">
        <v>1E-4</v>
      </c>
    </row>
    <row r="852" spans="1:5" x14ac:dyDescent="0.25">
      <c r="A852" s="3">
        <v>0.66618055555555555</v>
      </c>
      <c r="B852" t="s">
        <v>101</v>
      </c>
      <c r="C852" t="s">
        <v>108</v>
      </c>
      <c r="D852" s="16">
        <v>6.3999999999999997E-6</v>
      </c>
      <c r="E852" s="5">
        <v>1E-4</v>
      </c>
    </row>
    <row r="853" spans="1:5" x14ac:dyDescent="0.25">
      <c r="A853" s="3">
        <v>0.66620370370370374</v>
      </c>
      <c r="B853" t="s">
        <v>101</v>
      </c>
      <c r="C853" t="s">
        <v>108</v>
      </c>
      <c r="D853" s="16">
        <v>6.2999999999999998E-6</v>
      </c>
      <c r="E853" s="5">
        <v>1E-4</v>
      </c>
    </row>
    <row r="854" spans="1:5" x14ac:dyDescent="0.25">
      <c r="A854" s="3">
        <v>0.66622685185185182</v>
      </c>
      <c r="B854" t="s">
        <v>101</v>
      </c>
      <c r="C854" t="s">
        <v>108</v>
      </c>
      <c r="D854" s="16">
        <v>6.2999999999999998E-6</v>
      </c>
      <c r="E854" s="5">
        <v>1E-4</v>
      </c>
    </row>
    <row r="855" spans="1:5" x14ac:dyDescent="0.25">
      <c r="A855" s="3">
        <v>0.66625000000000001</v>
      </c>
      <c r="B855" t="s">
        <v>101</v>
      </c>
      <c r="C855" t="s">
        <v>108</v>
      </c>
      <c r="D855" s="16">
        <v>6.2999999999999998E-6</v>
      </c>
      <c r="E855" s="5">
        <v>1E-4</v>
      </c>
    </row>
    <row r="856" spans="1:5" x14ac:dyDescent="0.25">
      <c r="A856" s="3">
        <v>0.6662731481481482</v>
      </c>
      <c r="B856" t="s">
        <v>101</v>
      </c>
      <c r="C856" t="s">
        <v>108</v>
      </c>
      <c r="D856" s="16">
        <v>6.2999999999999998E-6</v>
      </c>
      <c r="E856" s="5">
        <v>1E-4</v>
      </c>
    </row>
    <row r="857" spans="1:5" x14ac:dyDescent="0.25">
      <c r="A857" s="3">
        <v>0.66629629629629628</v>
      </c>
      <c r="B857" t="s">
        <v>101</v>
      </c>
      <c r="C857" t="s">
        <v>108</v>
      </c>
      <c r="D857" s="16">
        <v>6.2999999999999998E-6</v>
      </c>
      <c r="E857" s="5">
        <v>1E-4</v>
      </c>
    </row>
    <row r="858" spans="1:5" x14ac:dyDescent="0.25">
      <c r="A858" s="3">
        <v>0.66631944444444446</v>
      </c>
      <c r="B858" t="s">
        <v>101</v>
      </c>
      <c r="C858" t="s">
        <v>107</v>
      </c>
      <c r="D858" s="16">
        <v>6.2999999999999998E-6</v>
      </c>
      <c r="E858" s="5">
        <v>1E-4</v>
      </c>
    </row>
    <row r="859" spans="1:5" x14ac:dyDescent="0.25">
      <c r="A859" s="3">
        <v>0.66634259259259265</v>
      </c>
      <c r="B859" t="s">
        <v>101</v>
      </c>
      <c r="C859" t="s">
        <v>108</v>
      </c>
      <c r="D859" s="16">
        <v>6.2999999999999998E-6</v>
      </c>
      <c r="E859" s="5">
        <v>1E-4</v>
      </c>
    </row>
    <row r="860" spans="1:5" x14ac:dyDescent="0.25">
      <c r="A860" s="3">
        <v>0.66636574074074073</v>
      </c>
      <c r="B860" t="s">
        <v>101</v>
      </c>
      <c r="C860" t="s">
        <v>108</v>
      </c>
      <c r="D860" s="16">
        <v>6.2999999999999998E-6</v>
      </c>
      <c r="E860" s="5">
        <v>1E-4</v>
      </c>
    </row>
    <row r="861" spans="1:5" x14ac:dyDescent="0.25">
      <c r="A861" s="3">
        <v>0.66638888888888892</v>
      </c>
      <c r="B861" t="s">
        <v>101</v>
      </c>
      <c r="C861" t="s">
        <v>108</v>
      </c>
      <c r="D861" s="16">
        <v>6.2999999999999998E-6</v>
      </c>
      <c r="E861" s="5">
        <v>1E-4</v>
      </c>
    </row>
    <row r="862" spans="1:5" x14ac:dyDescent="0.25">
      <c r="A862" s="3">
        <v>0.66641203703703711</v>
      </c>
      <c r="B862" t="s">
        <v>101</v>
      </c>
      <c r="C862" t="s">
        <v>108</v>
      </c>
      <c r="D862" s="16">
        <v>6.1999999999999999E-6</v>
      </c>
      <c r="E862" s="5">
        <v>1E-4</v>
      </c>
    </row>
    <row r="863" spans="1:5" x14ac:dyDescent="0.25">
      <c r="A863" s="3">
        <v>0.66643518518518519</v>
      </c>
      <c r="B863" t="s">
        <v>101</v>
      </c>
      <c r="C863" t="s">
        <v>108</v>
      </c>
      <c r="D863" s="16">
        <v>6.1999999999999999E-6</v>
      </c>
      <c r="E863" s="5">
        <v>1E-4</v>
      </c>
    </row>
    <row r="864" spans="1:5" x14ac:dyDescent="0.25">
      <c r="A864" s="3">
        <v>0.66645833333333326</v>
      </c>
      <c r="B864" t="s">
        <v>101</v>
      </c>
      <c r="C864" t="s">
        <v>108</v>
      </c>
      <c r="D864" s="16">
        <v>6.1999999999999999E-6</v>
      </c>
      <c r="E864" s="5">
        <v>1E-4</v>
      </c>
    </row>
    <row r="865" spans="1:5" x14ac:dyDescent="0.25">
      <c r="A865" s="3">
        <v>0.66648148148148145</v>
      </c>
      <c r="B865" t="s">
        <v>101</v>
      </c>
      <c r="C865" t="s">
        <v>107</v>
      </c>
      <c r="D865" s="16">
        <v>6.1999999999999999E-6</v>
      </c>
      <c r="E865" s="5" t="s">
        <v>109</v>
      </c>
    </row>
    <row r="866" spans="1:5" x14ac:dyDescent="0.25">
      <c r="A866" s="3">
        <v>0.66650462962962964</v>
      </c>
      <c r="B866" t="s">
        <v>101</v>
      </c>
      <c r="C866" t="s">
        <v>108</v>
      </c>
      <c r="D866" s="16">
        <v>6.1999999999999999E-6</v>
      </c>
      <c r="E866" s="5" t="s">
        <v>109</v>
      </c>
    </row>
    <row r="867" spans="1:5" x14ac:dyDescent="0.25">
      <c r="A867" s="3">
        <v>0.66652777777777772</v>
      </c>
      <c r="B867" t="s">
        <v>101</v>
      </c>
      <c r="C867" t="s">
        <v>108</v>
      </c>
      <c r="D867" s="16">
        <v>6.1999999999999999E-6</v>
      </c>
      <c r="E867" s="5">
        <v>1E-4</v>
      </c>
    </row>
    <row r="868" spans="1:5" x14ac:dyDescent="0.25">
      <c r="A868" s="3">
        <v>0.66655092592592591</v>
      </c>
      <c r="B868" t="s">
        <v>101</v>
      </c>
      <c r="C868" t="s">
        <v>108</v>
      </c>
      <c r="D868" s="16">
        <v>6.1999999999999999E-6</v>
      </c>
      <c r="E868" s="5">
        <v>1E-4</v>
      </c>
    </row>
    <row r="869" spans="1:5" x14ac:dyDescent="0.25">
      <c r="A869" s="3">
        <v>0.6665740740740741</v>
      </c>
      <c r="B869" t="s">
        <v>101</v>
      </c>
      <c r="C869" t="s">
        <v>108</v>
      </c>
      <c r="D869" s="16">
        <v>6.1999999999999999E-6</v>
      </c>
      <c r="E869" s="5">
        <v>1E-4</v>
      </c>
    </row>
    <row r="870" spans="1:5" x14ac:dyDescent="0.25">
      <c r="A870" s="3">
        <v>0.66659722222222217</v>
      </c>
      <c r="B870" t="s">
        <v>101</v>
      </c>
      <c r="C870" t="s">
        <v>108</v>
      </c>
      <c r="D870" s="16">
        <v>6.1999999999999999E-6</v>
      </c>
      <c r="E870" s="5">
        <v>1E-4</v>
      </c>
    </row>
    <row r="871" spans="1:5" x14ac:dyDescent="0.25">
      <c r="A871" s="3">
        <v>0.66662037037037036</v>
      </c>
      <c r="B871" t="s">
        <v>101</v>
      </c>
      <c r="C871" t="s">
        <v>108</v>
      </c>
      <c r="D871" s="16">
        <v>6.1999999999999999E-6</v>
      </c>
      <c r="E871" s="5">
        <v>1E-4</v>
      </c>
    </row>
    <row r="872" spans="1:5" x14ac:dyDescent="0.25">
      <c r="A872" s="3">
        <v>0.66664351851851855</v>
      </c>
      <c r="B872" t="s">
        <v>101</v>
      </c>
      <c r="C872" t="s">
        <v>108</v>
      </c>
      <c r="D872" s="16">
        <v>6.1E-6</v>
      </c>
      <c r="E872" s="5" t="s">
        <v>109</v>
      </c>
    </row>
    <row r="873" spans="1:5" x14ac:dyDescent="0.25">
      <c r="A873" s="3">
        <v>0.66666666666666663</v>
      </c>
      <c r="B873" t="s">
        <v>101</v>
      </c>
      <c r="C873" t="s">
        <v>108</v>
      </c>
      <c r="D873" s="16">
        <v>6.1E-6</v>
      </c>
      <c r="E873" s="5" t="s">
        <v>109</v>
      </c>
    </row>
    <row r="874" spans="1:5" x14ac:dyDescent="0.25">
      <c r="A874" s="3">
        <v>0.66668981481481471</v>
      </c>
      <c r="B874" t="s">
        <v>101</v>
      </c>
      <c r="C874" t="s">
        <v>108</v>
      </c>
      <c r="D874" s="16">
        <v>6.1E-6</v>
      </c>
      <c r="E874" s="5">
        <v>1E-4</v>
      </c>
    </row>
    <row r="875" spans="1:5" x14ac:dyDescent="0.25">
      <c r="A875" s="3">
        <v>0.66671296296296301</v>
      </c>
      <c r="B875" t="s">
        <v>101</v>
      </c>
      <c r="C875" t="s">
        <v>108</v>
      </c>
      <c r="D875" s="16">
        <v>6.1E-6</v>
      </c>
      <c r="E875" s="5">
        <v>1E-4</v>
      </c>
    </row>
    <row r="876" spans="1:5" x14ac:dyDescent="0.25">
      <c r="A876" s="3">
        <v>0.66673611111111108</v>
      </c>
      <c r="B876" t="s">
        <v>101</v>
      </c>
      <c r="C876" t="s">
        <v>108</v>
      </c>
      <c r="D876" s="16">
        <v>6.1E-6</v>
      </c>
      <c r="E876" s="5">
        <v>1E-4</v>
      </c>
    </row>
    <row r="877" spans="1:5" x14ac:dyDescent="0.25">
      <c r="A877" s="3">
        <v>0.66675925925925927</v>
      </c>
      <c r="B877" t="s">
        <v>101</v>
      </c>
      <c r="C877" t="s">
        <v>108</v>
      </c>
      <c r="D877" s="16">
        <v>6.1E-6</v>
      </c>
      <c r="E877" s="5">
        <v>1E-4</v>
      </c>
    </row>
    <row r="878" spans="1:5" x14ac:dyDescent="0.25">
      <c r="A878" s="3">
        <v>0.66678240740740735</v>
      </c>
      <c r="B878" t="s">
        <v>101</v>
      </c>
      <c r="C878" t="s">
        <v>108</v>
      </c>
      <c r="D878" s="16">
        <v>6.1E-6</v>
      </c>
      <c r="E878" s="5">
        <v>1E-4</v>
      </c>
    </row>
    <row r="879" spans="1:5" x14ac:dyDescent="0.25">
      <c r="A879" s="3">
        <v>0.66680555555555554</v>
      </c>
      <c r="B879" t="s">
        <v>101</v>
      </c>
      <c r="C879" t="s">
        <v>108</v>
      </c>
      <c r="D879" s="16">
        <v>6.1E-6</v>
      </c>
      <c r="E879" s="5" t="s">
        <v>109</v>
      </c>
    </row>
    <row r="880" spans="1:5" x14ac:dyDescent="0.25">
      <c r="A880" s="3">
        <v>0.66682870370370362</v>
      </c>
      <c r="B880" t="s">
        <v>101</v>
      </c>
      <c r="C880" t="s">
        <v>108</v>
      </c>
      <c r="D880" s="16">
        <v>6.1E-6</v>
      </c>
      <c r="E880" s="5">
        <v>1E-4</v>
      </c>
    </row>
    <row r="881" spans="1:5" x14ac:dyDescent="0.25">
      <c r="A881" s="3">
        <v>0.66685185185185192</v>
      </c>
      <c r="B881" t="s">
        <v>101</v>
      </c>
      <c r="C881" t="s">
        <v>108</v>
      </c>
      <c r="D881" s="16">
        <v>6.1E-6</v>
      </c>
      <c r="E881" s="5">
        <v>1E-4</v>
      </c>
    </row>
    <row r="882" spans="1:5" x14ac:dyDescent="0.25">
      <c r="A882" s="3">
        <v>0.666875</v>
      </c>
      <c r="B882" t="s">
        <v>101</v>
      </c>
      <c r="C882" t="s">
        <v>108</v>
      </c>
      <c r="D882" s="16">
        <v>6.0000000000000002E-6</v>
      </c>
      <c r="E882" s="5">
        <v>1E-4</v>
      </c>
    </row>
    <row r="883" spans="1:5" x14ac:dyDescent="0.25">
      <c r="A883" s="3">
        <v>0.66689814814814818</v>
      </c>
      <c r="B883" t="s">
        <v>101</v>
      </c>
      <c r="C883" t="s">
        <v>108</v>
      </c>
      <c r="D883" s="16">
        <v>6.0000000000000002E-6</v>
      </c>
      <c r="E883" s="5">
        <v>1E-4</v>
      </c>
    </row>
    <row r="884" spans="1:5" x14ac:dyDescent="0.25">
      <c r="A884" s="3">
        <v>0.66692129629629626</v>
      </c>
      <c r="B884" t="s">
        <v>101</v>
      </c>
      <c r="C884" t="s">
        <v>108</v>
      </c>
      <c r="D884" s="16">
        <v>6.0000000000000002E-6</v>
      </c>
      <c r="E884" s="5">
        <v>1E-4</v>
      </c>
    </row>
    <row r="885" spans="1:5" x14ac:dyDescent="0.25">
      <c r="A885" s="3">
        <v>0.66694444444444445</v>
      </c>
      <c r="B885" t="s">
        <v>101</v>
      </c>
      <c r="C885" t="s">
        <v>108</v>
      </c>
      <c r="D885" s="16">
        <v>6.0000000000000002E-6</v>
      </c>
      <c r="E885" s="5">
        <v>1E-4</v>
      </c>
    </row>
    <row r="886" spans="1:5" x14ac:dyDescent="0.25">
      <c r="A886" s="3">
        <v>0.66696759259259253</v>
      </c>
      <c r="B886" t="s">
        <v>101</v>
      </c>
      <c r="C886" t="s">
        <v>108</v>
      </c>
      <c r="D886" s="16">
        <v>6.0000000000000002E-6</v>
      </c>
      <c r="E886" s="5">
        <v>1E-4</v>
      </c>
    </row>
    <row r="887" spans="1:5" x14ac:dyDescent="0.25">
      <c r="A887" s="3">
        <v>0.66699074074074083</v>
      </c>
      <c r="B887" t="s">
        <v>101</v>
      </c>
      <c r="C887" t="s">
        <v>108</v>
      </c>
      <c r="D887" s="16">
        <v>6.0000000000000002E-6</v>
      </c>
      <c r="E887" s="5">
        <v>1E-4</v>
      </c>
    </row>
    <row r="888" spans="1:5" x14ac:dyDescent="0.25">
      <c r="A888" s="3">
        <v>0.66701388888888891</v>
      </c>
      <c r="B888" t="s">
        <v>101</v>
      </c>
      <c r="C888" t="s">
        <v>108</v>
      </c>
      <c r="D888" s="16">
        <v>6.0000000000000002E-6</v>
      </c>
      <c r="E888" s="5">
        <v>1E-4</v>
      </c>
    </row>
    <row r="889" spans="1:5" x14ac:dyDescent="0.25">
      <c r="A889" s="3">
        <v>0.66703703703703709</v>
      </c>
      <c r="B889" t="s">
        <v>101</v>
      </c>
      <c r="C889" t="s">
        <v>108</v>
      </c>
      <c r="D889" s="16">
        <v>6.0000000000000002E-6</v>
      </c>
      <c r="E889" s="5">
        <v>1E-4</v>
      </c>
    </row>
    <row r="890" spans="1:5" x14ac:dyDescent="0.25">
      <c r="A890" s="3">
        <v>0.66706018518518517</v>
      </c>
      <c r="B890" t="s">
        <v>101</v>
      </c>
      <c r="C890" t="s">
        <v>108</v>
      </c>
      <c r="D890" s="16">
        <v>6.0000000000000002E-6</v>
      </c>
      <c r="E890" s="5">
        <v>1E-4</v>
      </c>
    </row>
    <row r="891" spans="1:5" x14ac:dyDescent="0.25">
      <c r="A891" s="3">
        <v>0.66708333333333336</v>
      </c>
      <c r="B891" t="s">
        <v>101</v>
      </c>
      <c r="C891" t="s">
        <v>108</v>
      </c>
      <c r="D891" s="16">
        <v>6.0000000000000002E-6</v>
      </c>
      <c r="E891" s="5">
        <v>1E-4</v>
      </c>
    </row>
    <row r="892" spans="1:5" x14ac:dyDescent="0.25">
      <c r="A892" s="3">
        <v>0.66710648148148144</v>
      </c>
      <c r="B892" t="s">
        <v>101</v>
      </c>
      <c r="C892" t="s">
        <v>108</v>
      </c>
      <c r="D892" s="16">
        <v>6.0000000000000002E-6</v>
      </c>
      <c r="E892" s="5">
        <v>1E-4</v>
      </c>
    </row>
    <row r="893" spans="1:5" x14ac:dyDescent="0.25">
      <c r="A893" s="3">
        <v>0.66712962962962974</v>
      </c>
      <c r="B893" t="s">
        <v>101</v>
      </c>
      <c r="C893" t="s">
        <v>108</v>
      </c>
      <c r="D893" s="16">
        <v>5.9000000000000003E-6</v>
      </c>
      <c r="E893" s="5">
        <v>1E-4</v>
      </c>
    </row>
    <row r="894" spans="1:5" x14ac:dyDescent="0.25">
      <c r="A894" s="3">
        <v>0.66715277777777782</v>
      </c>
      <c r="B894" t="s">
        <v>101</v>
      </c>
      <c r="C894" t="s">
        <v>108</v>
      </c>
      <c r="D894" s="16">
        <v>5.9000000000000003E-6</v>
      </c>
      <c r="E894" s="5">
        <v>1E-4</v>
      </c>
    </row>
    <row r="895" spans="1:5" x14ac:dyDescent="0.25">
      <c r="A895" s="3">
        <v>0.66717592592592589</v>
      </c>
      <c r="B895" t="s">
        <v>101</v>
      </c>
      <c r="C895" t="s">
        <v>108</v>
      </c>
      <c r="D895" s="16">
        <v>5.9000000000000003E-6</v>
      </c>
      <c r="E895" s="5">
        <v>1E-4</v>
      </c>
    </row>
    <row r="896" spans="1:5" x14ac:dyDescent="0.25">
      <c r="A896" s="3">
        <v>0.66719907407407408</v>
      </c>
      <c r="B896" t="s">
        <v>101</v>
      </c>
      <c r="C896" t="s">
        <v>107</v>
      </c>
      <c r="D896" s="16">
        <v>5.9000000000000003E-6</v>
      </c>
      <c r="E896" s="5">
        <v>1E-4</v>
      </c>
    </row>
    <row r="897" spans="1:5" x14ac:dyDescent="0.25">
      <c r="A897" s="3">
        <v>0.66722222222222216</v>
      </c>
      <c r="B897" t="s">
        <v>101</v>
      </c>
      <c r="C897" t="s">
        <v>108</v>
      </c>
      <c r="D897" s="16">
        <v>5.9000000000000003E-6</v>
      </c>
      <c r="E897" s="5">
        <v>1E-4</v>
      </c>
    </row>
    <row r="898" spans="1:5" x14ac:dyDescent="0.25">
      <c r="A898" s="3">
        <v>0.66724537037037035</v>
      </c>
      <c r="B898" t="s">
        <v>101</v>
      </c>
      <c r="C898" t="s">
        <v>108</v>
      </c>
      <c r="D898" s="16">
        <v>5.9000000000000003E-6</v>
      </c>
      <c r="E898" s="5">
        <v>1E-4</v>
      </c>
    </row>
    <row r="899" spans="1:5" x14ac:dyDescent="0.25">
      <c r="A899" s="3">
        <v>0.66726851851851843</v>
      </c>
      <c r="B899" t="s">
        <v>101</v>
      </c>
      <c r="C899" t="s">
        <v>108</v>
      </c>
      <c r="D899" s="16">
        <v>5.9000000000000003E-6</v>
      </c>
      <c r="E899" s="5">
        <v>1E-4</v>
      </c>
    </row>
    <row r="900" spans="1:5" x14ac:dyDescent="0.25">
      <c r="A900" s="3">
        <v>0.66729166666666673</v>
      </c>
      <c r="B900" t="s">
        <v>101</v>
      </c>
      <c r="C900" t="s">
        <v>108</v>
      </c>
      <c r="D900" s="16">
        <v>5.9000000000000003E-6</v>
      </c>
      <c r="E900" s="5">
        <v>1E-4</v>
      </c>
    </row>
    <row r="901" spans="1:5" x14ac:dyDescent="0.25">
      <c r="A901" s="3">
        <v>0.66731481481481481</v>
      </c>
      <c r="B901" t="s">
        <v>101</v>
      </c>
      <c r="C901" t="s">
        <v>108</v>
      </c>
      <c r="D901" s="16">
        <v>5.9000000000000003E-6</v>
      </c>
      <c r="E901" s="5">
        <v>1E-4</v>
      </c>
    </row>
    <row r="902" spans="1:5" x14ac:dyDescent="0.25">
      <c r="A902" s="3">
        <v>0.66733796296296299</v>
      </c>
      <c r="B902" t="s">
        <v>101</v>
      </c>
      <c r="C902" t="s">
        <v>107</v>
      </c>
      <c r="D902" s="16">
        <v>5.9000000000000003E-6</v>
      </c>
      <c r="E902" s="5">
        <v>1E-4</v>
      </c>
    </row>
    <row r="903" spans="1:5" x14ac:dyDescent="0.25">
      <c r="A903" s="3">
        <v>0.66736111111111107</v>
      </c>
      <c r="B903" t="s">
        <v>101</v>
      </c>
      <c r="C903" t="s">
        <v>108</v>
      </c>
      <c r="D903" s="16">
        <v>5.9000000000000003E-6</v>
      </c>
      <c r="E903" s="5">
        <v>1E-4</v>
      </c>
    </row>
    <row r="904" spans="1:5" x14ac:dyDescent="0.25">
      <c r="A904" s="3">
        <v>0.66738425925925926</v>
      </c>
      <c r="B904" t="s">
        <v>101</v>
      </c>
      <c r="C904" t="s">
        <v>108</v>
      </c>
      <c r="D904" s="16">
        <v>5.9000000000000003E-6</v>
      </c>
      <c r="E904" s="5">
        <v>1E-4</v>
      </c>
    </row>
    <row r="905" spans="1:5" x14ac:dyDescent="0.25">
      <c r="A905" s="3">
        <v>0.66740740740740734</v>
      </c>
      <c r="B905" t="s">
        <v>101</v>
      </c>
      <c r="C905" t="s">
        <v>108</v>
      </c>
      <c r="D905" s="16">
        <v>5.8000000000000004E-6</v>
      </c>
      <c r="E905" s="5">
        <v>1E-4</v>
      </c>
    </row>
    <row r="906" spans="1:5" x14ac:dyDescent="0.25">
      <c r="A906" s="3">
        <v>0.66743055555555564</v>
      </c>
      <c r="B906" t="s">
        <v>101</v>
      </c>
      <c r="C906" t="s">
        <v>108</v>
      </c>
      <c r="D906" s="16">
        <v>5.8000000000000004E-6</v>
      </c>
      <c r="E906" s="5">
        <v>1E-4</v>
      </c>
    </row>
    <row r="907" spans="1:5" x14ac:dyDescent="0.25">
      <c r="A907" s="3">
        <v>0.66745370370370372</v>
      </c>
      <c r="B907" t="s">
        <v>101</v>
      </c>
      <c r="C907" t="s">
        <v>108</v>
      </c>
      <c r="D907" s="16">
        <v>5.8000000000000004E-6</v>
      </c>
      <c r="E907" s="5">
        <v>1E-4</v>
      </c>
    </row>
    <row r="908" spans="1:5" x14ac:dyDescent="0.25">
      <c r="A908" s="3">
        <v>0.6674768518518519</v>
      </c>
      <c r="B908" t="s">
        <v>101</v>
      </c>
      <c r="C908" t="s">
        <v>108</v>
      </c>
      <c r="D908" s="16">
        <v>5.8000000000000004E-6</v>
      </c>
      <c r="E908" s="5">
        <v>1E-4</v>
      </c>
    </row>
    <row r="909" spans="1:5" x14ac:dyDescent="0.25">
      <c r="A909" s="3">
        <v>0.66749999999999998</v>
      </c>
      <c r="B909" t="s">
        <v>101</v>
      </c>
      <c r="C909" t="s">
        <v>108</v>
      </c>
      <c r="D909" s="16">
        <v>5.8000000000000004E-6</v>
      </c>
      <c r="E909" s="5">
        <v>1E-4</v>
      </c>
    </row>
    <row r="910" spans="1:5" x14ac:dyDescent="0.25">
      <c r="A910" s="3">
        <v>0.66752314814814817</v>
      </c>
      <c r="B910" t="s">
        <v>101</v>
      </c>
      <c r="C910" t="s">
        <v>108</v>
      </c>
      <c r="D910" s="16">
        <v>5.8000000000000004E-6</v>
      </c>
      <c r="E910" s="5">
        <v>1E-4</v>
      </c>
    </row>
    <row r="911" spans="1:5" x14ac:dyDescent="0.25">
      <c r="A911" s="3">
        <v>0.66754629629629625</v>
      </c>
      <c r="B911" t="s">
        <v>101</v>
      </c>
      <c r="C911" t="s">
        <v>107</v>
      </c>
      <c r="D911" s="16">
        <v>5.8000000000000004E-6</v>
      </c>
      <c r="E911" s="5">
        <v>1E-4</v>
      </c>
    </row>
    <row r="912" spans="1:5" x14ac:dyDescent="0.25">
      <c r="A912" s="3">
        <v>0.66756944444444455</v>
      </c>
      <c r="B912" t="s">
        <v>101</v>
      </c>
      <c r="C912" t="s">
        <v>108</v>
      </c>
      <c r="D912" s="16">
        <v>5.8000000000000004E-6</v>
      </c>
      <c r="E912" s="5">
        <v>1E-4</v>
      </c>
    </row>
    <row r="913" spans="1:5" x14ac:dyDescent="0.25">
      <c r="A913" s="3">
        <v>0.66759259259259263</v>
      </c>
      <c r="B913" t="s">
        <v>101</v>
      </c>
      <c r="C913" t="s">
        <v>108</v>
      </c>
      <c r="D913" s="16">
        <v>5.8000000000000004E-6</v>
      </c>
      <c r="E913" s="5">
        <v>1E-4</v>
      </c>
    </row>
    <row r="914" spans="1:5" x14ac:dyDescent="0.25">
      <c r="A914" s="3">
        <v>0.6676157407407407</v>
      </c>
      <c r="B914" t="s">
        <v>101</v>
      </c>
      <c r="C914" t="s">
        <v>108</v>
      </c>
      <c r="D914" s="16">
        <v>5.8000000000000004E-6</v>
      </c>
      <c r="E914" s="5">
        <v>1E-4</v>
      </c>
    </row>
    <row r="915" spans="1:5" x14ac:dyDescent="0.25">
      <c r="A915" s="3">
        <v>0.66763888888888889</v>
      </c>
      <c r="B915" t="s">
        <v>101</v>
      </c>
      <c r="C915" t="s">
        <v>108</v>
      </c>
      <c r="D915" s="16">
        <v>5.8000000000000004E-6</v>
      </c>
      <c r="E915" s="5">
        <v>1E-4</v>
      </c>
    </row>
    <row r="916" spans="1:5" x14ac:dyDescent="0.25">
      <c r="A916" s="3">
        <v>0.66766203703703697</v>
      </c>
      <c r="B916" t="s">
        <v>101</v>
      </c>
      <c r="C916" t="s">
        <v>108</v>
      </c>
      <c r="D916" s="16">
        <v>5.8000000000000004E-6</v>
      </c>
      <c r="E916" s="5">
        <v>1E-4</v>
      </c>
    </row>
    <row r="917" spans="1:5" x14ac:dyDescent="0.25">
      <c r="A917" s="3">
        <v>0.66768518518518516</v>
      </c>
      <c r="B917" t="s">
        <v>101</v>
      </c>
      <c r="C917" t="s">
        <v>108</v>
      </c>
      <c r="D917" s="16">
        <v>5.6999999999999996E-6</v>
      </c>
      <c r="E917" s="5">
        <v>1E-4</v>
      </c>
    </row>
    <row r="918" spans="1:5" x14ac:dyDescent="0.25">
      <c r="A918" s="3">
        <v>0.66770833333333324</v>
      </c>
      <c r="B918" t="s">
        <v>101</v>
      </c>
      <c r="C918" t="s">
        <v>108</v>
      </c>
      <c r="D918" s="16">
        <v>5.6999999999999996E-6</v>
      </c>
      <c r="E918" s="5">
        <v>1E-4</v>
      </c>
    </row>
    <row r="919" spans="1:5" x14ac:dyDescent="0.25">
      <c r="A919" s="3">
        <v>0.66773148148148154</v>
      </c>
      <c r="B919" t="s">
        <v>101</v>
      </c>
      <c r="C919" t="s">
        <v>108</v>
      </c>
      <c r="D919" s="16">
        <v>5.6999999999999996E-6</v>
      </c>
      <c r="E919" s="5">
        <v>1E-4</v>
      </c>
    </row>
    <row r="920" spans="1:5" x14ac:dyDescent="0.25">
      <c r="A920" s="3">
        <v>0.66775462962962961</v>
      </c>
      <c r="B920" t="s">
        <v>101</v>
      </c>
      <c r="C920" t="s">
        <v>108</v>
      </c>
      <c r="D920" s="16">
        <v>5.6999999999999996E-6</v>
      </c>
      <c r="E920" s="5">
        <v>1E-4</v>
      </c>
    </row>
    <row r="921" spans="1:5" x14ac:dyDescent="0.25">
      <c r="A921" s="3">
        <v>0.6677777777777778</v>
      </c>
      <c r="B921" t="s">
        <v>101</v>
      </c>
      <c r="C921" t="s">
        <v>108</v>
      </c>
      <c r="D921" s="16">
        <v>5.6999999999999996E-6</v>
      </c>
      <c r="E921" s="5">
        <v>1E-4</v>
      </c>
    </row>
    <row r="922" spans="1:5" x14ac:dyDescent="0.25">
      <c r="A922" s="3">
        <v>0.66780092592592588</v>
      </c>
      <c r="B922" t="s">
        <v>101</v>
      </c>
      <c r="C922" t="s">
        <v>108</v>
      </c>
      <c r="D922" s="16">
        <v>5.6999999999999996E-6</v>
      </c>
      <c r="E922" s="5">
        <v>1E-4</v>
      </c>
    </row>
    <row r="923" spans="1:5" x14ac:dyDescent="0.25">
      <c r="A923" s="3">
        <v>0.66782407407407407</v>
      </c>
      <c r="B923" t="s">
        <v>101</v>
      </c>
      <c r="C923" t="s">
        <v>108</v>
      </c>
      <c r="D923" s="16">
        <v>5.6999999999999996E-6</v>
      </c>
      <c r="E923" s="5">
        <v>1E-4</v>
      </c>
    </row>
    <row r="924" spans="1:5" x14ac:dyDescent="0.25">
      <c r="A924" s="3">
        <v>0.66784722222222215</v>
      </c>
      <c r="B924" t="s">
        <v>101</v>
      </c>
      <c r="C924" t="s">
        <v>108</v>
      </c>
      <c r="D924" s="16">
        <v>5.6999999999999996E-6</v>
      </c>
      <c r="E924" s="5">
        <v>1E-4</v>
      </c>
    </row>
    <row r="925" spans="1:5" x14ac:dyDescent="0.25">
      <c r="A925" s="3">
        <v>0.66787037037037045</v>
      </c>
      <c r="B925" t="s">
        <v>101</v>
      </c>
      <c r="C925" t="s">
        <v>108</v>
      </c>
      <c r="D925" s="16">
        <v>5.6999999999999996E-6</v>
      </c>
      <c r="E925" s="5">
        <v>1E-4</v>
      </c>
    </row>
    <row r="926" spans="1:5" x14ac:dyDescent="0.25">
      <c r="A926" s="3">
        <v>0.66789351851851853</v>
      </c>
      <c r="B926" t="s">
        <v>101</v>
      </c>
      <c r="C926" t="s">
        <v>108</v>
      </c>
      <c r="D926" s="16">
        <v>5.6999999999999996E-6</v>
      </c>
      <c r="E926" s="5">
        <v>1E-4</v>
      </c>
    </row>
    <row r="927" spans="1:5" x14ac:dyDescent="0.25">
      <c r="A927" s="3">
        <v>0.66791666666666671</v>
      </c>
      <c r="B927" t="s">
        <v>101</v>
      </c>
      <c r="C927" t="s">
        <v>108</v>
      </c>
      <c r="D927" s="16">
        <v>5.6999999999999996E-6</v>
      </c>
      <c r="E927" s="5">
        <v>1E-4</v>
      </c>
    </row>
    <row r="928" spans="1:5" x14ac:dyDescent="0.25">
      <c r="A928" s="3">
        <v>0.66793981481481479</v>
      </c>
      <c r="B928" t="s">
        <v>101</v>
      </c>
      <c r="C928" t="s">
        <v>108</v>
      </c>
      <c r="D928" s="16">
        <v>5.6999999999999996E-6</v>
      </c>
      <c r="E928" s="5">
        <v>1E-4</v>
      </c>
    </row>
    <row r="929" spans="1:5" x14ac:dyDescent="0.25">
      <c r="A929" s="3">
        <v>0.66796296296296298</v>
      </c>
      <c r="B929" t="s">
        <v>101</v>
      </c>
      <c r="C929" t="s">
        <v>108</v>
      </c>
      <c r="D929" s="16">
        <v>5.6999999999999996E-6</v>
      </c>
      <c r="E929" s="5">
        <v>1E-4</v>
      </c>
    </row>
    <row r="930" spans="1:5" x14ac:dyDescent="0.25">
      <c r="A930" s="3">
        <v>0.66798611111111106</v>
      </c>
      <c r="B930" t="s">
        <v>101</v>
      </c>
      <c r="C930" t="s">
        <v>108</v>
      </c>
      <c r="D930" s="16">
        <v>5.6999999999999996E-6</v>
      </c>
      <c r="E930" s="5">
        <v>1E-4</v>
      </c>
    </row>
    <row r="931" spans="1:5" x14ac:dyDescent="0.25">
      <c r="A931" s="3">
        <v>0.66800925925925936</v>
      </c>
      <c r="B931" t="s">
        <v>101</v>
      </c>
      <c r="C931" t="s">
        <v>108</v>
      </c>
      <c r="D931" s="16">
        <v>5.5999999999999997E-6</v>
      </c>
      <c r="E931" s="5">
        <v>1E-4</v>
      </c>
    </row>
    <row r="932" spans="1:5" x14ac:dyDescent="0.25">
      <c r="A932" s="3">
        <v>0.66803240740740744</v>
      </c>
      <c r="B932" t="s">
        <v>101</v>
      </c>
      <c r="C932" t="s">
        <v>108</v>
      </c>
      <c r="D932" s="16">
        <v>5.5999999999999997E-6</v>
      </c>
      <c r="E932" s="5">
        <v>1E-4</v>
      </c>
    </row>
    <row r="933" spans="1:5" x14ac:dyDescent="0.25">
      <c r="A933" s="3">
        <v>0.66805555555555562</v>
      </c>
      <c r="B933" t="s">
        <v>101</v>
      </c>
      <c r="C933" t="s">
        <v>108</v>
      </c>
      <c r="D933" s="16">
        <v>5.5999999999999997E-6</v>
      </c>
      <c r="E933" s="5">
        <v>1E-4</v>
      </c>
    </row>
    <row r="934" spans="1:5" x14ac:dyDescent="0.25">
      <c r="A934" s="3">
        <v>0.6680787037037037</v>
      </c>
      <c r="B934" t="s">
        <v>101</v>
      </c>
      <c r="C934" t="s">
        <v>108</v>
      </c>
      <c r="D934" s="16">
        <v>5.5999999999999997E-6</v>
      </c>
      <c r="E934" s="5">
        <v>1E-4</v>
      </c>
    </row>
    <row r="935" spans="1:5" x14ac:dyDescent="0.25">
      <c r="A935" s="3">
        <v>0.66810185185185178</v>
      </c>
      <c r="B935" t="s">
        <v>101</v>
      </c>
      <c r="C935" t="s">
        <v>108</v>
      </c>
      <c r="D935" s="16">
        <v>5.5999999999999997E-6</v>
      </c>
      <c r="E935" s="5">
        <v>1E-4</v>
      </c>
    </row>
    <row r="936" spans="1:5" x14ac:dyDescent="0.25">
      <c r="A936" s="3">
        <v>0.66812499999999997</v>
      </c>
      <c r="B936" t="s">
        <v>101</v>
      </c>
      <c r="C936" t="s">
        <v>108</v>
      </c>
      <c r="D936" s="16">
        <v>5.5999999999999997E-6</v>
      </c>
      <c r="E936" s="5">
        <v>1E-4</v>
      </c>
    </row>
    <row r="937" spans="1:5" x14ac:dyDescent="0.25">
      <c r="A937" s="3">
        <v>0.66814814814814805</v>
      </c>
      <c r="B937" t="s">
        <v>101</v>
      </c>
      <c r="C937" t="s">
        <v>108</v>
      </c>
      <c r="D937" s="16">
        <v>5.5999999999999997E-6</v>
      </c>
      <c r="E937" s="5">
        <v>1E-4</v>
      </c>
    </row>
    <row r="938" spans="1:5" x14ac:dyDescent="0.25">
      <c r="A938" s="3">
        <v>0.66817129629629635</v>
      </c>
      <c r="B938" t="s">
        <v>101</v>
      </c>
      <c r="C938" t="s">
        <v>108</v>
      </c>
      <c r="D938" s="16">
        <v>5.5999999999999997E-6</v>
      </c>
      <c r="E938" s="5">
        <v>1E-4</v>
      </c>
    </row>
    <row r="939" spans="1:5" x14ac:dyDescent="0.25">
      <c r="A939" s="3">
        <v>0.66819444444444442</v>
      </c>
      <c r="B939" t="s">
        <v>101</v>
      </c>
      <c r="C939" t="s">
        <v>108</v>
      </c>
      <c r="D939" s="16">
        <v>5.5999999999999997E-6</v>
      </c>
      <c r="E939" s="5">
        <v>1E-4</v>
      </c>
    </row>
    <row r="940" spans="1:5" x14ac:dyDescent="0.25">
      <c r="A940" s="3">
        <v>0.66821759259259261</v>
      </c>
      <c r="B940" t="s">
        <v>101</v>
      </c>
      <c r="C940" t="s">
        <v>108</v>
      </c>
      <c r="D940" s="16">
        <v>5.5999999999999997E-6</v>
      </c>
      <c r="E940" s="5">
        <v>1E-4</v>
      </c>
    </row>
    <row r="941" spans="1:5" x14ac:dyDescent="0.25">
      <c r="A941" s="3">
        <v>0.66824074074074069</v>
      </c>
      <c r="B941" t="s">
        <v>101</v>
      </c>
      <c r="C941" t="s">
        <v>108</v>
      </c>
      <c r="D941" s="16">
        <v>5.5999999999999997E-6</v>
      </c>
      <c r="E941" s="5">
        <v>1E-4</v>
      </c>
    </row>
    <row r="942" spans="1:5" x14ac:dyDescent="0.25">
      <c r="A942" s="3">
        <v>0.66826388888888888</v>
      </c>
      <c r="B942" t="s">
        <v>101</v>
      </c>
      <c r="C942" t="s">
        <v>108</v>
      </c>
      <c r="D942" s="16">
        <v>5.5999999999999997E-6</v>
      </c>
      <c r="E942" s="5">
        <v>1E-4</v>
      </c>
    </row>
    <row r="943" spans="1:5" x14ac:dyDescent="0.25">
      <c r="A943" s="3">
        <v>0.66828703703703696</v>
      </c>
      <c r="B943" t="s">
        <v>101</v>
      </c>
      <c r="C943" t="s">
        <v>108</v>
      </c>
      <c r="D943" s="16">
        <v>5.5999999999999997E-6</v>
      </c>
      <c r="E943" s="5">
        <v>1E-4</v>
      </c>
    </row>
    <row r="944" spans="1:5" x14ac:dyDescent="0.25">
      <c r="A944" s="3">
        <v>0.66831018518518526</v>
      </c>
      <c r="B944" t="s">
        <v>101</v>
      </c>
      <c r="C944" t="s">
        <v>108</v>
      </c>
      <c r="D944" s="16">
        <v>5.4999999999999999E-6</v>
      </c>
      <c r="E944" s="5">
        <v>1E-4</v>
      </c>
    </row>
    <row r="945" spans="1:5" x14ac:dyDescent="0.25">
      <c r="A945" s="3">
        <v>0.66833333333333333</v>
      </c>
      <c r="B945" t="s">
        <v>101</v>
      </c>
      <c r="C945" t="s">
        <v>104</v>
      </c>
      <c r="D945" s="16">
        <v>5.4999999999999999E-6</v>
      </c>
      <c r="E945" s="5">
        <v>1E-4</v>
      </c>
    </row>
    <row r="946" spans="1:5" x14ac:dyDescent="0.25">
      <c r="A946" s="3">
        <v>0.66835648148148152</v>
      </c>
      <c r="B946" t="s">
        <v>101</v>
      </c>
      <c r="C946" t="s">
        <v>108</v>
      </c>
      <c r="D946" s="16">
        <v>5.4999999999999999E-6</v>
      </c>
      <c r="E946" s="5" t="s">
        <v>109</v>
      </c>
    </row>
    <row r="947" spans="1:5" x14ac:dyDescent="0.25">
      <c r="A947" s="3">
        <v>0.6683796296296296</v>
      </c>
      <c r="B947" t="s">
        <v>101</v>
      </c>
      <c r="C947" t="s">
        <v>108</v>
      </c>
      <c r="D947" s="16">
        <v>5.4999999999999999E-6</v>
      </c>
      <c r="E947" s="5" t="s">
        <v>109</v>
      </c>
    </row>
    <row r="948" spans="1:5" x14ac:dyDescent="0.25">
      <c r="A948" s="3">
        <v>0.66840277777777779</v>
      </c>
      <c r="B948" t="s">
        <v>101</v>
      </c>
      <c r="C948" t="s">
        <v>108</v>
      </c>
      <c r="D948" s="16">
        <v>5.4999999999999999E-6</v>
      </c>
      <c r="E948" s="5" t="s">
        <v>109</v>
      </c>
    </row>
    <row r="949" spans="1:5" x14ac:dyDescent="0.25">
      <c r="A949" s="3">
        <v>0.66842592592592587</v>
      </c>
      <c r="B949" t="s">
        <v>101</v>
      </c>
      <c r="C949" t="s">
        <v>108</v>
      </c>
      <c r="D949" s="16">
        <v>5.4999999999999999E-6</v>
      </c>
      <c r="E949" s="5" t="s">
        <v>109</v>
      </c>
    </row>
    <row r="950" spans="1:5" x14ac:dyDescent="0.25">
      <c r="A950" s="3">
        <v>0.66844907407407417</v>
      </c>
      <c r="B950" t="s">
        <v>101</v>
      </c>
      <c r="C950" t="s">
        <v>104</v>
      </c>
      <c r="D950" s="16">
        <v>5.4999999999999999E-6</v>
      </c>
      <c r="E950" s="5" t="s">
        <v>109</v>
      </c>
    </row>
    <row r="951" spans="1:5" x14ac:dyDescent="0.25">
      <c r="A951" s="3">
        <v>0.66847222222222225</v>
      </c>
      <c r="B951" t="s">
        <v>101</v>
      </c>
      <c r="C951" t="s">
        <v>108</v>
      </c>
      <c r="D951" s="16">
        <v>5.4999999999999999E-6</v>
      </c>
      <c r="E951" s="5">
        <v>1E-4</v>
      </c>
    </row>
    <row r="952" spans="1:5" x14ac:dyDescent="0.25">
      <c r="A952" s="3">
        <v>0.66849537037037043</v>
      </c>
      <c r="B952" t="s">
        <v>101</v>
      </c>
      <c r="C952" t="s">
        <v>108</v>
      </c>
      <c r="D952" s="16">
        <v>5.4999999999999999E-6</v>
      </c>
      <c r="E952" s="5">
        <v>1E-4</v>
      </c>
    </row>
    <row r="953" spans="1:5" x14ac:dyDescent="0.25">
      <c r="A953" s="3">
        <v>0.66851851851851851</v>
      </c>
      <c r="B953" t="s">
        <v>101</v>
      </c>
      <c r="C953" t="s">
        <v>108</v>
      </c>
      <c r="D953" s="16">
        <v>5.4999999999999999E-6</v>
      </c>
      <c r="E953" s="5">
        <v>1E-4</v>
      </c>
    </row>
    <row r="954" spans="1:5" x14ac:dyDescent="0.25">
      <c r="A954" s="3">
        <v>0.6685416666666667</v>
      </c>
      <c r="B954" t="s">
        <v>101</v>
      </c>
      <c r="C954" t="s">
        <v>108</v>
      </c>
      <c r="D954" s="16">
        <v>5.4999999999999999E-6</v>
      </c>
      <c r="E954" s="5">
        <v>1E-4</v>
      </c>
    </row>
    <row r="955" spans="1:5" x14ac:dyDescent="0.25">
      <c r="A955" s="3">
        <v>0.66856481481481478</v>
      </c>
      <c r="B955" t="s">
        <v>101</v>
      </c>
      <c r="C955" t="s">
        <v>108</v>
      </c>
      <c r="D955" s="16">
        <v>5.4999999999999999E-6</v>
      </c>
      <c r="E955" s="5">
        <v>1E-4</v>
      </c>
    </row>
    <row r="956" spans="1:5" x14ac:dyDescent="0.25">
      <c r="A956" s="3">
        <v>0.66858796296296286</v>
      </c>
      <c r="B956" t="s">
        <v>101</v>
      </c>
      <c r="C956" t="s">
        <v>108</v>
      </c>
      <c r="D956" s="16">
        <v>5.4999999999999999E-6</v>
      </c>
      <c r="E956" s="5">
        <v>1E-4</v>
      </c>
    </row>
    <row r="957" spans="1:5" x14ac:dyDescent="0.25">
      <c r="A957" s="3">
        <v>0.66861111111111116</v>
      </c>
      <c r="B957" t="s">
        <v>101</v>
      </c>
      <c r="C957" t="s">
        <v>108</v>
      </c>
      <c r="D957" s="16">
        <v>5.4999999999999999E-6</v>
      </c>
      <c r="E957" s="5">
        <v>1E-4</v>
      </c>
    </row>
    <row r="958" spans="1:5" x14ac:dyDescent="0.25">
      <c r="A958" s="3">
        <v>0.66863425925925923</v>
      </c>
      <c r="B958" t="s">
        <v>101</v>
      </c>
      <c r="C958" t="s">
        <v>108</v>
      </c>
      <c r="D958" s="16">
        <v>5.4E-6</v>
      </c>
      <c r="E958" s="5">
        <v>1E-4</v>
      </c>
    </row>
    <row r="959" spans="1:5" x14ac:dyDescent="0.25">
      <c r="A959" s="3">
        <v>0.66865740740740742</v>
      </c>
      <c r="B959" t="s">
        <v>101</v>
      </c>
      <c r="C959" t="s">
        <v>108</v>
      </c>
      <c r="D959" s="16">
        <v>5.4E-6</v>
      </c>
      <c r="E959" s="5">
        <v>1E-4</v>
      </c>
    </row>
    <row r="960" spans="1:5" x14ac:dyDescent="0.25">
      <c r="A960" s="3">
        <v>0.6686805555555555</v>
      </c>
      <c r="B960" t="s">
        <v>101</v>
      </c>
      <c r="C960" t="s">
        <v>107</v>
      </c>
      <c r="D960" s="16">
        <v>5.4E-6</v>
      </c>
      <c r="E960" s="5">
        <v>1E-4</v>
      </c>
    </row>
    <row r="961" spans="1:5" x14ac:dyDescent="0.25">
      <c r="A961" s="3">
        <v>0.66870370370370369</v>
      </c>
      <c r="B961" t="s">
        <v>101</v>
      </c>
      <c r="C961" t="s">
        <v>108</v>
      </c>
      <c r="D961" s="16">
        <v>5.4E-6</v>
      </c>
      <c r="E961" s="5">
        <v>1E-4</v>
      </c>
    </row>
    <row r="962" spans="1:5" x14ac:dyDescent="0.25">
      <c r="A962" s="3">
        <v>0.66872685185185177</v>
      </c>
      <c r="B962" t="s">
        <v>101</v>
      </c>
      <c r="C962" t="s">
        <v>108</v>
      </c>
      <c r="D962" s="16">
        <v>5.4E-6</v>
      </c>
      <c r="E962" s="5">
        <v>1E-4</v>
      </c>
    </row>
    <row r="963" spans="1:5" x14ac:dyDescent="0.25">
      <c r="A963" s="3">
        <v>0.66875000000000007</v>
      </c>
      <c r="B963" t="s">
        <v>101</v>
      </c>
      <c r="C963" t="s">
        <v>108</v>
      </c>
      <c r="D963" s="16">
        <v>5.4E-6</v>
      </c>
      <c r="E963" s="5">
        <v>1E-4</v>
      </c>
    </row>
    <row r="964" spans="1:5" x14ac:dyDescent="0.25">
      <c r="A964" s="3">
        <v>0.66877314814814814</v>
      </c>
      <c r="B964" t="s">
        <v>101</v>
      </c>
      <c r="C964" t="s">
        <v>108</v>
      </c>
      <c r="D964" s="16">
        <v>5.4E-6</v>
      </c>
      <c r="E964" s="5">
        <v>1E-4</v>
      </c>
    </row>
    <row r="965" spans="1:5" x14ac:dyDescent="0.25">
      <c r="A965" s="3">
        <v>0.66879629629629633</v>
      </c>
      <c r="B965" t="s">
        <v>101</v>
      </c>
      <c r="C965" t="s">
        <v>108</v>
      </c>
      <c r="D965" s="16">
        <v>5.4E-6</v>
      </c>
      <c r="E965" s="5">
        <v>1E-4</v>
      </c>
    </row>
    <row r="966" spans="1:5" x14ac:dyDescent="0.25">
      <c r="A966" s="3">
        <v>0.66881944444444441</v>
      </c>
      <c r="B966" t="s">
        <v>101</v>
      </c>
      <c r="C966" t="s">
        <v>108</v>
      </c>
      <c r="D966" s="16">
        <v>5.4E-6</v>
      </c>
      <c r="E966" s="5">
        <v>1E-4</v>
      </c>
    </row>
    <row r="967" spans="1:5" x14ac:dyDescent="0.25">
      <c r="A967" s="3">
        <v>0.6688425925925926</v>
      </c>
      <c r="B967" t="s">
        <v>101</v>
      </c>
      <c r="C967" t="s">
        <v>108</v>
      </c>
      <c r="D967" s="16">
        <v>5.4E-6</v>
      </c>
      <c r="E967" s="5">
        <v>1E-4</v>
      </c>
    </row>
    <row r="968" spans="1:5" x14ac:dyDescent="0.25">
      <c r="A968" s="3">
        <v>0.66886574074074068</v>
      </c>
      <c r="B968" t="s">
        <v>101</v>
      </c>
      <c r="C968" t="s">
        <v>108</v>
      </c>
      <c r="D968" s="16">
        <v>5.4E-6</v>
      </c>
      <c r="E968" s="5" t="s">
        <v>109</v>
      </c>
    </row>
    <row r="969" spans="1:5" x14ac:dyDescent="0.25">
      <c r="A969" s="3">
        <v>0.66888888888888898</v>
      </c>
      <c r="B969" t="s">
        <v>101</v>
      </c>
      <c r="C969" t="s">
        <v>108</v>
      </c>
      <c r="D969" s="16">
        <v>5.4E-6</v>
      </c>
      <c r="E969" s="5">
        <v>1E-4</v>
      </c>
    </row>
    <row r="970" spans="1:5" x14ac:dyDescent="0.25">
      <c r="A970" s="3">
        <v>0.66891203703703705</v>
      </c>
      <c r="B970" t="s">
        <v>101</v>
      </c>
      <c r="C970" t="s">
        <v>108</v>
      </c>
      <c r="D970" s="16">
        <v>5.4E-6</v>
      </c>
      <c r="E970" s="5">
        <v>1E-4</v>
      </c>
    </row>
    <row r="971" spans="1:5" x14ac:dyDescent="0.25">
      <c r="A971" s="3">
        <v>0.66893518518518524</v>
      </c>
      <c r="B971" t="s">
        <v>101</v>
      </c>
      <c r="C971" t="s">
        <v>108</v>
      </c>
      <c r="D971" s="16">
        <v>5.4E-6</v>
      </c>
      <c r="E971" s="5">
        <v>1E-4</v>
      </c>
    </row>
    <row r="972" spans="1:5" x14ac:dyDescent="0.25">
      <c r="A972" s="3">
        <v>0.66895833333333332</v>
      </c>
      <c r="B972" t="s">
        <v>101</v>
      </c>
      <c r="C972" t="s">
        <v>108</v>
      </c>
      <c r="D972" s="16">
        <v>5.4E-6</v>
      </c>
      <c r="E972" s="5">
        <v>1E-4</v>
      </c>
    </row>
    <row r="973" spans="1:5" x14ac:dyDescent="0.25">
      <c r="A973" s="3">
        <v>0.66898148148148151</v>
      </c>
      <c r="B973" t="s">
        <v>101</v>
      </c>
      <c r="C973" t="s">
        <v>108</v>
      </c>
      <c r="D973" s="16">
        <v>5.4E-6</v>
      </c>
      <c r="E973" s="5">
        <v>1E-4</v>
      </c>
    </row>
    <row r="974" spans="1:5" x14ac:dyDescent="0.25">
      <c r="A974" s="3">
        <v>0.66900462962962959</v>
      </c>
      <c r="B974" t="s">
        <v>101</v>
      </c>
      <c r="C974" t="s">
        <v>108</v>
      </c>
      <c r="D974" s="16">
        <v>5.3000000000000001E-6</v>
      </c>
      <c r="E974" s="5">
        <v>1E-4</v>
      </c>
    </row>
    <row r="975" spans="1:5" x14ac:dyDescent="0.25">
      <c r="A975" s="3">
        <v>0.66902777777777789</v>
      </c>
      <c r="B975" t="s">
        <v>101</v>
      </c>
      <c r="C975" t="s">
        <v>108</v>
      </c>
      <c r="D975" s="16">
        <v>5.3000000000000001E-6</v>
      </c>
      <c r="E975" s="5">
        <v>1E-4</v>
      </c>
    </row>
    <row r="976" spans="1:5" x14ac:dyDescent="0.25">
      <c r="A976" s="3">
        <v>0.66905092592592597</v>
      </c>
      <c r="B976" t="s">
        <v>101</v>
      </c>
      <c r="C976" t="s">
        <v>108</v>
      </c>
      <c r="D976" s="16">
        <v>5.3000000000000001E-6</v>
      </c>
      <c r="E976" s="5">
        <v>1E-4</v>
      </c>
    </row>
    <row r="977" spans="1:5" x14ac:dyDescent="0.25">
      <c r="A977" s="3">
        <v>0.66907407407407404</v>
      </c>
      <c r="B977" t="s">
        <v>101</v>
      </c>
      <c r="C977" t="s">
        <v>108</v>
      </c>
      <c r="D977" s="16">
        <v>5.3000000000000001E-6</v>
      </c>
      <c r="E977" s="5">
        <v>1E-4</v>
      </c>
    </row>
    <row r="978" spans="1:5" x14ac:dyDescent="0.25">
      <c r="A978" s="3">
        <v>0.66909722222222223</v>
      </c>
      <c r="B978" t="s">
        <v>101</v>
      </c>
      <c r="C978" t="s">
        <v>108</v>
      </c>
      <c r="D978" s="16">
        <v>5.3000000000000001E-6</v>
      </c>
      <c r="E978" s="5">
        <v>1E-4</v>
      </c>
    </row>
    <row r="979" spans="1:5" x14ac:dyDescent="0.25">
      <c r="A979" s="3">
        <v>0.66912037037037031</v>
      </c>
      <c r="B979" t="s">
        <v>101</v>
      </c>
      <c r="C979" t="s">
        <v>108</v>
      </c>
      <c r="D979" s="16">
        <v>5.3000000000000001E-6</v>
      </c>
      <c r="E979" s="5">
        <v>1E-4</v>
      </c>
    </row>
    <row r="980" spans="1:5" x14ac:dyDescent="0.25">
      <c r="A980" s="3">
        <v>0.6691435185185185</v>
      </c>
      <c r="B980" t="s">
        <v>101</v>
      </c>
      <c r="C980" t="s">
        <v>108</v>
      </c>
      <c r="D980" s="16">
        <v>5.3000000000000001E-6</v>
      </c>
      <c r="E980" s="5">
        <v>1E-4</v>
      </c>
    </row>
    <row r="981" spans="1:5" x14ac:dyDescent="0.25">
      <c r="A981" s="3">
        <v>0.66916666666666658</v>
      </c>
      <c r="B981" t="s">
        <v>101</v>
      </c>
      <c r="C981" t="s">
        <v>108</v>
      </c>
      <c r="D981" s="16">
        <v>5.3000000000000001E-6</v>
      </c>
      <c r="E981" s="5">
        <v>1E-4</v>
      </c>
    </row>
    <row r="982" spans="1:5" x14ac:dyDescent="0.25">
      <c r="A982" s="3">
        <v>0.66918981481481488</v>
      </c>
      <c r="B982" t="s">
        <v>101</v>
      </c>
      <c r="C982" t="s">
        <v>108</v>
      </c>
      <c r="D982" s="16">
        <v>5.3000000000000001E-6</v>
      </c>
      <c r="E982" s="5">
        <v>1E-4</v>
      </c>
    </row>
    <row r="983" spans="1:5" x14ac:dyDescent="0.25">
      <c r="A983" s="3">
        <v>0.66921296296296295</v>
      </c>
      <c r="B983" t="s">
        <v>101</v>
      </c>
      <c r="C983" t="s">
        <v>108</v>
      </c>
      <c r="D983" s="16">
        <v>5.3000000000000001E-6</v>
      </c>
      <c r="E983" s="5">
        <v>1E-4</v>
      </c>
    </row>
    <row r="984" spans="1:5" x14ac:dyDescent="0.25">
      <c r="A984" s="3">
        <v>0.66923611111111114</v>
      </c>
      <c r="B984" t="s">
        <v>101</v>
      </c>
      <c r="C984" t="s">
        <v>108</v>
      </c>
      <c r="D984" s="16">
        <v>5.3000000000000001E-6</v>
      </c>
      <c r="E984" s="5">
        <v>1E-4</v>
      </c>
    </row>
    <row r="985" spans="1:5" x14ac:dyDescent="0.25">
      <c r="A985" s="3">
        <v>0.66925925925925922</v>
      </c>
      <c r="B985" t="s">
        <v>101</v>
      </c>
      <c r="C985" t="s">
        <v>108</v>
      </c>
      <c r="D985" s="16">
        <v>5.3000000000000001E-6</v>
      </c>
      <c r="E985" s="5">
        <v>1E-4</v>
      </c>
    </row>
    <row r="986" spans="1:5" x14ac:dyDescent="0.25">
      <c r="A986" s="3">
        <v>0.66928240740740741</v>
      </c>
      <c r="B986" t="s">
        <v>101</v>
      </c>
      <c r="C986" t="s">
        <v>108</v>
      </c>
      <c r="D986" s="16">
        <v>5.3000000000000001E-6</v>
      </c>
      <c r="E986" s="5">
        <v>1E-4</v>
      </c>
    </row>
    <row r="987" spans="1:5" x14ac:dyDescent="0.25">
      <c r="A987" s="3">
        <v>0.66930555555555549</v>
      </c>
      <c r="B987" t="s">
        <v>101</v>
      </c>
      <c r="C987" t="s">
        <v>108</v>
      </c>
      <c r="D987" s="16">
        <v>5.3000000000000001E-6</v>
      </c>
      <c r="E987" s="5">
        <v>1E-4</v>
      </c>
    </row>
    <row r="988" spans="1:5" x14ac:dyDescent="0.25">
      <c r="A988" s="3">
        <v>0.66932870370370379</v>
      </c>
      <c r="B988" t="s">
        <v>101</v>
      </c>
      <c r="C988" t="s">
        <v>108</v>
      </c>
      <c r="D988" s="16">
        <v>5.3000000000000001E-6</v>
      </c>
      <c r="E988" s="5">
        <v>1E-4</v>
      </c>
    </row>
    <row r="989" spans="1:5" x14ac:dyDescent="0.25">
      <c r="A989" s="3">
        <v>0.66935185185185186</v>
      </c>
      <c r="B989" t="s">
        <v>101</v>
      </c>
      <c r="C989" t="s">
        <v>104</v>
      </c>
      <c r="D989" s="16">
        <v>5.2000000000000002E-6</v>
      </c>
      <c r="E989" s="5">
        <v>1E-4</v>
      </c>
    </row>
    <row r="990" spans="1:5" x14ac:dyDescent="0.25">
      <c r="A990" s="3">
        <v>0.66937500000000005</v>
      </c>
      <c r="B990" t="s">
        <v>101</v>
      </c>
      <c r="C990" t="s">
        <v>108</v>
      </c>
      <c r="D990" s="16">
        <v>5.2000000000000002E-6</v>
      </c>
      <c r="E990" s="5">
        <v>1E-4</v>
      </c>
    </row>
    <row r="991" spans="1:5" x14ac:dyDescent="0.25">
      <c r="A991" s="3">
        <v>0.66939814814814813</v>
      </c>
      <c r="B991" t="s">
        <v>101</v>
      </c>
      <c r="C991" t="s">
        <v>108</v>
      </c>
      <c r="D991" s="16">
        <v>5.2000000000000002E-6</v>
      </c>
      <c r="E991" s="5">
        <v>1E-4</v>
      </c>
    </row>
    <row r="992" spans="1:5" x14ac:dyDescent="0.25">
      <c r="A992" s="3">
        <v>0.66942129629629632</v>
      </c>
      <c r="B992" t="s">
        <v>101</v>
      </c>
      <c r="C992" t="s">
        <v>108</v>
      </c>
      <c r="D992" s="16">
        <v>5.2000000000000002E-6</v>
      </c>
      <c r="E992" s="5">
        <v>1E-4</v>
      </c>
    </row>
    <row r="993" spans="1:13" x14ac:dyDescent="0.25">
      <c r="A993" s="3">
        <v>0.6694444444444444</v>
      </c>
      <c r="B993" t="s">
        <v>101</v>
      </c>
      <c r="C993" t="s">
        <v>108</v>
      </c>
      <c r="D993" s="16">
        <v>5.2000000000000002E-6</v>
      </c>
      <c r="E993" s="5">
        <v>1E-4</v>
      </c>
    </row>
    <row r="994" spans="1:13" x14ac:dyDescent="0.25">
      <c r="A994" s="3">
        <v>0.6694675925925927</v>
      </c>
      <c r="B994" t="s">
        <v>101</v>
      </c>
      <c r="C994" t="s">
        <v>108</v>
      </c>
      <c r="D994" s="16">
        <v>5.3000000000000001E-6</v>
      </c>
      <c r="E994" s="5">
        <v>1E-4</v>
      </c>
    </row>
    <row r="995" spans="1:13" x14ac:dyDescent="0.25">
      <c r="A995" s="3">
        <v>0.66949074074074078</v>
      </c>
      <c r="B995" t="s">
        <v>101</v>
      </c>
      <c r="C995" t="s">
        <v>108</v>
      </c>
      <c r="D995" s="16">
        <v>5.4E-6</v>
      </c>
      <c r="E995" s="5">
        <v>1E-4</v>
      </c>
    </row>
    <row r="996" spans="1:13" x14ac:dyDescent="0.25">
      <c r="A996" s="3">
        <v>0.66951388888888885</v>
      </c>
      <c r="B996" t="s">
        <v>101</v>
      </c>
      <c r="C996" t="s">
        <v>108</v>
      </c>
      <c r="D996" s="16">
        <v>5.5999999999999997E-6</v>
      </c>
      <c r="E996" s="5">
        <v>1E-4</v>
      </c>
      <c r="K996">
        <f>Part_1!$K$93*(D996-D$995)/M996</f>
        <v>5.6880421211135026E-5</v>
      </c>
      <c r="M996">
        <v>2</v>
      </c>
    </row>
    <row r="997" spans="1:13" x14ac:dyDescent="0.25">
      <c r="A997" s="3">
        <v>0.66953703703703704</v>
      </c>
      <c r="B997" t="s">
        <v>101</v>
      </c>
      <c r="C997" t="s">
        <v>108</v>
      </c>
      <c r="D997" s="16">
        <v>5.5999999999999997E-6</v>
      </c>
      <c r="E997" s="5">
        <v>1E-4</v>
      </c>
      <c r="K997">
        <f>Part_1!$K$93*(D997-D$995)/M997</f>
        <v>2.8440210605567513E-5</v>
      </c>
      <c r="M997">
        <v>4</v>
      </c>
    </row>
    <row r="998" spans="1:13" x14ac:dyDescent="0.25">
      <c r="A998" s="3">
        <v>0.66956018518518512</v>
      </c>
      <c r="B998" t="s">
        <v>101</v>
      </c>
      <c r="C998" t="s">
        <v>108</v>
      </c>
      <c r="D998" s="16">
        <v>5.5999999999999997E-6</v>
      </c>
      <c r="E998" s="5">
        <v>1E-4</v>
      </c>
      <c r="K998">
        <f>Part_1!$K$93*(D998-D$995)/M998</f>
        <v>1.8960140403711675E-5</v>
      </c>
      <c r="M998">
        <v>6</v>
      </c>
    </row>
    <row r="999" spans="1:13" x14ac:dyDescent="0.25">
      <c r="A999" s="3">
        <v>0.66958333333333331</v>
      </c>
      <c r="B999" t="s">
        <v>101</v>
      </c>
      <c r="C999" t="s">
        <v>108</v>
      </c>
      <c r="D999" s="16">
        <v>5.5999999999999997E-6</v>
      </c>
      <c r="E999" s="5">
        <v>1E-4</v>
      </c>
      <c r="K999">
        <f>Part_1!$K$93*(D999-D$995)/M999</f>
        <v>1.4220105302783757E-5</v>
      </c>
      <c r="M999">
        <v>8</v>
      </c>
    </row>
    <row r="1000" spans="1:13" x14ac:dyDescent="0.25">
      <c r="A1000" s="3">
        <v>0.66960648148148139</v>
      </c>
      <c r="B1000" t="s">
        <v>101</v>
      </c>
      <c r="C1000" t="s">
        <v>108</v>
      </c>
      <c r="D1000" s="16">
        <v>5.5999999999999997E-6</v>
      </c>
      <c r="E1000" s="5" t="s">
        <v>109</v>
      </c>
      <c r="K1000">
        <f>Part_1!$K$93*(D1000-D$995)/M1000</f>
        <v>1.1376084242227005E-5</v>
      </c>
      <c r="M1000">
        <v>10</v>
      </c>
    </row>
    <row r="1001" spans="1:13" x14ac:dyDescent="0.25">
      <c r="A1001" s="3">
        <v>0.66962962962962969</v>
      </c>
      <c r="B1001" t="s">
        <v>101</v>
      </c>
      <c r="C1001" t="s">
        <v>108</v>
      </c>
      <c r="D1001" s="16">
        <v>5.6999999999999996E-6</v>
      </c>
      <c r="E1001" s="5" t="s">
        <v>109</v>
      </c>
      <c r="K1001">
        <f>Part_1!$K$93*(D1001-D$995)/M1001</f>
        <v>1.4220105302783757E-5</v>
      </c>
      <c r="M1001">
        <v>12</v>
      </c>
    </row>
    <row r="1002" spans="1:13" x14ac:dyDescent="0.25">
      <c r="A1002" s="3">
        <v>0.66965277777777776</v>
      </c>
      <c r="B1002" t="s">
        <v>101</v>
      </c>
      <c r="C1002" t="s">
        <v>104</v>
      </c>
      <c r="D1002" s="16">
        <v>6.3999999999999997E-6</v>
      </c>
      <c r="E1002" s="5">
        <v>1E-4</v>
      </c>
      <c r="K1002">
        <f>Part_1!$K$93*(D1002-D$995)/M1002</f>
        <v>4.0628872293667912E-5</v>
      </c>
      <c r="M1002">
        <v>14</v>
      </c>
    </row>
    <row r="1003" spans="1:13" x14ac:dyDescent="0.25">
      <c r="A1003" s="3">
        <v>0.66967592592592595</v>
      </c>
      <c r="B1003" t="s">
        <v>101</v>
      </c>
      <c r="C1003" t="s">
        <v>108</v>
      </c>
      <c r="D1003" s="16">
        <v>7.4000000000000003E-6</v>
      </c>
      <c r="E1003" s="5">
        <v>1E-4</v>
      </c>
      <c r="K1003">
        <f>Part_1!$K$93*(D1003-D$995)/M1003</f>
        <v>7.1100526513918883E-5</v>
      </c>
      <c r="M1003">
        <v>16</v>
      </c>
    </row>
    <row r="1004" spans="1:13" x14ac:dyDescent="0.25">
      <c r="A1004" s="3">
        <v>0.66969907407407403</v>
      </c>
      <c r="B1004" t="s">
        <v>101</v>
      </c>
      <c r="C1004" t="s">
        <v>108</v>
      </c>
      <c r="D1004" s="16">
        <v>7.4000000000000003E-6</v>
      </c>
      <c r="E1004" s="5" t="s">
        <v>109</v>
      </c>
      <c r="K1004">
        <f>Part_1!$K$93*(D1004-D$995)/M1004</f>
        <v>6.3200468012372337E-5</v>
      </c>
      <c r="M1004">
        <v>18</v>
      </c>
    </row>
    <row r="1005" spans="1:13" x14ac:dyDescent="0.25">
      <c r="A1005" s="3">
        <v>0.66972222222222222</v>
      </c>
      <c r="B1005" t="s">
        <v>101</v>
      </c>
      <c r="C1005" t="s">
        <v>108</v>
      </c>
      <c r="D1005" s="16">
        <v>7.4000000000000003E-6</v>
      </c>
      <c r="E1005" s="5" t="s">
        <v>109</v>
      </c>
      <c r="K1005">
        <f>Part_1!$K$93*(D1005-D$995)/M1005</f>
        <v>5.6880421211135108E-5</v>
      </c>
      <c r="M1005">
        <v>20</v>
      </c>
    </row>
    <row r="1006" spans="1:13" x14ac:dyDescent="0.25">
      <c r="A1006" s="3">
        <v>0.6697453703703703</v>
      </c>
      <c r="B1006" t="s">
        <v>101</v>
      </c>
      <c r="C1006" t="s">
        <v>104</v>
      </c>
      <c r="D1006" s="16">
        <v>7.9000000000000006E-6</v>
      </c>
      <c r="E1006" s="5">
        <v>1E-4</v>
      </c>
      <c r="K1006">
        <f>Part_1!$K$93*(D1006-D$995)/M1006</f>
        <v>6.4636842285380801E-5</v>
      </c>
      <c r="M1006">
        <v>22</v>
      </c>
    </row>
    <row r="1007" spans="1:13" x14ac:dyDescent="0.25">
      <c r="A1007" s="3">
        <v>0.6697685185185186</v>
      </c>
      <c r="B1007" t="s">
        <v>101</v>
      </c>
      <c r="C1007" t="s">
        <v>104</v>
      </c>
      <c r="D1007" s="16">
        <v>8.3999999999999992E-6</v>
      </c>
      <c r="E1007" s="5">
        <v>1E-4</v>
      </c>
      <c r="K1007">
        <f>Part_1!$K$93*(D1007-D$995)/M1007</f>
        <v>7.1100526513918842E-5</v>
      </c>
      <c r="M1007">
        <v>24</v>
      </c>
    </row>
    <row r="1008" spans="1:13" x14ac:dyDescent="0.25">
      <c r="A1008" s="3">
        <v>0.66979166666666667</v>
      </c>
      <c r="B1008" t="s">
        <v>101</v>
      </c>
      <c r="C1008" t="s">
        <v>108</v>
      </c>
      <c r="D1008" s="16">
        <v>8.4999999999999999E-6</v>
      </c>
      <c r="E1008" s="5">
        <v>1E-4</v>
      </c>
      <c r="K1008">
        <f>Part_1!$K$93*(D1008-D$995)/M1008</f>
        <v>6.7818963751737995E-5</v>
      </c>
      <c r="M1008">
        <v>26</v>
      </c>
    </row>
    <row r="1009" spans="1:13" x14ac:dyDescent="0.25">
      <c r="A1009" s="3">
        <v>0.66981481481481486</v>
      </c>
      <c r="B1009" t="s">
        <v>101</v>
      </c>
      <c r="C1009" t="s">
        <v>108</v>
      </c>
      <c r="D1009" s="16">
        <v>8.8000000000000004E-6</v>
      </c>
      <c r="E1009" s="5">
        <v>1E-4</v>
      </c>
      <c r="K1009">
        <f>Part_1!$K$93*(D1009-D$995)/M1009</f>
        <v>6.9069082899235476E-5</v>
      </c>
      <c r="M1009">
        <v>28</v>
      </c>
    </row>
    <row r="1010" spans="1:13" x14ac:dyDescent="0.25">
      <c r="A1010" s="3">
        <v>0.66983796296296294</v>
      </c>
      <c r="B1010" t="s">
        <v>101</v>
      </c>
      <c r="C1010" t="s">
        <v>108</v>
      </c>
      <c r="D1010" s="16">
        <v>9.2E-6</v>
      </c>
      <c r="E1010" s="5">
        <v>1E-4</v>
      </c>
      <c r="K1010">
        <f>Part_1!$K$93*(D1010-D$995)/M1010</f>
        <v>7.2048533534104441E-5</v>
      </c>
      <c r="M1010">
        <v>30</v>
      </c>
    </row>
    <row r="1011" spans="1:13" x14ac:dyDescent="0.25">
      <c r="A1011" s="3">
        <v>0.66986111111111113</v>
      </c>
      <c r="B1011" t="s">
        <v>101</v>
      </c>
      <c r="C1011" t="s">
        <v>108</v>
      </c>
      <c r="D1011" s="16">
        <v>9.5999999999999996E-6</v>
      </c>
      <c r="E1011" s="5">
        <v>1E-4</v>
      </c>
      <c r="K1011">
        <f>Part_1!$K$93*(D1011-D$995)/M1011</f>
        <v>7.4655552839614795E-5</v>
      </c>
      <c r="M1011">
        <v>32</v>
      </c>
    </row>
    <row r="1012" spans="1:13" x14ac:dyDescent="0.25">
      <c r="A1012" s="3">
        <v>0.66988425925925921</v>
      </c>
      <c r="B1012" t="s">
        <v>101</v>
      </c>
      <c r="C1012" t="s">
        <v>108</v>
      </c>
      <c r="D1012" s="16">
        <v>1.0000000000000001E-5</v>
      </c>
      <c r="E1012" s="5">
        <v>1E-4</v>
      </c>
      <c r="K1012">
        <f>Part_1!$K$93*(D1012-D$995)/M1012</f>
        <v>7.695586399153573E-5</v>
      </c>
      <c r="M1012">
        <v>34</v>
      </c>
    </row>
    <row r="1013" spans="1:13" x14ac:dyDescent="0.25">
      <c r="A1013" s="3">
        <v>0.66990740740740751</v>
      </c>
      <c r="B1013" t="s">
        <v>101</v>
      </c>
      <c r="C1013" t="s">
        <v>108</v>
      </c>
      <c r="D1013" s="16">
        <v>1.0000000000000001E-5</v>
      </c>
      <c r="E1013" s="5">
        <v>1E-4</v>
      </c>
      <c r="K1013">
        <f>Part_1!$K$93*(D1013-D$995)/M1013</f>
        <v>7.2680538214228192E-5</v>
      </c>
      <c r="M1013">
        <v>36</v>
      </c>
    </row>
    <row r="1014" spans="1:13" x14ac:dyDescent="0.25">
      <c r="A1014" s="3">
        <v>0.66993055555555558</v>
      </c>
      <c r="B1014" t="s">
        <v>101</v>
      </c>
      <c r="C1014" t="s">
        <v>104</v>
      </c>
      <c r="D1014" s="16">
        <v>1.1E-5</v>
      </c>
      <c r="E1014" s="5">
        <v>1E-4</v>
      </c>
      <c r="K1014">
        <f>Part_1!$K$93*(D1014-D$995)/M1014</f>
        <v>8.3823778626935917E-5</v>
      </c>
      <c r="M1014">
        <v>38</v>
      </c>
    </row>
    <row r="1015" spans="1:13" x14ac:dyDescent="0.25">
      <c r="A1015" s="3">
        <v>0.66995370370370377</v>
      </c>
      <c r="B1015" t="s">
        <v>101</v>
      </c>
      <c r="C1015" t="s">
        <v>108</v>
      </c>
      <c r="D1015" s="16">
        <v>1.2E-5</v>
      </c>
      <c r="E1015" s="5">
        <v>1E-4</v>
      </c>
      <c r="K1015">
        <f>Part_1!$K$93*(D1015-D$995)/M1015</f>
        <v>9.3852694998372907E-5</v>
      </c>
      <c r="M1015">
        <v>40</v>
      </c>
    </row>
    <row r="1016" spans="1:13" x14ac:dyDescent="0.25">
      <c r="A1016" s="3">
        <v>0.66997685185185185</v>
      </c>
      <c r="B1016" t="s">
        <v>101</v>
      </c>
      <c r="C1016" t="s">
        <v>108</v>
      </c>
      <c r="D1016" s="16">
        <v>1.2999999999999999E-5</v>
      </c>
      <c r="E1016" s="5">
        <v>1E-4</v>
      </c>
      <c r="K1016">
        <f>Part_1!$K$93*(D1016-D$995)/M1016</f>
        <v>1.0292647647729207E-4</v>
      </c>
      <c r="M1016">
        <v>42</v>
      </c>
    </row>
    <row r="1017" spans="1:13" x14ac:dyDescent="0.25">
      <c r="A1017" s="3">
        <v>0.66999999999999993</v>
      </c>
      <c r="B1017" t="s">
        <v>101</v>
      </c>
      <c r="C1017" t="s">
        <v>108</v>
      </c>
      <c r="D1017" s="16">
        <v>1.4E-5</v>
      </c>
      <c r="E1017" s="5">
        <v>1E-4</v>
      </c>
      <c r="K1017">
        <f>Part_1!$K$93*(D1017-D$995)/M1017</f>
        <v>1.1117536873085495E-4</v>
      </c>
      <c r="M1017">
        <v>44</v>
      </c>
    </row>
    <row r="1018" spans="1:13" x14ac:dyDescent="0.25">
      <c r="A1018" s="3">
        <v>0.67002314814814812</v>
      </c>
      <c r="B1018" t="s">
        <v>101</v>
      </c>
      <c r="C1018" t="s">
        <v>108</v>
      </c>
      <c r="D1018" s="16">
        <v>1.5999999999999999E-5</v>
      </c>
      <c r="E1018" s="5">
        <v>1E-4</v>
      </c>
      <c r="K1018">
        <f>Part_1!$K$93*(D1018-D$995)/M1018</f>
        <v>1.3107227496478955E-4</v>
      </c>
      <c r="M1018">
        <v>46</v>
      </c>
    </row>
    <row r="1019" spans="1:13" x14ac:dyDescent="0.25">
      <c r="A1019" s="3">
        <v>0.6700462962962962</v>
      </c>
      <c r="B1019" t="s">
        <v>101</v>
      </c>
      <c r="C1019" t="s">
        <v>108</v>
      </c>
      <c r="D1019" s="16">
        <v>1.8E-5</v>
      </c>
      <c r="E1019" s="5">
        <v>1E-4</v>
      </c>
      <c r="K1019">
        <f>Part_1!$K$93*(D1019-D$995)/M1019</f>
        <v>1.4931110567922962E-4</v>
      </c>
      <c r="M1019">
        <v>48</v>
      </c>
    </row>
    <row r="1020" spans="1:13" x14ac:dyDescent="0.25">
      <c r="A1020" s="3">
        <v>0.6700694444444445</v>
      </c>
      <c r="B1020" t="s">
        <v>101</v>
      </c>
      <c r="C1020" t="s">
        <v>108</v>
      </c>
      <c r="D1020" s="16">
        <v>1.9000000000000001E-5</v>
      </c>
      <c r="E1020" s="5">
        <v>1E-4</v>
      </c>
      <c r="K1020">
        <f>Part_1!$K$93*(D1020-D$995)/M1020</f>
        <v>1.5471474569428748E-4</v>
      </c>
      <c r="M1020">
        <v>50</v>
      </c>
    </row>
    <row r="1021" spans="1:13" x14ac:dyDescent="0.25">
      <c r="A1021" s="3">
        <v>0.67009259259259257</v>
      </c>
      <c r="B1021" t="s">
        <v>101</v>
      </c>
      <c r="C1021" t="s">
        <v>104</v>
      </c>
      <c r="D1021" s="16">
        <v>2.0999999999999999E-5</v>
      </c>
      <c r="E1021" s="5">
        <v>1E-4</v>
      </c>
      <c r="K1021">
        <f>Part_1!$K$93*(D1021-D$995)/M1021</f>
        <v>1.7064126363340525E-4</v>
      </c>
      <c r="M1021">
        <v>52</v>
      </c>
    </row>
    <row r="1022" spans="1:13" x14ac:dyDescent="0.25">
      <c r="A1022" s="3">
        <v>0.67011574074074076</v>
      </c>
      <c r="B1022" t="s">
        <v>101</v>
      </c>
      <c r="C1022" t="s">
        <v>108</v>
      </c>
      <c r="D1022" s="16">
        <v>2.1999999999999999E-5</v>
      </c>
      <c r="E1022" s="5">
        <v>1E-4</v>
      </c>
      <c r="K1022">
        <f>Part_1!$K$93*(D1022-D$995)/M1022</f>
        <v>1.7485462816756343E-4</v>
      </c>
      <c r="M1022">
        <v>54</v>
      </c>
    </row>
    <row r="1023" spans="1:13" x14ac:dyDescent="0.25">
      <c r="A1023" s="3">
        <v>0.67013888888888884</v>
      </c>
      <c r="B1023" t="s">
        <v>101</v>
      </c>
      <c r="C1023" t="s">
        <v>108</v>
      </c>
      <c r="D1023" s="16">
        <v>2.3E-5</v>
      </c>
      <c r="E1023" s="5">
        <v>1E-4</v>
      </c>
      <c r="K1023">
        <f>Part_1!$K$93*(D1023-D$995)/M1023</f>
        <v>1.7876703809213888E-4</v>
      </c>
      <c r="M1023">
        <v>56</v>
      </c>
    </row>
    <row r="1024" spans="1:13" x14ac:dyDescent="0.25">
      <c r="A1024" s="3">
        <v>0.67016203703703703</v>
      </c>
      <c r="B1024" t="s">
        <v>101</v>
      </c>
      <c r="C1024" t="s">
        <v>108</v>
      </c>
      <c r="D1024" s="16">
        <v>2.4000000000000001E-5</v>
      </c>
      <c r="E1024" s="5">
        <v>1E-4</v>
      </c>
      <c r="K1024">
        <f>Part_1!$K$93*(D1024-D$995)/M1024</f>
        <v>1.8240962664260564E-4</v>
      </c>
      <c r="M1024">
        <v>58</v>
      </c>
    </row>
    <row r="1025" spans="1:13" x14ac:dyDescent="0.25">
      <c r="A1025" s="3">
        <v>0.67018518518518511</v>
      </c>
      <c r="B1025" t="s">
        <v>101</v>
      </c>
      <c r="C1025" t="s">
        <v>108</v>
      </c>
      <c r="D1025" s="16">
        <v>2.4000000000000001E-5</v>
      </c>
      <c r="E1025" s="5">
        <v>1E-4</v>
      </c>
      <c r="K1025">
        <f>Part_1!$K$93*(D1025-D$995)/M1025</f>
        <v>1.7632930575451879E-4</v>
      </c>
      <c r="M1025">
        <v>60</v>
      </c>
    </row>
    <row r="1026" spans="1:13" x14ac:dyDescent="0.25">
      <c r="A1026" s="3">
        <v>0.67020833333333341</v>
      </c>
      <c r="B1026" t="s">
        <v>101</v>
      </c>
      <c r="C1026" t="s">
        <v>104</v>
      </c>
      <c r="D1026" s="16">
        <v>2.5000000000000001E-5</v>
      </c>
      <c r="E1026" s="5">
        <v>1E-4</v>
      </c>
      <c r="K1026">
        <f>Part_1!$K$93*(D1026-D$995)/M1026</f>
        <v>1.7981552511907225E-4</v>
      </c>
      <c r="M1026">
        <v>62</v>
      </c>
    </row>
    <row r="1027" spans="1:13" x14ac:dyDescent="0.25">
      <c r="A1027" s="3">
        <v>0.67023148148148148</v>
      </c>
      <c r="B1027" t="s">
        <v>101</v>
      </c>
      <c r="C1027" t="s">
        <v>104</v>
      </c>
      <c r="D1027" s="16">
        <v>2.5999999999999998E-5</v>
      </c>
      <c r="E1027" s="5">
        <v>1E-4</v>
      </c>
      <c r="K1027">
        <f>Part_1!$K$93*(D1027-D$995)/M1027</f>
        <v>1.8308385577334106E-4</v>
      </c>
      <c r="M1027">
        <v>64</v>
      </c>
    </row>
    <row r="1028" spans="1:13" x14ac:dyDescent="0.25">
      <c r="A1028" s="3">
        <v>0.67025462962962967</v>
      </c>
      <c r="B1028" t="s">
        <v>101</v>
      </c>
      <c r="C1028" t="s">
        <v>104</v>
      </c>
      <c r="D1028" s="16">
        <v>2.8E-5</v>
      </c>
      <c r="E1028" s="5">
        <v>1E-4</v>
      </c>
      <c r="K1028">
        <f>Part_1!$K$93*(D1028-D$995)/M1028</f>
        <v>1.9477235141994746E-4</v>
      </c>
      <c r="M1028">
        <v>66</v>
      </c>
    </row>
    <row r="1029" spans="1:13" x14ac:dyDescent="0.25">
      <c r="A1029" s="3">
        <v>0.67027777777777775</v>
      </c>
      <c r="B1029" t="s">
        <v>101</v>
      </c>
      <c r="C1029" t="s">
        <v>108</v>
      </c>
      <c r="D1029" s="16">
        <v>2.9E-5</v>
      </c>
      <c r="E1029" s="5">
        <v>1E-4</v>
      </c>
      <c r="K1029">
        <f>Part_1!$K$93*(D1029-D$995)/M1029</f>
        <v>1.9740852067393945E-4</v>
      </c>
      <c r="M1029">
        <v>68</v>
      </c>
    </row>
    <row r="1030" spans="1:13" x14ac:dyDescent="0.25">
      <c r="A1030" s="3">
        <v>0.67030092592592594</v>
      </c>
      <c r="B1030" t="s">
        <v>101</v>
      </c>
      <c r="C1030" t="s">
        <v>108</v>
      </c>
      <c r="D1030" s="16">
        <v>2.9E-5</v>
      </c>
      <c r="E1030" s="5">
        <v>1E-4</v>
      </c>
      <c r="K1030">
        <f>Part_1!$K$93*(D1030-D$995)/M1030</f>
        <v>1.917682772261126E-4</v>
      </c>
      <c r="M1030">
        <v>70</v>
      </c>
    </row>
    <row r="1031" spans="1:13" x14ac:dyDescent="0.25">
      <c r="A1031" s="3">
        <v>0.67032407407407402</v>
      </c>
      <c r="B1031" t="s">
        <v>101</v>
      </c>
      <c r="C1031" t="s">
        <v>108</v>
      </c>
      <c r="D1031" s="16">
        <v>3.3000000000000003E-5</v>
      </c>
      <c r="E1031" s="5">
        <v>1E-4</v>
      </c>
      <c r="K1031">
        <f>Part_1!$K$93*(D1031-D$995)/M1031</f>
        <v>2.1804161464268452E-4</v>
      </c>
      <c r="M1031">
        <v>72</v>
      </c>
    </row>
    <row r="1032" spans="1:13" x14ac:dyDescent="0.25">
      <c r="A1032" s="3">
        <v>0.67034722222222232</v>
      </c>
      <c r="B1032" t="s">
        <v>101</v>
      </c>
      <c r="C1032" t="s">
        <v>108</v>
      </c>
      <c r="D1032" s="16">
        <v>3.4E-5</v>
      </c>
      <c r="E1032" s="5">
        <v>1E-4</v>
      </c>
      <c r="K1032">
        <f>Part_1!$K$93*(D1032-D$995)/M1032</f>
        <v>2.1983514143763026E-4</v>
      </c>
      <c r="M1032">
        <v>74</v>
      </c>
    </row>
    <row r="1033" spans="1:13" x14ac:dyDescent="0.25">
      <c r="A1033" s="3">
        <v>0.67037037037037039</v>
      </c>
      <c r="B1033" t="s">
        <v>101</v>
      </c>
      <c r="C1033" t="s">
        <v>104</v>
      </c>
      <c r="D1033" s="16">
        <v>3.6000000000000001E-5</v>
      </c>
      <c r="E1033" s="5">
        <v>1E-4</v>
      </c>
      <c r="K1033">
        <f>Part_1!$K$93*(D1033-D$995)/M1033</f>
        <v>2.290185380343071E-4</v>
      </c>
      <c r="M1033">
        <v>76</v>
      </c>
    </row>
    <row r="1034" spans="1:13" x14ac:dyDescent="0.25">
      <c r="A1034" s="3">
        <v>0.67039351851851858</v>
      </c>
      <c r="B1034" t="s">
        <v>101</v>
      </c>
      <c r="C1034" t="s">
        <v>104</v>
      </c>
      <c r="D1034" s="16">
        <v>5.1E-5</v>
      </c>
      <c r="E1034" s="5">
        <v>1E-4</v>
      </c>
      <c r="K1034">
        <f>Part_1!$K$93*(D1034-D$995)/M1034</f>
        <v>3.3253169323432818E-4</v>
      </c>
      <c r="M1034">
        <v>78</v>
      </c>
    </row>
    <row r="1035" spans="1:13" x14ac:dyDescent="0.25">
      <c r="A1035" s="3">
        <v>0.67041666666666666</v>
      </c>
      <c r="B1035" t="s">
        <v>101</v>
      </c>
      <c r="C1035" t="s">
        <v>104</v>
      </c>
      <c r="D1035" s="16">
        <v>9.7999999999999997E-5</v>
      </c>
      <c r="E1035" s="5">
        <v>1.4999999999999999E-4</v>
      </c>
      <c r="K1035">
        <f>Part_1!$K$93*(D1035-D$995)/M1035</f>
        <v>6.5839087551888874E-4</v>
      </c>
      <c r="M1035">
        <v>80</v>
      </c>
    </row>
    <row r="1036" spans="1:13" x14ac:dyDescent="0.25">
      <c r="A1036" s="3">
        <v>0.67043981481481485</v>
      </c>
      <c r="B1036" t="s">
        <v>101</v>
      </c>
      <c r="C1036" t="s">
        <v>110</v>
      </c>
      <c r="D1036" s="16">
        <v>1E-4</v>
      </c>
      <c r="E1036" s="5">
        <v>1.4999999999999999E-4</v>
      </c>
      <c r="K1036">
        <f>Part_1!$K$93*(D1036-D$995)/M1036</f>
        <v>6.5620583494797316E-4</v>
      </c>
      <c r="M1036">
        <v>82</v>
      </c>
    </row>
    <row r="1037" spans="1:13" x14ac:dyDescent="0.25">
      <c r="A1037" s="3">
        <v>0.67046296296296293</v>
      </c>
      <c r="B1037" t="s">
        <v>101</v>
      </c>
      <c r="C1037" t="s">
        <v>104</v>
      </c>
      <c r="D1037" s="16">
        <v>1E-4</v>
      </c>
      <c r="E1037" s="5">
        <v>1.4999999999999999E-4</v>
      </c>
      <c r="K1037">
        <f>Part_1!$K$93*(D1037-D$995)/M1037</f>
        <v>6.4058188649683101E-4</v>
      </c>
      <c r="M1037">
        <v>84</v>
      </c>
    </row>
    <row r="1038" spans="1:13" x14ac:dyDescent="0.25">
      <c r="A1038" s="3">
        <v>0.67048611111111101</v>
      </c>
      <c r="B1038" t="s">
        <v>101</v>
      </c>
      <c r="C1038" t="s">
        <v>110</v>
      </c>
      <c r="D1038" s="16">
        <v>1.1E-4</v>
      </c>
      <c r="E1038" s="5">
        <v>1.4999999999999999E-4</v>
      </c>
      <c r="K1038">
        <f>Part_1!$K$93*(D1038-D$995)/M1038</f>
        <v>6.9182465798659659E-4</v>
      </c>
      <c r="M1038">
        <v>86</v>
      </c>
    </row>
    <row r="1039" spans="1:13" x14ac:dyDescent="0.25">
      <c r="A1039" s="3">
        <v>0.6705092592592593</v>
      </c>
      <c r="B1039" t="s">
        <v>101</v>
      </c>
      <c r="C1039" t="s">
        <v>104</v>
      </c>
      <c r="D1039" s="16">
        <v>1.2E-4</v>
      </c>
      <c r="E1039" s="5">
        <v>1.4999999999999999E-4</v>
      </c>
      <c r="K1039">
        <f>Part_1!$K$93*(D1039-D$995)/M1039</f>
        <v>7.407382125904638E-4</v>
      </c>
      <c r="M1039">
        <v>88</v>
      </c>
    </row>
    <row r="1040" spans="1:13" x14ac:dyDescent="0.25">
      <c r="A1040" s="3">
        <v>0.67053240740740738</v>
      </c>
      <c r="B1040" t="s">
        <v>101</v>
      </c>
      <c r="C1040" t="s">
        <v>104</v>
      </c>
      <c r="D1040" s="16">
        <v>1.3999999999999999E-4</v>
      </c>
      <c r="E1040" s="5">
        <v>2.0000000000000001E-4</v>
      </c>
      <c r="K1040">
        <f>Part_1!$K$93*(D1040-D$995)/M1040</f>
        <v>8.5067829944653138E-4</v>
      </c>
      <c r="M1040">
        <v>90</v>
      </c>
    </row>
    <row r="1041" spans="1:13" x14ac:dyDescent="0.25">
      <c r="A1041" s="3">
        <v>0.67055555555555557</v>
      </c>
      <c r="B1041" t="s">
        <v>101</v>
      </c>
      <c r="C1041" t="s">
        <v>104</v>
      </c>
      <c r="D1041" s="16">
        <v>1.6000000000000001E-4</v>
      </c>
      <c r="E1041" s="5">
        <v>2.0000000000000001E-4</v>
      </c>
      <c r="K1041">
        <f>Part_1!$K$93*(D1041-D$995)/M1041</f>
        <v>9.558383825262485E-4</v>
      </c>
      <c r="M1041">
        <v>92</v>
      </c>
    </row>
    <row r="1042" spans="1:13" x14ac:dyDescent="0.25">
      <c r="A1042" s="3">
        <v>0.67057870370370365</v>
      </c>
      <c r="B1042" t="s">
        <v>101</v>
      </c>
      <c r="C1042" t="s">
        <v>110</v>
      </c>
      <c r="D1042" s="16">
        <v>1.7000000000000001E-4</v>
      </c>
      <c r="E1042" s="5">
        <v>2.0000000000000001E-4</v>
      </c>
      <c r="K1042">
        <f>Part_1!$K$93*(D1042-D$995)/M1042</f>
        <v>9.9601248205881247E-4</v>
      </c>
      <c r="M1042">
        <v>94</v>
      </c>
    </row>
    <row r="1043" spans="1:13" x14ac:dyDescent="0.25">
      <c r="A1043" s="3">
        <v>0.67060185185185184</v>
      </c>
      <c r="B1043" t="s">
        <v>101</v>
      </c>
      <c r="C1043" t="s">
        <v>110</v>
      </c>
      <c r="D1043" s="16">
        <v>1.8000000000000001E-4</v>
      </c>
      <c r="E1043" s="5">
        <v>2.0000000000000001E-4</v>
      </c>
      <c r="K1043">
        <f>Part_1!$K$93*(D1043-D$995)/M1043</f>
        <v>1.0345126607775195E-3</v>
      </c>
      <c r="M1043">
        <v>96</v>
      </c>
    </row>
    <row r="1044" spans="1:13" x14ac:dyDescent="0.25">
      <c r="A1044" s="3">
        <v>0.67062499999999992</v>
      </c>
      <c r="B1044" t="s">
        <v>101</v>
      </c>
      <c r="C1044" t="s">
        <v>110</v>
      </c>
      <c r="D1044" s="16">
        <v>1.8000000000000001E-4</v>
      </c>
      <c r="E1044" s="5">
        <v>2.0000000000000001E-4</v>
      </c>
      <c r="K1044">
        <f>Part_1!$K$93*(D1044-D$995)/M1044</f>
        <v>1.0134001574963456E-3</v>
      </c>
      <c r="M1044">
        <v>98</v>
      </c>
    </row>
    <row r="1045" spans="1:13" x14ac:dyDescent="0.25">
      <c r="A1045" s="3">
        <v>0.67064814814814822</v>
      </c>
      <c r="B1045" t="s">
        <v>101</v>
      </c>
      <c r="C1045" t="s">
        <v>111</v>
      </c>
      <c r="D1045" s="16">
        <v>1.9000000000000001E-4</v>
      </c>
      <c r="E1045" s="5">
        <v>2.5000000000000001E-4</v>
      </c>
      <c r="K1045">
        <f>Part_1!$K$93*(D1045-D$995)/M1045</f>
        <v>1.0500125755575538E-3</v>
      </c>
      <c r="M1045">
        <v>100</v>
      </c>
    </row>
    <row r="1046" spans="1:13" x14ac:dyDescent="0.25">
      <c r="A1046" s="3">
        <v>0.67067129629629629</v>
      </c>
      <c r="B1046" t="s">
        <v>101</v>
      </c>
      <c r="C1046" t="s">
        <v>111</v>
      </c>
      <c r="D1046" s="16">
        <v>1.9000000000000001E-4</v>
      </c>
      <c r="E1046" s="5">
        <v>2.5000000000000001E-4</v>
      </c>
      <c r="K1046">
        <f>Part_1!$K$93*(D1046-D$995)/M1046</f>
        <v>1.0294240936838763E-3</v>
      </c>
      <c r="M1046">
        <v>102</v>
      </c>
    </row>
    <row r="1047" spans="1:13" x14ac:dyDescent="0.25">
      <c r="A1047" s="3">
        <v>0.67069444444444448</v>
      </c>
      <c r="B1047" t="s">
        <v>101</v>
      </c>
      <c r="C1047" t="s">
        <v>110</v>
      </c>
      <c r="D1047" s="16">
        <v>2.1000000000000001E-4</v>
      </c>
      <c r="E1047" s="5">
        <v>2.5000000000000001E-4</v>
      </c>
      <c r="K1047">
        <f>Part_1!$K$93*(D1047-D$995)/M1047</f>
        <v>1.1190129019036771E-3</v>
      </c>
      <c r="M1047">
        <v>104</v>
      </c>
    </row>
    <row r="1048" spans="1:13" x14ac:dyDescent="0.25">
      <c r="A1048" s="3">
        <v>0.67071759259259256</v>
      </c>
      <c r="B1048" t="s">
        <v>101</v>
      </c>
      <c r="C1048" t="s">
        <v>110</v>
      </c>
      <c r="D1048" s="16">
        <v>2.3000000000000001E-4</v>
      </c>
      <c r="E1048" s="5">
        <v>2.5000000000000001E-4</v>
      </c>
      <c r="K1048">
        <f>Part_1!$K$93*(D1048-D$995)/M1048</f>
        <v>1.2052210003793342E-3</v>
      </c>
      <c r="M1048">
        <v>106</v>
      </c>
    </row>
    <row r="1049" spans="1:13" x14ac:dyDescent="0.25">
      <c r="A1049" s="3">
        <v>0.67074074074074075</v>
      </c>
      <c r="B1049" t="s">
        <v>101</v>
      </c>
      <c r="C1049" t="s">
        <v>110</v>
      </c>
      <c r="D1049" s="16">
        <v>2.5000000000000001E-4</v>
      </c>
      <c r="E1049" s="5">
        <v>2.5000000000000001E-4</v>
      </c>
      <c r="K1049">
        <f>Part_1!$K$93*(D1049-D$995)/M1049</f>
        <v>1.2882362063188558E-3</v>
      </c>
      <c r="M1049">
        <v>108</v>
      </c>
    </row>
    <row r="1050" spans="1:13" x14ac:dyDescent="0.25">
      <c r="A1050" s="3">
        <v>0.67076388888888883</v>
      </c>
      <c r="B1050" t="s">
        <v>101</v>
      </c>
      <c r="C1050" t="s">
        <v>111</v>
      </c>
      <c r="D1050" s="16">
        <v>2.7E-4</v>
      </c>
      <c r="E1050" s="5">
        <v>2.9999999999999997E-4</v>
      </c>
      <c r="K1050">
        <f>Part_1!$K$93*(D1050-D$995)/M1050</f>
        <v>1.3682326774969403E-3</v>
      </c>
      <c r="M1050">
        <v>110</v>
      </c>
    </row>
    <row r="1051" spans="1:13" x14ac:dyDescent="0.25">
      <c r="A1051" s="3">
        <v>0.67078703703703713</v>
      </c>
      <c r="B1051" t="s">
        <v>101</v>
      </c>
      <c r="C1051" t="s">
        <v>111</v>
      </c>
      <c r="D1051" s="16">
        <v>2.9E-4</v>
      </c>
      <c r="E1051" s="5">
        <v>2.9999999999999997E-4</v>
      </c>
      <c r="K1051">
        <f>Part_1!$K$93*(D1051-D$995)/M1051</f>
        <v>1.4453721318472364E-3</v>
      </c>
      <c r="M1051">
        <v>112</v>
      </c>
    </row>
    <row r="1052" spans="1:13" x14ac:dyDescent="0.25">
      <c r="A1052" s="3">
        <v>0.6708101851851852</v>
      </c>
      <c r="B1052" t="s">
        <v>101</v>
      </c>
      <c r="C1052" t="s">
        <v>112</v>
      </c>
      <c r="D1052" s="16">
        <v>3.1E-4</v>
      </c>
      <c r="E1052" s="5">
        <v>2.9999999999999997E-4</v>
      </c>
      <c r="K1052">
        <f>Part_1!$K$93*(D1052-D$995)/M1052</f>
        <v>1.5198049386764691E-3</v>
      </c>
      <c r="M1052">
        <v>114</v>
      </c>
    </row>
    <row r="1053" spans="1:13" x14ac:dyDescent="0.25">
      <c r="A1053" s="3">
        <v>0.67083333333333339</v>
      </c>
      <c r="B1053" t="s">
        <v>101</v>
      </c>
      <c r="C1053" t="s">
        <v>112</v>
      </c>
      <c r="D1053" s="16">
        <v>3.4000000000000002E-4</v>
      </c>
      <c r="E1053" s="5">
        <v>2.9999999999999997E-4</v>
      </c>
      <c r="K1053">
        <f>Part_1!$K$93*(D1053-D$995)/M1053</f>
        <v>1.6407059428660176E-3</v>
      </c>
      <c r="M1053">
        <v>116</v>
      </c>
    </row>
    <row r="1054" spans="1:13" x14ac:dyDescent="0.25">
      <c r="A1054" s="3">
        <v>0.67085648148148147</v>
      </c>
      <c r="B1054" t="s">
        <v>101</v>
      </c>
      <c r="C1054" t="s">
        <v>111</v>
      </c>
      <c r="D1054" s="16">
        <v>3.4000000000000002E-4</v>
      </c>
      <c r="E1054" s="5">
        <v>2.9999999999999997E-4</v>
      </c>
      <c r="K1054">
        <f>Part_1!$K$93*(D1054-D$995)/M1054</f>
        <v>1.6128973675632037E-3</v>
      </c>
      <c r="M1054">
        <v>118</v>
      </c>
    </row>
    <row r="1055" spans="1:13" x14ac:dyDescent="0.25">
      <c r="A1055" s="3">
        <v>0.67087962962962966</v>
      </c>
      <c r="B1055" t="s">
        <v>101</v>
      </c>
      <c r="C1055" t="s">
        <v>112</v>
      </c>
      <c r="D1055" s="16">
        <v>3.4000000000000002E-4</v>
      </c>
      <c r="E1055" s="5">
        <v>3.5E-4</v>
      </c>
      <c r="K1055">
        <f>Part_1!$K$93*(D1055-D$995)/M1055</f>
        <v>1.5860157447704836E-3</v>
      </c>
      <c r="M1055">
        <v>120</v>
      </c>
    </row>
    <row r="1056" spans="1:13" x14ac:dyDescent="0.25">
      <c r="A1056" s="3">
        <v>0.67090277777777774</v>
      </c>
      <c r="B1056" t="s">
        <v>101</v>
      </c>
      <c r="C1056" t="s">
        <v>112</v>
      </c>
      <c r="D1056" s="16">
        <v>3.4000000000000002E-4</v>
      </c>
      <c r="E1056" s="5">
        <v>2.9999999999999997E-4</v>
      </c>
      <c r="K1056">
        <f>Part_1!$K$93*(D1056-D$995)/M1056</f>
        <v>1.5600154866594921E-3</v>
      </c>
      <c r="M1056">
        <v>122</v>
      </c>
    </row>
    <row r="1057" spans="1:13" x14ac:dyDescent="0.25">
      <c r="A1057" s="3">
        <v>0.67092592592592604</v>
      </c>
      <c r="B1057" t="s">
        <v>101</v>
      </c>
      <c r="C1057" t="s">
        <v>111</v>
      </c>
      <c r="D1057" s="16">
        <v>3.4000000000000002E-4</v>
      </c>
      <c r="E1057" s="5">
        <v>2.9999999999999997E-4</v>
      </c>
      <c r="K1057">
        <f>Part_1!$K$93*(D1057-D$995)/M1057</f>
        <v>1.5348539465520809E-3</v>
      </c>
      <c r="M1057">
        <v>124</v>
      </c>
    </row>
    <row r="1058" spans="1:13" x14ac:dyDescent="0.25">
      <c r="A1058" s="3">
        <v>0.67094907407407411</v>
      </c>
      <c r="B1058" t="s">
        <v>101</v>
      </c>
      <c r="C1058" t="s">
        <v>111</v>
      </c>
      <c r="D1058" s="16">
        <v>3.5E-4</v>
      </c>
      <c r="E1058" s="5">
        <v>2.9999999999999997E-4</v>
      </c>
      <c r="K1058">
        <f>Part_1!$K$93*(D1058-D$995)/M1058</f>
        <v>1.5556343769331073E-3</v>
      </c>
      <c r="M1058">
        <v>126</v>
      </c>
    </row>
    <row r="1059" spans="1:13" x14ac:dyDescent="0.25">
      <c r="A1059" s="3">
        <v>0.67097222222222219</v>
      </c>
      <c r="B1059" t="s">
        <v>101</v>
      </c>
      <c r="C1059" t="s">
        <v>111</v>
      </c>
      <c r="D1059" s="16">
        <v>3.5E-4</v>
      </c>
      <c r="E1059" s="5">
        <v>2.9999999999999997E-4</v>
      </c>
      <c r="K1059">
        <f>Part_1!$K$93*(D1059-D$995)/M1059</f>
        <v>1.5313275897935275E-3</v>
      </c>
      <c r="M1059">
        <v>128</v>
      </c>
    </row>
    <row r="1060" spans="1:13" x14ac:dyDescent="0.25">
      <c r="A1060" s="3">
        <v>0.67099537037037038</v>
      </c>
      <c r="B1060" t="s">
        <v>101</v>
      </c>
      <c r="C1060" t="s">
        <v>112</v>
      </c>
      <c r="D1060" s="16">
        <v>3.6000000000000002E-4</v>
      </c>
      <c r="E1060" s="5">
        <v>3.5E-4</v>
      </c>
      <c r="K1060">
        <f>Part_1!$K$93*(D1060-D$995)/M1060</f>
        <v>1.5515228739591156E-3</v>
      </c>
      <c r="M1060">
        <v>130</v>
      </c>
    </row>
    <row r="1061" spans="1:13" x14ac:dyDescent="0.25">
      <c r="A1061" s="3">
        <v>0.67101851851851846</v>
      </c>
      <c r="B1061" t="s">
        <v>101</v>
      </c>
      <c r="C1061" t="s">
        <v>112</v>
      </c>
      <c r="D1061" s="16">
        <v>3.6000000000000002E-4</v>
      </c>
      <c r="E1061" s="5">
        <v>3.5E-4</v>
      </c>
      <c r="K1061">
        <f>Part_1!$K$93*(D1061-D$995)/M1061</f>
        <v>1.5280149516264017E-3</v>
      </c>
      <c r="M1061">
        <v>132</v>
      </c>
    </row>
    <row r="1062" spans="1:13" x14ac:dyDescent="0.25">
      <c r="A1062" s="3">
        <v>0.67104166666666665</v>
      </c>
      <c r="B1062" t="s">
        <v>101</v>
      </c>
      <c r="C1062" t="s">
        <v>112</v>
      </c>
      <c r="D1062" s="16">
        <v>3.6999999999999999E-4</v>
      </c>
      <c r="E1062" s="5">
        <v>3.5E-4</v>
      </c>
      <c r="K1062">
        <f>Part_1!$K$93*(D1062-D$995)/M1062</f>
        <v>1.5476568338492428E-3</v>
      </c>
      <c r="M1062">
        <v>134</v>
      </c>
    </row>
    <row r="1063" spans="1:13" x14ac:dyDescent="0.25">
      <c r="A1063" s="3">
        <v>0.67106481481481473</v>
      </c>
      <c r="B1063" t="s">
        <v>101</v>
      </c>
      <c r="C1063" t="s">
        <v>111</v>
      </c>
      <c r="D1063" s="16">
        <v>3.6999999999999999E-4</v>
      </c>
      <c r="E1063" s="5">
        <v>3.5E-4</v>
      </c>
      <c r="K1063">
        <f>Part_1!$K$93*(D1063-D$995)/M1063</f>
        <v>1.5248971745279304E-3</v>
      </c>
      <c r="M1063">
        <v>136</v>
      </c>
    </row>
    <row r="1064" spans="1:13" x14ac:dyDescent="0.25">
      <c r="A1064" s="3">
        <v>0.67108796296296302</v>
      </c>
      <c r="B1064" t="s">
        <v>101</v>
      </c>
      <c r="C1064" t="s">
        <v>111</v>
      </c>
      <c r="D1064" s="16">
        <v>3.8000000000000002E-4</v>
      </c>
      <c r="E1064" s="5">
        <v>3.5E-4</v>
      </c>
      <c r="K1064">
        <f>Part_1!$K$93*(D1064-D$995)/M1064</f>
        <v>1.5440149120066091E-3</v>
      </c>
      <c r="M1064">
        <v>138</v>
      </c>
    </row>
    <row r="1065" spans="1:13" x14ac:dyDescent="0.25">
      <c r="A1065" s="3">
        <v>0.6711111111111111</v>
      </c>
      <c r="B1065" t="s">
        <v>101</v>
      </c>
      <c r="C1065" t="s">
        <v>111</v>
      </c>
      <c r="D1065" s="16">
        <v>3.8000000000000002E-4</v>
      </c>
      <c r="E1065" s="5">
        <v>4.0000000000000002E-4</v>
      </c>
      <c r="K1065">
        <f>Part_1!$K$93*(D1065-D$995)/M1065</f>
        <v>1.5219575561208004E-3</v>
      </c>
      <c r="M1065">
        <v>140</v>
      </c>
    </row>
    <row r="1066" spans="1:13" x14ac:dyDescent="0.25">
      <c r="A1066" s="3">
        <v>0.67113425925925929</v>
      </c>
      <c r="B1066" t="s">
        <v>101</v>
      </c>
      <c r="C1066" t="s">
        <v>112</v>
      </c>
      <c r="D1066" s="16">
        <v>3.8000000000000002E-4</v>
      </c>
      <c r="E1066" s="5">
        <v>4.0000000000000002E-4</v>
      </c>
      <c r="K1066">
        <f>Part_1!$K$93*(D1066-D$995)/M1066</f>
        <v>1.5005215342036059E-3</v>
      </c>
      <c r="M1066">
        <v>142</v>
      </c>
    </row>
    <row r="1067" spans="1:13" x14ac:dyDescent="0.25">
      <c r="A1067" s="3">
        <v>0.67115740740740737</v>
      </c>
      <c r="B1067" t="s">
        <v>101</v>
      </c>
      <c r="C1067" t="s">
        <v>112</v>
      </c>
      <c r="D1067" s="16">
        <v>3.8999999999999999E-4</v>
      </c>
      <c r="E1067" s="5">
        <v>4.0000000000000002E-4</v>
      </c>
      <c r="K1067">
        <f>Part_1!$K$93*(D1067-D$995)/M1067</f>
        <v>1.5191812498473996E-3</v>
      </c>
      <c r="M1067">
        <v>144</v>
      </c>
    </row>
    <row r="1068" spans="1:13" x14ac:dyDescent="0.25">
      <c r="A1068" s="3">
        <v>0.67118055555555556</v>
      </c>
      <c r="B1068" t="s">
        <v>101</v>
      </c>
      <c r="C1068" t="s">
        <v>113</v>
      </c>
      <c r="D1068" s="16">
        <v>4.0999999999999999E-4</v>
      </c>
      <c r="E1068" s="5">
        <v>4.0000000000000002E-4</v>
      </c>
      <c r="K1068">
        <f>Part_1!$K$93*(D1068-D$995)/M1068</f>
        <v>1.5762889330154285E-3</v>
      </c>
      <c r="M1068">
        <v>146</v>
      </c>
    </row>
    <row r="1069" spans="1:13" x14ac:dyDescent="0.25">
      <c r="A1069" s="3">
        <v>0.67120370370370364</v>
      </c>
      <c r="B1069" t="s">
        <v>101</v>
      </c>
      <c r="C1069" t="s">
        <v>112</v>
      </c>
      <c r="D1069" s="16">
        <v>4.2999999999999999E-4</v>
      </c>
      <c r="E1069" s="5">
        <v>4.0000000000000002E-4</v>
      </c>
      <c r="K1069">
        <f>Part_1!$K$93*(D1069-D$995)/M1069</f>
        <v>1.6318531652870243E-3</v>
      </c>
      <c r="M1069">
        <v>148</v>
      </c>
    </row>
    <row r="1070" spans="1:13" x14ac:dyDescent="0.25">
      <c r="A1070" s="3">
        <v>0.67122685185185194</v>
      </c>
      <c r="B1070" t="s">
        <v>101</v>
      </c>
      <c r="C1070" t="s">
        <v>113</v>
      </c>
      <c r="D1070" s="16">
        <v>4.4999999999999999E-4</v>
      </c>
      <c r="E1070" s="5">
        <v>4.0000000000000002E-4</v>
      </c>
      <c r="K1070">
        <f>Part_1!$K$93*(D1070-D$995)/M1070</f>
        <v>1.6859356846980441E-3</v>
      </c>
      <c r="M1070">
        <v>150</v>
      </c>
    </row>
    <row r="1071" spans="1:13" x14ac:dyDescent="0.25">
      <c r="A1071" s="3">
        <v>0.67125000000000001</v>
      </c>
      <c r="B1071" t="s">
        <v>101</v>
      </c>
      <c r="C1071" t="s">
        <v>112</v>
      </c>
      <c r="D1071" s="16">
        <v>4.6000000000000001E-4</v>
      </c>
      <c r="E1071" s="5">
        <v>4.4999999999999999E-4</v>
      </c>
      <c r="K1071">
        <f>Part_1!$K$93*(D1071-D$995)/M1071</f>
        <v>1.7011736501698692E-3</v>
      </c>
      <c r="M1071">
        <v>152</v>
      </c>
    </row>
    <row r="1072" spans="1:13" x14ac:dyDescent="0.25">
      <c r="A1072" s="3">
        <v>0.6712731481481482</v>
      </c>
      <c r="B1072" t="s">
        <v>101</v>
      </c>
      <c r="C1072" t="s">
        <v>112</v>
      </c>
      <c r="D1072" s="16">
        <v>4.8000000000000001E-4</v>
      </c>
      <c r="E1072" s="5">
        <v>4.4999999999999999E-4</v>
      </c>
      <c r="K1072">
        <f>Part_1!$K$93*(D1072-D$995)/M1072</f>
        <v>1.752951162779527E-3</v>
      </c>
      <c r="M1072">
        <v>154</v>
      </c>
    </row>
    <row r="1073" spans="1:13" x14ac:dyDescent="0.25">
      <c r="A1073" s="3">
        <v>0.67129629629629628</v>
      </c>
      <c r="B1073" t="s">
        <v>101</v>
      </c>
      <c r="C1073" t="s">
        <v>112</v>
      </c>
      <c r="D1073" s="16">
        <v>4.8999999999999998E-4</v>
      </c>
      <c r="E1073" s="5">
        <v>5.0000000000000001E-4</v>
      </c>
      <c r="K1073">
        <f>Part_1!$K$93*(D1073-D$995)/M1073</f>
        <v>1.7669392383920556E-3</v>
      </c>
      <c r="M1073">
        <v>156</v>
      </c>
    </row>
    <row r="1074" spans="1:13" x14ac:dyDescent="0.25">
      <c r="A1074" s="3">
        <v>0.67131944444444447</v>
      </c>
      <c r="B1074" t="s">
        <v>101</v>
      </c>
      <c r="C1074" t="s">
        <v>112</v>
      </c>
      <c r="D1074" s="16">
        <v>4.8999999999999998E-4</v>
      </c>
      <c r="E1074" s="5">
        <v>5.0000000000000001E-4</v>
      </c>
      <c r="K1074">
        <f>Part_1!$K$93*(D1074-D$995)/M1074</f>
        <v>1.7445729189187384E-3</v>
      </c>
      <c r="M1074">
        <v>158</v>
      </c>
    </row>
    <row r="1075" spans="1:13" x14ac:dyDescent="0.25">
      <c r="A1075" s="3">
        <v>0.67134259259259255</v>
      </c>
      <c r="B1075" t="s">
        <v>101</v>
      </c>
      <c r="C1075" t="s">
        <v>112</v>
      </c>
      <c r="D1075" s="16">
        <v>5.1999999999999995E-4</v>
      </c>
      <c r="E1075" s="5">
        <v>5.0000000000000001E-4</v>
      </c>
      <c r="K1075">
        <f>Part_1!$K$93*(D1075-D$995)/M1075</f>
        <v>1.8294165472031321E-3</v>
      </c>
      <c r="M1075">
        <v>160</v>
      </c>
    </row>
    <row r="1076" spans="1:13" x14ac:dyDescent="0.25">
      <c r="A1076" s="3">
        <v>0.67136574074074085</v>
      </c>
      <c r="B1076" t="s">
        <v>101</v>
      </c>
      <c r="C1076" t="s">
        <v>113</v>
      </c>
      <c r="D1076" s="16">
        <v>5.2999999999999998E-4</v>
      </c>
      <c r="E1076" s="5">
        <v>5.0000000000000001E-4</v>
      </c>
      <c r="K1076">
        <f>Part_1!$K$93*(D1076-D$995)/M1076</f>
        <v>1.8419425288494732E-3</v>
      </c>
      <c r="M1076">
        <v>162</v>
      </c>
    </row>
    <row r="1077" spans="1:13" x14ac:dyDescent="0.25">
      <c r="A1077" s="3">
        <v>0.67138888888888892</v>
      </c>
      <c r="B1077" t="s">
        <v>101</v>
      </c>
      <c r="C1077" t="s">
        <v>113</v>
      </c>
      <c r="D1077" s="16">
        <v>5.5000000000000003E-4</v>
      </c>
      <c r="E1077" s="5">
        <v>5.0000000000000001E-4</v>
      </c>
      <c r="K1077">
        <f>Part_1!$K$93*(D1077-D$995)/M1077</f>
        <v>1.888846182413669E-3</v>
      </c>
      <c r="M1077">
        <v>164</v>
      </c>
    </row>
    <row r="1078" spans="1:13" x14ac:dyDescent="0.25">
      <c r="A1078" s="3">
        <v>0.671412037037037</v>
      </c>
      <c r="B1078" t="s">
        <v>101</v>
      </c>
      <c r="C1078" t="s">
        <v>113</v>
      </c>
      <c r="D1078" s="16">
        <v>5.5999999999999995E-4</v>
      </c>
      <c r="E1078" s="5">
        <v>5.0000000000000001E-4</v>
      </c>
      <c r="K1078">
        <f>Part_1!$K$93*(D1078-D$995)/M1078</f>
        <v>1.9003543134756336E-3</v>
      </c>
      <c r="M1078">
        <v>166</v>
      </c>
    </row>
    <row r="1079" spans="1:13" x14ac:dyDescent="0.25">
      <c r="A1079" s="3">
        <v>0.67143518518518519</v>
      </c>
      <c r="B1079" t="s">
        <v>101</v>
      </c>
      <c r="C1079" t="s">
        <v>113</v>
      </c>
      <c r="D1079" s="16">
        <v>5.8E-4</v>
      </c>
      <c r="E1079" s="5">
        <v>5.0000000000000001E-4</v>
      </c>
      <c r="K1079">
        <f>Part_1!$K$93*(D1079-D$995)/M1079</f>
        <v>1.9454458349951321E-3</v>
      </c>
      <c r="M1079">
        <v>168</v>
      </c>
    </row>
    <row r="1080" spans="1:13" x14ac:dyDescent="0.25">
      <c r="A1080" s="3">
        <v>0.67145833333333327</v>
      </c>
      <c r="B1080" t="s">
        <v>101</v>
      </c>
      <c r="C1080" t="s">
        <v>112</v>
      </c>
      <c r="D1080" s="16">
        <v>5.9999999999999995E-4</v>
      </c>
      <c r="E1080" s="5">
        <v>5.0000000000000001E-4</v>
      </c>
      <c r="K1080">
        <f>Part_1!$K$93*(D1080-D$995)/M1080</f>
        <v>1.9894763795377016E-3</v>
      </c>
      <c r="M1080">
        <v>170</v>
      </c>
    </row>
    <row r="1081" spans="1:13" x14ac:dyDescent="0.25">
      <c r="A1081" s="3">
        <v>0.67148148148148146</v>
      </c>
      <c r="B1081" t="s">
        <v>101</v>
      </c>
      <c r="C1081" t="s">
        <v>113</v>
      </c>
      <c r="D1081" s="16">
        <v>6.0999999999999997E-4</v>
      </c>
      <c r="E1081" s="5">
        <v>5.0000000000000001E-4</v>
      </c>
      <c r="K1081">
        <f>Part_1!$K$93*(D1081-D$995)/M1081</f>
        <v>1.9994129455960627E-3</v>
      </c>
      <c r="M1081">
        <v>172</v>
      </c>
    </row>
    <row r="1082" spans="1:13" x14ac:dyDescent="0.25">
      <c r="A1082" s="3">
        <v>0.67150462962962953</v>
      </c>
      <c r="B1082" t="s">
        <v>101</v>
      </c>
      <c r="C1082" t="s">
        <v>113</v>
      </c>
      <c r="D1082" s="16">
        <v>5.9000000000000003E-4</v>
      </c>
      <c r="E1082" s="5">
        <v>5.0000000000000001E-4</v>
      </c>
      <c r="K1082">
        <f>Part_1!$K$93*(D1082-D$995)/M1082</f>
        <v>1.9110513931051478E-3</v>
      </c>
      <c r="M1082">
        <v>174</v>
      </c>
    </row>
    <row r="1083" spans="1:13" x14ac:dyDescent="0.25">
      <c r="A1083" s="3">
        <v>0.67152777777777783</v>
      </c>
      <c r="B1083" t="s">
        <v>101</v>
      </c>
      <c r="C1083" t="s">
        <v>113</v>
      </c>
      <c r="D1083" s="16">
        <v>6.0999999999999997E-4</v>
      </c>
      <c r="E1083" s="5">
        <v>5.5000000000000003E-4</v>
      </c>
      <c r="K1083">
        <f>Part_1!$K$93*(D1083-D$995)/M1083</f>
        <v>1.9539717422870609E-3</v>
      </c>
      <c r="M1083">
        <v>176</v>
      </c>
    </row>
    <row r="1084" spans="1:13" x14ac:dyDescent="0.25">
      <c r="A1084" s="3">
        <v>0.67155092592592591</v>
      </c>
      <c r="B1084" t="s">
        <v>101</v>
      </c>
      <c r="C1084" t="s">
        <v>114</v>
      </c>
      <c r="D1084" s="16">
        <v>6.4000000000000005E-4</v>
      </c>
      <c r="E1084" s="5">
        <v>5.9999999999999995E-4</v>
      </c>
      <c r="K1084">
        <f>Part_1!$K$93*(D1084-D$995)/M1084</f>
        <v>2.0278828820554117E-3</v>
      </c>
      <c r="M1084">
        <v>178</v>
      </c>
    </row>
    <row r="1085" spans="1:13" x14ac:dyDescent="0.25">
      <c r="A1085" s="3">
        <v>0.6715740740740741</v>
      </c>
      <c r="B1085" t="s">
        <v>101</v>
      </c>
      <c r="C1085" t="s">
        <v>114</v>
      </c>
      <c r="D1085" s="16">
        <v>6.4999999999999997E-4</v>
      </c>
      <c r="E1085" s="5">
        <v>5.9999999999999995E-4</v>
      </c>
      <c r="K1085">
        <f>Part_1!$K$93*(D1085-D$995)/M1085</f>
        <v>2.0369510840387598E-3</v>
      </c>
      <c r="M1085">
        <v>180</v>
      </c>
    </row>
    <row r="1086" spans="1:13" x14ac:dyDescent="0.25">
      <c r="A1086" s="3">
        <v>0.67159722222222218</v>
      </c>
      <c r="B1086" t="s">
        <v>101</v>
      </c>
      <c r="C1086" t="s">
        <v>114</v>
      </c>
      <c r="D1086" s="16">
        <v>6.7000000000000002E-4</v>
      </c>
      <c r="E1086" s="5">
        <v>5.9999999999999995E-4</v>
      </c>
      <c r="K1086">
        <f>Part_1!$K$93*(D1086-D$995)/M1086</f>
        <v>2.077072963567054E-3</v>
      </c>
      <c r="M1086">
        <v>182</v>
      </c>
    </row>
    <row r="1087" spans="1:13" x14ac:dyDescent="0.25">
      <c r="A1087" s="3">
        <v>0.67162037037037037</v>
      </c>
      <c r="B1087" t="s">
        <v>101</v>
      </c>
      <c r="C1087" t="s">
        <v>114</v>
      </c>
      <c r="D1087" s="16">
        <v>7.3999999999999999E-4</v>
      </c>
      <c r="E1087" s="5">
        <v>6.4999999999999997E-4</v>
      </c>
      <c r="K1087">
        <f>Part_1!$K$93*(D1087-D$995)/M1087</f>
        <v>2.2708889903097738E-3</v>
      </c>
      <c r="M1087">
        <v>184</v>
      </c>
    </row>
    <row r="1088" spans="1:13" x14ac:dyDescent="0.25">
      <c r="A1088" s="3">
        <v>0.67164351851851845</v>
      </c>
      <c r="B1088" t="s">
        <v>101</v>
      </c>
      <c r="C1088" t="s">
        <v>115</v>
      </c>
      <c r="D1088" s="16">
        <v>8.1999999999999998E-4</v>
      </c>
      <c r="E1088" s="5">
        <v>6.9999999999999999E-4</v>
      </c>
      <c r="K1088">
        <f>Part_1!$K$93*(D1088-D$995)/M1088</f>
        <v>2.4911178020747657E-3</v>
      </c>
      <c r="M1088">
        <v>186</v>
      </c>
    </row>
    <row r="1089" spans="1:13" x14ac:dyDescent="0.25">
      <c r="A1089" s="3">
        <v>0.67166666666666675</v>
      </c>
      <c r="B1089" t="s">
        <v>101</v>
      </c>
      <c r="C1089" t="s">
        <v>115</v>
      </c>
      <c r="D1089" s="16">
        <v>8.4999999999999995E-4</v>
      </c>
      <c r="E1089" s="5">
        <v>6.9999999999999999E-4</v>
      </c>
      <c r="K1089">
        <f>Part_1!$K$93*(D1089-D$995)/M1089</f>
        <v>2.5553831784534413E-3</v>
      </c>
      <c r="M1089">
        <v>188</v>
      </c>
    </row>
    <row r="1090" spans="1:13" x14ac:dyDescent="0.25">
      <c r="A1090" s="3">
        <v>0.67168981481481482</v>
      </c>
      <c r="B1090" t="s">
        <v>101</v>
      </c>
      <c r="C1090" t="s">
        <v>114</v>
      </c>
      <c r="D1090" s="16">
        <v>8.8999999999999995E-4</v>
      </c>
      <c r="E1090" s="5">
        <v>7.5000000000000002E-4</v>
      </c>
      <c r="K1090">
        <f>Part_1!$K$93*(D1090-D$995)/M1090</f>
        <v>2.6482326633352682E-3</v>
      </c>
      <c r="M1090">
        <v>190</v>
      </c>
    </row>
    <row r="1091" spans="1:13" x14ac:dyDescent="0.25">
      <c r="A1091" s="3">
        <v>0.67171296296296301</v>
      </c>
      <c r="B1091" t="s">
        <v>101</v>
      </c>
      <c r="C1091" t="s">
        <v>114</v>
      </c>
      <c r="D1091" s="16">
        <v>9.1E-4</v>
      </c>
      <c r="E1091" s="5">
        <v>7.5000000000000002E-4</v>
      </c>
      <c r="K1091">
        <f>Part_1!$K$93*(D1091-D$995)/M1091</f>
        <v>2.6798973451871255E-3</v>
      </c>
      <c r="M1091">
        <v>192</v>
      </c>
    </row>
    <row r="1092" spans="1:13" x14ac:dyDescent="0.25">
      <c r="A1092" s="3">
        <v>0.67173611111111109</v>
      </c>
      <c r="B1092" t="s">
        <v>101</v>
      </c>
      <c r="C1092" t="s">
        <v>114</v>
      </c>
      <c r="D1092" s="16">
        <v>9.5E-4</v>
      </c>
      <c r="E1092" s="5">
        <v>8.0000000000000004E-4</v>
      </c>
      <c r="K1092">
        <f>Part_1!$K$93*(D1092-D$995)/M1092</f>
        <v>2.769548756496815E-3</v>
      </c>
      <c r="M1092">
        <v>194</v>
      </c>
    </row>
    <row r="1093" spans="1:13" x14ac:dyDescent="0.25">
      <c r="A1093" s="3">
        <v>0.67175925925925928</v>
      </c>
      <c r="B1093" t="s">
        <v>101</v>
      </c>
      <c r="C1093" t="s">
        <v>115</v>
      </c>
      <c r="D1093" s="16">
        <v>9.8999999999999999E-4</v>
      </c>
      <c r="E1093" s="5">
        <v>8.0000000000000004E-4</v>
      </c>
      <c r="K1093">
        <f>Part_1!$K$93*(D1093-D$995)/M1093</f>
        <v>2.857370547167531E-3</v>
      </c>
      <c r="M1093">
        <v>196</v>
      </c>
    </row>
    <row r="1094" spans="1:13" x14ac:dyDescent="0.25">
      <c r="A1094" s="3">
        <v>0.67178240740740736</v>
      </c>
      <c r="B1094" t="s">
        <v>101</v>
      </c>
      <c r="C1094" t="s">
        <v>115</v>
      </c>
      <c r="D1094" s="16">
        <v>1E-3</v>
      </c>
      <c r="E1094" s="5">
        <v>8.4999999999999995E-4</v>
      </c>
      <c r="K1094">
        <f>Part_1!$K$93*(D1094-D$995)/M1094</f>
        <v>2.8572357038684324E-3</v>
      </c>
      <c r="M1094">
        <v>198</v>
      </c>
    </row>
    <row r="1095" spans="1:13" x14ac:dyDescent="0.25">
      <c r="A1095" s="3">
        <v>0.67180555555555566</v>
      </c>
      <c r="B1095" t="s">
        <v>101</v>
      </c>
      <c r="C1095" t="s">
        <v>116</v>
      </c>
      <c r="D1095" s="16">
        <v>1E-3</v>
      </c>
      <c r="E1095" s="5">
        <v>8.9999999999999998E-4</v>
      </c>
      <c r="K1095">
        <f>Part_1!$K$93*(D1095-D$995)/M1095</f>
        <v>2.828663346829748E-3</v>
      </c>
      <c r="M1095">
        <v>200</v>
      </c>
    </row>
    <row r="1096" spans="1:13" x14ac:dyDescent="0.25">
      <c r="A1096" s="3">
        <v>0.67182870370370373</v>
      </c>
      <c r="B1096" t="s">
        <v>101</v>
      </c>
      <c r="C1096" t="s">
        <v>116</v>
      </c>
      <c r="D1096" s="16">
        <v>1E-3</v>
      </c>
      <c r="E1096" s="5">
        <v>8.9999999999999998E-4</v>
      </c>
      <c r="K1096">
        <f>Part_1!$K$93*(D1096-D$995)/M1096</f>
        <v>2.8006567790393542E-3</v>
      </c>
      <c r="M1096">
        <v>202</v>
      </c>
    </row>
    <row r="1097" spans="1:13" x14ac:dyDescent="0.25">
      <c r="A1097" s="3">
        <v>0.67185185185185192</v>
      </c>
      <c r="B1097" t="s">
        <v>101</v>
      </c>
      <c r="C1097" t="s">
        <v>116</v>
      </c>
      <c r="D1097" s="16">
        <v>1E-3</v>
      </c>
      <c r="E1097" s="5">
        <v>9.5E-4</v>
      </c>
      <c r="K1097">
        <f>Part_1!$K$93*(D1097-D$995)/M1097</f>
        <v>2.7731993596370077E-3</v>
      </c>
      <c r="M1097">
        <v>204</v>
      </c>
    </row>
    <row r="1098" spans="1:13" x14ac:dyDescent="0.25">
      <c r="A1098" s="3">
        <v>0.671875</v>
      </c>
      <c r="B1098" t="s">
        <v>101</v>
      </c>
      <c r="C1098" t="s">
        <v>117</v>
      </c>
      <c r="D1098" s="16">
        <v>1E-3</v>
      </c>
      <c r="E1098" s="5">
        <v>1E-3</v>
      </c>
      <c r="K1098">
        <f>Part_1!$K$93*(D1098-D$995)/M1098</f>
        <v>2.7462750940094641E-3</v>
      </c>
      <c r="M1098">
        <v>206</v>
      </c>
    </row>
    <row r="1099" spans="1:13" x14ac:dyDescent="0.25">
      <c r="A1099" s="3">
        <v>0.67189814814814808</v>
      </c>
      <c r="B1099" t="s">
        <v>101</v>
      </c>
      <c r="C1099" t="s">
        <v>116</v>
      </c>
      <c r="D1099" s="16">
        <v>1E-3</v>
      </c>
      <c r="E1099" s="5">
        <v>1.1000000000000001E-3</v>
      </c>
      <c r="K1099">
        <f>Part_1!$K$93*(D1099-D$995)/M1099</f>
        <v>2.7198686027209112E-3</v>
      </c>
      <c r="M1099">
        <v>208</v>
      </c>
    </row>
    <row r="1100" spans="1:13" x14ac:dyDescent="0.25">
      <c r="A1100" s="3">
        <v>0.67192129629629627</v>
      </c>
      <c r="B1100" t="s">
        <v>101</v>
      </c>
      <c r="C1100" t="s">
        <v>117</v>
      </c>
      <c r="D1100" s="16">
        <v>1.1000000000000001E-3</v>
      </c>
      <c r="E1100" s="5">
        <v>1.1000000000000001E-3</v>
      </c>
      <c r="K1100">
        <f>Part_1!$K$93*(D1100-D$995)/M1100</f>
        <v>2.9648242408432603E-3</v>
      </c>
      <c r="M1100">
        <v>210</v>
      </c>
    </row>
    <row r="1101" spans="1:13" x14ac:dyDescent="0.25">
      <c r="A1101" s="3">
        <v>0.67194444444444434</v>
      </c>
      <c r="B1101" t="s">
        <v>101</v>
      </c>
      <c r="C1101" t="s">
        <v>118</v>
      </c>
      <c r="D1101" s="16">
        <v>1.1999999999999999E-3</v>
      </c>
      <c r="E1101" s="5">
        <v>1.1999999999999999E-3</v>
      </c>
      <c r="K1101">
        <f>Part_1!$K$93*(D1101-D$995)/M1101</f>
        <v>3.2051580744727345E-3</v>
      </c>
      <c r="M1101">
        <v>212</v>
      </c>
    </row>
    <row r="1102" spans="1:13" x14ac:dyDescent="0.25">
      <c r="A1102" s="3">
        <v>0.67196759259259264</v>
      </c>
      <c r="B1102" t="s">
        <v>101</v>
      </c>
      <c r="C1102" t="s">
        <v>118</v>
      </c>
      <c r="D1102" s="16">
        <v>1.1999999999999999E-3</v>
      </c>
      <c r="E1102" s="5">
        <v>1.2999999999999999E-3</v>
      </c>
      <c r="K1102">
        <f>Part_1!$K$93*(D1102-D$995)/M1102</f>
        <v>3.1752033261131761E-3</v>
      </c>
      <c r="M1102">
        <v>214</v>
      </c>
    </row>
    <row r="1103" spans="1:13" x14ac:dyDescent="0.25">
      <c r="A1103" s="3">
        <v>0.67199074074074072</v>
      </c>
      <c r="B1103" t="s">
        <v>101</v>
      </c>
      <c r="C1103" t="s">
        <v>118</v>
      </c>
      <c r="D1103" s="16">
        <v>1.1999999999999999E-3</v>
      </c>
      <c r="E1103" s="5">
        <v>1.2999999999999999E-3</v>
      </c>
      <c r="K1103">
        <f>Part_1!$K$93*(D1103-D$995)/M1103</f>
        <v>3.1458032953158321E-3</v>
      </c>
      <c r="M1103">
        <v>216</v>
      </c>
    </row>
    <row r="1104" spans="1:13" x14ac:dyDescent="0.25">
      <c r="A1104" s="3">
        <v>0.67201388888888891</v>
      </c>
      <c r="B1104" t="s">
        <v>101</v>
      </c>
      <c r="C1104" t="s">
        <v>118</v>
      </c>
      <c r="D1104" s="16">
        <v>1.1999999999999999E-3</v>
      </c>
      <c r="E1104" s="5">
        <v>1.2999999999999999E-3</v>
      </c>
      <c r="K1104">
        <f>Part_1!$K$93*(D1104-D$995)/M1104</f>
        <v>3.1169427146248612E-3</v>
      </c>
      <c r="M1104">
        <v>218</v>
      </c>
    </row>
    <row r="1105" spans="1:13" x14ac:dyDescent="0.25">
      <c r="A1105" s="3">
        <v>0.67203703703703699</v>
      </c>
      <c r="B1105" t="s">
        <v>101</v>
      </c>
      <c r="C1105" t="s">
        <v>117</v>
      </c>
      <c r="D1105" s="16">
        <v>1.1999999999999999E-3</v>
      </c>
      <c r="E1105" s="5">
        <v>1.2999999999999999E-3</v>
      </c>
      <c r="K1105">
        <f>Part_1!$K$93*(D1105-D$995)/M1105</f>
        <v>3.0886068717646351E-3</v>
      </c>
      <c r="M1105">
        <v>220</v>
      </c>
    </row>
    <row r="1106" spans="1:13" x14ac:dyDescent="0.25">
      <c r="A1106" s="3">
        <v>0.67206018518518518</v>
      </c>
      <c r="B1106" t="s">
        <v>101</v>
      </c>
      <c r="C1106" t="s">
        <v>117</v>
      </c>
      <c r="D1106" s="16">
        <v>1.1999999999999999E-3</v>
      </c>
      <c r="E1106" s="5">
        <v>1.2999999999999999E-3</v>
      </c>
      <c r="K1106">
        <f>Part_1!$K$93*(D1106-D$995)/M1106</f>
        <v>3.0607815846316203E-3</v>
      </c>
      <c r="M1106">
        <v>222</v>
      </c>
    </row>
    <row r="1107" spans="1:13" x14ac:dyDescent="0.25">
      <c r="A1107" s="3">
        <v>0.67208333333333325</v>
      </c>
      <c r="B1107" t="s">
        <v>101</v>
      </c>
      <c r="C1107" t="s">
        <v>117</v>
      </c>
      <c r="D1107" s="16">
        <v>1.1999999999999999E-3</v>
      </c>
      <c r="E1107" s="5">
        <v>1.2999999999999999E-3</v>
      </c>
      <c r="K1107">
        <f>Part_1!$K$93*(D1107-D$995)/M1107</f>
        <v>3.033453177625981E-3</v>
      </c>
      <c r="M1107">
        <v>224</v>
      </c>
    </row>
    <row r="1108" spans="1:13" x14ac:dyDescent="0.25">
      <c r="A1108" s="3">
        <v>0.67210648148148155</v>
      </c>
      <c r="B1108" t="s">
        <v>101</v>
      </c>
      <c r="C1108" t="s">
        <v>117</v>
      </c>
      <c r="D1108" s="16">
        <v>1.2999999999999999E-3</v>
      </c>
      <c r="E1108" s="5">
        <v>1.2999999999999999E-3</v>
      </c>
      <c r="K1108">
        <f>Part_1!$K$93*(D1108-D$995)/M1108</f>
        <v>3.2582917389351982E-3</v>
      </c>
      <c r="M1108">
        <v>226</v>
      </c>
    </row>
    <row r="1109" spans="1:13" x14ac:dyDescent="0.25">
      <c r="A1109" s="3">
        <v>0.67212962962962963</v>
      </c>
      <c r="B1109" t="s">
        <v>101</v>
      </c>
      <c r="C1109" t="s">
        <v>118</v>
      </c>
      <c r="D1109" s="16">
        <v>1.2999999999999999E-3</v>
      </c>
      <c r="E1109" s="5">
        <v>1.2999999999999999E-3</v>
      </c>
      <c r="K1109">
        <f>Part_1!$K$93*(D1109-D$995)/M1109</f>
        <v>3.2297102324533107E-3</v>
      </c>
      <c r="M1109">
        <v>228</v>
      </c>
    </row>
    <row r="1110" spans="1:13" x14ac:dyDescent="0.25">
      <c r="A1110" s="3">
        <v>0.67215277777777782</v>
      </c>
      <c r="B1110" t="s">
        <v>101</v>
      </c>
      <c r="C1110" t="s">
        <v>118</v>
      </c>
      <c r="D1110" s="16">
        <v>1.4E-3</v>
      </c>
      <c r="E1110" s="5">
        <v>1.4E-3</v>
      </c>
      <c r="K1110">
        <f>Part_1!$K$93*(D1110-D$995)/M1110</f>
        <v>3.448931974828217E-3</v>
      </c>
      <c r="M1110">
        <v>230</v>
      </c>
    </row>
    <row r="1111" spans="1:13" x14ac:dyDescent="0.25">
      <c r="A1111" s="3">
        <v>0.6721759259259259</v>
      </c>
      <c r="B1111" t="s">
        <v>101</v>
      </c>
      <c r="C1111" t="s">
        <v>119</v>
      </c>
      <c r="D1111" s="16">
        <v>1.4E-3</v>
      </c>
      <c r="E1111" s="5">
        <v>1.4E-3</v>
      </c>
      <c r="K1111">
        <f>Part_1!$K$93*(D1111-D$995)/M1111</f>
        <v>3.4191998026314222E-3</v>
      </c>
      <c r="M1111">
        <v>232</v>
      </c>
    </row>
    <row r="1112" spans="1:13" x14ac:dyDescent="0.25">
      <c r="A1112" s="3">
        <v>0.67219907407407409</v>
      </c>
      <c r="B1112" t="s">
        <v>101</v>
      </c>
      <c r="C1112" t="s">
        <v>119</v>
      </c>
      <c r="D1112" s="16">
        <v>1.4E-3</v>
      </c>
      <c r="E1112" s="5">
        <v>1.4E-3</v>
      </c>
      <c r="K1112">
        <f>Part_1!$K$93*(D1112-D$995)/M1112</f>
        <v>3.3899758726944015E-3</v>
      </c>
      <c r="M1112">
        <v>234</v>
      </c>
    </row>
    <row r="1113" spans="1:13" x14ac:dyDescent="0.25">
      <c r="A1113" s="3">
        <v>0.67222222222222217</v>
      </c>
      <c r="B1113" t="s">
        <v>101</v>
      </c>
      <c r="C1113" t="s">
        <v>118</v>
      </c>
      <c r="D1113" s="16">
        <v>1.4E-3</v>
      </c>
      <c r="E1113" s="5">
        <v>1.4E-3</v>
      </c>
      <c r="K1113">
        <f>Part_1!$K$93*(D1113-D$995)/M1113</f>
        <v>3.3612472636037711E-3</v>
      </c>
      <c r="M1113">
        <v>236</v>
      </c>
    </row>
    <row r="1114" spans="1:13" x14ac:dyDescent="0.25">
      <c r="A1114" s="3">
        <v>0.67224537037037047</v>
      </c>
      <c r="B1114" t="s">
        <v>101</v>
      </c>
      <c r="C1114" t="s">
        <v>119</v>
      </c>
      <c r="D1114" s="16">
        <v>1.4E-3</v>
      </c>
      <c r="E1114" s="5">
        <v>1.4E-3</v>
      </c>
      <c r="K1114">
        <f>Part_1!$K$93*(D1114-D$995)/M1114</f>
        <v>3.3330014882793696E-3</v>
      </c>
      <c r="M1114">
        <v>238</v>
      </c>
    </row>
    <row r="1115" spans="1:13" x14ac:dyDescent="0.25">
      <c r="A1115" s="3">
        <v>0.67226851851851854</v>
      </c>
      <c r="B1115" t="s">
        <v>101</v>
      </c>
      <c r="C1115" t="s">
        <v>118</v>
      </c>
      <c r="D1115" s="16">
        <v>1.4E-3</v>
      </c>
      <c r="E1115" s="5">
        <v>1.5E-3</v>
      </c>
      <c r="K1115">
        <f>Part_1!$K$93*(D1115-D$995)/M1115</f>
        <v>3.3052264758770414E-3</v>
      </c>
      <c r="M1115">
        <v>240</v>
      </c>
    </row>
    <row r="1116" spans="1:13" x14ac:dyDescent="0.25">
      <c r="A1116" s="3">
        <v>0.67229166666666673</v>
      </c>
      <c r="B1116" t="s">
        <v>101</v>
      </c>
      <c r="C1116" t="s">
        <v>118</v>
      </c>
      <c r="D1116" s="16">
        <v>1.5E-3</v>
      </c>
      <c r="E1116" s="5">
        <v>1.5E-3</v>
      </c>
      <c r="K1116">
        <f>Part_1!$K$93*(D1116-D$995)/M1116</f>
        <v>3.5129536174447317E-3</v>
      </c>
      <c r="M1116">
        <v>242</v>
      </c>
    </row>
    <row r="1117" spans="1:13" x14ac:dyDescent="0.25">
      <c r="A1117" s="3">
        <v>0.67231481481481481</v>
      </c>
      <c r="B1117" t="s">
        <v>101</v>
      </c>
      <c r="C1117" t="s">
        <v>119</v>
      </c>
      <c r="D1117" s="16">
        <v>1.4E-3</v>
      </c>
      <c r="E1117" s="5">
        <v>1.5E-3</v>
      </c>
      <c r="K1117">
        <f>Part_1!$K$93*(D1117-D$995)/M1117</f>
        <v>3.2510424352888935E-3</v>
      </c>
      <c r="M1117">
        <v>244</v>
      </c>
    </row>
    <row r="1118" spans="1:13" x14ac:dyDescent="0.25">
      <c r="A1118" s="3">
        <v>0.672337962962963</v>
      </c>
      <c r="B1118" t="s">
        <v>101</v>
      </c>
      <c r="C1118" t="s">
        <v>119</v>
      </c>
      <c r="D1118" s="16">
        <v>1.5E-3</v>
      </c>
      <c r="E1118" s="5">
        <v>1.5E-3</v>
      </c>
      <c r="K1118">
        <f>Part_1!$K$93*(D1118-D$995)/M1118</f>
        <v>3.45583242041311E-3</v>
      </c>
      <c r="M1118">
        <v>246</v>
      </c>
    </row>
    <row r="1119" spans="1:13" x14ac:dyDescent="0.25">
      <c r="A1119" s="3">
        <v>0.67236111111111108</v>
      </c>
      <c r="B1119" t="s">
        <v>101</v>
      </c>
      <c r="C1119" t="s">
        <v>15</v>
      </c>
      <c r="D1119" s="16">
        <v>1.5E-3</v>
      </c>
      <c r="E1119" s="5">
        <v>1.6000000000000001E-3</v>
      </c>
      <c r="K1119">
        <f>Part_1!$K$93*(D1119-D$995)/M1119</f>
        <v>3.427962804119456E-3</v>
      </c>
      <c r="M1119">
        <v>248</v>
      </c>
    </row>
    <row r="1120" spans="1:13" x14ac:dyDescent="0.25">
      <c r="A1120" s="3">
        <v>0.67238425925925915</v>
      </c>
      <c r="B1120" t="s">
        <v>101</v>
      </c>
      <c r="C1120" t="s">
        <v>15</v>
      </c>
      <c r="D1120" s="16">
        <v>1.5E-3</v>
      </c>
      <c r="E1120" s="5">
        <v>1.6000000000000001E-3</v>
      </c>
      <c r="K1120">
        <f>Part_1!$K$93*(D1120-D$995)/M1120</f>
        <v>3.4005391016865001E-3</v>
      </c>
      <c r="M1120">
        <v>250</v>
      </c>
    </row>
    <row r="1121" spans="1:13" x14ac:dyDescent="0.25">
      <c r="A1121" s="3">
        <v>0.67240740740740745</v>
      </c>
      <c r="B1121" t="s">
        <v>101</v>
      </c>
      <c r="C1121" t="s">
        <v>119</v>
      </c>
      <c r="D1121" s="16">
        <v>1.6000000000000001E-3</v>
      </c>
      <c r="E1121" s="5">
        <v>1.6000000000000001E-3</v>
      </c>
      <c r="K1121">
        <f>Part_1!$K$93*(D1121-D$995)/M1121</f>
        <v>3.5992666533046038E-3</v>
      </c>
      <c r="M1121">
        <v>252</v>
      </c>
    </row>
    <row r="1122" spans="1:13" x14ac:dyDescent="0.25">
      <c r="A1122" s="3">
        <v>0.67243055555555553</v>
      </c>
      <c r="B1122" t="s">
        <v>101</v>
      </c>
      <c r="C1122" t="s">
        <v>119</v>
      </c>
      <c r="D1122" s="16">
        <v>1.6000000000000001E-3</v>
      </c>
      <c r="E1122" s="5">
        <v>1.6000000000000001E-3</v>
      </c>
      <c r="K1122">
        <f>Part_1!$K$93*(D1122-D$995)/M1122</f>
        <v>3.5709259709951189E-3</v>
      </c>
      <c r="M1122">
        <v>254</v>
      </c>
    </row>
    <row r="1123" spans="1:13" x14ac:dyDescent="0.25">
      <c r="A1123" s="3">
        <v>0.67245370370370372</v>
      </c>
      <c r="B1123" t="s">
        <v>101</v>
      </c>
      <c r="C1123" t="s">
        <v>15</v>
      </c>
      <c r="D1123" s="16">
        <v>1.6000000000000001E-3</v>
      </c>
      <c r="E1123" s="5">
        <v>1.6000000000000001E-3</v>
      </c>
      <c r="K1123">
        <f>Part_1!$K$93*(D1123-D$995)/M1123</f>
        <v>3.5430281118467195E-3</v>
      </c>
      <c r="M1123">
        <v>256</v>
      </c>
    </row>
    <row r="1124" spans="1:13" x14ac:dyDescent="0.25">
      <c r="A1124" s="3">
        <v>0.6724768518518518</v>
      </c>
      <c r="B1124" t="s">
        <v>101</v>
      </c>
      <c r="C1124" t="s">
        <v>119</v>
      </c>
      <c r="D1124" s="16">
        <v>1.6000000000000001E-3</v>
      </c>
      <c r="E1124" s="5">
        <v>1.6000000000000001E-3</v>
      </c>
      <c r="K1124">
        <f>Part_1!$K$93*(D1124-D$995)/M1124</f>
        <v>3.5155627776463573E-3</v>
      </c>
      <c r="M1124">
        <v>258</v>
      </c>
    </row>
    <row r="1125" spans="1:13" x14ac:dyDescent="0.25">
      <c r="A1125" s="3">
        <v>0.67249999999999999</v>
      </c>
      <c r="B1125" t="s">
        <v>101</v>
      </c>
      <c r="C1125" t="s">
        <v>119</v>
      </c>
      <c r="D1125" s="16">
        <v>1.6000000000000001E-3</v>
      </c>
      <c r="E1125" s="5">
        <v>1.6000000000000001E-3</v>
      </c>
      <c r="K1125">
        <f>Part_1!$K$93*(D1125-D$995)/M1125</f>
        <v>3.4885199870490777E-3</v>
      </c>
      <c r="M1125">
        <v>260</v>
      </c>
    </row>
    <row r="1126" spans="1:13" x14ac:dyDescent="0.25">
      <c r="A1126" s="3">
        <v>0.67252314814814806</v>
      </c>
      <c r="B1126" t="s">
        <v>101</v>
      </c>
      <c r="C1126" t="s">
        <v>15</v>
      </c>
      <c r="D1126" s="16">
        <v>1.6000000000000001E-3</v>
      </c>
      <c r="E1126" s="5">
        <v>1.6000000000000001E-3</v>
      </c>
      <c r="K1126">
        <f>Part_1!$K$93*(D1126-D$995)/M1126</f>
        <v>3.4618900634838176E-3</v>
      </c>
      <c r="M1126">
        <v>262</v>
      </c>
    </row>
    <row r="1127" spans="1:13" x14ac:dyDescent="0.25">
      <c r="A1127" s="3">
        <v>0.67254629629629636</v>
      </c>
      <c r="B1127" t="s">
        <v>101</v>
      </c>
      <c r="C1127" t="s">
        <v>15</v>
      </c>
      <c r="D1127" s="16">
        <v>1.6000000000000001E-3</v>
      </c>
      <c r="E1127" s="5">
        <v>1.6000000000000001E-3</v>
      </c>
      <c r="K1127">
        <f>Part_1!$K$93*(D1127-D$995)/M1127</f>
        <v>3.4356636236089404E-3</v>
      </c>
      <c r="M1127">
        <v>264</v>
      </c>
    </row>
    <row r="1128" spans="1:13" x14ac:dyDescent="0.25">
      <c r="A1128" s="3">
        <v>0.67256944444444444</v>
      </c>
      <c r="B1128" t="s">
        <v>101</v>
      </c>
      <c r="C1128" t="s">
        <v>15</v>
      </c>
      <c r="D1128" s="16">
        <v>1.6000000000000001E-3</v>
      </c>
      <c r="E1128" s="5">
        <v>1.6999999999999999E-3</v>
      </c>
      <c r="K1128">
        <f>Part_1!$K$93*(D1128-D$995)/M1128</f>
        <v>3.4098315662885723E-3</v>
      </c>
      <c r="M1128">
        <v>266</v>
      </c>
    </row>
    <row r="1129" spans="1:13" x14ac:dyDescent="0.25">
      <c r="A1129" s="3">
        <v>0.67259259259259263</v>
      </c>
      <c r="B1129" t="s">
        <v>101</v>
      </c>
      <c r="C1129" t="s">
        <v>15</v>
      </c>
      <c r="D1129" s="16">
        <v>1.8E-3</v>
      </c>
      <c r="E1129" s="5">
        <v>1.6999999999999999E-3</v>
      </c>
      <c r="K1129">
        <f>Part_1!$K$93*(D1129-D$995)/M1129</f>
        <v>3.8088658173695156E-3</v>
      </c>
      <c r="M1129">
        <v>268</v>
      </c>
    </row>
    <row r="1130" spans="1:13" x14ac:dyDescent="0.25">
      <c r="A1130" s="3">
        <v>0.67261574074074071</v>
      </c>
      <c r="B1130" t="s">
        <v>101</v>
      </c>
      <c r="C1130" t="s">
        <v>120</v>
      </c>
      <c r="D1130" s="16">
        <v>1.9E-3</v>
      </c>
      <c r="E1130" s="5">
        <v>1.8E-3</v>
      </c>
      <c r="K1130">
        <f>Part_1!$K$93*(D1130-D$995)/M1130</f>
        <v>3.9913202232080202E-3</v>
      </c>
      <c r="M1130">
        <v>270</v>
      </c>
    </row>
    <row r="1131" spans="1:13" x14ac:dyDescent="0.25">
      <c r="A1131" s="3">
        <v>0.6726388888888889</v>
      </c>
      <c r="B1131" t="s">
        <v>101</v>
      </c>
      <c r="C1131" t="s">
        <v>120</v>
      </c>
      <c r="D1131" s="16">
        <v>2E-3</v>
      </c>
      <c r="E1131" s="5">
        <v>2E-3</v>
      </c>
      <c r="K1131">
        <f>Part_1!$K$93*(D1131-D$995)/M1131</f>
        <v>4.1710914760194869E-3</v>
      </c>
      <c r="M1131">
        <v>272</v>
      </c>
    </row>
    <row r="1132" spans="1:13" x14ac:dyDescent="0.25">
      <c r="A1132" s="3">
        <v>0.67266203703703698</v>
      </c>
      <c r="B1132" t="s">
        <v>101</v>
      </c>
      <c r="C1132" t="s">
        <v>121</v>
      </c>
      <c r="D1132" s="16">
        <v>2E-3</v>
      </c>
      <c r="E1132" s="5">
        <v>2E-3</v>
      </c>
      <c r="K1132">
        <f>Part_1!$K$93*(D1132-D$995)/M1132</f>
        <v>4.1406455528368632E-3</v>
      </c>
      <c r="M1132">
        <v>274</v>
      </c>
    </row>
    <row r="1133" spans="1:13" x14ac:dyDescent="0.25">
      <c r="A1133" s="3">
        <v>0.67268518518518527</v>
      </c>
      <c r="B1133" t="s">
        <v>101</v>
      </c>
      <c r="C1133" t="s">
        <v>121</v>
      </c>
      <c r="D1133" s="16">
        <v>2.2000000000000001E-3</v>
      </c>
      <c r="E1133" s="5">
        <v>2.0999999999999999E-3</v>
      </c>
      <c r="K1133">
        <f>Part_1!$K$93*(D1133-D$995)/M1133</f>
        <v>4.5228178402158363E-3</v>
      </c>
      <c r="M1133">
        <v>276</v>
      </c>
    </row>
    <row r="1134" spans="1:13" x14ac:dyDescent="0.25">
      <c r="A1134" s="3">
        <v>0.67270833333333335</v>
      </c>
      <c r="B1134" t="s">
        <v>101</v>
      </c>
      <c r="C1134" t="s">
        <v>17</v>
      </c>
      <c r="D1134" s="16">
        <v>2.3E-3</v>
      </c>
      <c r="E1134" s="5">
        <v>2.2000000000000001E-3</v>
      </c>
      <c r="K1134">
        <f>Part_1!$K$93*(D1134-D$995)/M1134</f>
        <v>4.6948854140672876E-3</v>
      </c>
      <c r="M1134">
        <v>278</v>
      </c>
    </row>
    <row r="1135" spans="1:13" x14ac:dyDescent="0.25">
      <c r="A1135" s="3">
        <v>0.67273148148148154</v>
      </c>
      <c r="B1135" t="s">
        <v>101</v>
      </c>
      <c r="C1135" t="s">
        <v>17</v>
      </c>
      <c r="D1135" s="16">
        <v>2.3E-3</v>
      </c>
      <c r="E1135" s="5">
        <v>2.2000000000000001E-3</v>
      </c>
      <c r="K1135">
        <f>Part_1!$K$93*(D1135-D$995)/M1135</f>
        <v>4.6613505182525206E-3</v>
      </c>
      <c r="M1135">
        <v>280</v>
      </c>
    </row>
    <row r="1136" spans="1:13" x14ac:dyDescent="0.25">
      <c r="A1136" s="3">
        <v>0.67275462962962962</v>
      </c>
      <c r="B1136" t="s">
        <v>101</v>
      </c>
      <c r="C1136" t="s">
        <v>17</v>
      </c>
      <c r="D1136" s="16">
        <v>2.3999999999999998E-3</v>
      </c>
      <c r="E1136" s="5">
        <v>2.3E-3</v>
      </c>
      <c r="K1136">
        <f>Part_1!$K$93*(D1136-D$995)/M1136</f>
        <v>4.8299949160348962E-3</v>
      </c>
      <c r="M1136">
        <v>282</v>
      </c>
    </row>
    <row r="1137" spans="1:13" x14ac:dyDescent="0.25">
      <c r="A1137" s="3">
        <v>0.67277777777777781</v>
      </c>
      <c r="B1137" t="s">
        <v>101</v>
      </c>
      <c r="C1137" t="s">
        <v>122</v>
      </c>
      <c r="D1137" s="16">
        <v>2.3999999999999998E-3</v>
      </c>
      <c r="E1137" s="5">
        <v>2.3999999999999998E-3</v>
      </c>
      <c r="K1137">
        <f>Part_1!$K$93*(D1137-D$995)/M1137</f>
        <v>4.7959808673304254E-3</v>
      </c>
      <c r="M1137">
        <v>284</v>
      </c>
    </row>
    <row r="1138" spans="1:13" x14ac:dyDescent="0.25">
      <c r="A1138" s="3">
        <v>0.67280092592592589</v>
      </c>
      <c r="B1138" t="s">
        <v>101</v>
      </c>
      <c r="C1138" t="s">
        <v>122</v>
      </c>
      <c r="D1138" s="16">
        <v>2.5000000000000001E-3</v>
      </c>
      <c r="E1138" s="5">
        <v>2.5000000000000001E-3</v>
      </c>
      <c r="K1138">
        <f>Part_1!$K$93*(D1138-D$995)/M1138</f>
        <v>4.9613251312341823E-3</v>
      </c>
      <c r="M1138">
        <v>286</v>
      </c>
    </row>
    <row r="1139" spans="1:13" x14ac:dyDescent="0.25">
      <c r="A1139" s="3">
        <v>0.67282407407407396</v>
      </c>
      <c r="B1139" t="s">
        <v>101</v>
      </c>
      <c r="C1139" t="s">
        <v>122</v>
      </c>
      <c r="D1139" s="16">
        <v>2.5999999999999999E-3</v>
      </c>
      <c r="E1139" s="5">
        <v>2.5000000000000001E-3</v>
      </c>
      <c r="K1139">
        <f>Part_1!$K$93*(D1139-D$995)/M1139</f>
        <v>5.1243729470281628E-3</v>
      </c>
      <c r="M1139">
        <v>288</v>
      </c>
    </row>
    <row r="1140" spans="1:13" x14ac:dyDescent="0.25">
      <c r="A1140" s="3">
        <v>0.67284722222222226</v>
      </c>
      <c r="B1140" t="s">
        <v>101</v>
      </c>
      <c r="C1140" t="s">
        <v>122</v>
      </c>
      <c r="D1140" s="16">
        <v>2.5999999999999999E-3</v>
      </c>
      <c r="E1140" s="5">
        <v>2.5999999999999999E-3</v>
      </c>
      <c r="K1140">
        <f>Part_1!$K$93*(D1140-D$995)/M1140</f>
        <v>5.0890324439452107E-3</v>
      </c>
      <c r="M1140">
        <v>290</v>
      </c>
    </row>
    <row r="1141" spans="1:13" x14ac:dyDescent="0.25">
      <c r="A1141" s="3">
        <v>0.67287037037037034</v>
      </c>
      <c r="B1141" t="s">
        <v>101</v>
      </c>
      <c r="C1141" t="s">
        <v>122</v>
      </c>
      <c r="D1141" s="16">
        <v>2.7000000000000001E-3</v>
      </c>
      <c r="E1141" s="5">
        <v>2.5999999999999999E-3</v>
      </c>
      <c r="K1141">
        <f>Part_1!$K$93*(D1141-D$995)/M1141</f>
        <v>5.2489720203946792E-3</v>
      </c>
      <c r="M1141">
        <v>292</v>
      </c>
    </row>
    <row r="1142" spans="1:13" x14ac:dyDescent="0.25">
      <c r="A1142" s="3">
        <v>0.67289351851851853</v>
      </c>
      <c r="B1142" t="s">
        <v>101</v>
      </c>
      <c r="C1142" t="s">
        <v>122</v>
      </c>
      <c r="D1142" s="16">
        <v>2.8E-3</v>
      </c>
      <c r="E1142" s="5">
        <v>2.7000000000000001E-3</v>
      </c>
      <c r="K1142">
        <f>Part_1!$K$93*(D1142-D$995)/M1142</f>
        <v>5.4067355481849698E-3</v>
      </c>
      <c r="M1142">
        <v>294</v>
      </c>
    </row>
    <row r="1143" spans="1:13" x14ac:dyDescent="0.25">
      <c r="A1143" s="3">
        <v>0.67291666666666661</v>
      </c>
      <c r="B1143" t="s">
        <v>101</v>
      </c>
      <c r="C1143" t="s">
        <v>19</v>
      </c>
      <c r="D1143" s="16">
        <v>2.8E-3</v>
      </c>
      <c r="E1143" s="5">
        <v>2.7000000000000001E-3</v>
      </c>
      <c r="K1143">
        <f>Part_1!$K$93*(D1143-D$995)/M1143</f>
        <v>5.3702035512377747E-3</v>
      </c>
      <c r="M1143">
        <v>296</v>
      </c>
    </row>
    <row r="1144" spans="1:13" x14ac:dyDescent="0.25">
      <c r="A1144" s="3">
        <v>0.6729398148148148</v>
      </c>
      <c r="B1144" t="s">
        <v>101</v>
      </c>
      <c r="C1144" t="s">
        <v>122</v>
      </c>
      <c r="D1144" s="16">
        <v>2.8E-3</v>
      </c>
      <c r="E1144" s="5">
        <v>2.7000000000000001E-3</v>
      </c>
      <c r="K1144">
        <f>Part_1!$K$93*(D1144-D$995)/M1144</f>
        <v>5.3341619166657091E-3</v>
      </c>
      <c r="M1144">
        <v>298</v>
      </c>
    </row>
    <row r="1145" spans="1:13" x14ac:dyDescent="0.25">
      <c r="A1145" s="3">
        <v>0.67296296296296287</v>
      </c>
      <c r="B1145" t="s">
        <v>101</v>
      </c>
      <c r="C1145" t="s">
        <v>122</v>
      </c>
      <c r="D1145" s="16">
        <v>2.8E-3</v>
      </c>
      <c r="E1145" s="5">
        <v>2.7000000000000001E-3</v>
      </c>
      <c r="K1145">
        <f>Part_1!$K$93*(D1145-D$995)/M1145</f>
        <v>5.2986008372212711E-3</v>
      </c>
      <c r="M1145">
        <v>300</v>
      </c>
    </row>
    <row r="1146" spans="1:13" x14ac:dyDescent="0.25">
      <c r="A1146" s="3">
        <v>0.67298611111111117</v>
      </c>
      <c r="B1146" t="s">
        <v>101</v>
      </c>
      <c r="C1146" t="s">
        <v>19</v>
      </c>
      <c r="D1146" s="16">
        <v>2.8E-3</v>
      </c>
      <c r="E1146" s="5">
        <v>2.8E-3</v>
      </c>
      <c r="K1146">
        <f>Part_1!$K$93*(D1146-D$995)/M1146</f>
        <v>5.2635107654515935E-3</v>
      </c>
      <c r="M1146">
        <v>302</v>
      </c>
    </row>
    <row r="1147" spans="1:13" x14ac:dyDescent="0.25">
      <c r="A1147" s="3">
        <v>0.67300925925925925</v>
      </c>
      <c r="B1147" t="s">
        <v>101</v>
      </c>
      <c r="C1147" t="s">
        <v>19</v>
      </c>
      <c r="D1147" s="16">
        <v>2.8E-3</v>
      </c>
      <c r="E1147" s="5">
        <v>2.8E-3</v>
      </c>
      <c r="K1147">
        <f>Part_1!$K$93*(D1147-D$995)/M1147</f>
        <v>5.2288824051525701E-3</v>
      </c>
      <c r="M1147">
        <v>304</v>
      </c>
    </row>
    <row r="1148" spans="1:13" x14ac:dyDescent="0.25">
      <c r="A1148" s="3">
        <v>0.67303240740740744</v>
      </c>
      <c r="B1148" t="s">
        <v>101</v>
      </c>
      <c r="C1148" t="s">
        <v>19</v>
      </c>
      <c r="D1148" s="16">
        <v>2.8999999999999998E-3</v>
      </c>
      <c r="E1148" s="5">
        <v>2.8E-3</v>
      </c>
      <c r="K1148">
        <f>Part_1!$K$93*(D1148-D$995)/M1148</f>
        <v>5.3805904326062618E-3</v>
      </c>
      <c r="M1148">
        <v>306</v>
      </c>
    </row>
    <row r="1149" spans="1:13" x14ac:dyDescent="0.25">
      <c r="A1149" s="3">
        <v>0.67305555555555552</v>
      </c>
      <c r="B1149" t="s">
        <v>101</v>
      </c>
      <c r="C1149" t="s">
        <v>123</v>
      </c>
      <c r="D1149" s="16">
        <v>2.8999999999999998E-3</v>
      </c>
      <c r="E1149" s="5">
        <v>2.8E-3</v>
      </c>
      <c r="K1149">
        <f>Part_1!$K$93*(D1149-D$995)/M1149</f>
        <v>5.3456515336932344E-3</v>
      </c>
      <c r="M1149">
        <v>308</v>
      </c>
    </row>
    <row r="1150" spans="1:13" x14ac:dyDescent="0.25">
      <c r="A1150" s="3">
        <v>0.67307870370370371</v>
      </c>
      <c r="B1150" t="s">
        <v>101</v>
      </c>
      <c r="C1150" t="s">
        <v>19</v>
      </c>
      <c r="D1150" s="16">
        <v>2.8999999999999998E-3</v>
      </c>
      <c r="E1150" s="5">
        <v>2.7000000000000001E-3</v>
      </c>
      <c r="K1150">
        <f>Part_1!$K$93*(D1150-D$995)/M1150</f>
        <v>5.3111634592823099E-3</v>
      </c>
      <c r="M1150">
        <v>310</v>
      </c>
    </row>
    <row r="1151" spans="1:13" x14ac:dyDescent="0.25">
      <c r="A1151" s="3">
        <v>0.67310185185185178</v>
      </c>
      <c r="B1151" t="s">
        <v>101</v>
      </c>
      <c r="C1151" t="s">
        <v>122</v>
      </c>
      <c r="D1151" s="16">
        <v>2.8E-3</v>
      </c>
      <c r="E1151" s="5">
        <v>2.7000000000000001E-3</v>
      </c>
      <c r="K1151">
        <f>Part_1!$K$93*(D1151-D$995)/M1151</f>
        <v>5.094808497328145E-3</v>
      </c>
      <c r="M1151">
        <v>312</v>
      </c>
    </row>
    <row r="1152" spans="1:13" x14ac:dyDescent="0.25">
      <c r="A1152" s="3">
        <v>0.67312500000000008</v>
      </c>
      <c r="B1152" t="s">
        <v>101</v>
      </c>
      <c r="C1152" t="s">
        <v>122</v>
      </c>
      <c r="D1152" s="16">
        <v>2.8999999999999998E-3</v>
      </c>
      <c r="E1152" s="5">
        <v>2.8E-3</v>
      </c>
      <c r="K1152">
        <f>Part_1!$K$93*(D1152-D$995)/M1152</f>
        <v>5.2435053260430449E-3</v>
      </c>
      <c r="M1152">
        <v>314</v>
      </c>
    </row>
    <row r="1153" spans="1:13" x14ac:dyDescent="0.25">
      <c r="A1153" s="3">
        <v>0.67314814814814816</v>
      </c>
      <c r="B1153" t="s">
        <v>101</v>
      </c>
      <c r="C1153" t="s">
        <v>123</v>
      </c>
      <c r="D1153" s="16">
        <v>2.8E-3</v>
      </c>
      <c r="E1153" s="5">
        <v>2.8E-3</v>
      </c>
      <c r="K1153">
        <f>Part_1!$K$93*(D1153-D$995)/M1153</f>
        <v>5.0303172505265226E-3</v>
      </c>
      <c r="M1153">
        <v>316</v>
      </c>
    </row>
    <row r="1154" spans="1:13" x14ac:dyDescent="0.25">
      <c r="A1154" s="3">
        <v>0.67317129629629635</v>
      </c>
      <c r="B1154" t="s">
        <v>101</v>
      </c>
      <c r="C1154" t="s">
        <v>19</v>
      </c>
      <c r="D1154" s="16">
        <v>2.8999999999999998E-3</v>
      </c>
      <c r="E1154" s="5">
        <v>2.8999999999999998E-3</v>
      </c>
      <c r="K1154">
        <f>Part_1!$K$93*(D1154-D$995)/M1154</f>
        <v>5.1775492842060259E-3</v>
      </c>
      <c r="M1154">
        <v>318</v>
      </c>
    </row>
    <row r="1155" spans="1:13" x14ac:dyDescent="0.25">
      <c r="A1155" s="3">
        <v>0.67319444444444443</v>
      </c>
      <c r="B1155" t="s">
        <v>101</v>
      </c>
      <c r="C1155" t="s">
        <v>124</v>
      </c>
      <c r="D1155" s="16">
        <v>3.2000000000000002E-3</v>
      </c>
      <c r="E1155" s="5">
        <v>3.0999999999999999E-3</v>
      </c>
    </row>
    <row r="1156" spans="1:13" x14ac:dyDescent="0.25">
      <c r="A1156" s="3">
        <v>0.67321759259259262</v>
      </c>
      <c r="B1156" t="s">
        <v>101</v>
      </c>
      <c r="C1156" t="s">
        <v>123</v>
      </c>
      <c r="D1156" s="16">
        <v>3.3999999999999998E-3</v>
      </c>
      <c r="E1156" s="5">
        <v>3.2000000000000002E-3</v>
      </c>
    </row>
    <row r="1157" spans="1:13" x14ac:dyDescent="0.25">
      <c r="A1157" s="3">
        <v>0.6732407407407407</v>
      </c>
      <c r="B1157" t="s">
        <v>101</v>
      </c>
      <c r="C1157" t="s">
        <v>123</v>
      </c>
      <c r="D1157" s="16">
        <v>3.3E-3</v>
      </c>
      <c r="E1157" s="5">
        <v>3.2000000000000002E-3</v>
      </c>
    </row>
    <row r="1158" spans="1:13" x14ac:dyDescent="0.25">
      <c r="A1158" s="3">
        <v>0.67326388888888899</v>
      </c>
      <c r="B1158" t="s">
        <v>101</v>
      </c>
      <c r="C1158" t="s">
        <v>124</v>
      </c>
      <c r="D1158" s="16">
        <v>3.3999999999999998E-3</v>
      </c>
      <c r="E1158" s="5">
        <v>3.2000000000000002E-3</v>
      </c>
    </row>
    <row r="1159" spans="1:13" x14ac:dyDescent="0.25">
      <c r="A1159" s="3">
        <v>0.67328703703703707</v>
      </c>
      <c r="B1159" t="s">
        <v>101</v>
      </c>
      <c r="C1159" t="s">
        <v>21</v>
      </c>
      <c r="D1159" s="16">
        <v>3.3E-3</v>
      </c>
      <c r="E1159" s="5">
        <v>3.2000000000000002E-3</v>
      </c>
    </row>
    <row r="1160" spans="1:13" x14ac:dyDescent="0.25">
      <c r="A1160" s="3">
        <v>0.67331018518518515</v>
      </c>
      <c r="B1160" t="s">
        <v>101</v>
      </c>
      <c r="C1160" t="s">
        <v>21</v>
      </c>
      <c r="D1160" s="16">
        <v>3.3999999999999998E-3</v>
      </c>
      <c r="E1160" s="5">
        <v>3.2000000000000002E-3</v>
      </c>
    </row>
    <row r="1161" spans="1:13" x14ac:dyDescent="0.25">
      <c r="A1161" s="3">
        <v>0.67333333333333334</v>
      </c>
      <c r="B1161" t="s">
        <v>101</v>
      </c>
      <c r="C1161" t="s">
        <v>124</v>
      </c>
      <c r="D1161" s="16">
        <v>3.3999999999999998E-3</v>
      </c>
      <c r="E1161" s="5">
        <v>3.2000000000000002E-3</v>
      </c>
    </row>
    <row r="1162" spans="1:13" x14ac:dyDescent="0.25">
      <c r="A1162" s="3">
        <v>0.67335648148148142</v>
      </c>
      <c r="B1162" t="s">
        <v>101</v>
      </c>
      <c r="C1162" t="s">
        <v>123</v>
      </c>
      <c r="D1162" s="16">
        <v>3.3E-3</v>
      </c>
      <c r="E1162" s="5">
        <v>3.2000000000000002E-3</v>
      </c>
    </row>
    <row r="1163" spans="1:13" x14ac:dyDescent="0.25">
      <c r="A1163" s="3">
        <v>0.67337962962962961</v>
      </c>
      <c r="B1163" t="s">
        <v>101</v>
      </c>
      <c r="C1163" t="s">
        <v>123</v>
      </c>
      <c r="D1163" s="16">
        <v>3.3999999999999998E-3</v>
      </c>
      <c r="E1163" s="5">
        <v>3.2000000000000002E-3</v>
      </c>
    </row>
    <row r="1164" spans="1:13" x14ac:dyDescent="0.25">
      <c r="A1164" s="3">
        <v>0.67340277777777768</v>
      </c>
      <c r="B1164" t="s">
        <v>101</v>
      </c>
      <c r="C1164" t="s">
        <v>124</v>
      </c>
      <c r="D1164" s="16">
        <v>3.3999999999999998E-3</v>
      </c>
      <c r="E1164" s="5">
        <v>3.2000000000000002E-3</v>
      </c>
    </row>
    <row r="1165" spans="1:13" x14ac:dyDescent="0.25">
      <c r="A1165" s="3">
        <v>0.67342592592592598</v>
      </c>
      <c r="B1165" t="s">
        <v>101</v>
      </c>
      <c r="C1165" t="s">
        <v>124</v>
      </c>
      <c r="D1165" s="16">
        <v>3.3E-3</v>
      </c>
      <c r="E1165" s="5">
        <v>3.2000000000000002E-3</v>
      </c>
    </row>
    <row r="1166" spans="1:13" x14ac:dyDescent="0.25">
      <c r="A1166" s="3">
        <v>0.67344907407407406</v>
      </c>
      <c r="B1166" t="s">
        <v>101</v>
      </c>
      <c r="C1166" t="s">
        <v>124</v>
      </c>
      <c r="D1166" s="16">
        <v>3.3999999999999998E-3</v>
      </c>
      <c r="E1166" s="5">
        <v>3.2000000000000002E-3</v>
      </c>
    </row>
    <row r="1167" spans="1:13" x14ac:dyDescent="0.25">
      <c r="A1167" s="3">
        <v>0.67347222222222225</v>
      </c>
      <c r="B1167" t="s">
        <v>101</v>
      </c>
      <c r="C1167" t="s">
        <v>124</v>
      </c>
      <c r="D1167" s="16">
        <v>3.3E-3</v>
      </c>
      <c r="E1167" s="5">
        <v>3.2000000000000002E-3</v>
      </c>
    </row>
    <row r="1168" spans="1:13" x14ac:dyDescent="0.25">
      <c r="A1168" s="3">
        <v>0.67349537037037033</v>
      </c>
      <c r="B1168" t="s">
        <v>101</v>
      </c>
      <c r="C1168" t="s">
        <v>124</v>
      </c>
      <c r="D1168" s="16">
        <v>3.3999999999999998E-3</v>
      </c>
      <c r="E1168" s="5">
        <v>3.2000000000000002E-3</v>
      </c>
    </row>
    <row r="1169" spans="1:5" x14ac:dyDescent="0.25">
      <c r="A1169" s="3">
        <v>0.67351851851851852</v>
      </c>
      <c r="B1169" t="s">
        <v>101</v>
      </c>
      <c r="C1169" t="s">
        <v>123</v>
      </c>
      <c r="D1169" s="16">
        <v>3.3999999999999998E-3</v>
      </c>
      <c r="E1169" s="5">
        <v>3.2000000000000002E-3</v>
      </c>
    </row>
    <row r="1170" spans="1:5" x14ac:dyDescent="0.25">
      <c r="A1170" s="3">
        <v>0.67354166666666659</v>
      </c>
      <c r="B1170" t="s">
        <v>101</v>
      </c>
      <c r="C1170" t="s">
        <v>123</v>
      </c>
      <c r="D1170" s="16">
        <v>3.3E-3</v>
      </c>
      <c r="E1170" s="5">
        <v>3.2000000000000002E-3</v>
      </c>
    </row>
    <row r="1171" spans="1:5" x14ac:dyDescent="0.25">
      <c r="A1171" s="3">
        <v>0.67356481481481489</v>
      </c>
      <c r="B1171" t="s">
        <v>101</v>
      </c>
      <c r="C1171" t="s">
        <v>21</v>
      </c>
      <c r="D1171" s="16">
        <v>3.3E-3</v>
      </c>
      <c r="E1171" s="5">
        <v>3.2000000000000002E-3</v>
      </c>
    </row>
    <row r="1172" spans="1:5" x14ac:dyDescent="0.25">
      <c r="A1172" s="3">
        <v>0.67358796296296297</v>
      </c>
      <c r="B1172" t="s">
        <v>101</v>
      </c>
      <c r="C1172" t="s">
        <v>124</v>
      </c>
      <c r="D1172" s="16">
        <v>3.3999999999999998E-3</v>
      </c>
      <c r="E1172" s="5">
        <v>3.2000000000000002E-3</v>
      </c>
    </row>
    <row r="1173" spans="1:5" x14ac:dyDescent="0.25">
      <c r="A1173" s="3">
        <v>0.67361111111111116</v>
      </c>
      <c r="B1173" t="s">
        <v>101</v>
      </c>
      <c r="C1173" t="s">
        <v>21</v>
      </c>
      <c r="D1173" s="16">
        <v>3.5000000000000001E-3</v>
      </c>
      <c r="E1173" s="5">
        <v>3.3E-3</v>
      </c>
    </row>
    <row r="1174" spans="1:5" x14ac:dyDescent="0.25">
      <c r="A1174" s="3">
        <v>0.67363425925925924</v>
      </c>
      <c r="B1174" t="s">
        <v>101</v>
      </c>
      <c r="C1174" t="s">
        <v>99</v>
      </c>
      <c r="D1174" s="16">
        <v>3.7000000000000002E-3</v>
      </c>
      <c r="E1174" s="5">
        <v>3.5000000000000001E-3</v>
      </c>
    </row>
    <row r="1175" spans="1:5" x14ac:dyDescent="0.25">
      <c r="A1175" s="3">
        <v>0.67365740740740743</v>
      </c>
      <c r="B1175" t="s">
        <v>101</v>
      </c>
      <c r="C1175" t="s">
        <v>21</v>
      </c>
      <c r="D1175" s="16">
        <v>3.8999999999999998E-3</v>
      </c>
      <c r="E1175" s="5">
        <v>3.7000000000000002E-3</v>
      </c>
    </row>
    <row r="1176" spans="1:5" x14ac:dyDescent="0.25">
      <c r="A1176" s="3">
        <v>0.6736805555555555</v>
      </c>
      <c r="B1176" t="s">
        <v>101</v>
      </c>
      <c r="C1176" t="s">
        <v>99</v>
      </c>
      <c r="D1176" s="16">
        <v>3.8999999999999998E-3</v>
      </c>
      <c r="E1176" s="5">
        <v>3.7000000000000002E-3</v>
      </c>
    </row>
    <row r="1177" spans="1:5" x14ac:dyDescent="0.25">
      <c r="A1177" s="3">
        <v>0.6737037037037038</v>
      </c>
      <c r="B1177" t="s">
        <v>101</v>
      </c>
      <c r="C1177" t="s">
        <v>23</v>
      </c>
      <c r="D1177" s="16">
        <v>3.8999999999999998E-3</v>
      </c>
      <c r="E1177" s="5">
        <v>3.7000000000000002E-3</v>
      </c>
    </row>
    <row r="1178" spans="1:5" x14ac:dyDescent="0.25">
      <c r="A1178" s="3">
        <v>0.67372685185185188</v>
      </c>
      <c r="B1178" t="s">
        <v>101</v>
      </c>
      <c r="C1178" t="s">
        <v>23</v>
      </c>
      <c r="D1178" s="16">
        <v>3.8999999999999998E-3</v>
      </c>
      <c r="E1178" s="5">
        <v>3.7000000000000002E-3</v>
      </c>
    </row>
    <row r="1179" spans="1:5" x14ac:dyDescent="0.25">
      <c r="A1179" s="3">
        <v>0.67375000000000007</v>
      </c>
      <c r="B1179" t="s">
        <v>101</v>
      </c>
      <c r="C1179" t="s">
        <v>99</v>
      </c>
      <c r="D1179" s="16">
        <v>3.8999999999999998E-3</v>
      </c>
      <c r="E1179" s="5">
        <v>3.7000000000000002E-3</v>
      </c>
    </row>
    <row r="1180" spans="1:5" x14ac:dyDescent="0.25">
      <c r="A1180" s="3">
        <v>0.67377314814814815</v>
      </c>
      <c r="B1180" t="s">
        <v>101</v>
      </c>
      <c r="C1180" t="s">
        <v>21</v>
      </c>
      <c r="D1180" s="16">
        <v>3.8999999999999998E-3</v>
      </c>
      <c r="E1180" s="5">
        <v>3.7000000000000002E-3</v>
      </c>
    </row>
    <row r="1181" spans="1:5" x14ac:dyDescent="0.25">
      <c r="A1181" s="3">
        <v>0.67379629629629623</v>
      </c>
      <c r="B1181" t="s">
        <v>101</v>
      </c>
      <c r="C1181" t="s">
        <v>21</v>
      </c>
      <c r="D1181" s="16">
        <v>3.8999999999999998E-3</v>
      </c>
      <c r="E1181" s="5">
        <v>3.7000000000000002E-3</v>
      </c>
    </row>
    <row r="1182" spans="1:5" x14ac:dyDescent="0.25">
      <c r="A1182" s="3">
        <v>0.67381944444444442</v>
      </c>
      <c r="B1182" t="s">
        <v>101</v>
      </c>
      <c r="C1182" t="s">
        <v>23</v>
      </c>
      <c r="D1182" s="16">
        <v>3.8999999999999998E-3</v>
      </c>
      <c r="E1182" s="5">
        <v>3.7000000000000002E-3</v>
      </c>
    </row>
    <row r="1183" spans="1:5" x14ac:dyDescent="0.25">
      <c r="A1183" s="3">
        <v>0.67384259259259249</v>
      </c>
      <c r="B1183" t="s">
        <v>101</v>
      </c>
      <c r="C1183" t="s">
        <v>99</v>
      </c>
      <c r="D1183" s="16">
        <v>3.8999999999999998E-3</v>
      </c>
      <c r="E1183" s="5">
        <v>3.7000000000000002E-3</v>
      </c>
    </row>
    <row r="1184" spans="1:5" x14ac:dyDescent="0.25">
      <c r="A1184" s="3">
        <v>0.67386574074074079</v>
      </c>
      <c r="B1184" t="s">
        <v>101</v>
      </c>
      <c r="C1184" t="s">
        <v>23</v>
      </c>
      <c r="D1184" s="16">
        <v>3.8999999999999998E-3</v>
      </c>
      <c r="E1184" s="5">
        <v>3.7000000000000002E-3</v>
      </c>
    </row>
    <row r="1185" spans="1:5" x14ac:dyDescent="0.25">
      <c r="A1185" s="3">
        <v>0.67388888888888887</v>
      </c>
      <c r="B1185" t="s">
        <v>101</v>
      </c>
      <c r="C1185" t="s">
        <v>99</v>
      </c>
      <c r="D1185" s="16">
        <v>3.8999999999999998E-3</v>
      </c>
      <c r="E1185" s="5">
        <v>3.7000000000000002E-3</v>
      </c>
    </row>
    <row r="1186" spans="1:5" x14ac:dyDescent="0.25">
      <c r="A1186" s="3">
        <v>0.67391203703703706</v>
      </c>
      <c r="B1186" t="s">
        <v>101</v>
      </c>
      <c r="C1186" t="s">
        <v>99</v>
      </c>
      <c r="D1186" s="16">
        <v>3.8999999999999998E-3</v>
      </c>
      <c r="E1186" s="5">
        <v>3.7000000000000002E-3</v>
      </c>
    </row>
    <row r="1187" spans="1:5" x14ac:dyDescent="0.25">
      <c r="A1187" s="3">
        <v>0.67393518518518514</v>
      </c>
      <c r="B1187" t="s">
        <v>101</v>
      </c>
      <c r="C1187" t="s">
        <v>21</v>
      </c>
      <c r="D1187" s="16">
        <v>3.8999999999999998E-3</v>
      </c>
      <c r="E1187" s="5">
        <v>3.7000000000000002E-3</v>
      </c>
    </row>
    <row r="1188" spans="1:5" x14ac:dyDescent="0.25">
      <c r="A1188" s="3">
        <v>0.67395833333333333</v>
      </c>
      <c r="B1188" t="s">
        <v>101</v>
      </c>
      <c r="C1188" t="s">
        <v>23</v>
      </c>
      <c r="D1188" s="16">
        <v>4.0000000000000001E-3</v>
      </c>
      <c r="E1188" s="5">
        <v>3.8E-3</v>
      </c>
    </row>
    <row r="1189" spans="1:5" x14ac:dyDescent="0.25">
      <c r="A1189" s="3">
        <v>0.6739814814814814</v>
      </c>
      <c r="B1189" t="s">
        <v>101</v>
      </c>
      <c r="C1189" t="s">
        <v>99</v>
      </c>
      <c r="D1189" s="16">
        <v>4.1000000000000003E-3</v>
      </c>
      <c r="E1189" s="5">
        <v>3.8999999999999998E-3</v>
      </c>
    </row>
    <row r="1190" spans="1:5" x14ac:dyDescent="0.25">
      <c r="A1190" s="3">
        <v>0.6740046296296297</v>
      </c>
      <c r="B1190" t="s">
        <v>101</v>
      </c>
      <c r="C1190" t="s">
        <v>99</v>
      </c>
      <c r="D1190" s="16">
        <v>4.1000000000000003E-3</v>
      </c>
      <c r="E1190" s="5">
        <v>3.8999999999999998E-3</v>
      </c>
    </row>
    <row r="1191" spans="1:5" x14ac:dyDescent="0.25">
      <c r="A1191" s="3">
        <v>0.67402777777777778</v>
      </c>
      <c r="B1191" t="s">
        <v>101</v>
      </c>
      <c r="C1191" t="s">
        <v>23</v>
      </c>
      <c r="D1191" s="16">
        <v>4.1000000000000003E-3</v>
      </c>
      <c r="E1191" s="5">
        <v>3.8999999999999998E-3</v>
      </c>
    </row>
    <row r="1192" spans="1:5" x14ac:dyDescent="0.25">
      <c r="A1192" s="3">
        <v>0.67405092592592597</v>
      </c>
      <c r="B1192" t="s">
        <v>101</v>
      </c>
      <c r="C1192" t="s">
        <v>23</v>
      </c>
      <c r="D1192" s="16">
        <v>4.1000000000000003E-3</v>
      </c>
      <c r="E1192" s="5">
        <v>3.8999999999999998E-3</v>
      </c>
    </row>
    <row r="1193" spans="1:5" x14ac:dyDescent="0.25">
      <c r="A1193" s="3">
        <v>0.67407407407407405</v>
      </c>
      <c r="B1193" t="s">
        <v>101</v>
      </c>
      <c r="C1193" t="s">
        <v>99</v>
      </c>
      <c r="D1193" s="16">
        <v>4.1000000000000003E-3</v>
      </c>
      <c r="E1193" s="5">
        <v>3.8999999999999998E-3</v>
      </c>
    </row>
    <row r="1194" spans="1:5" x14ac:dyDescent="0.25">
      <c r="A1194" s="3">
        <v>0.67409722222222224</v>
      </c>
      <c r="B1194" t="s">
        <v>101</v>
      </c>
      <c r="C1194" t="s">
        <v>99</v>
      </c>
      <c r="D1194" s="16">
        <v>4.1000000000000003E-3</v>
      </c>
      <c r="E1194" s="5">
        <v>3.8999999999999998E-3</v>
      </c>
    </row>
    <row r="1195" spans="1:5" x14ac:dyDescent="0.25">
      <c r="A1195" s="3">
        <v>0.67412037037037031</v>
      </c>
      <c r="B1195" t="s">
        <v>101</v>
      </c>
      <c r="C1195" t="s">
        <v>99</v>
      </c>
      <c r="D1195" s="16">
        <v>4.1000000000000003E-3</v>
      </c>
      <c r="E1195" s="5">
        <v>3.8999999999999998E-3</v>
      </c>
    </row>
    <row r="1196" spans="1:5" x14ac:dyDescent="0.25">
      <c r="A1196" s="3">
        <v>0.67414351851851861</v>
      </c>
      <c r="B1196" t="s">
        <v>101</v>
      </c>
      <c r="C1196" t="s">
        <v>99</v>
      </c>
      <c r="D1196" s="16">
        <v>4.1000000000000003E-3</v>
      </c>
      <c r="E1196" s="5">
        <v>3.8999999999999998E-3</v>
      </c>
    </row>
    <row r="1197" spans="1:5" x14ac:dyDescent="0.25">
      <c r="A1197" s="3">
        <v>0.67416666666666669</v>
      </c>
      <c r="B1197" t="s">
        <v>101</v>
      </c>
      <c r="C1197" t="s">
        <v>99</v>
      </c>
      <c r="D1197" s="16">
        <v>4.1000000000000003E-3</v>
      </c>
      <c r="E1197" s="5">
        <v>3.8999999999999998E-3</v>
      </c>
    </row>
    <row r="1198" spans="1:5" x14ac:dyDescent="0.25">
      <c r="A1198" s="3">
        <v>0.67418981481481488</v>
      </c>
      <c r="B1198" t="s">
        <v>101</v>
      </c>
      <c r="C1198" t="s">
        <v>23</v>
      </c>
      <c r="D1198" s="16">
        <v>4.1000000000000003E-3</v>
      </c>
      <c r="E1198" s="5">
        <v>3.8999999999999998E-3</v>
      </c>
    </row>
    <row r="1199" spans="1:5" x14ac:dyDescent="0.25">
      <c r="A1199" s="3">
        <v>0.67421296296296296</v>
      </c>
      <c r="B1199" t="s">
        <v>101</v>
      </c>
      <c r="C1199" t="s">
        <v>23</v>
      </c>
      <c r="D1199" s="16">
        <v>4.1000000000000003E-3</v>
      </c>
      <c r="E1199" s="5">
        <v>3.8999999999999998E-3</v>
      </c>
    </row>
    <row r="1200" spans="1:5" x14ac:dyDescent="0.25">
      <c r="A1200" s="3">
        <v>0.67423611111111115</v>
      </c>
      <c r="B1200" t="s">
        <v>101</v>
      </c>
      <c r="C1200" t="s">
        <v>99</v>
      </c>
      <c r="D1200" s="16">
        <v>4.1000000000000003E-3</v>
      </c>
      <c r="E1200" s="5">
        <v>3.8999999999999998E-3</v>
      </c>
    </row>
    <row r="1201" spans="1:5" x14ac:dyDescent="0.25">
      <c r="A1201" s="3">
        <v>0.67425925925925922</v>
      </c>
      <c r="B1201" t="s">
        <v>101</v>
      </c>
      <c r="C1201" t="s">
        <v>99</v>
      </c>
      <c r="D1201" s="16">
        <v>4.1000000000000003E-3</v>
      </c>
      <c r="E1201" s="5">
        <v>3.8999999999999998E-3</v>
      </c>
    </row>
    <row r="1202" spans="1:5" x14ac:dyDescent="0.25">
      <c r="A1202" s="3">
        <v>0.6742824074074073</v>
      </c>
      <c r="B1202" t="s">
        <v>101</v>
      </c>
      <c r="C1202" t="s">
        <v>23</v>
      </c>
      <c r="D1202" s="16">
        <v>4.1000000000000003E-3</v>
      </c>
      <c r="E1202" s="5">
        <v>3.8999999999999998E-3</v>
      </c>
    </row>
    <row r="1203" spans="1:5" x14ac:dyDescent="0.25">
      <c r="A1203" s="3">
        <v>0.6743055555555556</v>
      </c>
      <c r="B1203" t="s">
        <v>101</v>
      </c>
      <c r="C1203" t="s">
        <v>23</v>
      </c>
      <c r="D1203" s="16">
        <v>4.1000000000000003E-3</v>
      </c>
      <c r="E1203" s="5">
        <v>3.8999999999999998E-3</v>
      </c>
    </row>
    <row r="1204" spans="1:5" x14ac:dyDescent="0.25">
      <c r="A1204" s="3">
        <v>0.67432870370370368</v>
      </c>
      <c r="B1204" t="s">
        <v>101</v>
      </c>
      <c r="C1204" t="s">
        <v>23</v>
      </c>
      <c r="D1204" s="16">
        <v>4.1000000000000003E-3</v>
      </c>
      <c r="E1204" s="5">
        <v>3.8999999999999998E-3</v>
      </c>
    </row>
    <row r="1205" spans="1:5" x14ac:dyDescent="0.25">
      <c r="A1205" s="3">
        <v>0.67435185185185187</v>
      </c>
      <c r="B1205" t="s">
        <v>101</v>
      </c>
      <c r="C1205" t="s">
        <v>99</v>
      </c>
      <c r="D1205" s="16">
        <v>4.1000000000000003E-3</v>
      </c>
      <c r="E1205" s="5">
        <v>3.8999999999999998E-3</v>
      </c>
    </row>
    <row r="1206" spans="1:5" x14ac:dyDescent="0.25">
      <c r="A1206" s="3">
        <v>0.67437499999999995</v>
      </c>
      <c r="B1206" t="s">
        <v>101</v>
      </c>
      <c r="C1206" t="s">
        <v>21</v>
      </c>
      <c r="D1206" s="16">
        <v>4.1000000000000003E-3</v>
      </c>
      <c r="E1206" s="5">
        <v>3.8999999999999998E-3</v>
      </c>
    </row>
    <row r="1207" spans="1:5" x14ac:dyDescent="0.25">
      <c r="A1207" s="3">
        <v>0.67439814814814814</v>
      </c>
      <c r="B1207" t="s">
        <v>101</v>
      </c>
      <c r="C1207" t="s">
        <v>99</v>
      </c>
      <c r="D1207" s="16">
        <v>4.1000000000000003E-3</v>
      </c>
      <c r="E1207" s="5">
        <v>3.8999999999999998E-3</v>
      </c>
    </row>
    <row r="1208" spans="1:5" x14ac:dyDescent="0.25">
      <c r="A1208" s="3">
        <v>0.67442129629629621</v>
      </c>
      <c r="B1208" t="s">
        <v>101</v>
      </c>
      <c r="C1208" t="s">
        <v>99</v>
      </c>
      <c r="D1208" s="16">
        <v>4.1000000000000003E-3</v>
      </c>
      <c r="E1208" s="5">
        <v>3.8999999999999998E-3</v>
      </c>
    </row>
    <row r="1209" spans="1:5" x14ac:dyDescent="0.25">
      <c r="A1209" s="3">
        <v>0.67444444444444451</v>
      </c>
      <c r="B1209" t="s">
        <v>101</v>
      </c>
      <c r="C1209" t="s">
        <v>23</v>
      </c>
      <c r="D1209" s="16">
        <v>4.1000000000000003E-3</v>
      </c>
      <c r="E1209" s="5">
        <v>3.8999999999999998E-3</v>
      </c>
    </row>
    <row r="1210" spans="1:5" x14ac:dyDescent="0.25">
      <c r="A1210" s="3">
        <v>0.67446759259259259</v>
      </c>
      <c r="B1210" t="s">
        <v>101</v>
      </c>
      <c r="C1210" t="s">
        <v>23</v>
      </c>
      <c r="D1210" s="16">
        <v>4.1000000000000003E-3</v>
      </c>
      <c r="E1210" s="5">
        <v>3.8999999999999998E-3</v>
      </c>
    </row>
    <row r="1211" spans="1:5" x14ac:dyDescent="0.25">
      <c r="A1211" s="3">
        <v>0.67449074074074078</v>
      </c>
      <c r="B1211" t="s">
        <v>101</v>
      </c>
      <c r="C1211" t="s">
        <v>21</v>
      </c>
      <c r="D1211" s="16">
        <v>4.1000000000000003E-3</v>
      </c>
      <c r="E1211" s="5">
        <v>3.8999999999999998E-3</v>
      </c>
    </row>
    <row r="1212" spans="1:5" x14ac:dyDescent="0.25">
      <c r="A1212" s="3">
        <v>0.67451388888888886</v>
      </c>
      <c r="B1212" t="s">
        <v>101</v>
      </c>
      <c r="C1212" t="s">
        <v>21</v>
      </c>
      <c r="D1212" s="16">
        <v>4.1000000000000003E-3</v>
      </c>
      <c r="E1212" s="5">
        <v>3.8999999999999998E-3</v>
      </c>
    </row>
    <row r="1213" spans="1:5" x14ac:dyDescent="0.25">
      <c r="A1213" s="3">
        <v>0.67453703703703705</v>
      </c>
      <c r="B1213" t="s">
        <v>101</v>
      </c>
      <c r="C1213" t="s">
        <v>21</v>
      </c>
      <c r="D1213" s="16">
        <v>4.1000000000000003E-3</v>
      </c>
      <c r="E1213" s="5">
        <v>3.8999999999999998E-3</v>
      </c>
    </row>
    <row r="1214" spans="1:5" x14ac:dyDescent="0.25">
      <c r="A1214" s="3">
        <v>0.67456018518518512</v>
      </c>
      <c r="B1214" t="s">
        <v>101</v>
      </c>
      <c r="C1214" t="s">
        <v>99</v>
      </c>
      <c r="D1214" s="16">
        <v>4.1000000000000003E-3</v>
      </c>
      <c r="E1214" s="5">
        <v>3.8999999999999998E-3</v>
      </c>
    </row>
    <row r="1215" spans="1:5" x14ac:dyDescent="0.25">
      <c r="A1215" s="3">
        <v>0.67458333333333342</v>
      </c>
      <c r="B1215" t="s">
        <v>101</v>
      </c>
      <c r="C1215" t="s">
        <v>99</v>
      </c>
      <c r="D1215" s="16">
        <v>4.1000000000000003E-3</v>
      </c>
      <c r="E1215" s="5">
        <v>3.8999999999999998E-3</v>
      </c>
    </row>
    <row r="1216" spans="1:5" x14ac:dyDescent="0.25">
      <c r="A1216" s="3">
        <v>0.6746064814814815</v>
      </c>
      <c r="B1216" t="s">
        <v>101</v>
      </c>
      <c r="C1216" t="s">
        <v>23</v>
      </c>
      <c r="D1216" s="16">
        <v>4.3E-3</v>
      </c>
      <c r="E1216" s="5">
        <v>4.3E-3</v>
      </c>
    </row>
    <row r="1217" spans="1:5" x14ac:dyDescent="0.25">
      <c r="A1217" s="3">
        <v>0.67462962962962969</v>
      </c>
      <c r="B1217" t="s">
        <v>101</v>
      </c>
      <c r="C1217" t="s">
        <v>125</v>
      </c>
      <c r="D1217" s="16">
        <v>4.5999999999999999E-3</v>
      </c>
      <c r="E1217" s="5">
        <v>4.3E-3</v>
      </c>
    </row>
    <row r="1218" spans="1:5" x14ac:dyDescent="0.25">
      <c r="A1218" s="3">
        <v>0.67465277777777777</v>
      </c>
      <c r="B1218" t="s">
        <v>101</v>
      </c>
      <c r="C1218" t="s">
        <v>23</v>
      </c>
      <c r="D1218" s="16">
        <v>4.7000000000000002E-3</v>
      </c>
      <c r="E1218" s="5">
        <v>4.3E-3</v>
      </c>
    </row>
    <row r="1219" spans="1:5" x14ac:dyDescent="0.25">
      <c r="A1219" s="3">
        <v>0.67467592592592596</v>
      </c>
      <c r="B1219" t="s">
        <v>101</v>
      </c>
      <c r="C1219" t="s">
        <v>125</v>
      </c>
      <c r="D1219" s="16">
        <v>4.7000000000000002E-3</v>
      </c>
      <c r="E1219" s="5">
        <v>4.4000000000000003E-3</v>
      </c>
    </row>
    <row r="1220" spans="1:5" x14ac:dyDescent="0.25">
      <c r="A1220" s="3">
        <v>0.67469907407407403</v>
      </c>
      <c r="B1220" t="s">
        <v>101</v>
      </c>
      <c r="C1220" t="s">
        <v>125</v>
      </c>
      <c r="D1220" s="16">
        <v>4.7000000000000002E-3</v>
      </c>
      <c r="E1220" s="5">
        <v>4.4000000000000003E-3</v>
      </c>
    </row>
    <row r="1221" spans="1:5" x14ac:dyDescent="0.25">
      <c r="A1221" s="3">
        <v>0.67472222222222211</v>
      </c>
      <c r="B1221" t="s">
        <v>101</v>
      </c>
      <c r="C1221" t="s">
        <v>125</v>
      </c>
      <c r="D1221" s="16">
        <v>4.7000000000000002E-3</v>
      </c>
      <c r="E1221" s="5">
        <v>4.4000000000000003E-3</v>
      </c>
    </row>
    <row r="1222" spans="1:5" x14ac:dyDescent="0.25">
      <c r="A1222" s="3">
        <v>0.67474537037037041</v>
      </c>
      <c r="B1222" t="s">
        <v>101</v>
      </c>
      <c r="C1222" t="s">
        <v>23</v>
      </c>
      <c r="D1222" s="16">
        <v>4.5999999999999999E-3</v>
      </c>
      <c r="E1222" s="5">
        <v>4.4000000000000003E-3</v>
      </c>
    </row>
    <row r="1223" spans="1:5" x14ac:dyDescent="0.25">
      <c r="A1223" s="3">
        <v>0.67476851851851849</v>
      </c>
      <c r="B1223" t="s">
        <v>101</v>
      </c>
      <c r="C1223" t="s">
        <v>23</v>
      </c>
      <c r="D1223" s="16">
        <v>4.7000000000000002E-3</v>
      </c>
      <c r="E1223" s="5">
        <v>4.4000000000000003E-3</v>
      </c>
    </row>
    <row r="1224" spans="1:5" x14ac:dyDescent="0.25">
      <c r="A1224" s="3">
        <v>0.67479166666666668</v>
      </c>
      <c r="B1224" t="s">
        <v>101</v>
      </c>
      <c r="C1224" t="s">
        <v>23</v>
      </c>
      <c r="D1224" s="16">
        <v>4.7000000000000002E-3</v>
      </c>
      <c r="E1224" s="5">
        <v>4.4000000000000003E-3</v>
      </c>
    </row>
    <row r="1225" spans="1:5" x14ac:dyDescent="0.25">
      <c r="A1225" s="3">
        <v>0.67481481481481476</v>
      </c>
      <c r="B1225" t="s">
        <v>101</v>
      </c>
      <c r="C1225" t="s">
        <v>125</v>
      </c>
      <c r="D1225" s="16">
        <v>4.7000000000000002E-3</v>
      </c>
      <c r="E1225" s="5">
        <v>4.4000000000000003E-3</v>
      </c>
    </row>
    <row r="1226" spans="1:5" x14ac:dyDescent="0.25">
      <c r="A1226" s="3">
        <v>0.67483796296296295</v>
      </c>
      <c r="B1226" t="s">
        <v>101</v>
      </c>
      <c r="C1226" t="s">
        <v>126</v>
      </c>
      <c r="D1226" s="16">
        <v>4.7000000000000002E-3</v>
      </c>
      <c r="E1226" s="5">
        <v>4.4000000000000003E-3</v>
      </c>
    </row>
    <row r="1227" spans="1:5" x14ac:dyDescent="0.25">
      <c r="A1227" s="3">
        <v>0.67486111111111102</v>
      </c>
      <c r="B1227" t="s">
        <v>101</v>
      </c>
      <c r="C1227" t="s">
        <v>125</v>
      </c>
      <c r="D1227" s="16">
        <v>4.7000000000000002E-3</v>
      </c>
      <c r="E1227" s="5">
        <v>4.4000000000000003E-3</v>
      </c>
    </row>
    <row r="1228" spans="1:5" x14ac:dyDescent="0.25">
      <c r="A1228" s="3">
        <v>0.67488425925925932</v>
      </c>
      <c r="B1228" t="s">
        <v>101</v>
      </c>
      <c r="C1228" t="s">
        <v>23</v>
      </c>
      <c r="D1228" s="16">
        <v>4.7000000000000002E-3</v>
      </c>
      <c r="E1228" s="5">
        <v>4.4000000000000003E-3</v>
      </c>
    </row>
    <row r="1229" spans="1:5" x14ac:dyDescent="0.25">
      <c r="A1229" s="3">
        <v>0.6749074074074074</v>
      </c>
      <c r="B1229" t="s">
        <v>101</v>
      </c>
      <c r="C1229" t="s">
        <v>23</v>
      </c>
      <c r="D1229" s="16">
        <v>4.5999999999999999E-3</v>
      </c>
      <c r="E1229" s="5">
        <v>4.4000000000000003E-3</v>
      </c>
    </row>
    <row r="1230" spans="1:5" x14ac:dyDescent="0.25">
      <c r="A1230" s="3">
        <v>0.67493055555555559</v>
      </c>
      <c r="B1230" t="s">
        <v>101</v>
      </c>
      <c r="C1230" t="s">
        <v>23</v>
      </c>
      <c r="D1230" s="16">
        <v>4.7000000000000002E-3</v>
      </c>
      <c r="E1230" s="5">
        <v>4.4000000000000003E-3</v>
      </c>
    </row>
    <row r="1231" spans="1:5" x14ac:dyDescent="0.25">
      <c r="A1231" s="3">
        <v>0.67495370370370367</v>
      </c>
      <c r="B1231" t="s">
        <v>101</v>
      </c>
      <c r="C1231" t="s">
        <v>125</v>
      </c>
      <c r="D1231" s="16">
        <v>4.7000000000000002E-3</v>
      </c>
      <c r="E1231" s="5">
        <v>4.4000000000000003E-3</v>
      </c>
    </row>
    <row r="1232" spans="1:5" x14ac:dyDescent="0.25">
      <c r="A1232" s="3">
        <v>0.67497685185185186</v>
      </c>
      <c r="B1232" t="s">
        <v>101</v>
      </c>
      <c r="C1232" t="s">
        <v>126</v>
      </c>
      <c r="D1232" s="16">
        <v>4.7000000000000002E-3</v>
      </c>
      <c r="E1232" s="5">
        <v>4.4000000000000003E-3</v>
      </c>
    </row>
    <row r="1233" spans="1:5" x14ac:dyDescent="0.25">
      <c r="A1233" s="3">
        <v>0.67499999999999993</v>
      </c>
      <c r="B1233" t="s">
        <v>101</v>
      </c>
      <c r="C1233" t="s">
        <v>126</v>
      </c>
      <c r="D1233" s="16">
        <v>4.7000000000000002E-3</v>
      </c>
      <c r="E1233" s="5">
        <v>4.4000000000000003E-3</v>
      </c>
    </row>
    <row r="1234" spans="1:5" x14ac:dyDescent="0.25">
      <c r="A1234" s="3">
        <v>0.67502314814814823</v>
      </c>
      <c r="B1234" t="s">
        <v>101</v>
      </c>
      <c r="C1234" t="s">
        <v>125</v>
      </c>
      <c r="D1234" s="16">
        <v>4.7000000000000002E-3</v>
      </c>
      <c r="E1234" s="5">
        <v>4.4000000000000003E-3</v>
      </c>
    </row>
    <row r="1235" spans="1:5" x14ac:dyDescent="0.25">
      <c r="A1235" s="3">
        <v>0.67504629629629631</v>
      </c>
      <c r="B1235" t="s">
        <v>101</v>
      </c>
      <c r="C1235" t="s">
        <v>23</v>
      </c>
      <c r="D1235" s="16">
        <v>4.7000000000000002E-3</v>
      </c>
      <c r="E1235" s="5">
        <v>4.4000000000000003E-3</v>
      </c>
    </row>
    <row r="1236" spans="1:5" x14ac:dyDescent="0.25">
      <c r="A1236" s="3">
        <v>0.6750694444444445</v>
      </c>
      <c r="B1236" t="s">
        <v>101</v>
      </c>
      <c r="C1236" t="s">
        <v>23</v>
      </c>
      <c r="D1236" s="16">
        <v>4.7000000000000002E-3</v>
      </c>
      <c r="E1236" s="5">
        <v>4.4000000000000003E-3</v>
      </c>
    </row>
    <row r="1237" spans="1:5" x14ac:dyDescent="0.25">
      <c r="A1237" s="3">
        <v>0.67509259259259258</v>
      </c>
      <c r="B1237" t="s">
        <v>101</v>
      </c>
      <c r="C1237" t="s">
        <v>23</v>
      </c>
      <c r="D1237" s="16">
        <v>4.5999999999999999E-3</v>
      </c>
      <c r="E1237" s="5">
        <v>4.4000000000000003E-3</v>
      </c>
    </row>
    <row r="1238" spans="1:5" x14ac:dyDescent="0.25">
      <c r="A1238" s="3">
        <v>0.67511574074074077</v>
      </c>
      <c r="B1238" t="s">
        <v>101</v>
      </c>
      <c r="C1238" t="s">
        <v>126</v>
      </c>
      <c r="D1238" s="16">
        <v>4.7000000000000002E-3</v>
      </c>
      <c r="E1238" s="5">
        <v>4.4000000000000003E-3</v>
      </c>
    </row>
    <row r="1239" spans="1:5" x14ac:dyDescent="0.25">
      <c r="A1239" s="3">
        <v>0.67513888888888884</v>
      </c>
      <c r="B1239" t="s">
        <v>101</v>
      </c>
      <c r="C1239" t="s">
        <v>126</v>
      </c>
      <c r="D1239" s="16">
        <v>4.7000000000000002E-3</v>
      </c>
      <c r="E1239" s="5">
        <v>4.4000000000000003E-3</v>
      </c>
    </row>
    <row r="1240" spans="1:5" x14ac:dyDescent="0.25">
      <c r="A1240" s="3">
        <v>0.67516203703703714</v>
      </c>
      <c r="B1240" t="s">
        <v>101</v>
      </c>
      <c r="C1240" t="s">
        <v>125</v>
      </c>
      <c r="D1240" s="16">
        <v>4.7000000000000002E-3</v>
      </c>
      <c r="E1240" s="5">
        <v>4.4000000000000003E-3</v>
      </c>
    </row>
    <row r="1241" spans="1:5" x14ac:dyDescent="0.25">
      <c r="A1241" s="3">
        <v>0.67518518518518522</v>
      </c>
      <c r="B1241" t="s">
        <v>101</v>
      </c>
      <c r="C1241" t="s">
        <v>125</v>
      </c>
      <c r="D1241" s="16">
        <v>4.7000000000000002E-3</v>
      </c>
      <c r="E1241" s="5">
        <v>4.4000000000000003E-3</v>
      </c>
    </row>
    <row r="1242" spans="1:5" x14ac:dyDescent="0.25">
      <c r="A1242" s="3">
        <v>0.6752083333333333</v>
      </c>
      <c r="B1242" t="s">
        <v>101</v>
      </c>
      <c r="C1242" t="s">
        <v>23</v>
      </c>
      <c r="D1242" s="16">
        <v>4.7000000000000002E-3</v>
      </c>
      <c r="E1242" s="5">
        <v>4.4000000000000003E-3</v>
      </c>
    </row>
    <row r="1243" spans="1:5" x14ac:dyDescent="0.25">
      <c r="A1243" s="3">
        <v>0.67523148148148149</v>
      </c>
      <c r="B1243" t="s">
        <v>101</v>
      </c>
      <c r="C1243" t="s">
        <v>125</v>
      </c>
      <c r="D1243" s="16">
        <v>4.7000000000000002E-3</v>
      </c>
      <c r="E1243" s="5">
        <v>4.4000000000000003E-3</v>
      </c>
    </row>
    <row r="1244" spans="1:5" x14ac:dyDescent="0.25">
      <c r="A1244" s="3">
        <v>0.67525462962962957</v>
      </c>
      <c r="B1244" t="s">
        <v>101</v>
      </c>
      <c r="C1244" t="s">
        <v>23</v>
      </c>
      <c r="D1244" s="16">
        <v>4.7000000000000002E-3</v>
      </c>
      <c r="E1244" s="5">
        <v>4.4000000000000003E-3</v>
      </c>
    </row>
    <row r="1245" spans="1:5" x14ac:dyDescent="0.25">
      <c r="A1245" s="3">
        <v>0.67527777777777775</v>
      </c>
      <c r="B1245" t="s">
        <v>101</v>
      </c>
      <c r="C1245" t="s">
        <v>125</v>
      </c>
      <c r="D1245" s="16">
        <v>4.7000000000000002E-3</v>
      </c>
      <c r="E1245" s="5">
        <v>4.4000000000000003E-3</v>
      </c>
    </row>
    <row r="1246" spans="1:5" x14ac:dyDescent="0.25">
      <c r="A1246" s="3">
        <v>0.67530092592592583</v>
      </c>
      <c r="B1246" t="s">
        <v>101</v>
      </c>
      <c r="C1246" t="s">
        <v>125</v>
      </c>
      <c r="D1246" s="16">
        <v>4.7000000000000002E-3</v>
      </c>
      <c r="E1246" s="5">
        <v>4.4000000000000003E-3</v>
      </c>
    </row>
    <row r="1247" spans="1:5" x14ac:dyDescent="0.25">
      <c r="A1247" s="3">
        <v>0.67532407407407413</v>
      </c>
      <c r="B1247" t="s">
        <v>101</v>
      </c>
      <c r="C1247" t="s">
        <v>23</v>
      </c>
      <c r="D1247" s="16">
        <v>4.7000000000000002E-3</v>
      </c>
      <c r="E1247" s="5">
        <v>4.4000000000000003E-3</v>
      </c>
    </row>
    <row r="1248" spans="1:5" x14ac:dyDescent="0.25">
      <c r="A1248" s="3">
        <v>0.67534722222222221</v>
      </c>
      <c r="B1248" t="s">
        <v>101</v>
      </c>
      <c r="C1248" t="s">
        <v>125</v>
      </c>
      <c r="D1248" s="16">
        <v>4.7000000000000002E-3</v>
      </c>
      <c r="E1248" s="5">
        <v>4.4000000000000003E-3</v>
      </c>
    </row>
    <row r="1249" spans="1:5" x14ac:dyDescent="0.25">
      <c r="A1249" s="3">
        <v>0.6753703703703704</v>
      </c>
      <c r="B1249" t="s">
        <v>101</v>
      </c>
      <c r="C1249" t="s">
        <v>23</v>
      </c>
      <c r="D1249" s="16">
        <v>4.7000000000000002E-3</v>
      </c>
      <c r="E1249" s="5">
        <v>4.4000000000000003E-3</v>
      </c>
    </row>
    <row r="1250" spans="1:5" x14ac:dyDescent="0.25">
      <c r="A1250" s="3">
        <v>0.67539351851851848</v>
      </c>
      <c r="B1250" t="s">
        <v>101</v>
      </c>
      <c r="C1250" t="s">
        <v>23</v>
      </c>
      <c r="D1250" s="16">
        <v>4.7000000000000002E-3</v>
      </c>
      <c r="E1250" s="5">
        <v>4.4000000000000003E-3</v>
      </c>
    </row>
    <row r="1251" spans="1:5" x14ac:dyDescent="0.25">
      <c r="A1251" s="3">
        <v>0.67541666666666667</v>
      </c>
      <c r="B1251" t="s">
        <v>101</v>
      </c>
      <c r="C1251" t="s">
        <v>126</v>
      </c>
      <c r="D1251" s="16">
        <v>4.8999999999999998E-3</v>
      </c>
      <c r="E1251" s="5">
        <v>4.5999999999999999E-3</v>
      </c>
    </row>
    <row r="1252" spans="1:5" x14ac:dyDescent="0.25">
      <c r="A1252" s="3">
        <v>0.67543981481481474</v>
      </c>
      <c r="B1252" t="s">
        <v>101</v>
      </c>
      <c r="C1252" t="s">
        <v>125</v>
      </c>
      <c r="D1252" s="16">
        <v>5.1000000000000004E-3</v>
      </c>
      <c r="E1252" s="5">
        <v>4.7999999999999996E-3</v>
      </c>
    </row>
    <row r="1253" spans="1:5" x14ac:dyDescent="0.25">
      <c r="A1253" s="3">
        <v>0.67546296296296304</v>
      </c>
      <c r="B1253" t="s">
        <v>101</v>
      </c>
      <c r="C1253" t="s">
        <v>126</v>
      </c>
      <c r="D1253" s="16">
        <v>5.1000000000000004E-3</v>
      </c>
      <c r="E1253" s="5">
        <v>4.7999999999999996E-3</v>
      </c>
    </row>
    <row r="1254" spans="1:5" x14ac:dyDescent="0.25">
      <c r="A1254" s="3">
        <v>0.67548611111111112</v>
      </c>
      <c r="B1254" t="s">
        <v>101</v>
      </c>
      <c r="C1254" t="s">
        <v>125</v>
      </c>
      <c r="D1254" s="16">
        <v>5.1000000000000004E-3</v>
      </c>
      <c r="E1254" s="5">
        <v>4.7999999999999996E-3</v>
      </c>
    </row>
    <row r="1255" spans="1:5" x14ac:dyDescent="0.25">
      <c r="A1255" s="3">
        <v>0.67550925925925931</v>
      </c>
      <c r="B1255" t="s">
        <v>101</v>
      </c>
      <c r="C1255" t="s">
        <v>25</v>
      </c>
      <c r="D1255" s="16">
        <v>5.1000000000000004E-3</v>
      </c>
      <c r="E1255" s="5">
        <v>4.7999999999999996E-3</v>
      </c>
    </row>
    <row r="1256" spans="1:5" x14ac:dyDescent="0.25">
      <c r="A1256" s="3">
        <v>0.67553240740740739</v>
      </c>
      <c r="B1256" t="s">
        <v>101</v>
      </c>
      <c r="C1256" t="s">
        <v>25</v>
      </c>
      <c r="D1256" s="16">
        <v>5.1000000000000004E-3</v>
      </c>
      <c r="E1256" s="5">
        <v>4.7999999999999996E-3</v>
      </c>
    </row>
    <row r="1257" spans="1:5" x14ac:dyDescent="0.25">
      <c r="A1257" s="3">
        <v>0.67555555555555558</v>
      </c>
      <c r="B1257" t="s">
        <v>101</v>
      </c>
      <c r="C1257" t="s">
        <v>126</v>
      </c>
      <c r="D1257" s="16">
        <v>5.1000000000000004E-3</v>
      </c>
      <c r="E1257" s="5">
        <v>4.7999999999999996E-3</v>
      </c>
    </row>
    <row r="1258" spans="1:5" x14ac:dyDescent="0.25">
      <c r="A1258" s="3">
        <v>0.67557870370370365</v>
      </c>
      <c r="B1258" t="s">
        <v>101</v>
      </c>
      <c r="C1258" t="s">
        <v>126</v>
      </c>
      <c r="D1258" s="16">
        <v>5.1000000000000004E-3</v>
      </c>
      <c r="E1258" s="5">
        <v>4.7999999999999996E-3</v>
      </c>
    </row>
    <row r="1259" spans="1:5" x14ac:dyDescent="0.25">
      <c r="A1259" s="3">
        <v>0.67560185185185195</v>
      </c>
      <c r="B1259" t="s">
        <v>101</v>
      </c>
      <c r="C1259" t="s">
        <v>126</v>
      </c>
      <c r="D1259" s="16">
        <v>5.1000000000000004E-3</v>
      </c>
      <c r="E1259" s="5">
        <v>4.7999999999999996E-3</v>
      </c>
    </row>
    <row r="1260" spans="1:5" x14ac:dyDescent="0.25">
      <c r="A1260" s="3">
        <v>0.67562500000000003</v>
      </c>
      <c r="B1260" t="s">
        <v>101</v>
      </c>
      <c r="C1260" t="s">
        <v>126</v>
      </c>
      <c r="D1260" s="16">
        <v>5.1000000000000004E-3</v>
      </c>
      <c r="E1260" s="5">
        <v>4.7999999999999996E-3</v>
      </c>
    </row>
    <row r="1261" spans="1:5" x14ac:dyDescent="0.25">
      <c r="A1261" s="3">
        <v>0.67564814814814822</v>
      </c>
      <c r="B1261" t="s">
        <v>101</v>
      </c>
      <c r="C1261" t="s">
        <v>25</v>
      </c>
      <c r="D1261" s="16">
        <v>5.1000000000000004E-3</v>
      </c>
      <c r="E1261" s="5">
        <v>4.7999999999999996E-3</v>
      </c>
    </row>
    <row r="1262" spans="1:5" x14ac:dyDescent="0.25">
      <c r="A1262" s="3">
        <v>0.6756712962962963</v>
      </c>
      <c r="B1262" t="s">
        <v>101</v>
      </c>
      <c r="C1262" t="s">
        <v>25</v>
      </c>
      <c r="D1262" s="16">
        <v>5.1000000000000004E-3</v>
      </c>
      <c r="E1262" s="5">
        <v>4.7999999999999996E-3</v>
      </c>
    </row>
    <row r="1263" spans="1:5" x14ac:dyDescent="0.25">
      <c r="A1263" s="3">
        <v>0.67569444444444438</v>
      </c>
      <c r="B1263" t="s">
        <v>101</v>
      </c>
      <c r="C1263" t="s">
        <v>25</v>
      </c>
      <c r="D1263" s="16">
        <v>5.1000000000000004E-3</v>
      </c>
      <c r="E1263" s="5">
        <v>4.7999999999999996E-3</v>
      </c>
    </row>
    <row r="1264" spans="1:5" x14ac:dyDescent="0.25">
      <c r="A1264" s="3">
        <v>0.67571759259259256</v>
      </c>
      <c r="B1264" t="s">
        <v>101</v>
      </c>
      <c r="C1264" t="s">
        <v>126</v>
      </c>
      <c r="D1264" s="16">
        <v>5.1000000000000004E-3</v>
      </c>
      <c r="E1264" s="5">
        <v>4.7999999999999996E-3</v>
      </c>
    </row>
    <row r="1265" spans="1:5" x14ac:dyDescent="0.25">
      <c r="A1265" s="3">
        <v>0.67574074074074064</v>
      </c>
      <c r="B1265" t="s">
        <v>101</v>
      </c>
      <c r="C1265" t="s">
        <v>126</v>
      </c>
      <c r="D1265" s="16">
        <v>5.1000000000000004E-3</v>
      </c>
      <c r="E1265" s="5">
        <v>4.7999999999999996E-3</v>
      </c>
    </row>
    <row r="1266" spans="1:5" x14ac:dyDescent="0.25">
      <c r="A1266" s="3">
        <v>0.67576388888888894</v>
      </c>
      <c r="B1266" t="s">
        <v>101</v>
      </c>
      <c r="C1266" t="s">
        <v>126</v>
      </c>
      <c r="D1266" s="16">
        <v>5.1000000000000004E-3</v>
      </c>
      <c r="E1266" s="5">
        <v>4.7999999999999996E-3</v>
      </c>
    </row>
    <row r="1267" spans="1:5" x14ac:dyDescent="0.25">
      <c r="A1267" s="3">
        <v>0.67578703703703702</v>
      </c>
      <c r="B1267" t="s">
        <v>101</v>
      </c>
      <c r="C1267" t="s">
        <v>126</v>
      </c>
      <c r="D1267" s="16">
        <v>5.1000000000000004E-3</v>
      </c>
      <c r="E1267" s="5">
        <v>4.7999999999999996E-3</v>
      </c>
    </row>
    <row r="1268" spans="1:5" x14ac:dyDescent="0.25">
      <c r="A1268" s="3">
        <v>0.67581018518518521</v>
      </c>
      <c r="B1268" t="s">
        <v>101</v>
      </c>
      <c r="C1268" t="s">
        <v>25</v>
      </c>
      <c r="D1268" s="16">
        <v>5.1000000000000004E-3</v>
      </c>
      <c r="E1268" s="5">
        <v>4.7999999999999996E-3</v>
      </c>
    </row>
    <row r="1269" spans="1:5" x14ac:dyDescent="0.25">
      <c r="A1269" s="3">
        <v>0.67583333333333329</v>
      </c>
      <c r="B1269" t="s">
        <v>101</v>
      </c>
      <c r="C1269" t="s">
        <v>25</v>
      </c>
      <c r="D1269" s="16">
        <v>5.1000000000000004E-3</v>
      </c>
      <c r="E1269" s="5">
        <v>4.7999999999999996E-3</v>
      </c>
    </row>
    <row r="1270" spans="1:5" x14ac:dyDescent="0.25">
      <c r="A1270" s="3">
        <v>0.67585648148148147</v>
      </c>
      <c r="B1270" t="s">
        <v>101</v>
      </c>
      <c r="C1270" t="s">
        <v>25</v>
      </c>
      <c r="D1270" s="16">
        <v>5.1000000000000004E-3</v>
      </c>
      <c r="E1270" s="5">
        <v>4.7999999999999996E-3</v>
      </c>
    </row>
    <row r="1271" spans="1:5" x14ac:dyDescent="0.25">
      <c r="A1271" s="3">
        <v>0.67587962962962955</v>
      </c>
      <c r="B1271" t="s">
        <v>101</v>
      </c>
      <c r="C1271" t="s">
        <v>126</v>
      </c>
      <c r="D1271" s="16">
        <v>5.1000000000000004E-3</v>
      </c>
      <c r="E1271" s="5">
        <v>4.7999999999999996E-3</v>
      </c>
    </row>
    <row r="1272" spans="1:5" x14ac:dyDescent="0.25">
      <c r="A1272" s="3">
        <v>0.67590277777777785</v>
      </c>
      <c r="B1272" t="s">
        <v>101</v>
      </c>
      <c r="C1272" t="s">
        <v>126</v>
      </c>
      <c r="D1272" s="16">
        <v>5.1000000000000004E-3</v>
      </c>
      <c r="E1272" s="5">
        <v>4.7999999999999996E-3</v>
      </c>
    </row>
    <row r="1273" spans="1:5" x14ac:dyDescent="0.25">
      <c r="A1273" s="3">
        <v>0.67592592592592593</v>
      </c>
      <c r="B1273" t="s">
        <v>101</v>
      </c>
      <c r="C1273" t="s">
        <v>25</v>
      </c>
      <c r="D1273" s="16">
        <v>5.1000000000000004E-3</v>
      </c>
      <c r="E1273" s="5">
        <v>4.7999999999999996E-3</v>
      </c>
    </row>
    <row r="1274" spans="1:5" x14ac:dyDescent="0.25">
      <c r="A1274" s="3">
        <v>0.67594907407407412</v>
      </c>
      <c r="B1274" t="s">
        <v>101</v>
      </c>
      <c r="C1274" t="s">
        <v>25</v>
      </c>
      <c r="D1274" s="16">
        <v>5.1000000000000004E-3</v>
      </c>
      <c r="E1274" s="5">
        <v>4.7999999999999996E-3</v>
      </c>
    </row>
    <row r="1275" spans="1:5" x14ac:dyDescent="0.25">
      <c r="A1275" s="3">
        <v>0.6759722222222222</v>
      </c>
      <c r="B1275" t="s">
        <v>101</v>
      </c>
      <c r="C1275" t="s">
        <v>25</v>
      </c>
      <c r="D1275" s="16">
        <v>5.1000000000000004E-3</v>
      </c>
      <c r="E1275" s="5">
        <v>4.7999999999999996E-3</v>
      </c>
    </row>
    <row r="1276" spans="1:5" x14ac:dyDescent="0.25">
      <c r="A1276" s="3">
        <v>0.67599537037037039</v>
      </c>
      <c r="B1276" t="s">
        <v>101</v>
      </c>
      <c r="C1276" t="s">
        <v>25</v>
      </c>
      <c r="D1276" s="16">
        <v>5.1000000000000004E-3</v>
      </c>
      <c r="E1276" s="5">
        <v>4.7999999999999996E-3</v>
      </c>
    </row>
    <row r="1277" spans="1:5" x14ac:dyDescent="0.25">
      <c r="A1277" s="3">
        <v>0.67601851851851846</v>
      </c>
      <c r="B1277" t="s">
        <v>101</v>
      </c>
      <c r="C1277" t="s">
        <v>25</v>
      </c>
      <c r="D1277" s="16">
        <v>5.1000000000000004E-3</v>
      </c>
      <c r="E1277" s="5">
        <v>4.7999999999999996E-3</v>
      </c>
    </row>
    <row r="1278" spans="1:5" x14ac:dyDescent="0.25">
      <c r="A1278" s="3">
        <v>0.67604166666666676</v>
      </c>
      <c r="B1278" t="s">
        <v>101</v>
      </c>
      <c r="C1278" t="s">
        <v>125</v>
      </c>
      <c r="D1278" s="16">
        <v>5.1000000000000004E-3</v>
      </c>
      <c r="E1278" s="5">
        <v>4.7999999999999996E-3</v>
      </c>
    </row>
    <row r="1279" spans="1:5" x14ac:dyDescent="0.25">
      <c r="A1279" s="3">
        <v>0.67606481481481484</v>
      </c>
      <c r="B1279" t="s">
        <v>101</v>
      </c>
      <c r="C1279" t="s">
        <v>25</v>
      </c>
      <c r="D1279" s="16">
        <v>5.1000000000000004E-3</v>
      </c>
      <c r="E1279" s="5">
        <v>4.7999999999999996E-3</v>
      </c>
    </row>
    <row r="1280" spans="1:5" x14ac:dyDescent="0.25">
      <c r="A1280" s="3">
        <v>0.67608796296296303</v>
      </c>
      <c r="B1280" t="s">
        <v>101</v>
      </c>
      <c r="C1280" t="s">
        <v>25</v>
      </c>
      <c r="D1280" s="16">
        <v>5.1000000000000004E-3</v>
      </c>
      <c r="E1280" s="5">
        <v>4.7999999999999996E-3</v>
      </c>
    </row>
    <row r="1281" spans="1:5" x14ac:dyDescent="0.25">
      <c r="A1281" s="3">
        <v>0.67611111111111111</v>
      </c>
      <c r="B1281" t="s">
        <v>101</v>
      </c>
      <c r="C1281" t="s">
        <v>25</v>
      </c>
      <c r="D1281" s="16">
        <v>5.1000000000000004E-3</v>
      </c>
      <c r="E1281" s="5">
        <v>4.7999999999999996E-3</v>
      </c>
    </row>
    <row r="1282" spans="1:5" x14ac:dyDescent="0.25">
      <c r="A1282" s="3">
        <v>0.6761342592592593</v>
      </c>
      <c r="B1282" t="s">
        <v>101</v>
      </c>
      <c r="C1282" t="s">
        <v>25</v>
      </c>
      <c r="D1282" s="16">
        <v>5.1000000000000004E-3</v>
      </c>
      <c r="E1282" s="5">
        <v>4.7999999999999996E-3</v>
      </c>
    </row>
    <row r="1283" spans="1:5" x14ac:dyDescent="0.25">
      <c r="A1283" s="3">
        <v>0.67615740740740737</v>
      </c>
      <c r="B1283" t="s">
        <v>101</v>
      </c>
      <c r="C1283" t="s">
        <v>25</v>
      </c>
      <c r="D1283" s="16">
        <v>5.1000000000000004E-3</v>
      </c>
      <c r="E1283" s="5">
        <v>4.7999999999999996E-3</v>
      </c>
    </row>
    <row r="1284" spans="1:5" x14ac:dyDescent="0.25">
      <c r="A1284" s="3">
        <v>0.67618055555555545</v>
      </c>
      <c r="B1284" t="s">
        <v>101</v>
      </c>
      <c r="C1284" t="s">
        <v>126</v>
      </c>
      <c r="D1284" s="16">
        <v>5.1000000000000004E-3</v>
      </c>
      <c r="E1284" s="5">
        <v>4.7999999999999996E-3</v>
      </c>
    </row>
    <row r="1285" spans="1:5" x14ac:dyDescent="0.25">
      <c r="A1285" s="3">
        <v>0.67620370370370375</v>
      </c>
      <c r="B1285" t="s">
        <v>101</v>
      </c>
      <c r="C1285" t="s">
        <v>126</v>
      </c>
      <c r="D1285" s="16">
        <v>5.1000000000000004E-3</v>
      </c>
      <c r="E1285" s="5">
        <v>4.7999999999999996E-3</v>
      </c>
    </row>
    <row r="1286" spans="1:5" x14ac:dyDescent="0.25">
      <c r="A1286" s="3">
        <v>0.67622685185185183</v>
      </c>
      <c r="B1286" t="s">
        <v>101</v>
      </c>
      <c r="C1286" t="s">
        <v>25</v>
      </c>
      <c r="D1286" s="16">
        <v>5.1000000000000004E-3</v>
      </c>
      <c r="E1286" s="5">
        <v>5.0000000000000001E-3</v>
      </c>
    </row>
    <row r="1287" spans="1:5" x14ac:dyDescent="0.25">
      <c r="A1287" s="3">
        <v>0.67625000000000002</v>
      </c>
      <c r="B1287" t="s">
        <v>101</v>
      </c>
      <c r="C1287" t="s">
        <v>25</v>
      </c>
      <c r="D1287" s="16">
        <v>5.4999999999999997E-3</v>
      </c>
      <c r="E1287" s="5">
        <v>5.1999999999999998E-3</v>
      </c>
    </row>
    <row r="1288" spans="1:5" x14ac:dyDescent="0.25">
      <c r="A1288" s="3">
        <v>0.6762731481481481</v>
      </c>
      <c r="B1288" t="s">
        <v>101</v>
      </c>
      <c r="C1288" t="s">
        <v>127</v>
      </c>
      <c r="D1288" s="16">
        <v>5.5999999999999999E-3</v>
      </c>
      <c r="E1288" s="5">
        <v>5.1999999999999998E-3</v>
      </c>
    </row>
    <row r="1289" spans="1:5" x14ac:dyDescent="0.25">
      <c r="A1289" s="3">
        <v>0.67629629629629628</v>
      </c>
      <c r="B1289" t="s">
        <v>101</v>
      </c>
      <c r="C1289" t="s">
        <v>25</v>
      </c>
      <c r="D1289" s="16">
        <v>5.5999999999999999E-3</v>
      </c>
      <c r="E1289" s="5">
        <v>5.1999999999999998E-3</v>
      </c>
    </row>
    <row r="1290" spans="1:5" x14ac:dyDescent="0.25">
      <c r="A1290" s="3">
        <v>0.67631944444444436</v>
      </c>
      <c r="B1290" t="s">
        <v>101</v>
      </c>
      <c r="C1290" t="s">
        <v>27</v>
      </c>
      <c r="D1290" s="16">
        <v>5.5999999999999999E-3</v>
      </c>
      <c r="E1290" s="5">
        <v>5.3E-3</v>
      </c>
    </row>
    <row r="1291" spans="1:5" x14ac:dyDescent="0.25">
      <c r="A1291" s="3">
        <v>0.67634259259259266</v>
      </c>
      <c r="B1291" t="s">
        <v>101</v>
      </c>
      <c r="C1291" t="s">
        <v>27</v>
      </c>
      <c r="D1291" s="16">
        <v>5.5999999999999999E-3</v>
      </c>
      <c r="E1291" s="5">
        <v>5.3E-3</v>
      </c>
    </row>
    <row r="1292" spans="1:5" x14ac:dyDescent="0.25">
      <c r="A1292" s="3">
        <v>0.67636574074074074</v>
      </c>
      <c r="B1292" t="s">
        <v>101</v>
      </c>
      <c r="C1292" t="s">
        <v>27</v>
      </c>
      <c r="D1292" s="16">
        <v>5.4999999999999997E-3</v>
      </c>
      <c r="E1292" s="5">
        <v>5.3E-3</v>
      </c>
    </row>
    <row r="1293" spans="1:5" x14ac:dyDescent="0.25">
      <c r="A1293" s="3">
        <v>0.67638888888888893</v>
      </c>
      <c r="B1293" t="s">
        <v>101</v>
      </c>
      <c r="C1293" t="s">
        <v>27</v>
      </c>
      <c r="D1293" s="16">
        <v>5.5999999999999999E-3</v>
      </c>
      <c r="E1293" s="5">
        <v>5.3E-3</v>
      </c>
    </row>
    <row r="1294" spans="1:5" x14ac:dyDescent="0.25">
      <c r="A1294" s="3">
        <v>0.67641203703703701</v>
      </c>
      <c r="B1294" t="s">
        <v>101</v>
      </c>
      <c r="C1294" t="s">
        <v>127</v>
      </c>
      <c r="D1294" s="16">
        <v>5.5999999999999999E-3</v>
      </c>
      <c r="E1294" s="5">
        <v>5.3E-3</v>
      </c>
    </row>
    <row r="1295" spans="1:5" x14ac:dyDescent="0.25">
      <c r="A1295" s="3">
        <v>0.67643518518518519</v>
      </c>
      <c r="B1295" t="s">
        <v>101</v>
      </c>
      <c r="C1295" t="s">
        <v>25</v>
      </c>
      <c r="D1295" s="16">
        <v>5.5999999999999999E-3</v>
      </c>
      <c r="E1295" s="5">
        <v>5.3E-3</v>
      </c>
    </row>
    <row r="1296" spans="1:5" x14ac:dyDescent="0.25">
      <c r="A1296" s="3">
        <v>0.67645833333333327</v>
      </c>
      <c r="B1296" t="s">
        <v>101</v>
      </c>
      <c r="C1296" t="s">
        <v>25</v>
      </c>
      <c r="D1296" s="16">
        <v>5.5999999999999999E-3</v>
      </c>
      <c r="E1296" s="5">
        <v>5.3E-3</v>
      </c>
    </row>
    <row r="1297" spans="1:5" x14ac:dyDescent="0.25">
      <c r="A1297" s="3">
        <v>0.67648148148148157</v>
      </c>
      <c r="B1297" t="s">
        <v>101</v>
      </c>
      <c r="C1297" t="s">
        <v>27</v>
      </c>
      <c r="D1297" s="16">
        <v>5.5999999999999999E-3</v>
      </c>
      <c r="E1297" s="5">
        <v>5.3E-3</v>
      </c>
    </row>
    <row r="1298" spans="1:5" x14ac:dyDescent="0.25">
      <c r="A1298" s="3">
        <v>0.67650462962962965</v>
      </c>
      <c r="B1298" t="s">
        <v>101</v>
      </c>
      <c r="C1298" t="s">
        <v>27</v>
      </c>
      <c r="D1298" s="16">
        <v>5.5999999999999999E-3</v>
      </c>
      <c r="E1298" s="5">
        <v>5.3E-3</v>
      </c>
    </row>
    <row r="1299" spans="1:5" x14ac:dyDescent="0.25">
      <c r="A1299" s="3">
        <v>0.67652777777777784</v>
      </c>
      <c r="B1299" t="s">
        <v>101</v>
      </c>
      <c r="C1299" t="s">
        <v>27</v>
      </c>
      <c r="D1299" s="16">
        <v>5.5999999999999999E-3</v>
      </c>
      <c r="E1299" s="5">
        <v>5.3E-3</v>
      </c>
    </row>
    <row r="1300" spans="1:5" x14ac:dyDescent="0.25">
      <c r="A1300" s="3">
        <v>0.67655092592592592</v>
      </c>
      <c r="B1300" t="s">
        <v>101</v>
      </c>
      <c r="C1300" t="s">
        <v>127</v>
      </c>
      <c r="D1300" s="16">
        <v>5.5999999999999999E-3</v>
      </c>
      <c r="E1300" s="5">
        <v>5.3E-3</v>
      </c>
    </row>
    <row r="1301" spans="1:5" x14ac:dyDescent="0.25">
      <c r="A1301" s="3">
        <v>0.67657407407407411</v>
      </c>
      <c r="B1301" t="s">
        <v>101</v>
      </c>
      <c r="C1301" t="s">
        <v>25</v>
      </c>
      <c r="D1301" s="16">
        <v>5.4999999999999997E-3</v>
      </c>
      <c r="E1301" s="5">
        <v>5.3E-3</v>
      </c>
    </row>
    <row r="1302" spans="1:5" x14ac:dyDescent="0.25">
      <c r="A1302" s="3">
        <v>0.67659722222222218</v>
      </c>
      <c r="B1302" t="s">
        <v>101</v>
      </c>
      <c r="C1302" t="s">
        <v>127</v>
      </c>
      <c r="D1302" s="16">
        <v>5.5999999999999999E-3</v>
      </c>
      <c r="E1302" s="5">
        <v>5.3E-3</v>
      </c>
    </row>
    <row r="1303" spans="1:5" x14ac:dyDescent="0.25">
      <c r="A1303" s="3">
        <v>0.67662037037037026</v>
      </c>
      <c r="B1303" t="s">
        <v>101</v>
      </c>
      <c r="C1303" t="s">
        <v>25</v>
      </c>
      <c r="D1303" s="16">
        <v>5.5999999999999999E-3</v>
      </c>
      <c r="E1303" s="5">
        <v>5.3E-3</v>
      </c>
    </row>
    <row r="1304" spans="1:5" x14ac:dyDescent="0.25">
      <c r="A1304" s="3">
        <v>0.67664351851851856</v>
      </c>
      <c r="B1304" t="s">
        <v>101</v>
      </c>
      <c r="C1304" t="s">
        <v>27</v>
      </c>
      <c r="D1304" s="16">
        <v>5.5999999999999999E-3</v>
      </c>
      <c r="E1304" s="5">
        <v>5.3E-3</v>
      </c>
    </row>
    <row r="1305" spans="1:5" x14ac:dyDescent="0.25">
      <c r="A1305" s="3">
        <v>0.67666666666666664</v>
      </c>
      <c r="B1305" t="s">
        <v>101</v>
      </c>
      <c r="C1305" t="s">
        <v>27</v>
      </c>
      <c r="D1305" s="16">
        <v>5.5999999999999999E-3</v>
      </c>
      <c r="E1305" s="5">
        <v>5.3E-3</v>
      </c>
    </row>
    <row r="1306" spans="1:5" x14ac:dyDescent="0.25">
      <c r="A1306" s="3">
        <v>0.67668981481481483</v>
      </c>
      <c r="B1306" t="s">
        <v>101</v>
      </c>
      <c r="C1306" t="s">
        <v>27</v>
      </c>
      <c r="D1306" s="16">
        <v>5.5999999999999999E-3</v>
      </c>
      <c r="E1306" s="5">
        <v>5.3E-3</v>
      </c>
    </row>
    <row r="1307" spans="1:5" x14ac:dyDescent="0.25">
      <c r="A1307" s="3">
        <v>0.67671296296296291</v>
      </c>
      <c r="B1307" t="s">
        <v>101</v>
      </c>
      <c r="C1307" t="s">
        <v>25</v>
      </c>
      <c r="D1307" s="16">
        <v>5.5999999999999999E-3</v>
      </c>
      <c r="E1307" s="5">
        <v>5.3E-3</v>
      </c>
    </row>
    <row r="1308" spans="1:5" x14ac:dyDescent="0.25">
      <c r="A1308" s="3">
        <v>0.67673611111111109</v>
      </c>
      <c r="B1308" t="s">
        <v>101</v>
      </c>
      <c r="C1308" t="s">
        <v>25</v>
      </c>
      <c r="D1308" s="16">
        <v>5.5999999999999999E-3</v>
      </c>
      <c r="E1308" s="5">
        <v>5.3E-3</v>
      </c>
    </row>
    <row r="1309" spans="1:5" x14ac:dyDescent="0.25">
      <c r="A1309" s="3">
        <v>0.67675925925925917</v>
      </c>
      <c r="B1309" t="s">
        <v>101</v>
      </c>
      <c r="C1309" t="s">
        <v>25</v>
      </c>
      <c r="D1309" s="16">
        <v>5.5999999999999999E-3</v>
      </c>
      <c r="E1309" s="5">
        <v>5.3E-3</v>
      </c>
    </row>
    <row r="1310" spans="1:5" x14ac:dyDescent="0.25">
      <c r="A1310" s="3">
        <v>0.67678240740740747</v>
      </c>
      <c r="B1310" t="s">
        <v>101</v>
      </c>
      <c r="C1310" t="s">
        <v>27</v>
      </c>
      <c r="D1310" s="16">
        <v>5.5999999999999999E-3</v>
      </c>
      <c r="E1310" s="5">
        <v>5.3E-3</v>
      </c>
    </row>
    <row r="1311" spans="1:5" x14ac:dyDescent="0.25">
      <c r="A1311" s="3">
        <v>0.67680555555555555</v>
      </c>
      <c r="B1311" t="s">
        <v>101</v>
      </c>
      <c r="C1311" t="s">
        <v>27</v>
      </c>
      <c r="D1311" s="16">
        <v>5.5999999999999999E-3</v>
      </c>
      <c r="E1311" s="5">
        <v>5.4000000000000003E-3</v>
      </c>
    </row>
    <row r="1312" spans="1:5" x14ac:dyDescent="0.25">
      <c r="A1312" s="3">
        <v>0.67682870370370374</v>
      </c>
      <c r="B1312" t="s">
        <v>103</v>
      </c>
      <c r="C1312" t="s">
        <v>128</v>
      </c>
      <c r="D1312" s="16">
        <v>6.0000000000000001E-3</v>
      </c>
      <c r="E1312" s="5">
        <v>5.5999999999999999E-3</v>
      </c>
    </row>
    <row r="1313" spans="1:5" x14ac:dyDescent="0.25">
      <c r="A1313" s="3">
        <v>0.67685185185185182</v>
      </c>
      <c r="B1313" t="s">
        <v>101</v>
      </c>
      <c r="C1313" t="s">
        <v>27</v>
      </c>
      <c r="D1313" s="16">
        <v>6.0000000000000001E-3</v>
      </c>
      <c r="E1313" s="5">
        <v>5.5999999999999999E-3</v>
      </c>
    </row>
    <row r="1314" spans="1:5" x14ac:dyDescent="0.25">
      <c r="A1314" s="3">
        <v>0.676875</v>
      </c>
      <c r="B1314" t="s">
        <v>101</v>
      </c>
      <c r="C1314" t="s">
        <v>128</v>
      </c>
      <c r="D1314" s="16">
        <v>6.0000000000000001E-3</v>
      </c>
      <c r="E1314" s="5">
        <v>5.5999999999999999E-3</v>
      </c>
    </row>
    <row r="1315" spans="1:5" x14ac:dyDescent="0.25">
      <c r="A1315" s="3">
        <v>0.67689814814814808</v>
      </c>
      <c r="B1315" t="s">
        <v>101</v>
      </c>
      <c r="C1315" t="s">
        <v>128</v>
      </c>
      <c r="D1315" s="16">
        <v>6.0000000000000001E-3</v>
      </c>
      <c r="E1315" s="5">
        <v>5.5999999999999999E-3</v>
      </c>
    </row>
    <row r="1316" spans="1:5" x14ac:dyDescent="0.25">
      <c r="A1316" s="3">
        <v>0.67692129629629638</v>
      </c>
      <c r="B1316" t="s">
        <v>101</v>
      </c>
      <c r="C1316" t="s">
        <v>27</v>
      </c>
      <c r="D1316" s="16">
        <v>6.0000000000000001E-3</v>
      </c>
      <c r="E1316" s="5">
        <v>5.5999999999999999E-3</v>
      </c>
    </row>
    <row r="1317" spans="1:5" x14ac:dyDescent="0.25">
      <c r="A1317" s="3">
        <v>0.67694444444444446</v>
      </c>
      <c r="B1317" t="s">
        <v>101</v>
      </c>
      <c r="C1317" t="s">
        <v>127</v>
      </c>
      <c r="D1317" s="16">
        <v>6.0000000000000001E-3</v>
      </c>
      <c r="E1317" s="5">
        <v>5.5999999999999999E-3</v>
      </c>
    </row>
    <row r="1318" spans="1:5" x14ac:dyDescent="0.25">
      <c r="A1318" s="3">
        <v>0.67696759259259265</v>
      </c>
      <c r="B1318" t="s">
        <v>101</v>
      </c>
      <c r="C1318" t="s">
        <v>128</v>
      </c>
      <c r="D1318" s="16">
        <v>6.0000000000000001E-3</v>
      </c>
      <c r="E1318" s="5">
        <v>5.5999999999999999E-3</v>
      </c>
    </row>
    <row r="1319" spans="1:5" x14ac:dyDescent="0.25">
      <c r="A1319" s="3">
        <v>0.67699074074074073</v>
      </c>
      <c r="B1319" t="s">
        <v>101</v>
      </c>
      <c r="C1319" t="s">
        <v>128</v>
      </c>
      <c r="D1319" s="16">
        <v>6.0000000000000001E-3</v>
      </c>
      <c r="E1319" s="5">
        <v>5.5999999999999999E-3</v>
      </c>
    </row>
    <row r="1320" spans="1:5" x14ac:dyDescent="0.25">
      <c r="A1320" s="3">
        <v>0.67701388888888892</v>
      </c>
      <c r="B1320" t="s">
        <v>101</v>
      </c>
      <c r="C1320" t="s">
        <v>128</v>
      </c>
      <c r="D1320" s="16">
        <v>6.0000000000000001E-3</v>
      </c>
      <c r="E1320" s="5">
        <v>5.5999999999999999E-3</v>
      </c>
    </row>
    <row r="1321" spans="1:5" x14ac:dyDescent="0.25">
      <c r="A1321" s="3">
        <v>0.67703703703703699</v>
      </c>
      <c r="B1321" t="s">
        <v>101</v>
      </c>
      <c r="C1321" t="s">
        <v>128</v>
      </c>
      <c r="D1321" s="16">
        <v>6.0000000000000001E-3</v>
      </c>
      <c r="E1321" s="5">
        <v>5.5999999999999999E-3</v>
      </c>
    </row>
    <row r="1322" spans="1:5" x14ac:dyDescent="0.25">
      <c r="A1322" s="3">
        <v>0.67706018518518529</v>
      </c>
      <c r="B1322" t="s">
        <v>101</v>
      </c>
      <c r="C1322" t="s">
        <v>27</v>
      </c>
      <c r="D1322" s="16">
        <v>6.0000000000000001E-3</v>
      </c>
      <c r="E1322" s="5">
        <v>5.5999999999999999E-3</v>
      </c>
    </row>
    <row r="1323" spans="1:5" x14ac:dyDescent="0.25">
      <c r="A1323" s="3">
        <v>0.67708333333333337</v>
      </c>
      <c r="B1323" t="s">
        <v>101</v>
      </c>
      <c r="C1323" t="s">
        <v>127</v>
      </c>
      <c r="D1323" s="16">
        <v>6.0000000000000001E-3</v>
      </c>
      <c r="E1323" s="5">
        <v>5.5999999999999999E-3</v>
      </c>
    </row>
    <row r="1324" spans="1:5" x14ac:dyDescent="0.25">
      <c r="A1324" s="3">
        <v>0.67710648148148145</v>
      </c>
      <c r="B1324" t="s">
        <v>101</v>
      </c>
      <c r="C1324" t="s">
        <v>127</v>
      </c>
      <c r="D1324" s="16">
        <v>6.0000000000000001E-3</v>
      </c>
      <c r="E1324" s="5">
        <v>5.7000000000000002E-3</v>
      </c>
    </row>
    <row r="1325" spans="1:5" x14ac:dyDescent="0.25">
      <c r="A1325" s="3">
        <v>0.67712962962962964</v>
      </c>
      <c r="B1325" t="s">
        <v>101</v>
      </c>
      <c r="C1325" t="s">
        <v>27</v>
      </c>
      <c r="D1325" s="16">
        <v>6.0000000000000001E-3</v>
      </c>
      <c r="E1325" s="5">
        <v>5.7000000000000002E-3</v>
      </c>
    </row>
    <row r="1326" spans="1:5" x14ac:dyDescent="0.25">
      <c r="A1326" s="3">
        <v>0.67715277777777771</v>
      </c>
      <c r="B1326" t="s">
        <v>101</v>
      </c>
      <c r="C1326" t="s">
        <v>128</v>
      </c>
      <c r="D1326" s="16">
        <v>6.0000000000000001E-3</v>
      </c>
      <c r="E1326" s="5">
        <v>5.7000000000000002E-3</v>
      </c>
    </row>
    <row r="1327" spans="1:5" x14ac:dyDescent="0.25">
      <c r="A1327" s="3">
        <v>0.6771759259259259</v>
      </c>
      <c r="B1327" t="s">
        <v>101</v>
      </c>
      <c r="C1327" t="s">
        <v>128</v>
      </c>
      <c r="D1327" s="16">
        <v>6.0000000000000001E-3</v>
      </c>
      <c r="E1327" s="5">
        <v>5.7000000000000002E-3</v>
      </c>
    </row>
    <row r="1328" spans="1:5" x14ac:dyDescent="0.25">
      <c r="A1328" s="3">
        <v>0.67719907407407398</v>
      </c>
      <c r="B1328" t="s">
        <v>101</v>
      </c>
      <c r="C1328" t="s">
        <v>27</v>
      </c>
      <c r="D1328" s="16">
        <v>6.0000000000000001E-3</v>
      </c>
      <c r="E1328" s="5">
        <v>5.7000000000000002E-3</v>
      </c>
    </row>
    <row r="1329" spans="1:5" x14ac:dyDescent="0.25">
      <c r="A1329" s="3">
        <v>0.67722222222222228</v>
      </c>
      <c r="B1329" t="s">
        <v>101</v>
      </c>
      <c r="C1329" t="s">
        <v>27</v>
      </c>
      <c r="D1329" s="16">
        <v>6.0000000000000001E-3</v>
      </c>
      <c r="E1329" s="5">
        <v>5.7000000000000002E-3</v>
      </c>
    </row>
    <row r="1330" spans="1:5" x14ac:dyDescent="0.25">
      <c r="A1330" s="3">
        <v>0.67724537037037036</v>
      </c>
      <c r="B1330" t="s">
        <v>101</v>
      </c>
      <c r="C1330" t="s">
        <v>127</v>
      </c>
      <c r="D1330" s="16">
        <v>6.0000000000000001E-3</v>
      </c>
      <c r="E1330" s="5">
        <v>5.7000000000000002E-3</v>
      </c>
    </row>
    <row r="1331" spans="1:5" x14ac:dyDescent="0.25">
      <c r="A1331" s="3">
        <v>0.67726851851851855</v>
      </c>
      <c r="B1331" t="s">
        <v>101</v>
      </c>
      <c r="C1331" t="s">
        <v>27</v>
      </c>
      <c r="D1331" s="16">
        <v>6.0000000000000001E-3</v>
      </c>
      <c r="E1331" s="5">
        <v>5.7000000000000002E-3</v>
      </c>
    </row>
    <row r="1332" spans="1:5" x14ac:dyDescent="0.25">
      <c r="A1332" s="3">
        <v>0.67729166666666663</v>
      </c>
      <c r="B1332" t="s">
        <v>101</v>
      </c>
      <c r="C1332" t="s">
        <v>128</v>
      </c>
      <c r="D1332" s="16">
        <v>6.0000000000000001E-3</v>
      </c>
      <c r="E1332" s="5">
        <v>5.7000000000000002E-3</v>
      </c>
    </row>
    <row r="1333" spans="1:5" x14ac:dyDescent="0.25">
      <c r="A1333" s="3">
        <v>0.67731481481481481</v>
      </c>
      <c r="B1333" t="s">
        <v>101</v>
      </c>
      <c r="C1333" t="s">
        <v>128</v>
      </c>
      <c r="D1333" s="16">
        <v>6.0000000000000001E-3</v>
      </c>
      <c r="E1333" s="5">
        <v>5.7000000000000002E-3</v>
      </c>
    </row>
    <row r="1334" spans="1:5" x14ac:dyDescent="0.25">
      <c r="A1334" s="3">
        <v>0.67733796296296289</v>
      </c>
      <c r="B1334" t="s">
        <v>101</v>
      </c>
      <c r="C1334" t="s">
        <v>27</v>
      </c>
      <c r="D1334" s="16">
        <v>6.0000000000000001E-3</v>
      </c>
      <c r="E1334" s="5">
        <v>5.7000000000000002E-3</v>
      </c>
    </row>
    <row r="1335" spans="1:5" x14ac:dyDescent="0.25">
      <c r="A1335" s="3">
        <v>0.67736111111111119</v>
      </c>
      <c r="B1335" t="s">
        <v>101</v>
      </c>
      <c r="C1335" t="s">
        <v>128</v>
      </c>
      <c r="D1335" s="16">
        <v>6.0000000000000001E-3</v>
      </c>
      <c r="E1335" s="5">
        <v>5.7000000000000002E-3</v>
      </c>
    </row>
    <row r="1336" spans="1:5" x14ac:dyDescent="0.25">
      <c r="A1336" s="3">
        <v>0.67738425925925927</v>
      </c>
      <c r="B1336" t="s">
        <v>101</v>
      </c>
      <c r="C1336" t="s">
        <v>127</v>
      </c>
      <c r="D1336" s="16">
        <v>6.0000000000000001E-3</v>
      </c>
      <c r="E1336" s="5">
        <v>5.7000000000000002E-3</v>
      </c>
    </row>
    <row r="1337" spans="1:5" x14ac:dyDescent="0.25">
      <c r="A1337" s="3">
        <v>0.67740740740740746</v>
      </c>
      <c r="B1337" t="s">
        <v>101</v>
      </c>
      <c r="C1337" t="s">
        <v>27</v>
      </c>
      <c r="D1337" s="16">
        <v>6.0000000000000001E-3</v>
      </c>
      <c r="E1337" s="5">
        <v>5.7000000000000002E-3</v>
      </c>
    </row>
    <row r="1338" spans="1:5" x14ac:dyDescent="0.25">
      <c r="A1338" s="3">
        <v>0.67743055555555554</v>
      </c>
      <c r="B1338" t="s">
        <v>101</v>
      </c>
      <c r="C1338" t="s">
        <v>128</v>
      </c>
      <c r="D1338" s="16">
        <v>6.0000000000000001E-3</v>
      </c>
      <c r="E1338" s="5">
        <v>5.7000000000000002E-3</v>
      </c>
    </row>
    <row r="1339" spans="1:5" x14ac:dyDescent="0.25">
      <c r="A1339" s="3">
        <v>0.67745370370370372</v>
      </c>
      <c r="B1339" t="s">
        <v>101</v>
      </c>
      <c r="C1339" t="s">
        <v>128</v>
      </c>
      <c r="D1339" s="16">
        <v>6.0000000000000001E-3</v>
      </c>
      <c r="E1339" s="5">
        <v>5.5999999999999999E-3</v>
      </c>
    </row>
    <row r="1340" spans="1:5" x14ac:dyDescent="0.25">
      <c r="A1340" s="3">
        <v>0.6774768518518518</v>
      </c>
      <c r="B1340" t="s">
        <v>101</v>
      </c>
      <c r="C1340" t="s">
        <v>27</v>
      </c>
      <c r="D1340" s="16">
        <v>6.0000000000000001E-3</v>
      </c>
      <c r="E1340" s="5">
        <v>5.5999999999999999E-3</v>
      </c>
    </row>
    <row r="1341" spans="1:5" x14ac:dyDescent="0.25">
      <c r="A1341" s="3">
        <v>0.6775000000000001</v>
      </c>
      <c r="B1341" t="s">
        <v>101</v>
      </c>
      <c r="C1341" t="s">
        <v>27</v>
      </c>
      <c r="D1341" s="16">
        <v>6.0000000000000001E-3</v>
      </c>
      <c r="E1341" s="5">
        <v>5.7000000000000002E-3</v>
      </c>
    </row>
    <row r="1342" spans="1:5" x14ac:dyDescent="0.25">
      <c r="A1342" s="3">
        <v>0.67752314814814818</v>
      </c>
      <c r="B1342" t="s">
        <v>101</v>
      </c>
      <c r="C1342" t="s">
        <v>27</v>
      </c>
      <c r="D1342" s="16">
        <v>6.0000000000000001E-3</v>
      </c>
      <c r="E1342" s="5">
        <v>5.7000000000000002E-3</v>
      </c>
    </row>
    <row r="1343" spans="1:5" x14ac:dyDescent="0.25">
      <c r="A1343" s="3">
        <v>0.67754629629629637</v>
      </c>
      <c r="B1343" t="s">
        <v>101</v>
      </c>
      <c r="C1343" t="s">
        <v>27</v>
      </c>
      <c r="D1343" s="16">
        <v>6.0000000000000001E-3</v>
      </c>
      <c r="E1343" s="5">
        <v>5.7000000000000002E-3</v>
      </c>
    </row>
    <row r="1344" spans="1:5" x14ac:dyDescent="0.25">
      <c r="A1344" s="3">
        <v>0.67756944444444445</v>
      </c>
      <c r="B1344" t="s">
        <v>101</v>
      </c>
      <c r="C1344" t="s">
        <v>27</v>
      </c>
      <c r="D1344" s="16">
        <v>6.0000000000000001E-3</v>
      </c>
      <c r="E1344" s="5">
        <v>5.7000000000000002E-3</v>
      </c>
    </row>
    <row r="1345" spans="1:5" x14ac:dyDescent="0.25">
      <c r="A1345" s="3">
        <v>0.67759259259259252</v>
      </c>
      <c r="B1345" t="s">
        <v>101</v>
      </c>
      <c r="C1345" t="s">
        <v>128</v>
      </c>
      <c r="D1345" s="16">
        <v>6.0000000000000001E-3</v>
      </c>
      <c r="E1345" s="5">
        <v>5.5999999999999999E-3</v>
      </c>
    </row>
    <row r="1346" spans="1:5" x14ac:dyDescent="0.25">
      <c r="A1346" s="3">
        <v>0.67761574074074071</v>
      </c>
      <c r="B1346" t="s">
        <v>101</v>
      </c>
      <c r="C1346" t="s">
        <v>128</v>
      </c>
      <c r="D1346" s="16">
        <v>6.0000000000000001E-3</v>
      </c>
      <c r="E1346" s="5">
        <v>5.7000000000000002E-3</v>
      </c>
    </row>
    <row r="1347" spans="1:5" x14ac:dyDescent="0.25">
      <c r="A1347" s="3">
        <v>0.67763888888888879</v>
      </c>
      <c r="B1347" t="s">
        <v>101</v>
      </c>
      <c r="C1347" t="s">
        <v>27</v>
      </c>
      <c r="D1347" s="16">
        <v>6.0000000000000001E-3</v>
      </c>
      <c r="E1347" s="5">
        <v>5.7000000000000002E-3</v>
      </c>
    </row>
    <row r="1348" spans="1:5" x14ac:dyDescent="0.25">
      <c r="A1348" s="3">
        <v>0.67766203703703709</v>
      </c>
      <c r="B1348" t="s">
        <v>101</v>
      </c>
      <c r="C1348" t="s">
        <v>127</v>
      </c>
      <c r="D1348" s="16">
        <v>6.0000000000000001E-3</v>
      </c>
      <c r="E1348" s="5">
        <v>5.7000000000000002E-3</v>
      </c>
    </row>
    <row r="1349" spans="1:5" x14ac:dyDescent="0.25">
      <c r="A1349" s="3">
        <v>0.67768518518518517</v>
      </c>
      <c r="B1349" t="s">
        <v>101</v>
      </c>
      <c r="C1349" t="s">
        <v>127</v>
      </c>
      <c r="D1349" s="16">
        <v>6.0000000000000001E-3</v>
      </c>
      <c r="E1349" s="5">
        <v>5.7000000000000002E-3</v>
      </c>
    </row>
    <row r="1350" spans="1:5" x14ac:dyDescent="0.25">
      <c r="A1350" s="3">
        <v>0.67770833333333336</v>
      </c>
      <c r="B1350" t="s">
        <v>101</v>
      </c>
      <c r="C1350" t="s">
        <v>27</v>
      </c>
      <c r="D1350" s="16">
        <v>6.0000000000000001E-3</v>
      </c>
      <c r="E1350" s="5">
        <v>5.7000000000000002E-3</v>
      </c>
    </row>
    <row r="1351" spans="1:5" x14ac:dyDescent="0.25">
      <c r="A1351" s="3">
        <v>0.67773148148148143</v>
      </c>
      <c r="B1351" t="s">
        <v>101</v>
      </c>
      <c r="C1351" t="s">
        <v>128</v>
      </c>
      <c r="D1351" s="16">
        <v>6.0000000000000001E-3</v>
      </c>
      <c r="E1351" s="5">
        <v>5.7000000000000002E-3</v>
      </c>
    </row>
    <row r="1352" spans="1:5" x14ac:dyDescent="0.25">
      <c r="A1352" s="3">
        <v>0.67775462962962962</v>
      </c>
      <c r="B1352" t="s">
        <v>101</v>
      </c>
      <c r="C1352" t="s">
        <v>128</v>
      </c>
      <c r="D1352" s="16">
        <v>6.0000000000000001E-3</v>
      </c>
      <c r="E1352" s="5">
        <v>5.5999999999999999E-3</v>
      </c>
    </row>
    <row r="1353" spans="1:5" x14ac:dyDescent="0.25">
      <c r="A1353" s="3">
        <v>0.6777777777777777</v>
      </c>
      <c r="B1353" t="s">
        <v>101</v>
      </c>
      <c r="C1353" t="s">
        <v>128</v>
      </c>
      <c r="D1353" s="16">
        <v>6.0000000000000001E-3</v>
      </c>
      <c r="E1353" s="5">
        <v>5.5999999999999999E-3</v>
      </c>
    </row>
    <row r="1354" spans="1:5" x14ac:dyDescent="0.25">
      <c r="A1354" s="3">
        <v>0.677800925925926</v>
      </c>
      <c r="B1354" t="s">
        <v>101</v>
      </c>
      <c r="C1354" t="s">
        <v>128</v>
      </c>
      <c r="D1354" s="16">
        <v>6.0000000000000001E-3</v>
      </c>
      <c r="E1354" s="5">
        <v>5.5999999999999999E-3</v>
      </c>
    </row>
    <row r="1355" spans="1:5" x14ac:dyDescent="0.25">
      <c r="A1355" s="3">
        <v>0.67782407407407408</v>
      </c>
      <c r="B1355" t="s">
        <v>101</v>
      </c>
      <c r="C1355" t="s">
        <v>127</v>
      </c>
      <c r="D1355" s="16">
        <v>5.4999999999999997E-3</v>
      </c>
      <c r="E1355" s="5">
        <v>5.1000000000000004E-3</v>
      </c>
    </row>
    <row r="1356" spans="1:5" x14ac:dyDescent="0.25">
      <c r="A1356" s="3">
        <v>0.67784722222222227</v>
      </c>
      <c r="B1356" t="s">
        <v>101</v>
      </c>
      <c r="C1356" t="s">
        <v>126</v>
      </c>
      <c r="D1356" s="16">
        <v>4.4000000000000003E-3</v>
      </c>
      <c r="E1356" s="5">
        <v>4.1999999999999997E-3</v>
      </c>
    </row>
    <row r="1357" spans="1:5" x14ac:dyDescent="0.25">
      <c r="A1357" s="3">
        <v>0.67787037037037035</v>
      </c>
      <c r="B1357" t="s">
        <v>101</v>
      </c>
      <c r="C1357" t="s">
        <v>123</v>
      </c>
      <c r="D1357" s="16">
        <v>3.5999999999999999E-3</v>
      </c>
      <c r="E1357" s="5">
        <v>3.3999999999999998E-3</v>
      </c>
    </row>
    <row r="1358" spans="1:5" x14ac:dyDescent="0.25">
      <c r="A1358" s="3">
        <v>0.67789351851851853</v>
      </c>
      <c r="B1358" t="s">
        <v>101</v>
      </c>
      <c r="C1358" t="s">
        <v>19</v>
      </c>
      <c r="D1358" s="16">
        <v>3.0000000000000001E-3</v>
      </c>
      <c r="E1358" s="5">
        <v>2.8E-3</v>
      </c>
    </row>
    <row r="1359" spans="1:5" x14ac:dyDescent="0.25">
      <c r="A1359" s="3">
        <v>0.67791666666666661</v>
      </c>
      <c r="B1359" t="s">
        <v>101</v>
      </c>
      <c r="C1359" t="s">
        <v>120</v>
      </c>
      <c r="D1359" s="16">
        <v>2.3E-3</v>
      </c>
      <c r="E1359" s="5">
        <v>2.0999999999999999E-3</v>
      </c>
    </row>
    <row r="1360" spans="1:5" x14ac:dyDescent="0.25">
      <c r="A1360" s="3">
        <v>0.67793981481481491</v>
      </c>
      <c r="B1360" t="s">
        <v>129</v>
      </c>
      <c r="C1360" t="s">
        <v>125</v>
      </c>
      <c r="D1360" s="16">
        <v>6.1000000000000004E-3</v>
      </c>
      <c r="E1360" s="5">
        <v>5.4000000000000003E-3</v>
      </c>
    </row>
    <row r="1361" spans="1:5" x14ac:dyDescent="0.25">
      <c r="A1361" s="3">
        <v>0.67796296296296299</v>
      </c>
      <c r="B1361" t="s">
        <v>103</v>
      </c>
      <c r="C1361" t="s">
        <v>130</v>
      </c>
      <c r="D1361" s="16">
        <v>6.3E-3</v>
      </c>
      <c r="E1361" s="5">
        <v>5.8999999999999999E-3</v>
      </c>
    </row>
    <row r="1362" spans="1:5" x14ac:dyDescent="0.25">
      <c r="A1362" s="3">
        <v>0.67798611111111118</v>
      </c>
      <c r="B1362" t="s">
        <v>101</v>
      </c>
      <c r="C1362" t="s">
        <v>131</v>
      </c>
      <c r="D1362" s="16">
        <v>6.0000000000000001E-3</v>
      </c>
      <c r="E1362" s="5">
        <v>5.7999999999999996E-3</v>
      </c>
    </row>
    <row r="1363" spans="1:5" x14ac:dyDescent="0.25">
      <c r="A1363" s="3">
        <v>0.67800925925925926</v>
      </c>
      <c r="B1363" t="s">
        <v>101</v>
      </c>
      <c r="C1363" t="s">
        <v>27</v>
      </c>
      <c r="D1363" s="16">
        <v>6.0000000000000001E-3</v>
      </c>
      <c r="E1363" s="5">
        <v>5.7999999999999996E-3</v>
      </c>
    </row>
    <row r="1364" spans="1:5" x14ac:dyDescent="0.25">
      <c r="A1364" s="3">
        <v>0.67803240740740733</v>
      </c>
      <c r="B1364" t="s">
        <v>101</v>
      </c>
      <c r="C1364" t="s">
        <v>128</v>
      </c>
      <c r="D1364" s="16">
        <v>6.0000000000000001E-3</v>
      </c>
      <c r="E1364" s="5">
        <v>5.7999999999999996E-3</v>
      </c>
    </row>
    <row r="1365" spans="1:5" x14ac:dyDescent="0.25">
      <c r="A1365" s="3">
        <v>0.67805555555555552</v>
      </c>
      <c r="B1365" t="s">
        <v>103</v>
      </c>
      <c r="C1365" t="s">
        <v>128</v>
      </c>
      <c r="D1365" s="16">
        <v>6.0000000000000001E-3</v>
      </c>
      <c r="E1365" s="5">
        <v>5.7000000000000002E-3</v>
      </c>
    </row>
    <row r="1366" spans="1:5" x14ac:dyDescent="0.25">
      <c r="A1366" s="3">
        <v>0.6780787037037036</v>
      </c>
      <c r="B1366" t="s">
        <v>101</v>
      </c>
      <c r="C1366" t="s">
        <v>131</v>
      </c>
      <c r="D1366" s="16">
        <v>5.7999999999999996E-3</v>
      </c>
      <c r="E1366" s="5">
        <v>5.5999999999999999E-3</v>
      </c>
    </row>
    <row r="1367" spans="1:5" x14ac:dyDescent="0.25">
      <c r="A1367" s="3">
        <v>0.6781018518518519</v>
      </c>
      <c r="B1367" t="s">
        <v>101</v>
      </c>
      <c r="C1367" t="s">
        <v>127</v>
      </c>
      <c r="D1367" s="16">
        <v>5.7000000000000002E-3</v>
      </c>
      <c r="E1367" s="5">
        <v>5.4999999999999997E-3</v>
      </c>
    </row>
    <row r="1368" spans="1:5" x14ac:dyDescent="0.25">
      <c r="A1368" s="3">
        <v>0.67812499999999998</v>
      </c>
      <c r="B1368" t="s">
        <v>101</v>
      </c>
      <c r="C1368" t="s">
        <v>127</v>
      </c>
      <c r="D1368" s="16">
        <v>5.5999999999999999E-3</v>
      </c>
      <c r="E1368" s="5">
        <v>5.4000000000000003E-3</v>
      </c>
    </row>
    <row r="1369" spans="1:5" x14ac:dyDescent="0.25">
      <c r="A1369" s="3">
        <v>0.67814814814814817</v>
      </c>
      <c r="B1369" t="s">
        <v>101</v>
      </c>
      <c r="C1369" t="s">
        <v>127</v>
      </c>
      <c r="D1369" s="16">
        <v>5.7000000000000002E-3</v>
      </c>
      <c r="E1369" s="5">
        <v>5.4000000000000003E-3</v>
      </c>
    </row>
    <row r="1370" spans="1:5" x14ac:dyDescent="0.25">
      <c r="A1370" s="3">
        <v>0.67817129629629624</v>
      </c>
      <c r="B1370" t="s">
        <v>101</v>
      </c>
      <c r="C1370" t="s">
        <v>127</v>
      </c>
      <c r="D1370" s="16">
        <v>5.5999999999999999E-3</v>
      </c>
      <c r="E1370" s="5">
        <v>5.3E-3</v>
      </c>
    </row>
    <row r="1371" spans="1:5" x14ac:dyDescent="0.25">
      <c r="A1371" s="3">
        <v>0.67819444444444443</v>
      </c>
      <c r="B1371" t="s">
        <v>101</v>
      </c>
      <c r="C1371" t="s">
        <v>127</v>
      </c>
      <c r="D1371" s="16">
        <v>5.5999999999999999E-3</v>
      </c>
      <c r="E1371" s="5">
        <v>5.3E-3</v>
      </c>
    </row>
    <row r="1372" spans="1:5" x14ac:dyDescent="0.25">
      <c r="A1372" s="3">
        <v>0.67821759259259251</v>
      </c>
      <c r="B1372" t="s">
        <v>101</v>
      </c>
      <c r="C1372" t="s">
        <v>127</v>
      </c>
      <c r="D1372" s="16">
        <v>5.5999999999999999E-3</v>
      </c>
      <c r="E1372" s="5">
        <v>5.3E-3</v>
      </c>
    </row>
    <row r="1373" spans="1:5" x14ac:dyDescent="0.25">
      <c r="A1373" s="3">
        <v>0.67824074074074081</v>
      </c>
      <c r="B1373" t="s">
        <v>101</v>
      </c>
      <c r="C1373" t="s">
        <v>27</v>
      </c>
      <c r="D1373" s="16">
        <v>5.5999999999999999E-3</v>
      </c>
      <c r="E1373" s="5">
        <v>5.3E-3</v>
      </c>
    </row>
    <row r="1374" spans="1:5" x14ac:dyDescent="0.25">
      <c r="A1374" s="3">
        <v>0.67826388888888889</v>
      </c>
      <c r="B1374" t="s">
        <v>101</v>
      </c>
      <c r="C1374" t="s">
        <v>27</v>
      </c>
      <c r="D1374" s="16">
        <v>5.7000000000000002E-3</v>
      </c>
      <c r="E1374" s="5">
        <v>5.4000000000000003E-3</v>
      </c>
    </row>
    <row r="1375" spans="1:5" x14ac:dyDescent="0.25">
      <c r="A1375" s="3">
        <v>0.67828703703703708</v>
      </c>
      <c r="B1375" t="s">
        <v>101</v>
      </c>
      <c r="C1375" t="s">
        <v>128</v>
      </c>
      <c r="D1375" s="16">
        <v>5.7000000000000002E-3</v>
      </c>
      <c r="E1375" s="5">
        <v>5.4000000000000003E-3</v>
      </c>
    </row>
    <row r="1376" spans="1:5" x14ac:dyDescent="0.25">
      <c r="A1376" s="3">
        <v>0.67831018518518515</v>
      </c>
      <c r="B1376" t="s">
        <v>101</v>
      </c>
      <c r="C1376" t="s">
        <v>127</v>
      </c>
      <c r="D1376" s="16">
        <v>5.7000000000000002E-3</v>
      </c>
      <c r="E1376" s="5">
        <v>5.4000000000000003E-3</v>
      </c>
    </row>
    <row r="1377" spans="1:5" x14ac:dyDescent="0.25">
      <c r="A1377" s="3">
        <v>0.67833333333333334</v>
      </c>
      <c r="B1377" t="s">
        <v>101</v>
      </c>
      <c r="C1377" t="s">
        <v>25</v>
      </c>
      <c r="D1377" s="16">
        <v>5.5999999999999999E-3</v>
      </c>
      <c r="E1377" s="5">
        <v>5.4000000000000003E-3</v>
      </c>
    </row>
    <row r="1378" spans="1:5" x14ac:dyDescent="0.25">
      <c r="A1378" s="3">
        <v>0.67835648148148142</v>
      </c>
      <c r="B1378" t="s">
        <v>101</v>
      </c>
      <c r="C1378" t="s">
        <v>25</v>
      </c>
      <c r="D1378" s="16">
        <v>5.5999999999999999E-3</v>
      </c>
      <c r="E1378" s="5">
        <v>5.3E-3</v>
      </c>
    </row>
    <row r="1379" spans="1:5" x14ac:dyDescent="0.25">
      <c r="A1379" s="3">
        <v>0.67837962962962972</v>
      </c>
      <c r="B1379" t="s">
        <v>101</v>
      </c>
      <c r="C1379" t="s">
        <v>27</v>
      </c>
      <c r="D1379" s="16">
        <v>5.4999999999999997E-3</v>
      </c>
      <c r="E1379" s="5">
        <v>5.1999999999999998E-3</v>
      </c>
    </row>
    <row r="1380" spans="1:5" x14ac:dyDescent="0.25">
      <c r="A1380" s="3">
        <v>0.6784027777777778</v>
      </c>
      <c r="B1380" t="s">
        <v>101</v>
      </c>
      <c r="C1380" t="s">
        <v>27</v>
      </c>
      <c r="D1380" s="16">
        <v>5.4999999999999997E-3</v>
      </c>
      <c r="E1380" s="5">
        <v>5.1999999999999998E-3</v>
      </c>
    </row>
    <row r="1381" spans="1:5" x14ac:dyDescent="0.25">
      <c r="A1381" s="3">
        <v>0.67842592592592599</v>
      </c>
      <c r="B1381" t="s">
        <v>101</v>
      </c>
      <c r="C1381" t="s">
        <v>25</v>
      </c>
      <c r="D1381" s="16">
        <v>5.4000000000000003E-3</v>
      </c>
      <c r="E1381" s="5">
        <v>5.1999999999999998E-3</v>
      </c>
    </row>
    <row r="1382" spans="1:5" x14ac:dyDescent="0.25">
      <c r="A1382" s="3">
        <v>0.67844907407407407</v>
      </c>
      <c r="B1382" t="s">
        <v>101</v>
      </c>
      <c r="C1382" t="s">
        <v>25</v>
      </c>
      <c r="D1382" s="16">
        <v>5.4000000000000003E-3</v>
      </c>
      <c r="E1382" s="5">
        <v>5.1000000000000004E-3</v>
      </c>
    </row>
    <row r="1383" spans="1:5" x14ac:dyDescent="0.25">
      <c r="A1383" s="3">
        <v>0.67847222222222225</v>
      </c>
      <c r="B1383" t="s">
        <v>101</v>
      </c>
      <c r="C1383" t="s">
        <v>127</v>
      </c>
      <c r="D1383" s="16">
        <v>5.4000000000000003E-3</v>
      </c>
      <c r="E1383" s="5">
        <v>5.0000000000000001E-3</v>
      </c>
    </row>
    <row r="1384" spans="1:5" x14ac:dyDescent="0.25">
      <c r="A1384" s="3">
        <v>0.67849537037037033</v>
      </c>
      <c r="B1384" t="s">
        <v>101</v>
      </c>
      <c r="C1384" t="s">
        <v>27</v>
      </c>
      <c r="D1384" s="16">
        <v>5.5999999999999999E-3</v>
      </c>
      <c r="E1384" s="5">
        <v>5.4000000000000003E-3</v>
      </c>
    </row>
    <row r="1385" spans="1:5" x14ac:dyDescent="0.25">
      <c r="A1385" s="3">
        <v>0.67851851851851841</v>
      </c>
      <c r="B1385" t="s">
        <v>101</v>
      </c>
      <c r="C1385" t="s">
        <v>127</v>
      </c>
      <c r="D1385" s="16">
        <v>6.0000000000000001E-3</v>
      </c>
      <c r="E1385" s="5">
        <v>5.5999999999999999E-3</v>
      </c>
    </row>
    <row r="1386" spans="1:5" x14ac:dyDescent="0.25">
      <c r="A1386" s="3">
        <v>0.67854166666666671</v>
      </c>
      <c r="B1386" t="s">
        <v>101</v>
      </c>
      <c r="C1386" t="s">
        <v>128</v>
      </c>
      <c r="D1386" s="16">
        <v>6.0000000000000001E-3</v>
      </c>
      <c r="E1386" s="5">
        <v>5.7000000000000002E-3</v>
      </c>
    </row>
    <row r="1387" spans="1:5" x14ac:dyDescent="0.25">
      <c r="A1387" s="3">
        <v>0.67856481481481479</v>
      </c>
      <c r="B1387" t="s">
        <v>101</v>
      </c>
      <c r="C1387" t="s">
        <v>131</v>
      </c>
      <c r="D1387" s="16">
        <v>6.3E-3</v>
      </c>
      <c r="E1387" s="5">
        <v>5.8999999999999999E-3</v>
      </c>
    </row>
    <row r="1388" spans="1:5" x14ac:dyDescent="0.25">
      <c r="A1388" s="3">
        <v>0.67858796296296298</v>
      </c>
      <c r="B1388" t="s">
        <v>101</v>
      </c>
      <c r="C1388" t="s">
        <v>128</v>
      </c>
      <c r="D1388" s="16">
        <v>6.4000000000000003E-3</v>
      </c>
      <c r="E1388" s="5">
        <v>5.8999999999999999E-3</v>
      </c>
    </row>
    <row r="1389" spans="1:5" x14ac:dyDescent="0.25">
      <c r="A1389" s="3">
        <v>0.67861111111111105</v>
      </c>
      <c r="B1389" t="s">
        <v>101</v>
      </c>
      <c r="C1389" t="s">
        <v>128</v>
      </c>
      <c r="D1389" s="16">
        <v>6.3E-3</v>
      </c>
      <c r="E1389" s="5">
        <v>6.0000000000000001E-3</v>
      </c>
    </row>
    <row r="1390" spans="1:5" x14ac:dyDescent="0.25">
      <c r="A1390" s="3">
        <v>0.67863425925925924</v>
      </c>
      <c r="B1390" t="s">
        <v>101</v>
      </c>
      <c r="C1390" t="s">
        <v>131</v>
      </c>
      <c r="D1390" s="16">
        <v>6.3E-3</v>
      </c>
      <c r="E1390" s="5">
        <v>6.0000000000000001E-3</v>
      </c>
    </row>
    <row r="1391" spans="1:5" x14ac:dyDescent="0.25">
      <c r="A1391" s="3">
        <v>0.67865740740740732</v>
      </c>
      <c r="B1391" t="s">
        <v>101</v>
      </c>
      <c r="C1391" t="s">
        <v>131</v>
      </c>
      <c r="D1391" s="16">
        <v>6.3E-3</v>
      </c>
      <c r="E1391" s="5">
        <v>6.0000000000000001E-3</v>
      </c>
    </row>
    <row r="1392" spans="1:5" x14ac:dyDescent="0.25">
      <c r="A1392" s="3">
        <v>0.67868055555555562</v>
      </c>
      <c r="B1392" t="s">
        <v>101</v>
      </c>
      <c r="C1392" t="s">
        <v>128</v>
      </c>
      <c r="D1392" s="16">
        <v>6.4000000000000003E-3</v>
      </c>
      <c r="E1392" s="5">
        <v>6.0000000000000001E-3</v>
      </c>
    </row>
    <row r="1393" spans="1:5" x14ac:dyDescent="0.25">
      <c r="A1393" s="3">
        <v>0.6787037037037037</v>
      </c>
      <c r="B1393" t="s">
        <v>101</v>
      </c>
      <c r="C1393" t="s">
        <v>29</v>
      </c>
      <c r="D1393" s="16">
        <v>6.3E-3</v>
      </c>
      <c r="E1393" s="5">
        <v>6.0000000000000001E-3</v>
      </c>
    </row>
    <row r="1394" spans="1:5" x14ac:dyDescent="0.25">
      <c r="A1394" s="3">
        <v>0.67872685185185189</v>
      </c>
      <c r="B1394" t="s">
        <v>101</v>
      </c>
      <c r="C1394" t="s">
        <v>29</v>
      </c>
      <c r="D1394" s="16">
        <v>6.4000000000000003E-3</v>
      </c>
      <c r="E1394" s="5">
        <v>6.0000000000000001E-3</v>
      </c>
    </row>
    <row r="1395" spans="1:5" x14ac:dyDescent="0.25">
      <c r="A1395" s="3">
        <v>0.67874999999999996</v>
      </c>
      <c r="B1395" t="s">
        <v>101</v>
      </c>
      <c r="C1395" t="s">
        <v>128</v>
      </c>
      <c r="D1395" s="16">
        <v>6.3E-3</v>
      </c>
      <c r="E1395" s="5">
        <v>6.0000000000000001E-3</v>
      </c>
    </row>
    <row r="1396" spans="1:5" x14ac:dyDescent="0.25">
      <c r="A1396" s="3">
        <v>0.67877314814814815</v>
      </c>
      <c r="B1396" t="s">
        <v>101</v>
      </c>
      <c r="C1396" t="s">
        <v>128</v>
      </c>
      <c r="D1396" s="16">
        <v>6.3E-3</v>
      </c>
      <c r="E1396" s="5">
        <v>6.0000000000000001E-3</v>
      </c>
    </row>
    <row r="1397" spans="1:5" x14ac:dyDescent="0.25">
      <c r="A1397" s="3">
        <v>0.67879629629629623</v>
      </c>
      <c r="B1397" t="s">
        <v>101</v>
      </c>
      <c r="C1397" t="s">
        <v>131</v>
      </c>
      <c r="D1397" s="16">
        <v>6.4000000000000003E-3</v>
      </c>
      <c r="E1397" s="5">
        <v>6.0000000000000001E-3</v>
      </c>
    </row>
    <row r="1398" spans="1:5" x14ac:dyDescent="0.25">
      <c r="A1398" s="3">
        <v>0.67881944444444453</v>
      </c>
      <c r="B1398" t="s">
        <v>101</v>
      </c>
      <c r="C1398" t="s">
        <v>131</v>
      </c>
      <c r="D1398" s="16">
        <v>6.4000000000000003E-3</v>
      </c>
      <c r="E1398" s="5">
        <v>6.0000000000000001E-3</v>
      </c>
    </row>
    <row r="1399" spans="1:5" x14ac:dyDescent="0.25">
      <c r="A1399" s="3">
        <v>0.67884259259259261</v>
      </c>
      <c r="B1399" t="s">
        <v>101</v>
      </c>
      <c r="C1399" t="s">
        <v>131</v>
      </c>
      <c r="D1399" s="16">
        <v>6.3E-3</v>
      </c>
      <c r="E1399" s="5">
        <v>6.0000000000000001E-3</v>
      </c>
    </row>
    <row r="1400" spans="1:5" x14ac:dyDescent="0.25">
      <c r="A1400" s="3">
        <v>0.6788657407407408</v>
      </c>
      <c r="B1400" t="s">
        <v>101</v>
      </c>
      <c r="C1400" t="s">
        <v>131</v>
      </c>
      <c r="D1400" s="16">
        <v>6.4000000000000003E-3</v>
      </c>
      <c r="E1400" s="5">
        <v>6.0000000000000001E-3</v>
      </c>
    </row>
    <row r="1401" spans="1:5" x14ac:dyDescent="0.25">
      <c r="A1401" s="3">
        <v>0.67888888888888888</v>
      </c>
      <c r="B1401" t="s">
        <v>101</v>
      </c>
      <c r="C1401" t="s">
        <v>131</v>
      </c>
      <c r="D1401" s="16">
        <v>6.4000000000000003E-3</v>
      </c>
      <c r="E1401" s="5">
        <v>6.0000000000000001E-3</v>
      </c>
    </row>
    <row r="1402" spans="1:5" x14ac:dyDescent="0.25">
      <c r="A1402" s="3">
        <v>0.67891203703703706</v>
      </c>
      <c r="B1402" t="s">
        <v>101</v>
      </c>
      <c r="C1402" t="s">
        <v>128</v>
      </c>
      <c r="D1402" s="16">
        <v>6.4000000000000003E-3</v>
      </c>
      <c r="E1402" s="5">
        <v>6.0000000000000001E-3</v>
      </c>
    </row>
    <row r="1403" spans="1:5" x14ac:dyDescent="0.25">
      <c r="A1403" s="3">
        <v>0.67893518518518514</v>
      </c>
      <c r="B1403" t="s">
        <v>101</v>
      </c>
      <c r="C1403" t="s">
        <v>128</v>
      </c>
      <c r="D1403" s="16">
        <v>6.3E-3</v>
      </c>
      <c r="E1403" s="5">
        <v>6.0000000000000001E-3</v>
      </c>
    </row>
    <row r="1404" spans="1:5" x14ac:dyDescent="0.25">
      <c r="A1404" s="3">
        <v>0.67895833333333344</v>
      </c>
      <c r="B1404" t="s">
        <v>101</v>
      </c>
      <c r="C1404" t="s">
        <v>131</v>
      </c>
      <c r="D1404" s="16">
        <v>6.4000000000000003E-3</v>
      </c>
      <c r="E1404" s="5">
        <v>6.0000000000000001E-3</v>
      </c>
    </row>
    <row r="1405" spans="1:5" x14ac:dyDescent="0.25">
      <c r="A1405" s="3">
        <v>0.67898148148148152</v>
      </c>
      <c r="B1405" t="s">
        <v>101</v>
      </c>
      <c r="C1405" t="s">
        <v>29</v>
      </c>
      <c r="D1405" s="16">
        <v>6.3E-3</v>
      </c>
      <c r="E1405" s="5">
        <v>6.0000000000000001E-3</v>
      </c>
    </row>
    <row r="1406" spans="1:5" x14ac:dyDescent="0.25">
      <c r="A1406" s="3">
        <v>0.6790046296296296</v>
      </c>
      <c r="B1406" t="s">
        <v>101</v>
      </c>
      <c r="C1406" t="s">
        <v>29</v>
      </c>
      <c r="D1406" s="16">
        <v>6.3E-3</v>
      </c>
      <c r="E1406" s="5">
        <v>6.0000000000000001E-3</v>
      </c>
    </row>
    <row r="1407" spans="1:5" x14ac:dyDescent="0.25">
      <c r="A1407" s="3">
        <v>0.67902777777777779</v>
      </c>
      <c r="B1407" t="s">
        <v>101</v>
      </c>
      <c r="C1407" t="s">
        <v>131</v>
      </c>
      <c r="D1407" s="16">
        <v>6.4000000000000003E-3</v>
      </c>
      <c r="E1407" s="5">
        <v>6.0000000000000001E-3</v>
      </c>
    </row>
    <row r="1408" spans="1:5" x14ac:dyDescent="0.25">
      <c r="A1408" s="3">
        <v>0.67905092592592586</v>
      </c>
      <c r="B1408" t="s">
        <v>101</v>
      </c>
      <c r="C1408" t="s">
        <v>128</v>
      </c>
      <c r="D1408" s="16">
        <v>6.4000000000000003E-3</v>
      </c>
      <c r="E1408" s="5">
        <v>6.0000000000000001E-3</v>
      </c>
    </row>
    <row r="1409" spans="1:5" x14ac:dyDescent="0.25">
      <c r="A1409" s="3">
        <v>0.67907407407407405</v>
      </c>
      <c r="B1409" t="s">
        <v>101</v>
      </c>
      <c r="C1409" t="s">
        <v>128</v>
      </c>
      <c r="D1409" s="16">
        <v>6.4000000000000003E-3</v>
      </c>
      <c r="E1409" s="5">
        <v>6.0000000000000001E-3</v>
      </c>
    </row>
    <row r="1410" spans="1:5" x14ac:dyDescent="0.25">
      <c r="A1410" s="3">
        <v>0.67909722222222213</v>
      </c>
      <c r="B1410" t="s">
        <v>101</v>
      </c>
      <c r="C1410" t="s">
        <v>128</v>
      </c>
      <c r="D1410" s="16">
        <v>6.4000000000000003E-3</v>
      </c>
      <c r="E1410" s="5">
        <v>6.0000000000000001E-3</v>
      </c>
    </row>
    <row r="1411" spans="1:5" x14ac:dyDescent="0.25">
      <c r="A1411" s="3">
        <v>0.67912037037037043</v>
      </c>
      <c r="B1411" t="s">
        <v>101</v>
      </c>
      <c r="C1411" t="s">
        <v>29</v>
      </c>
      <c r="D1411" s="16">
        <v>6.3E-3</v>
      </c>
      <c r="E1411" s="5">
        <v>6.0000000000000001E-3</v>
      </c>
    </row>
    <row r="1412" spans="1:5" x14ac:dyDescent="0.25">
      <c r="A1412" s="3">
        <v>0.67914351851851851</v>
      </c>
      <c r="B1412" t="s">
        <v>101</v>
      </c>
      <c r="C1412" t="s">
        <v>29</v>
      </c>
      <c r="D1412" s="16">
        <v>6.4000000000000003E-3</v>
      </c>
      <c r="E1412" s="5">
        <v>6.0000000000000001E-3</v>
      </c>
    </row>
    <row r="1413" spans="1:5" x14ac:dyDescent="0.25">
      <c r="A1413" s="3">
        <v>0.6791666666666667</v>
      </c>
      <c r="B1413" t="s">
        <v>101</v>
      </c>
      <c r="C1413" t="s">
        <v>131</v>
      </c>
      <c r="D1413" s="16">
        <v>6.4000000000000003E-3</v>
      </c>
      <c r="E1413" s="5">
        <v>6.0000000000000001E-3</v>
      </c>
    </row>
    <row r="1414" spans="1:5" x14ac:dyDescent="0.25">
      <c r="A1414" s="3">
        <v>0.67918981481481477</v>
      </c>
      <c r="B1414" t="s">
        <v>101</v>
      </c>
      <c r="C1414" t="s">
        <v>131</v>
      </c>
      <c r="D1414" s="16">
        <v>6.4000000000000003E-3</v>
      </c>
      <c r="E1414" s="5">
        <v>6.0000000000000001E-3</v>
      </c>
    </row>
    <row r="1415" spans="1:5" x14ac:dyDescent="0.25">
      <c r="A1415" s="3">
        <v>0.67921296296296296</v>
      </c>
      <c r="B1415" t="s">
        <v>101</v>
      </c>
      <c r="C1415" t="s">
        <v>128</v>
      </c>
      <c r="D1415" s="16">
        <v>6.3E-3</v>
      </c>
      <c r="E1415" s="5">
        <v>6.0000000000000001E-3</v>
      </c>
    </row>
    <row r="1416" spans="1:5" x14ac:dyDescent="0.25">
      <c r="A1416" s="3">
        <v>0.67923611111111104</v>
      </c>
      <c r="B1416" t="s">
        <v>101</v>
      </c>
      <c r="C1416" t="s">
        <v>128</v>
      </c>
      <c r="D1416" s="16">
        <v>6.3E-3</v>
      </c>
      <c r="E1416" s="5">
        <v>6.0000000000000001E-3</v>
      </c>
    </row>
    <row r="1417" spans="1:5" x14ac:dyDescent="0.25">
      <c r="A1417" s="3">
        <v>0.67925925925925934</v>
      </c>
      <c r="B1417" t="s">
        <v>101</v>
      </c>
      <c r="C1417" t="s">
        <v>131</v>
      </c>
      <c r="D1417" s="16">
        <v>6.4000000000000003E-3</v>
      </c>
      <c r="E1417" s="5">
        <v>6.0000000000000001E-3</v>
      </c>
    </row>
    <row r="1418" spans="1:5" x14ac:dyDescent="0.25">
      <c r="A1418" s="3">
        <v>0.67928240740740742</v>
      </c>
      <c r="B1418" t="s">
        <v>101</v>
      </c>
      <c r="C1418" t="s">
        <v>29</v>
      </c>
      <c r="D1418" s="16">
        <v>6.4000000000000003E-3</v>
      </c>
      <c r="E1418" s="5">
        <v>6.0000000000000001E-3</v>
      </c>
    </row>
    <row r="1419" spans="1:5" x14ac:dyDescent="0.25">
      <c r="A1419" s="3">
        <v>0.67930555555555561</v>
      </c>
      <c r="B1419" t="s">
        <v>101</v>
      </c>
      <c r="C1419" t="s">
        <v>131</v>
      </c>
      <c r="D1419" s="16">
        <v>6.4000000000000003E-3</v>
      </c>
      <c r="E1419" s="5">
        <v>6.0000000000000001E-3</v>
      </c>
    </row>
    <row r="1420" spans="1:5" x14ac:dyDescent="0.25">
      <c r="A1420" s="3">
        <v>0.67932870370370368</v>
      </c>
      <c r="B1420" t="s">
        <v>101</v>
      </c>
      <c r="C1420" t="s">
        <v>131</v>
      </c>
      <c r="D1420" s="16">
        <v>6.3E-3</v>
      </c>
      <c r="E1420" s="5">
        <v>6.0000000000000001E-3</v>
      </c>
    </row>
    <row r="1421" spans="1:5" x14ac:dyDescent="0.25">
      <c r="A1421" s="3">
        <v>0.67935185185185187</v>
      </c>
      <c r="B1421" t="s">
        <v>101</v>
      </c>
      <c r="C1421" t="s">
        <v>128</v>
      </c>
      <c r="D1421" s="16">
        <v>6.4000000000000003E-3</v>
      </c>
      <c r="E1421" s="5">
        <v>6.0000000000000001E-3</v>
      </c>
    </row>
    <row r="1422" spans="1:5" x14ac:dyDescent="0.25">
      <c r="A1422" s="3">
        <v>0.67937499999999995</v>
      </c>
      <c r="B1422" t="s">
        <v>101</v>
      </c>
      <c r="C1422" t="s">
        <v>128</v>
      </c>
      <c r="D1422" s="16">
        <v>6.4000000000000003E-3</v>
      </c>
      <c r="E1422" s="5">
        <v>6.0000000000000001E-3</v>
      </c>
    </row>
    <row r="1423" spans="1:5" x14ac:dyDescent="0.25">
      <c r="A1423" s="3">
        <v>0.67939814814814825</v>
      </c>
      <c r="B1423" t="s">
        <v>101</v>
      </c>
      <c r="C1423" t="s">
        <v>29</v>
      </c>
      <c r="D1423" s="16">
        <v>6.4000000000000003E-3</v>
      </c>
      <c r="E1423" s="5">
        <v>6.0000000000000001E-3</v>
      </c>
    </row>
    <row r="1424" spans="1:5" x14ac:dyDescent="0.25">
      <c r="A1424" s="3">
        <v>0.67942129629629633</v>
      </c>
      <c r="B1424" t="s">
        <v>101</v>
      </c>
      <c r="C1424" t="s">
        <v>29</v>
      </c>
      <c r="D1424" s="16">
        <v>6.4000000000000003E-3</v>
      </c>
      <c r="E1424" s="5">
        <v>6.1000000000000004E-3</v>
      </c>
    </row>
    <row r="1425" spans="1:5" x14ac:dyDescent="0.25">
      <c r="A1425" s="3">
        <v>0.67944444444444441</v>
      </c>
      <c r="B1425" t="s">
        <v>101</v>
      </c>
      <c r="C1425" t="s">
        <v>29</v>
      </c>
      <c r="D1425" s="16">
        <v>6.7000000000000002E-3</v>
      </c>
      <c r="E1425" s="5">
        <v>6.4000000000000003E-3</v>
      </c>
    </row>
    <row r="1426" spans="1:5" x14ac:dyDescent="0.25">
      <c r="A1426" s="3">
        <v>0.6794675925925926</v>
      </c>
      <c r="B1426" t="s">
        <v>101</v>
      </c>
      <c r="C1426" t="s">
        <v>29</v>
      </c>
      <c r="D1426" s="16">
        <v>6.7999999999999996E-3</v>
      </c>
      <c r="E1426" s="5">
        <v>6.4999999999999997E-3</v>
      </c>
    </row>
    <row r="1427" spans="1:5" x14ac:dyDescent="0.25">
      <c r="A1427" s="3">
        <v>0.67949074074074067</v>
      </c>
      <c r="B1427" t="s">
        <v>101</v>
      </c>
      <c r="C1427" t="s">
        <v>130</v>
      </c>
      <c r="D1427" s="16">
        <v>6.7999999999999996E-3</v>
      </c>
      <c r="E1427" s="5">
        <v>6.4999999999999997E-3</v>
      </c>
    </row>
    <row r="1428" spans="1:5" x14ac:dyDescent="0.25">
      <c r="A1428" s="3">
        <v>0.67951388888888886</v>
      </c>
      <c r="B1428" t="s">
        <v>101</v>
      </c>
      <c r="C1428" t="s">
        <v>130</v>
      </c>
      <c r="D1428" s="16">
        <v>6.7999999999999996E-3</v>
      </c>
      <c r="E1428" s="5">
        <v>6.4999999999999997E-3</v>
      </c>
    </row>
    <row r="1429" spans="1:5" x14ac:dyDescent="0.25">
      <c r="A1429" s="3">
        <v>0.67953703703703694</v>
      </c>
      <c r="B1429" t="s">
        <v>101</v>
      </c>
      <c r="C1429" t="s">
        <v>31</v>
      </c>
      <c r="D1429" s="16">
        <v>6.7999999999999996E-3</v>
      </c>
      <c r="E1429" s="5">
        <v>6.4999999999999997E-3</v>
      </c>
    </row>
    <row r="1430" spans="1:5" x14ac:dyDescent="0.25">
      <c r="A1430" s="3">
        <v>0.67956018518518524</v>
      </c>
      <c r="B1430" t="s">
        <v>101</v>
      </c>
      <c r="C1430" t="s">
        <v>29</v>
      </c>
      <c r="D1430" s="16">
        <v>6.7999999999999996E-3</v>
      </c>
      <c r="E1430" s="5">
        <v>6.4999999999999997E-3</v>
      </c>
    </row>
    <row r="1431" spans="1:5" x14ac:dyDescent="0.25">
      <c r="A1431" s="3">
        <v>0.67958333333333332</v>
      </c>
      <c r="B1431" t="s">
        <v>101</v>
      </c>
      <c r="C1431" t="s">
        <v>131</v>
      </c>
      <c r="D1431" s="16">
        <v>6.7999999999999996E-3</v>
      </c>
      <c r="E1431" s="5">
        <v>6.4999999999999997E-3</v>
      </c>
    </row>
    <row r="1432" spans="1:5" x14ac:dyDescent="0.25">
      <c r="A1432" s="3">
        <v>0.67960648148148151</v>
      </c>
      <c r="B1432" t="s">
        <v>101</v>
      </c>
      <c r="C1432" t="s">
        <v>29</v>
      </c>
      <c r="D1432" s="16">
        <v>6.7999999999999996E-3</v>
      </c>
      <c r="E1432" s="5">
        <v>6.4999999999999997E-3</v>
      </c>
    </row>
    <row r="1433" spans="1:5" x14ac:dyDescent="0.25">
      <c r="A1433" s="3">
        <v>0.67962962962962958</v>
      </c>
      <c r="B1433" t="s">
        <v>101</v>
      </c>
      <c r="C1433" t="s">
        <v>29</v>
      </c>
      <c r="D1433" s="16">
        <v>6.7999999999999996E-3</v>
      </c>
      <c r="E1433" s="5">
        <v>6.4999999999999997E-3</v>
      </c>
    </row>
    <row r="1434" spans="1:5" x14ac:dyDescent="0.25">
      <c r="A1434" s="3">
        <v>0.67965277777777777</v>
      </c>
      <c r="B1434" t="s">
        <v>101</v>
      </c>
      <c r="C1434" t="s">
        <v>29</v>
      </c>
      <c r="D1434" s="16">
        <v>6.7999999999999996E-3</v>
      </c>
      <c r="E1434" s="5">
        <v>6.4999999999999997E-3</v>
      </c>
    </row>
    <row r="1435" spans="1:5" x14ac:dyDescent="0.25">
      <c r="A1435" s="3">
        <v>0.67967592592592585</v>
      </c>
      <c r="B1435" t="s">
        <v>101</v>
      </c>
      <c r="C1435" t="s">
        <v>130</v>
      </c>
      <c r="D1435" s="16">
        <v>6.7999999999999996E-3</v>
      </c>
      <c r="E1435" s="5">
        <v>6.4999999999999997E-3</v>
      </c>
    </row>
    <row r="1436" spans="1:5" x14ac:dyDescent="0.25">
      <c r="A1436" s="3">
        <v>0.67969907407407415</v>
      </c>
      <c r="B1436" t="s">
        <v>101</v>
      </c>
      <c r="C1436" t="s">
        <v>130</v>
      </c>
      <c r="D1436" s="16">
        <v>6.7999999999999996E-3</v>
      </c>
      <c r="E1436" s="5">
        <v>6.4999999999999997E-3</v>
      </c>
    </row>
    <row r="1437" spans="1:5" x14ac:dyDescent="0.25">
      <c r="A1437" s="3">
        <v>0.67972222222222223</v>
      </c>
      <c r="B1437" t="s">
        <v>101</v>
      </c>
      <c r="C1437" t="s">
        <v>29</v>
      </c>
      <c r="D1437" s="16">
        <v>6.7999999999999996E-3</v>
      </c>
      <c r="E1437" s="5">
        <v>6.4999999999999997E-3</v>
      </c>
    </row>
    <row r="1438" spans="1:5" x14ac:dyDescent="0.25">
      <c r="A1438" s="3">
        <v>0.67974537037037042</v>
      </c>
      <c r="B1438" t="s">
        <v>101</v>
      </c>
      <c r="C1438" t="s">
        <v>29</v>
      </c>
      <c r="D1438" s="16">
        <v>6.7999999999999996E-3</v>
      </c>
      <c r="E1438" s="5">
        <v>6.4999999999999997E-3</v>
      </c>
    </row>
    <row r="1439" spans="1:5" x14ac:dyDescent="0.25">
      <c r="A1439" s="3">
        <v>0.67976851851851849</v>
      </c>
      <c r="B1439" t="s">
        <v>101</v>
      </c>
      <c r="C1439" t="s">
        <v>29</v>
      </c>
      <c r="D1439" s="16">
        <v>6.7999999999999996E-3</v>
      </c>
      <c r="E1439" s="5">
        <v>6.4999999999999997E-3</v>
      </c>
    </row>
    <row r="1440" spans="1:5" x14ac:dyDescent="0.25">
      <c r="A1440" s="3">
        <v>0.67979166666666668</v>
      </c>
      <c r="B1440" t="s">
        <v>101</v>
      </c>
      <c r="C1440" t="s">
        <v>29</v>
      </c>
      <c r="D1440" s="16">
        <v>6.7999999999999996E-3</v>
      </c>
      <c r="E1440" s="5">
        <v>6.4999999999999997E-3</v>
      </c>
    </row>
    <row r="1441" spans="1:5" x14ac:dyDescent="0.25">
      <c r="A1441" s="3">
        <v>0.67981481481481476</v>
      </c>
      <c r="B1441" t="s">
        <v>101</v>
      </c>
      <c r="C1441" t="s">
        <v>130</v>
      </c>
      <c r="D1441" s="16">
        <v>6.7999999999999996E-3</v>
      </c>
      <c r="E1441" s="5">
        <v>6.4999999999999997E-3</v>
      </c>
    </row>
    <row r="1442" spans="1:5" x14ac:dyDescent="0.25">
      <c r="A1442" s="3">
        <v>0.67983796296296306</v>
      </c>
      <c r="B1442" t="s">
        <v>101</v>
      </c>
      <c r="C1442" t="s">
        <v>130</v>
      </c>
      <c r="D1442" s="16">
        <v>6.7999999999999996E-3</v>
      </c>
      <c r="E1442" s="5">
        <v>6.4999999999999997E-3</v>
      </c>
    </row>
    <row r="1443" spans="1:5" x14ac:dyDescent="0.25">
      <c r="A1443" s="3">
        <v>0.67986111111111114</v>
      </c>
      <c r="B1443" t="s">
        <v>101</v>
      </c>
      <c r="C1443" t="s">
        <v>31</v>
      </c>
      <c r="D1443" s="16">
        <v>6.7999999999999996E-3</v>
      </c>
      <c r="E1443" s="5">
        <v>6.4999999999999997E-3</v>
      </c>
    </row>
    <row r="1444" spans="1:5" x14ac:dyDescent="0.25">
      <c r="A1444" s="3">
        <v>0.67988425925925933</v>
      </c>
      <c r="B1444" t="s">
        <v>101</v>
      </c>
      <c r="C1444" t="s">
        <v>29</v>
      </c>
      <c r="D1444" s="16">
        <v>6.7999999999999996E-3</v>
      </c>
      <c r="E1444" s="5">
        <v>6.4999999999999997E-3</v>
      </c>
    </row>
    <row r="1445" spans="1:5" x14ac:dyDescent="0.25">
      <c r="A1445" s="3">
        <v>0.6799074074074074</v>
      </c>
      <c r="B1445" t="s">
        <v>101</v>
      </c>
      <c r="C1445" t="s">
        <v>29</v>
      </c>
      <c r="D1445" s="16">
        <v>6.7999999999999996E-3</v>
      </c>
      <c r="E1445" s="5">
        <v>6.4999999999999997E-3</v>
      </c>
    </row>
    <row r="1446" spans="1:5" x14ac:dyDescent="0.25">
      <c r="A1446" s="3">
        <v>0.67993055555555559</v>
      </c>
      <c r="B1446" t="s">
        <v>101</v>
      </c>
      <c r="C1446" t="s">
        <v>130</v>
      </c>
      <c r="D1446" s="16">
        <v>6.7999999999999996E-3</v>
      </c>
      <c r="E1446" s="5">
        <v>6.4999999999999997E-3</v>
      </c>
    </row>
    <row r="1447" spans="1:5" x14ac:dyDescent="0.25">
      <c r="A1447" s="3">
        <v>0.67995370370370367</v>
      </c>
      <c r="B1447" t="s">
        <v>101</v>
      </c>
      <c r="C1447" t="s">
        <v>130</v>
      </c>
      <c r="D1447" s="16">
        <v>6.7999999999999996E-3</v>
      </c>
      <c r="E1447" s="5">
        <v>6.4999999999999997E-3</v>
      </c>
    </row>
    <row r="1448" spans="1:5" x14ac:dyDescent="0.25">
      <c r="A1448" s="3">
        <v>0.67997685185185175</v>
      </c>
      <c r="B1448" t="s">
        <v>101</v>
      </c>
      <c r="C1448" t="s">
        <v>130</v>
      </c>
      <c r="D1448" s="16">
        <v>6.7999999999999996E-3</v>
      </c>
      <c r="E1448" s="5">
        <v>6.4999999999999997E-3</v>
      </c>
    </row>
    <row r="1449" spans="1:5" x14ac:dyDescent="0.25">
      <c r="A1449" s="3">
        <v>0.68</v>
      </c>
      <c r="B1449" t="s">
        <v>101</v>
      </c>
      <c r="C1449" t="s">
        <v>130</v>
      </c>
      <c r="D1449" s="16">
        <v>6.7999999999999996E-3</v>
      </c>
      <c r="E1449" s="5">
        <v>6.4999999999999997E-3</v>
      </c>
    </row>
    <row r="1450" spans="1:5" x14ac:dyDescent="0.25">
      <c r="A1450" s="3">
        <v>0.68002314814814813</v>
      </c>
      <c r="B1450" t="s">
        <v>101</v>
      </c>
      <c r="C1450" t="s">
        <v>29</v>
      </c>
      <c r="D1450" s="16">
        <v>6.7999999999999996E-3</v>
      </c>
      <c r="E1450" s="5">
        <v>6.4999999999999997E-3</v>
      </c>
    </row>
    <row r="1451" spans="1:5" x14ac:dyDescent="0.25">
      <c r="A1451" s="3">
        <v>0.68004629629629632</v>
      </c>
      <c r="B1451" t="s">
        <v>101</v>
      </c>
      <c r="C1451" t="s">
        <v>29</v>
      </c>
      <c r="D1451" s="16">
        <v>6.7999999999999996E-3</v>
      </c>
      <c r="E1451" s="5">
        <v>6.4999999999999997E-3</v>
      </c>
    </row>
    <row r="1452" spans="1:5" x14ac:dyDescent="0.25">
      <c r="A1452" s="3">
        <v>0.68006944444444439</v>
      </c>
      <c r="B1452" t="s">
        <v>101</v>
      </c>
      <c r="C1452" t="s">
        <v>29</v>
      </c>
      <c r="D1452" s="16">
        <v>6.7999999999999996E-3</v>
      </c>
      <c r="E1452" s="5">
        <v>6.4999999999999997E-3</v>
      </c>
    </row>
    <row r="1453" spans="1:5" x14ac:dyDescent="0.25">
      <c r="A1453" s="3">
        <v>0.68009259259259258</v>
      </c>
      <c r="B1453" t="s">
        <v>101</v>
      </c>
      <c r="C1453" t="s">
        <v>31</v>
      </c>
      <c r="D1453" s="16">
        <v>6.7999999999999996E-3</v>
      </c>
      <c r="E1453" s="5">
        <v>6.4999999999999997E-3</v>
      </c>
    </row>
    <row r="1454" spans="1:5" x14ac:dyDescent="0.25">
      <c r="A1454" s="3">
        <v>0.68011574074074066</v>
      </c>
      <c r="B1454" t="s">
        <v>101</v>
      </c>
      <c r="C1454" t="s">
        <v>130</v>
      </c>
      <c r="D1454" s="16">
        <v>6.7999999999999996E-3</v>
      </c>
      <c r="E1454" s="5">
        <v>6.4999999999999997E-3</v>
      </c>
    </row>
    <row r="1455" spans="1:5" x14ac:dyDescent="0.25">
      <c r="A1455" s="3">
        <v>0.68013888888888896</v>
      </c>
      <c r="B1455" t="s">
        <v>101</v>
      </c>
      <c r="C1455" t="s">
        <v>29</v>
      </c>
      <c r="D1455" s="16">
        <v>6.7999999999999996E-3</v>
      </c>
      <c r="E1455" s="5">
        <v>6.4999999999999997E-3</v>
      </c>
    </row>
    <row r="1456" spans="1:5" x14ac:dyDescent="0.25">
      <c r="A1456" s="3">
        <v>0.68016203703703704</v>
      </c>
      <c r="B1456" t="s">
        <v>101</v>
      </c>
      <c r="C1456" t="s">
        <v>29</v>
      </c>
      <c r="D1456" s="16">
        <v>6.7999999999999996E-3</v>
      </c>
      <c r="E1456" s="5">
        <v>6.4999999999999997E-3</v>
      </c>
    </row>
    <row r="1457" spans="1:5" x14ac:dyDescent="0.25">
      <c r="A1457" s="3">
        <v>0.68018518518518523</v>
      </c>
      <c r="B1457" t="s">
        <v>101</v>
      </c>
      <c r="C1457" t="s">
        <v>29</v>
      </c>
      <c r="D1457" s="16">
        <v>6.7999999999999996E-3</v>
      </c>
      <c r="E1457" s="5">
        <v>6.4999999999999997E-3</v>
      </c>
    </row>
    <row r="1458" spans="1:5" x14ac:dyDescent="0.25">
      <c r="A1458" s="3">
        <v>0.6802083333333333</v>
      </c>
      <c r="B1458" t="s">
        <v>101</v>
      </c>
      <c r="C1458" t="s">
        <v>29</v>
      </c>
      <c r="D1458" s="16">
        <v>6.7999999999999996E-3</v>
      </c>
      <c r="E1458" s="5">
        <v>6.4999999999999997E-3</v>
      </c>
    </row>
    <row r="1459" spans="1:5" x14ac:dyDescent="0.25">
      <c r="A1459" s="3">
        <v>0.68023148148148149</v>
      </c>
      <c r="B1459" t="s">
        <v>101</v>
      </c>
      <c r="C1459" t="s">
        <v>29</v>
      </c>
      <c r="D1459" s="16">
        <v>6.7000000000000002E-3</v>
      </c>
      <c r="E1459" s="5">
        <v>6.4999999999999997E-3</v>
      </c>
    </row>
    <row r="1460" spans="1:5" x14ac:dyDescent="0.25">
      <c r="A1460" s="3">
        <v>0.68025462962962957</v>
      </c>
      <c r="B1460" t="s">
        <v>101</v>
      </c>
      <c r="C1460" t="s">
        <v>130</v>
      </c>
      <c r="D1460" s="16">
        <v>6.7999999999999996E-3</v>
      </c>
      <c r="E1460" s="5">
        <v>6.4999999999999997E-3</v>
      </c>
    </row>
    <row r="1461" spans="1:5" x14ac:dyDescent="0.25">
      <c r="A1461" s="3">
        <v>0.68027777777777787</v>
      </c>
      <c r="B1461" t="s">
        <v>103</v>
      </c>
      <c r="C1461" t="s">
        <v>130</v>
      </c>
      <c r="D1461" s="16">
        <v>6.7999999999999996E-3</v>
      </c>
      <c r="E1461" s="5">
        <v>6.4999999999999997E-3</v>
      </c>
    </row>
    <row r="1462" spans="1:5" x14ac:dyDescent="0.25">
      <c r="A1462" s="3">
        <v>0.68030092592592595</v>
      </c>
      <c r="B1462" t="s">
        <v>101</v>
      </c>
      <c r="C1462" t="s">
        <v>29</v>
      </c>
      <c r="D1462" s="16">
        <v>6.7999999999999996E-3</v>
      </c>
      <c r="E1462" s="5">
        <v>6.4999999999999997E-3</v>
      </c>
    </row>
    <row r="1463" spans="1:5" x14ac:dyDescent="0.25">
      <c r="A1463" s="3">
        <v>0.68032407407407414</v>
      </c>
      <c r="B1463" t="s">
        <v>101</v>
      </c>
      <c r="C1463" t="s">
        <v>29</v>
      </c>
      <c r="D1463" s="16">
        <v>6.7999999999999996E-3</v>
      </c>
      <c r="E1463" s="5">
        <v>6.4999999999999997E-3</v>
      </c>
    </row>
    <row r="1464" spans="1:5" x14ac:dyDescent="0.25">
      <c r="A1464" s="3">
        <v>0.68034722222222221</v>
      </c>
      <c r="B1464" t="s">
        <v>101</v>
      </c>
      <c r="C1464" t="s">
        <v>29</v>
      </c>
      <c r="D1464" s="16">
        <v>6.7999999999999996E-3</v>
      </c>
      <c r="E1464" s="5">
        <v>6.4999999999999997E-3</v>
      </c>
    </row>
    <row r="1465" spans="1:5" x14ac:dyDescent="0.25">
      <c r="A1465" s="3">
        <v>0.6803703703703704</v>
      </c>
      <c r="B1465" t="s">
        <v>101</v>
      </c>
      <c r="C1465" t="s">
        <v>130</v>
      </c>
      <c r="D1465" s="16">
        <v>6.7999999999999996E-3</v>
      </c>
      <c r="E1465" s="5">
        <v>6.4999999999999997E-3</v>
      </c>
    </row>
    <row r="1466" spans="1:5" x14ac:dyDescent="0.25">
      <c r="A1466" s="3">
        <v>0.68039351851851848</v>
      </c>
      <c r="B1466" t="s">
        <v>101</v>
      </c>
      <c r="C1466" t="s">
        <v>130</v>
      </c>
      <c r="D1466" s="16">
        <v>6.7999999999999996E-3</v>
      </c>
      <c r="E1466" s="5">
        <v>6.4999999999999997E-3</v>
      </c>
    </row>
    <row r="1467" spans="1:5" x14ac:dyDescent="0.25">
      <c r="A1467" s="3">
        <v>0.68041666666666656</v>
      </c>
      <c r="B1467" t="s">
        <v>101</v>
      </c>
      <c r="C1467" t="s">
        <v>29</v>
      </c>
      <c r="D1467" s="16">
        <v>6.6E-3</v>
      </c>
      <c r="E1467" s="5">
        <v>6.4999999999999997E-3</v>
      </c>
    </row>
    <row r="1468" spans="1:5" x14ac:dyDescent="0.25">
      <c r="A1468" s="3">
        <v>0.68043981481481486</v>
      </c>
      <c r="B1468" t="s">
        <v>101</v>
      </c>
      <c r="C1468" t="s">
        <v>25</v>
      </c>
      <c r="D1468" s="16">
        <v>4.8999999999999998E-3</v>
      </c>
      <c r="E1468" s="5">
        <v>3.8E-3</v>
      </c>
    </row>
    <row r="1469" spans="1:5" x14ac:dyDescent="0.25">
      <c r="A1469" s="3">
        <v>0.68046296296296294</v>
      </c>
      <c r="B1469" t="s">
        <v>132</v>
      </c>
      <c r="C1469" t="s">
        <v>119</v>
      </c>
      <c r="D1469" s="16">
        <v>2.3E-3</v>
      </c>
      <c r="E1469" s="5">
        <v>2.0999999999999999E-3</v>
      </c>
    </row>
    <row r="1470" spans="1:5" x14ac:dyDescent="0.25">
      <c r="A1470" s="3">
        <v>0.68048611111111112</v>
      </c>
      <c r="B1470" t="s">
        <v>101</v>
      </c>
      <c r="C1470" t="s">
        <v>115</v>
      </c>
      <c r="D1470" s="16">
        <v>1.1999999999999999E-3</v>
      </c>
      <c r="E1470" s="5">
        <v>1.1000000000000001E-3</v>
      </c>
    </row>
    <row r="1471" spans="1:5" x14ac:dyDescent="0.25">
      <c r="A1471" s="3">
        <v>0.6805092592592592</v>
      </c>
      <c r="B1471" t="s">
        <v>101</v>
      </c>
      <c r="C1471" t="s">
        <v>113</v>
      </c>
      <c r="D1471" s="16">
        <v>1E-3</v>
      </c>
      <c r="E1471" s="5">
        <v>5.9999999999999995E-4</v>
      </c>
    </row>
    <row r="1472" spans="1:5" x14ac:dyDescent="0.25">
      <c r="A1472" s="3">
        <v>0.68053240740740739</v>
      </c>
      <c r="B1472" t="s">
        <v>101</v>
      </c>
      <c r="C1472" t="s">
        <v>111</v>
      </c>
      <c r="D1472" s="16">
        <v>3.5E-4</v>
      </c>
      <c r="E1472" s="5">
        <v>4.4999999999999999E-4</v>
      </c>
    </row>
    <row r="1473" spans="1:5" x14ac:dyDescent="0.25">
      <c r="A1473" s="3">
        <v>0.68055555555555547</v>
      </c>
      <c r="B1473" t="s">
        <v>101</v>
      </c>
      <c r="C1473" t="s">
        <v>111</v>
      </c>
      <c r="D1473" s="16">
        <v>5.5000000000000002E-5</v>
      </c>
      <c r="E1473" s="5">
        <v>2.0000000000000001E-4</v>
      </c>
    </row>
    <row r="1474" spans="1:5" x14ac:dyDescent="0.25">
      <c r="A1474" s="3">
        <v>0.68057870370370377</v>
      </c>
      <c r="B1474" t="s">
        <v>101</v>
      </c>
      <c r="C1474" t="s">
        <v>104</v>
      </c>
      <c r="D1474" s="16">
        <v>2.3E-5</v>
      </c>
      <c r="E1474" s="5">
        <v>2.0000000000000001E-4</v>
      </c>
    </row>
    <row r="1475" spans="1:5" x14ac:dyDescent="0.25">
      <c r="A1475" s="3">
        <v>0.68060185185185185</v>
      </c>
      <c r="B1475" t="s">
        <v>101</v>
      </c>
      <c r="C1475" t="s">
        <v>104</v>
      </c>
      <c r="D1475" s="16">
        <v>1.4E-5</v>
      </c>
      <c r="E1475" s="5">
        <v>1.4999999999999999E-4</v>
      </c>
    </row>
    <row r="1476" spans="1:5" x14ac:dyDescent="0.25">
      <c r="A1476" s="3">
        <v>0.68062500000000004</v>
      </c>
      <c r="B1476" t="s">
        <v>101</v>
      </c>
      <c r="C1476" t="s">
        <v>108</v>
      </c>
      <c r="D1476" s="16">
        <v>1.0000000000000001E-5</v>
      </c>
      <c r="E1476" s="5">
        <v>1.4999999999999999E-4</v>
      </c>
    </row>
    <row r="1477" spans="1:5" x14ac:dyDescent="0.25">
      <c r="A1477" s="3">
        <v>0.68064814814814811</v>
      </c>
      <c r="B1477" t="s">
        <v>101</v>
      </c>
      <c r="C1477" t="s">
        <v>104</v>
      </c>
      <c r="D1477" s="16">
        <v>9.3000000000000007E-6</v>
      </c>
      <c r="E1477" s="5">
        <v>1E-4</v>
      </c>
    </row>
    <row r="1478" spans="1:5" x14ac:dyDescent="0.25">
      <c r="A1478" s="3">
        <v>0.6806712962962963</v>
      </c>
      <c r="B1478" t="s">
        <v>101</v>
      </c>
      <c r="C1478" t="s">
        <v>104</v>
      </c>
      <c r="D1478" s="16">
        <v>9.0000000000000002E-6</v>
      </c>
      <c r="E1478" s="5">
        <v>1E-4</v>
      </c>
    </row>
    <row r="1479" spans="1:5" x14ac:dyDescent="0.25">
      <c r="A1479" s="3">
        <v>0.68069444444444438</v>
      </c>
      <c r="B1479" t="s">
        <v>101</v>
      </c>
      <c r="C1479" t="s">
        <v>108</v>
      </c>
      <c r="D1479" s="16">
        <v>8.6000000000000007E-6</v>
      </c>
      <c r="E1479" s="5">
        <v>1E-4</v>
      </c>
    </row>
    <row r="1480" spans="1:5" x14ac:dyDescent="0.25">
      <c r="A1480" s="3">
        <v>0.68071759259259268</v>
      </c>
      <c r="B1480" t="s">
        <v>101</v>
      </c>
      <c r="C1480" t="s">
        <v>108</v>
      </c>
      <c r="D1480" s="16">
        <v>8.1999999999999994E-6</v>
      </c>
      <c r="E1480" s="5">
        <v>1E-4</v>
      </c>
    </row>
    <row r="1481" spans="1:5" x14ac:dyDescent="0.25">
      <c r="A1481" s="3">
        <v>0.68074074074074076</v>
      </c>
      <c r="B1481" t="s">
        <v>101</v>
      </c>
      <c r="C1481" t="s">
        <v>108</v>
      </c>
      <c r="D1481" s="16">
        <v>7.9999999999999996E-6</v>
      </c>
      <c r="E1481" s="5">
        <v>1E-4</v>
      </c>
    </row>
    <row r="1482" spans="1:5" x14ac:dyDescent="0.25">
      <c r="A1482" s="3">
        <v>0.68076388888888895</v>
      </c>
      <c r="B1482" t="s">
        <v>133</v>
      </c>
      <c r="C1482" t="s">
        <v>1</v>
      </c>
      <c r="D1482" s="16">
        <v>7.7999999999999999E-6</v>
      </c>
      <c r="E1482" s="5">
        <v>1E-4</v>
      </c>
    </row>
    <row r="1483" spans="1:5" x14ac:dyDescent="0.25">
      <c r="A1483" s="3">
        <v>0.68078703703703702</v>
      </c>
      <c r="B1483" t="s">
        <v>97</v>
      </c>
      <c r="C1483" t="s">
        <v>1</v>
      </c>
      <c r="D1483" s="16">
        <v>7.5000000000000002E-6</v>
      </c>
      <c r="E1483" s="5">
        <v>1E-4</v>
      </c>
    </row>
    <row r="1484" spans="1:5" x14ac:dyDescent="0.25">
      <c r="A1484" s="3">
        <v>0.68081018518518521</v>
      </c>
      <c r="B1484" t="s">
        <v>134</v>
      </c>
      <c r="C1484" t="s">
        <v>1</v>
      </c>
      <c r="D1484" s="16">
        <v>7.3000000000000004E-6</v>
      </c>
      <c r="E1484" s="5">
        <v>1E-4</v>
      </c>
    </row>
    <row r="1485" spans="1:5" x14ac:dyDescent="0.25">
      <c r="A1485" s="3">
        <v>0.68083333333333329</v>
      </c>
      <c r="B1485" t="s">
        <v>95</v>
      </c>
      <c r="C1485" t="s">
        <v>1</v>
      </c>
      <c r="D1485" s="16">
        <v>7.0999999999999998E-6</v>
      </c>
      <c r="E1485" s="5">
        <v>1E-4</v>
      </c>
    </row>
    <row r="1486" spans="1:5" x14ac:dyDescent="0.25">
      <c r="A1486" s="3">
        <v>0.68085648148148159</v>
      </c>
      <c r="B1486" t="s">
        <v>135</v>
      </c>
      <c r="C1486" t="s">
        <v>1</v>
      </c>
      <c r="D1486" s="16">
        <v>6.9999999999999999E-6</v>
      </c>
      <c r="E1486" s="5">
        <v>1E-4</v>
      </c>
    </row>
    <row r="1487" spans="1:5" x14ac:dyDescent="0.25">
      <c r="A1487" s="3">
        <v>0.68087962962962967</v>
      </c>
      <c r="B1487" t="s">
        <v>136</v>
      </c>
      <c r="C1487" t="s">
        <v>1</v>
      </c>
      <c r="D1487" s="16">
        <v>6.8000000000000001E-6</v>
      </c>
      <c r="E1487" s="5">
        <v>1E-4</v>
      </c>
    </row>
    <row r="1488" spans="1:5" x14ac:dyDescent="0.25">
      <c r="A1488" s="3">
        <v>0.68090277777777775</v>
      </c>
      <c r="B1488" t="s">
        <v>137</v>
      </c>
      <c r="C1488" t="s">
        <v>1</v>
      </c>
      <c r="D1488" s="16">
        <v>6.7000000000000002E-6</v>
      </c>
      <c r="E1488" s="5">
        <v>1E-4</v>
      </c>
    </row>
    <row r="1489" spans="1:5" x14ac:dyDescent="0.25">
      <c r="A1489" s="3">
        <v>0.68092592592592593</v>
      </c>
      <c r="B1489" t="s">
        <v>138</v>
      </c>
      <c r="C1489" t="s">
        <v>1</v>
      </c>
      <c r="D1489" s="16">
        <v>6.6000000000000003E-6</v>
      </c>
      <c r="E1489" s="5">
        <v>1E-4</v>
      </c>
    </row>
    <row r="1490" spans="1:5" x14ac:dyDescent="0.25">
      <c r="A1490" s="3">
        <v>0.68094907407407401</v>
      </c>
      <c r="B1490" t="s">
        <v>139</v>
      </c>
      <c r="C1490" t="s">
        <v>1</v>
      </c>
      <c r="D1490" s="16">
        <v>6.4999999999999996E-6</v>
      </c>
      <c r="E1490" s="5">
        <v>1E-4</v>
      </c>
    </row>
    <row r="1491" spans="1:5" x14ac:dyDescent="0.25">
      <c r="A1491" s="3">
        <v>0.6809722222222222</v>
      </c>
      <c r="B1491" t="s">
        <v>140</v>
      </c>
      <c r="C1491" t="s">
        <v>1</v>
      </c>
      <c r="D1491" s="16">
        <v>6.3999999999999997E-6</v>
      </c>
      <c r="E1491" s="5">
        <v>1E-4</v>
      </c>
    </row>
    <row r="1492" spans="1:5" x14ac:dyDescent="0.25">
      <c r="A1492" s="3">
        <v>0.68099537037037028</v>
      </c>
      <c r="B1492" t="s">
        <v>141</v>
      </c>
      <c r="C1492" t="s">
        <v>1</v>
      </c>
      <c r="D1492" s="16">
        <v>6.2999999999999998E-6</v>
      </c>
      <c r="E1492" s="5">
        <v>1E-4</v>
      </c>
    </row>
    <row r="1493" spans="1:5" x14ac:dyDescent="0.25">
      <c r="A1493" s="3">
        <v>0.68101851851851858</v>
      </c>
      <c r="B1493" t="s">
        <v>142</v>
      </c>
      <c r="C1493" t="s">
        <v>1</v>
      </c>
      <c r="D1493" s="16">
        <v>6.2999999999999998E-6</v>
      </c>
      <c r="E1493" s="5">
        <v>1E-4</v>
      </c>
    </row>
    <row r="1494" spans="1:5" x14ac:dyDescent="0.25">
      <c r="A1494" s="3">
        <v>0.68104166666666666</v>
      </c>
      <c r="B1494" t="s">
        <v>143</v>
      </c>
      <c r="C1494" t="s">
        <v>1</v>
      </c>
      <c r="D1494" s="16">
        <v>6.1999999999999999E-6</v>
      </c>
      <c r="E1494" s="5">
        <v>1E-4</v>
      </c>
    </row>
    <row r="1495" spans="1:5" x14ac:dyDescent="0.25">
      <c r="A1495" s="3">
        <v>0.68106481481481485</v>
      </c>
      <c r="B1495" t="s">
        <v>144</v>
      </c>
      <c r="C1495" t="s">
        <v>1</v>
      </c>
      <c r="D1495" s="16">
        <v>6.1E-6</v>
      </c>
      <c r="E1495" s="5">
        <v>1E-4</v>
      </c>
    </row>
    <row r="1496" spans="1:5" x14ac:dyDescent="0.25">
      <c r="A1496" s="3">
        <v>0.68108796296296292</v>
      </c>
      <c r="B1496" t="s">
        <v>145</v>
      </c>
      <c r="C1496" t="s">
        <v>1</v>
      </c>
      <c r="D1496" s="16">
        <v>6.1E-6</v>
      </c>
      <c r="E1496" s="5">
        <v>1E-4</v>
      </c>
    </row>
    <row r="1497" spans="1:5" x14ac:dyDescent="0.25">
      <c r="A1497" s="3">
        <v>0.68111111111111111</v>
      </c>
      <c r="B1497" t="s">
        <v>146</v>
      </c>
      <c r="C1497" t="s">
        <v>1</v>
      </c>
      <c r="D1497" s="16">
        <v>6.0000000000000002E-6</v>
      </c>
      <c r="E1497" s="5">
        <v>1E-4</v>
      </c>
    </row>
    <row r="1498" spans="1:5" x14ac:dyDescent="0.25">
      <c r="A1498" s="3">
        <v>0.68113425925925919</v>
      </c>
      <c r="B1498" t="s">
        <v>147</v>
      </c>
      <c r="C1498" t="s">
        <v>1</v>
      </c>
      <c r="D1498" s="16">
        <v>5.9000000000000003E-6</v>
      </c>
      <c r="E1498" s="5">
        <v>1E-4</v>
      </c>
    </row>
    <row r="1499" spans="1:5" x14ac:dyDescent="0.25">
      <c r="A1499" s="3">
        <v>0.68115740740740749</v>
      </c>
      <c r="B1499" t="s">
        <v>148</v>
      </c>
      <c r="C1499" t="s">
        <v>1</v>
      </c>
      <c r="D1499" s="16">
        <v>5.9000000000000003E-6</v>
      </c>
      <c r="E1499" s="5">
        <v>1E-4</v>
      </c>
    </row>
    <row r="1500" spans="1:5" x14ac:dyDescent="0.25">
      <c r="A1500" s="3">
        <v>0.68118055555555557</v>
      </c>
      <c r="B1500" t="s">
        <v>149</v>
      </c>
      <c r="C1500" t="s">
        <v>1</v>
      </c>
      <c r="D1500" s="16">
        <v>5.8000000000000004E-6</v>
      </c>
      <c r="E1500" s="5">
        <v>1E-4</v>
      </c>
    </row>
    <row r="1501" spans="1:5" x14ac:dyDescent="0.25">
      <c r="A1501" s="3">
        <v>0.68120370370370376</v>
      </c>
      <c r="B1501" t="s">
        <v>150</v>
      </c>
      <c r="C1501" t="s">
        <v>1</v>
      </c>
      <c r="D1501" s="16">
        <v>5.8000000000000004E-6</v>
      </c>
      <c r="E1501" s="5">
        <v>1E-4</v>
      </c>
    </row>
    <row r="1502" spans="1:5" x14ac:dyDescent="0.25">
      <c r="A1502" s="3">
        <v>0.68122685185185183</v>
      </c>
      <c r="B1502" t="s">
        <v>151</v>
      </c>
      <c r="C1502" t="s">
        <v>1</v>
      </c>
      <c r="D1502" s="16">
        <v>5.6999999999999996E-6</v>
      </c>
      <c r="E1502" s="5">
        <v>1E-4</v>
      </c>
    </row>
    <row r="1503" spans="1:5" x14ac:dyDescent="0.25">
      <c r="A1503" s="3">
        <v>0.68125000000000002</v>
      </c>
      <c r="B1503" t="s">
        <v>152</v>
      </c>
      <c r="C1503" t="s">
        <v>1</v>
      </c>
      <c r="D1503" s="16">
        <v>5.6999999999999996E-6</v>
      </c>
      <c r="E1503" s="5">
        <v>1E-4</v>
      </c>
    </row>
    <row r="1504" spans="1:5" x14ac:dyDescent="0.25">
      <c r="A1504" s="3">
        <v>0.6812731481481481</v>
      </c>
      <c r="B1504" t="s">
        <v>153</v>
      </c>
      <c r="C1504" t="s">
        <v>1</v>
      </c>
      <c r="D1504" s="16">
        <v>5.6999999999999996E-6</v>
      </c>
      <c r="E1504" s="5">
        <v>1E-4</v>
      </c>
    </row>
    <row r="1505" spans="1:5" x14ac:dyDescent="0.25">
      <c r="A1505" s="3">
        <v>0.6812962962962964</v>
      </c>
      <c r="B1505" t="s">
        <v>154</v>
      </c>
      <c r="C1505" t="s">
        <v>1</v>
      </c>
      <c r="D1505" s="16">
        <v>5.5999999999999997E-6</v>
      </c>
      <c r="E1505" s="5">
        <v>1E-4</v>
      </c>
    </row>
    <row r="1506" spans="1:5" x14ac:dyDescent="0.25">
      <c r="A1506" s="3">
        <v>0.68131944444444448</v>
      </c>
      <c r="B1506" t="s">
        <v>155</v>
      </c>
      <c r="C1506" t="s">
        <v>1</v>
      </c>
      <c r="D1506" s="16">
        <v>5.5999999999999997E-6</v>
      </c>
      <c r="E1506" s="5">
        <v>1E-4</v>
      </c>
    </row>
    <row r="1507" spans="1:5" x14ac:dyDescent="0.25">
      <c r="A1507" s="3">
        <v>0.68134259259259267</v>
      </c>
      <c r="B1507" t="s">
        <v>156</v>
      </c>
      <c r="C1507" t="s">
        <v>1</v>
      </c>
      <c r="D1507" s="16">
        <v>5.5999999999999997E-6</v>
      </c>
      <c r="E1507" s="5">
        <v>1E-4</v>
      </c>
    </row>
    <row r="1508" spans="1:5" x14ac:dyDescent="0.25">
      <c r="A1508" s="3">
        <v>0.68136574074074074</v>
      </c>
      <c r="B1508" t="s">
        <v>157</v>
      </c>
      <c r="C1508" t="s">
        <v>1</v>
      </c>
      <c r="D1508" s="16">
        <v>5.4999999999999999E-6</v>
      </c>
      <c r="E1508" s="5">
        <v>1E-4</v>
      </c>
    </row>
    <row r="1509" spans="1:5" x14ac:dyDescent="0.25">
      <c r="A1509" s="3">
        <v>0.68138888888888882</v>
      </c>
      <c r="B1509" t="s">
        <v>158</v>
      </c>
      <c r="C1509" t="s">
        <v>1</v>
      </c>
      <c r="D1509" s="16">
        <v>5.4999999999999999E-6</v>
      </c>
      <c r="E1509" s="5">
        <v>1E-4</v>
      </c>
    </row>
    <row r="1510" spans="1:5" x14ac:dyDescent="0.25">
      <c r="A1510" s="3">
        <v>0.68141203703703701</v>
      </c>
      <c r="B1510" t="s">
        <v>159</v>
      </c>
      <c r="C1510" t="s">
        <v>1</v>
      </c>
      <c r="D1510" s="16">
        <v>5.4999999999999999E-6</v>
      </c>
      <c r="E1510" s="5">
        <v>1E-4</v>
      </c>
    </row>
    <row r="1511" spans="1:5" x14ac:dyDescent="0.25">
      <c r="A1511" s="3">
        <v>0.68143518518518509</v>
      </c>
      <c r="B1511" t="s">
        <v>160</v>
      </c>
      <c r="C1511" t="s">
        <v>1</v>
      </c>
      <c r="D1511" s="16">
        <v>5.4E-6</v>
      </c>
      <c r="E1511" s="5">
        <v>1E-4</v>
      </c>
    </row>
    <row r="1512" spans="1:5" x14ac:dyDescent="0.25">
      <c r="A1512" s="3">
        <v>0.68145833333333339</v>
      </c>
      <c r="B1512" t="s">
        <v>161</v>
      </c>
      <c r="C1512" t="s">
        <v>1</v>
      </c>
      <c r="D1512" s="16">
        <v>5.4E-6</v>
      </c>
      <c r="E1512" s="5">
        <v>1E-4</v>
      </c>
    </row>
    <row r="1513" spans="1:5" x14ac:dyDescent="0.25">
      <c r="A1513" s="3">
        <v>0.68148148148148147</v>
      </c>
      <c r="B1513" t="s">
        <v>162</v>
      </c>
      <c r="C1513" t="s">
        <v>1</v>
      </c>
      <c r="D1513" s="16">
        <v>5.4E-6</v>
      </c>
      <c r="E1513" s="5">
        <v>1E-4</v>
      </c>
    </row>
    <row r="1514" spans="1:5" x14ac:dyDescent="0.25">
      <c r="A1514" s="3">
        <v>0.68150462962962965</v>
      </c>
      <c r="B1514" t="s">
        <v>163</v>
      </c>
      <c r="C1514" t="s">
        <v>1</v>
      </c>
      <c r="D1514" s="16">
        <v>5.4E-6</v>
      </c>
      <c r="E1514" s="5">
        <v>1E-4</v>
      </c>
    </row>
    <row r="1515" spans="1:5" x14ac:dyDescent="0.25">
      <c r="A1515" s="3">
        <v>0.68152777777777773</v>
      </c>
      <c r="B1515" t="s">
        <v>164</v>
      </c>
      <c r="C1515" t="s">
        <v>1</v>
      </c>
      <c r="D1515" s="16">
        <v>5.3000000000000001E-6</v>
      </c>
      <c r="E1515" s="5">
        <v>1E-4</v>
      </c>
    </row>
    <row r="1516" spans="1:5" x14ac:dyDescent="0.25">
      <c r="A1516" s="3">
        <v>0.68155092592592592</v>
      </c>
      <c r="B1516" t="s">
        <v>165</v>
      </c>
      <c r="C1516" t="s">
        <v>1</v>
      </c>
      <c r="D1516" s="16">
        <v>5.3000000000000001E-6</v>
      </c>
      <c r="E1516" s="5">
        <v>1E-4</v>
      </c>
    </row>
    <row r="1517" spans="1:5" x14ac:dyDescent="0.25">
      <c r="A1517" s="3">
        <v>0.681574074074074</v>
      </c>
      <c r="B1517" t="s">
        <v>166</v>
      </c>
      <c r="C1517" t="s">
        <v>1</v>
      </c>
      <c r="D1517" s="16">
        <v>5.3000000000000001E-6</v>
      </c>
      <c r="E1517" s="5">
        <v>1E-4</v>
      </c>
    </row>
    <row r="1518" spans="1:5" x14ac:dyDescent="0.25">
      <c r="A1518" s="3">
        <v>0.6815972222222223</v>
      </c>
      <c r="B1518" t="s">
        <v>167</v>
      </c>
      <c r="C1518" t="s">
        <v>1</v>
      </c>
      <c r="D1518" s="16">
        <v>5.3000000000000001E-6</v>
      </c>
      <c r="E1518" s="5">
        <v>1E-4</v>
      </c>
    </row>
    <row r="1519" spans="1:5" x14ac:dyDescent="0.25">
      <c r="A1519" s="3">
        <v>0.68162037037037038</v>
      </c>
      <c r="B1519" t="s">
        <v>168</v>
      </c>
      <c r="C1519" t="s">
        <v>1</v>
      </c>
      <c r="D1519" s="16">
        <v>5.2000000000000002E-6</v>
      </c>
      <c r="E1519" s="5">
        <v>1E-4</v>
      </c>
    </row>
    <row r="1520" spans="1:5" x14ac:dyDescent="0.25">
      <c r="A1520" s="3">
        <v>0.68164351851851857</v>
      </c>
      <c r="B1520" t="s">
        <v>169</v>
      </c>
      <c r="C1520" t="s">
        <v>1</v>
      </c>
      <c r="D1520" s="16">
        <v>5.2000000000000002E-6</v>
      </c>
      <c r="E1520" s="5">
        <v>1E-4</v>
      </c>
    </row>
    <row r="1521" spans="1:5" x14ac:dyDescent="0.25">
      <c r="A1521" s="3">
        <v>0.68166666666666664</v>
      </c>
      <c r="B1521" t="s">
        <v>170</v>
      </c>
      <c r="C1521" t="s">
        <v>1</v>
      </c>
      <c r="D1521" s="16">
        <v>5.2000000000000002E-6</v>
      </c>
      <c r="E1521" s="5">
        <v>1E-4</v>
      </c>
    </row>
    <row r="1522" spans="1:5" x14ac:dyDescent="0.25">
      <c r="A1522" s="3">
        <v>0.68168981481481483</v>
      </c>
      <c r="B1522" t="s">
        <v>171</v>
      </c>
      <c r="C1522" t="s">
        <v>1</v>
      </c>
      <c r="D1522" s="16">
        <v>5.2000000000000002E-6</v>
      </c>
      <c r="E1522" s="5">
        <v>1E-4</v>
      </c>
    </row>
    <row r="1523" spans="1:5" x14ac:dyDescent="0.25">
      <c r="A1523" s="3">
        <v>0.68171296296296291</v>
      </c>
      <c r="B1523" t="s">
        <v>172</v>
      </c>
      <c r="C1523" t="s">
        <v>1</v>
      </c>
      <c r="D1523" s="16">
        <v>5.2000000000000002E-6</v>
      </c>
      <c r="E1523" s="5">
        <v>1E-4</v>
      </c>
    </row>
    <row r="1524" spans="1:5" x14ac:dyDescent="0.25">
      <c r="A1524" s="3">
        <v>0.68173611111111121</v>
      </c>
      <c r="B1524" t="s">
        <v>173</v>
      </c>
      <c r="C1524" t="s">
        <v>1</v>
      </c>
      <c r="D1524" s="16">
        <v>5.2000000000000002E-6</v>
      </c>
      <c r="E1524" s="5">
        <v>1E-4</v>
      </c>
    </row>
    <row r="1525" spans="1:5" x14ac:dyDescent="0.25">
      <c r="A1525" s="3">
        <v>0.68175925925925929</v>
      </c>
      <c r="B1525" t="s">
        <v>174</v>
      </c>
      <c r="C1525" t="s">
        <v>1</v>
      </c>
      <c r="D1525" s="16">
        <v>5.2000000000000002E-6</v>
      </c>
      <c r="E1525" s="5">
        <v>1E-4</v>
      </c>
    </row>
    <row r="1526" spans="1:5" x14ac:dyDescent="0.25">
      <c r="A1526" s="3">
        <v>0.68178240740740748</v>
      </c>
      <c r="B1526" t="s">
        <v>175</v>
      </c>
      <c r="C1526" t="s">
        <v>1</v>
      </c>
      <c r="D1526" s="16">
        <v>5.1000000000000003E-6</v>
      </c>
      <c r="E1526" s="5">
        <v>1E-4</v>
      </c>
    </row>
    <row r="1527" spans="1:5" x14ac:dyDescent="0.25">
      <c r="A1527" s="3">
        <v>0.68180555555555555</v>
      </c>
      <c r="B1527" t="s">
        <v>176</v>
      </c>
      <c r="C1527" t="s">
        <v>1</v>
      </c>
      <c r="D1527" s="16">
        <v>5.1000000000000003E-6</v>
      </c>
      <c r="E1527" s="5">
        <v>1E-4</v>
      </c>
    </row>
    <row r="1528" spans="1:5" x14ac:dyDescent="0.25">
      <c r="A1528" s="3">
        <v>0.68182870370370363</v>
      </c>
      <c r="B1528" t="s">
        <v>177</v>
      </c>
      <c r="C1528" t="s">
        <v>1</v>
      </c>
      <c r="D1528" s="16">
        <v>5.1000000000000003E-6</v>
      </c>
      <c r="E1528" s="5">
        <v>1E-4</v>
      </c>
    </row>
    <row r="1529" spans="1:5" x14ac:dyDescent="0.25">
      <c r="A1529" s="3">
        <v>0.68185185185185182</v>
      </c>
      <c r="B1529" t="s">
        <v>178</v>
      </c>
      <c r="C1529" t="s">
        <v>1</v>
      </c>
      <c r="D1529" s="16">
        <v>5.1000000000000003E-6</v>
      </c>
      <c r="E1529" s="5">
        <v>1E-4</v>
      </c>
    </row>
    <row r="1530" spans="1:5" x14ac:dyDescent="0.25">
      <c r="A1530" s="3">
        <v>0.6818749999999999</v>
      </c>
      <c r="B1530" t="s">
        <v>179</v>
      </c>
      <c r="C1530" t="s">
        <v>1</v>
      </c>
      <c r="D1530" s="16">
        <v>5.1000000000000003E-6</v>
      </c>
      <c r="E1530" s="5">
        <v>1E-4</v>
      </c>
    </row>
    <row r="1531" spans="1:5" x14ac:dyDescent="0.25">
      <c r="A1531" s="3">
        <v>0.6818981481481482</v>
      </c>
      <c r="B1531" t="s">
        <v>180</v>
      </c>
      <c r="C1531" t="s">
        <v>1</v>
      </c>
      <c r="D1531" s="16">
        <v>5.1000000000000003E-6</v>
      </c>
      <c r="E1531" s="5">
        <v>1E-4</v>
      </c>
    </row>
    <row r="1532" spans="1:5" x14ac:dyDescent="0.25">
      <c r="A1532" s="3">
        <v>0.68192129629629628</v>
      </c>
      <c r="B1532" t="s">
        <v>181</v>
      </c>
      <c r="C1532" t="s">
        <v>1</v>
      </c>
      <c r="D1532" s="16">
        <v>5.1000000000000003E-6</v>
      </c>
      <c r="E1532" s="5">
        <v>1E-4</v>
      </c>
    </row>
    <row r="1533" spans="1:5" x14ac:dyDescent="0.25">
      <c r="A1533" s="3">
        <v>0.68194444444444446</v>
      </c>
      <c r="B1533" t="s">
        <v>182</v>
      </c>
      <c r="C1533" t="s">
        <v>1</v>
      </c>
      <c r="D1533" s="16">
        <v>5.1000000000000003E-6</v>
      </c>
      <c r="E1533" s="5">
        <v>1E-4</v>
      </c>
    </row>
    <row r="1534" spans="1:5" x14ac:dyDescent="0.25">
      <c r="A1534" s="3">
        <v>0.68196759259259254</v>
      </c>
      <c r="B1534" t="s">
        <v>183</v>
      </c>
      <c r="C1534" t="s">
        <v>1</v>
      </c>
      <c r="D1534" s="16">
        <v>5.2000000000000002E-6</v>
      </c>
      <c r="E1534" s="5">
        <v>1E-4</v>
      </c>
    </row>
    <row r="1535" spans="1:5" x14ac:dyDescent="0.25">
      <c r="A1535" s="3">
        <v>0.68199074074074073</v>
      </c>
      <c r="B1535" t="s">
        <v>184</v>
      </c>
      <c r="C1535" t="s">
        <v>1</v>
      </c>
      <c r="D1535" s="16">
        <v>2.3999999999999998E-3</v>
      </c>
      <c r="E1535" s="5">
        <v>2.8000000000000001E-2</v>
      </c>
    </row>
    <row r="1536" spans="1:5" x14ac:dyDescent="0.25">
      <c r="A1536" s="3">
        <v>0.68201388888888881</v>
      </c>
      <c r="B1536" t="s">
        <v>78</v>
      </c>
      <c r="C1536" t="s">
        <v>1</v>
      </c>
      <c r="D1536" s="16">
        <v>0.18</v>
      </c>
      <c r="E1536" s="5">
        <v>0.18</v>
      </c>
    </row>
    <row r="1537" spans="1:5" x14ac:dyDescent="0.25">
      <c r="A1537" s="3">
        <v>0.68203703703703711</v>
      </c>
      <c r="B1537" t="s">
        <v>185</v>
      </c>
      <c r="C1537" t="s">
        <v>1</v>
      </c>
      <c r="D1537" s="16">
        <v>0.28999999999999998</v>
      </c>
      <c r="E1537" s="5">
        <v>0.28000000000000003</v>
      </c>
    </row>
    <row r="1538" spans="1:5" x14ac:dyDescent="0.25">
      <c r="A1538" s="3">
        <v>0.68206018518518519</v>
      </c>
      <c r="B1538" t="s">
        <v>186</v>
      </c>
      <c r="C1538" t="s">
        <v>1</v>
      </c>
      <c r="D1538" s="16">
        <v>0.38</v>
      </c>
      <c r="E1538" s="5">
        <v>0.42</v>
      </c>
    </row>
    <row r="1539" spans="1:5" x14ac:dyDescent="0.25">
      <c r="A1539" s="3">
        <v>0.68208333333333337</v>
      </c>
      <c r="B1539" t="s">
        <v>187</v>
      </c>
      <c r="C1539" t="s">
        <v>1</v>
      </c>
      <c r="D1539" s="16">
        <v>0.52</v>
      </c>
      <c r="E1539" s="5">
        <v>0.51</v>
      </c>
    </row>
    <row r="1540" spans="1:5" x14ac:dyDescent="0.25">
      <c r="A1540" s="3">
        <v>0.68210648148148145</v>
      </c>
      <c r="B1540" t="s">
        <v>188</v>
      </c>
      <c r="C1540" t="s">
        <v>1</v>
      </c>
      <c r="D1540" s="16">
        <v>0.62</v>
      </c>
      <c r="E1540" s="5">
        <v>0.61</v>
      </c>
    </row>
    <row r="1541" spans="1:5" x14ac:dyDescent="0.25">
      <c r="A1541" s="3">
        <v>0.68212962962962964</v>
      </c>
      <c r="B1541" t="s">
        <v>189</v>
      </c>
      <c r="C1541" t="s">
        <v>1</v>
      </c>
      <c r="D1541" s="16">
        <v>0.68</v>
      </c>
      <c r="E1541" s="5">
        <v>0.66</v>
      </c>
    </row>
    <row r="1542" spans="1:5" x14ac:dyDescent="0.25">
      <c r="A1542" s="3">
        <v>0.68215277777777772</v>
      </c>
      <c r="B1542" t="s">
        <v>190</v>
      </c>
      <c r="C1542" t="s">
        <v>1</v>
      </c>
      <c r="D1542" s="16">
        <v>0.7</v>
      </c>
      <c r="E1542" s="5">
        <v>0.68</v>
      </c>
    </row>
    <row r="1543" spans="1:5" x14ac:dyDescent="0.25">
      <c r="A1543" s="3">
        <v>0.68217592592592602</v>
      </c>
      <c r="B1543" t="s">
        <v>71</v>
      </c>
      <c r="C1543" t="s">
        <v>1</v>
      </c>
      <c r="D1543" s="16">
        <v>0.72</v>
      </c>
      <c r="E1543" s="5">
        <v>0.69</v>
      </c>
    </row>
    <row r="1544" spans="1:5" x14ac:dyDescent="0.25">
      <c r="A1544" s="3">
        <v>0.6821990740740741</v>
      </c>
      <c r="B1544" t="s">
        <v>191</v>
      </c>
      <c r="C1544" t="s">
        <v>1</v>
      </c>
      <c r="D1544" s="16">
        <v>0.74</v>
      </c>
      <c r="E1544" s="5">
        <v>0.71</v>
      </c>
    </row>
    <row r="1545" spans="1:5" x14ac:dyDescent="0.25">
      <c r="A1545" s="3">
        <v>0.68222222222222229</v>
      </c>
      <c r="B1545" t="s">
        <v>192</v>
      </c>
      <c r="C1545" t="s">
        <v>1</v>
      </c>
      <c r="D1545" s="16">
        <v>0.76</v>
      </c>
      <c r="E1545" s="5">
        <v>0.72</v>
      </c>
    </row>
    <row r="1546" spans="1:5" x14ac:dyDescent="0.25">
      <c r="A1546" s="3">
        <v>0.68224537037037036</v>
      </c>
      <c r="B1546" t="s">
        <v>193</v>
      </c>
      <c r="C1546" t="s">
        <v>1</v>
      </c>
      <c r="D1546" s="16">
        <v>0.77</v>
      </c>
      <c r="E1546" s="5">
        <v>0.74</v>
      </c>
    </row>
    <row r="1547" spans="1:5" x14ac:dyDescent="0.25">
      <c r="A1547" s="3">
        <v>0.68226851851851855</v>
      </c>
      <c r="B1547" t="s">
        <v>194</v>
      </c>
      <c r="C1547" t="s">
        <v>1</v>
      </c>
      <c r="D1547" s="16">
        <v>0.78</v>
      </c>
      <c r="E1547" s="5">
        <v>0.75</v>
      </c>
    </row>
    <row r="1548" spans="1:5" x14ac:dyDescent="0.25">
      <c r="A1548" s="3">
        <v>0.68229166666666663</v>
      </c>
      <c r="B1548" t="s">
        <v>195</v>
      </c>
      <c r="C1548" t="s">
        <v>1</v>
      </c>
      <c r="D1548" s="16">
        <v>0.8</v>
      </c>
      <c r="E1548" s="5">
        <v>0.77</v>
      </c>
    </row>
    <row r="1549" spans="1:5" x14ac:dyDescent="0.25">
      <c r="A1549" s="3">
        <v>0.68231481481481471</v>
      </c>
      <c r="B1549" t="s">
        <v>196</v>
      </c>
      <c r="C1549" t="s">
        <v>1</v>
      </c>
      <c r="D1549" s="16">
        <v>0.81</v>
      </c>
      <c r="E1549" s="5">
        <v>0.78</v>
      </c>
    </row>
    <row r="1550" spans="1:5" x14ac:dyDescent="0.25">
      <c r="A1550" s="3">
        <v>0.68233796296296301</v>
      </c>
      <c r="B1550" t="s">
        <v>197</v>
      </c>
      <c r="C1550" t="s">
        <v>1</v>
      </c>
      <c r="D1550" s="16">
        <v>0.82</v>
      </c>
      <c r="E1550" s="5">
        <v>0.79</v>
      </c>
    </row>
    <row r="1551" spans="1:5" x14ac:dyDescent="0.25">
      <c r="A1551" s="3">
        <v>0.68236111111111108</v>
      </c>
      <c r="B1551" t="s">
        <v>198</v>
      </c>
      <c r="C1551" t="s">
        <v>1</v>
      </c>
      <c r="D1551" s="16">
        <v>0.84</v>
      </c>
      <c r="E1551" s="5">
        <v>0.81</v>
      </c>
    </row>
    <row r="1552" spans="1:5" x14ac:dyDescent="0.25">
      <c r="A1552" s="3">
        <v>0.68238425925925927</v>
      </c>
      <c r="B1552" t="s">
        <v>199</v>
      </c>
      <c r="C1552" t="s">
        <v>1</v>
      </c>
      <c r="D1552" s="16">
        <v>0.85</v>
      </c>
      <c r="E1552" s="5">
        <v>0.82</v>
      </c>
    </row>
    <row r="1553" spans="1:5" x14ac:dyDescent="0.25">
      <c r="A1553" s="3">
        <v>0.68240740740740735</v>
      </c>
      <c r="B1553" t="s">
        <v>200</v>
      </c>
      <c r="C1553" t="s">
        <v>1</v>
      </c>
      <c r="D1553" s="16">
        <v>0.86</v>
      </c>
      <c r="E1553" s="5">
        <v>0.83</v>
      </c>
    </row>
    <row r="1554" spans="1:5" x14ac:dyDescent="0.25">
      <c r="A1554" s="3">
        <v>0.68243055555555554</v>
      </c>
      <c r="B1554" t="s">
        <v>201</v>
      </c>
      <c r="C1554" t="s">
        <v>1</v>
      </c>
      <c r="D1554" s="16">
        <v>0.88</v>
      </c>
      <c r="E1554" s="5">
        <v>0.85</v>
      </c>
    </row>
    <row r="1555" spans="1:5" x14ac:dyDescent="0.25">
      <c r="A1555" s="3">
        <v>0.68245370370370362</v>
      </c>
      <c r="B1555" t="s">
        <v>202</v>
      </c>
      <c r="C1555" t="s">
        <v>1</v>
      </c>
      <c r="D1555" s="16">
        <v>0.89</v>
      </c>
      <c r="E1555" s="5">
        <v>0.86</v>
      </c>
    </row>
    <row r="1556" spans="1:5" x14ac:dyDescent="0.25">
      <c r="A1556" s="3">
        <v>0.68247685185185192</v>
      </c>
      <c r="B1556" t="s">
        <v>203</v>
      </c>
      <c r="C1556" t="s">
        <v>1</v>
      </c>
      <c r="D1556" s="16">
        <v>0.9</v>
      </c>
      <c r="E1556" s="5">
        <v>0.87</v>
      </c>
    </row>
    <row r="1557" spans="1:5" x14ac:dyDescent="0.25">
      <c r="A1557" s="3">
        <v>0.6825</v>
      </c>
      <c r="B1557" t="s">
        <v>204</v>
      </c>
      <c r="C1557" t="s">
        <v>1</v>
      </c>
      <c r="D1557" s="16">
        <v>0.91</v>
      </c>
      <c r="E1557" s="5">
        <v>0.88</v>
      </c>
    </row>
    <row r="1558" spans="1:5" x14ac:dyDescent="0.25">
      <c r="A1558" s="3">
        <v>0.68252314814814818</v>
      </c>
      <c r="B1558" t="s">
        <v>205</v>
      </c>
      <c r="C1558" t="s">
        <v>1</v>
      </c>
      <c r="D1558" s="16">
        <v>0.92</v>
      </c>
      <c r="E1558" s="5">
        <v>0.89</v>
      </c>
    </row>
    <row r="1559" spans="1:5" x14ac:dyDescent="0.25">
      <c r="A1559" s="3">
        <v>0.68254629629629626</v>
      </c>
      <c r="B1559" t="s">
        <v>206</v>
      </c>
      <c r="C1559" t="s">
        <v>1</v>
      </c>
      <c r="D1559" s="16">
        <v>0.93</v>
      </c>
      <c r="E1559" s="5">
        <v>0.91</v>
      </c>
    </row>
    <row r="1560" spans="1:5" x14ac:dyDescent="0.25">
      <c r="A1560" s="3">
        <v>0.68256944444444445</v>
      </c>
      <c r="B1560" t="s">
        <v>207</v>
      </c>
      <c r="C1560" t="s">
        <v>1</v>
      </c>
      <c r="D1560" s="16">
        <v>0.94</v>
      </c>
      <c r="E1560" s="5">
        <v>0.92</v>
      </c>
    </row>
    <row r="1561" spans="1:5" x14ac:dyDescent="0.25">
      <c r="A1561" s="3">
        <v>0.68259259259259253</v>
      </c>
      <c r="B1561" t="s">
        <v>208</v>
      </c>
      <c r="C1561" t="s">
        <v>1</v>
      </c>
      <c r="D1561" s="16">
        <v>0.95</v>
      </c>
      <c r="E1561" s="5">
        <v>0.93</v>
      </c>
    </row>
    <row r="1562" spans="1:5" x14ac:dyDescent="0.25">
      <c r="A1562" s="3">
        <v>0.68261574074074083</v>
      </c>
      <c r="B1562" t="s">
        <v>209</v>
      </c>
      <c r="C1562" t="s">
        <v>1</v>
      </c>
      <c r="D1562" s="16">
        <v>0.96</v>
      </c>
      <c r="E1562" s="5">
        <v>0.94</v>
      </c>
    </row>
    <row r="1563" spans="1:5" x14ac:dyDescent="0.25">
      <c r="A1563" s="3">
        <v>0.68263888888888891</v>
      </c>
      <c r="B1563" t="s">
        <v>210</v>
      </c>
      <c r="C1563" t="s">
        <v>1</v>
      </c>
      <c r="D1563" s="16">
        <v>0.97</v>
      </c>
      <c r="E1563" s="5">
        <v>0.95</v>
      </c>
    </row>
    <row r="1564" spans="1:5" x14ac:dyDescent="0.25">
      <c r="A1564" s="3">
        <v>0.68266203703703709</v>
      </c>
      <c r="B1564" t="s">
        <v>211</v>
      </c>
      <c r="C1564" t="s">
        <v>1</v>
      </c>
      <c r="D1564" s="16">
        <v>0.98</v>
      </c>
      <c r="E1564" s="5">
        <v>0.96</v>
      </c>
    </row>
    <row r="1565" spans="1:5" x14ac:dyDescent="0.25">
      <c r="A1565" s="3">
        <v>0.68268518518518517</v>
      </c>
      <c r="B1565" t="s">
        <v>212</v>
      </c>
      <c r="C1565" t="s">
        <v>1</v>
      </c>
      <c r="D1565" s="16">
        <v>0.99</v>
      </c>
      <c r="E1565" s="5">
        <v>0.97</v>
      </c>
    </row>
    <row r="1566" spans="1:5" x14ac:dyDescent="0.25">
      <c r="A1566" s="3">
        <v>0.68270833333333336</v>
      </c>
      <c r="B1566" t="s">
        <v>213</v>
      </c>
      <c r="C1566" t="s">
        <v>1</v>
      </c>
      <c r="D1566" s="16">
        <v>1</v>
      </c>
      <c r="E1566" s="5">
        <v>0.98</v>
      </c>
    </row>
    <row r="1567" spans="1:5" x14ac:dyDescent="0.25">
      <c r="A1567" s="3">
        <v>0.68273148148148144</v>
      </c>
      <c r="B1567" t="s">
        <v>214</v>
      </c>
      <c r="C1567" t="s">
        <v>1</v>
      </c>
      <c r="D1567" s="16">
        <v>1</v>
      </c>
      <c r="E1567" s="5">
        <v>0.99</v>
      </c>
    </row>
    <row r="1568" spans="1:5" x14ac:dyDescent="0.25">
      <c r="A1568" s="3">
        <v>0.68275462962962974</v>
      </c>
      <c r="B1568" t="s">
        <v>215</v>
      </c>
      <c r="C1568" t="s">
        <v>1</v>
      </c>
      <c r="D1568" s="16">
        <v>1</v>
      </c>
      <c r="E1568" s="5">
        <v>1</v>
      </c>
    </row>
    <row r="1569" spans="1:5" x14ac:dyDescent="0.25">
      <c r="A1569" s="3">
        <v>0.68277777777777782</v>
      </c>
      <c r="B1569" t="s">
        <v>216</v>
      </c>
      <c r="C1569" t="s">
        <v>1</v>
      </c>
      <c r="D1569" s="16">
        <v>1</v>
      </c>
      <c r="E1569" s="5">
        <v>1</v>
      </c>
    </row>
    <row r="1570" spans="1:5" x14ac:dyDescent="0.25">
      <c r="A1570" s="3">
        <v>0.68280092592592589</v>
      </c>
      <c r="B1570" t="s">
        <v>217</v>
      </c>
      <c r="C1570" t="s">
        <v>1</v>
      </c>
      <c r="D1570" s="16">
        <v>1</v>
      </c>
      <c r="E1570" s="5">
        <v>1</v>
      </c>
    </row>
    <row r="1571" spans="1:5" x14ac:dyDescent="0.25">
      <c r="A1571" s="3">
        <v>0.68282407407407408</v>
      </c>
      <c r="B1571" t="s">
        <v>218</v>
      </c>
      <c r="C1571" t="s">
        <v>1</v>
      </c>
      <c r="D1571" s="16">
        <v>1</v>
      </c>
      <c r="E1571" s="5">
        <v>1</v>
      </c>
    </row>
    <row r="1572" spans="1:5" x14ac:dyDescent="0.25">
      <c r="A1572" s="3">
        <v>0.68284722222222216</v>
      </c>
      <c r="B1572" t="s">
        <v>219</v>
      </c>
      <c r="C1572" t="s">
        <v>1</v>
      </c>
      <c r="D1572" s="16">
        <v>1.1000000000000001</v>
      </c>
      <c r="E1572" s="5">
        <v>1</v>
      </c>
    </row>
    <row r="1573" spans="1:5" x14ac:dyDescent="0.25">
      <c r="A1573" s="3">
        <v>0.68287037037037035</v>
      </c>
      <c r="B1573" t="s">
        <v>220</v>
      </c>
      <c r="C1573" t="s">
        <v>1</v>
      </c>
      <c r="D1573" s="16">
        <v>1.1000000000000001</v>
      </c>
      <c r="E1573" s="5">
        <v>1</v>
      </c>
    </row>
    <row r="1574" spans="1:5" x14ac:dyDescent="0.25">
      <c r="A1574" s="3">
        <v>0.68289351851851843</v>
      </c>
      <c r="B1574" t="s">
        <v>221</v>
      </c>
      <c r="C1574" t="s">
        <v>1</v>
      </c>
      <c r="D1574" s="16">
        <v>1.1000000000000001</v>
      </c>
      <c r="E1574" s="5">
        <v>1</v>
      </c>
    </row>
    <row r="1575" spans="1:5" x14ac:dyDescent="0.25">
      <c r="A1575" s="3">
        <v>0.68291666666666673</v>
      </c>
      <c r="B1575" t="s">
        <v>222</v>
      </c>
      <c r="C1575" t="s">
        <v>1</v>
      </c>
      <c r="D1575" s="16">
        <v>1.1000000000000001</v>
      </c>
      <c r="E1575" s="5">
        <v>1.1000000000000001</v>
      </c>
    </row>
    <row r="1576" spans="1:5" x14ac:dyDescent="0.25">
      <c r="A1576" s="3">
        <v>0.68293981481481481</v>
      </c>
      <c r="B1576" t="s">
        <v>223</v>
      </c>
      <c r="C1576" t="s">
        <v>1</v>
      </c>
      <c r="D1576" s="16">
        <v>1.1000000000000001</v>
      </c>
      <c r="E1576" s="5">
        <v>1.1000000000000001</v>
      </c>
    </row>
    <row r="1577" spans="1:5" x14ac:dyDescent="0.25">
      <c r="A1577" s="3">
        <v>0.68296296296296299</v>
      </c>
      <c r="B1577" t="s">
        <v>224</v>
      </c>
      <c r="C1577" t="s">
        <v>1</v>
      </c>
      <c r="D1577" s="16">
        <v>1.1000000000000001</v>
      </c>
      <c r="E1577" s="5">
        <v>1.1000000000000001</v>
      </c>
    </row>
    <row r="1578" spans="1:5" x14ac:dyDescent="0.25">
      <c r="A1578" s="3">
        <v>0.68298611111111107</v>
      </c>
      <c r="B1578" t="s">
        <v>225</v>
      </c>
      <c r="C1578" t="s">
        <v>1</v>
      </c>
      <c r="D1578" s="16">
        <v>1.2</v>
      </c>
      <c r="E1578" s="5">
        <v>1.1000000000000001</v>
      </c>
    </row>
    <row r="1579" spans="1:5" x14ac:dyDescent="0.25">
      <c r="A1579" s="3">
        <v>0.68300925925925926</v>
      </c>
      <c r="B1579" t="s">
        <v>226</v>
      </c>
      <c r="C1579" t="s">
        <v>1</v>
      </c>
      <c r="D1579" s="16">
        <v>1.2</v>
      </c>
      <c r="E1579" s="5">
        <v>1.1000000000000001</v>
      </c>
    </row>
    <row r="1580" spans="1:5" x14ac:dyDescent="0.25">
      <c r="A1580" s="3">
        <v>0.68303240740740734</v>
      </c>
      <c r="B1580" t="s">
        <v>227</v>
      </c>
      <c r="C1580" t="s">
        <v>1</v>
      </c>
      <c r="D1580" s="16">
        <v>1.2</v>
      </c>
      <c r="E1580" s="5">
        <v>1.1000000000000001</v>
      </c>
    </row>
    <row r="1581" spans="1:5" x14ac:dyDescent="0.25">
      <c r="A1581" s="3">
        <v>0.68305555555555564</v>
      </c>
      <c r="B1581" t="s">
        <v>228</v>
      </c>
      <c r="C1581" t="s">
        <v>1</v>
      </c>
      <c r="D1581" s="16">
        <v>1.2</v>
      </c>
      <c r="E1581" s="5">
        <v>1.1000000000000001</v>
      </c>
    </row>
    <row r="1582" spans="1:5" x14ac:dyDescent="0.25">
      <c r="A1582" s="3">
        <v>0.68307870370370372</v>
      </c>
      <c r="B1582" t="s">
        <v>229</v>
      </c>
      <c r="C1582" t="s">
        <v>1</v>
      </c>
      <c r="D1582" s="16">
        <v>1.2</v>
      </c>
      <c r="E1582" s="5">
        <v>1.1000000000000001</v>
      </c>
    </row>
    <row r="1583" spans="1:5" x14ac:dyDescent="0.25">
      <c r="A1583" s="3">
        <v>0.6831018518518519</v>
      </c>
      <c r="B1583" t="s">
        <v>230</v>
      </c>
      <c r="C1583" t="s">
        <v>1</v>
      </c>
      <c r="D1583" s="16">
        <v>1.2</v>
      </c>
      <c r="E1583" s="5">
        <v>1.2</v>
      </c>
    </row>
    <row r="1584" spans="1:5" x14ac:dyDescent="0.25">
      <c r="A1584" s="3">
        <v>0.68312499999999998</v>
      </c>
      <c r="B1584" t="s">
        <v>231</v>
      </c>
      <c r="C1584" t="s">
        <v>1</v>
      </c>
      <c r="D1584" s="16">
        <v>1.2</v>
      </c>
      <c r="E1584" s="5">
        <v>1.2</v>
      </c>
    </row>
    <row r="1585" spans="1:5" x14ac:dyDescent="0.25">
      <c r="A1585" s="3">
        <v>0.68314814814814817</v>
      </c>
      <c r="B1585" t="s">
        <v>232</v>
      </c>
      <c r="C1585" t="s">
        <v>1</v>
      </c>
      <c r="D1585" s="16">
        <v>1.2</v>
      </c>
      <c r="E1585" s="5">
        <v>1.2</v>
      </c>
    </row>
    <row r="1586" spans="1:5" x14ac:dyDescent="0.25">
      <c r="A1586" s="3">
        <v>0.68317129629629625</v>
      </c>
      <c r="B1586" t="s">
        <v>233</v>
      </c>
      <c r="C1586" t="s">
        <v>1</v>
      </c>
      <c r="D1586" s="16">
        <v>1.3</v>
      </c>
      <c r="E1586" s="5">
        <v>1.2</v>
      </c>
    </row>
    <row r="1587" spans="1:5" x14ac:dyDescent="0.25">
      <c r="A1587" s="3">
        <v>0.68319444444444455</v>
      </c>
      <c r="B1587" t="s">
        <v>234</v>
      </c>
      <c r="C1587" t="s">
        <v>1</v>
      </c>
      <c r="D1587" s="16">
        <v>1.3</v>
      </c>
      <c r="E1587" s="5">
        <v>1.2</v>
      </c>
    </row>
    <row r="1588" spans="1:5" x14ac:dyDescent="0.25">
      <c r="A1588" s="3">
        <v>0.68321759259259263</v>
      </c>
      <c r="B1588" t="s">
        <v>235</v>
      </c>
      <c r="C1588" t="s">
        <v>1</v>
      </c>
      <c r="D1588" s="16">
        <v>1.3</v>
      </c>
      <c r="E1588" s="5">
        <v>1.2</v>
      </c>
    </row>
    <row r="1589" spans="1:5" x14ac:dyDescent="0.25">
      <c r="A1589" s="3">
        <v>0.6832407407407407</v>
      </c>
      <c r="B1589" t="s">
        <v>236</v>
      </c>
      <c r="C1589" t="s">
        <v>1</v>
      </c>
      <c r="D1589" s="16">
        <v>1.3</v>
      </c>
      <c r="E1589" s="5">
        <v>1.2</v>
      </c>
    </row>
    <row r="1590" spans="1:5" x14ac:dyDescent="0.25">
      <c r="A1590" s="3">
        <v>0.68326388888888889</v>
      </c>
      <c r="B1590" t="s">
        <v>237</v>
      </c>
      <c r="C1590" t="s">
        <v>1</v>
      </c>
      <c r="D1590" s="16">
        <v>1.3</v>
      </c>
      <c r="E1590" s="5">
        <v>1.2</v>
      </c>
    </row>
    <row r="1591" spans="1:5" x14ac:dyDescent="0.25">
      <c r="A1591" s="3">
        <v>0.68328703703703697</v>
      </c>
      <c r="B1591" t="s">
        <v>34</v>
      </c>
      <c r="C1591" t="s">
        <v>1</v>
      </c>
      <c r="D1591" s="16">
        <v>1.3</v>
      </c>
      <c r="E1591" s="5">
        <v>1.2</v>
      </c>
    </row>
    <row r="1592" spans="1:5" x14ac:dyDescent="0.25">
      <c r="A1592" s="3">
        <v>0.68331018518518516</v>
      </c>
      <c r="B1592" t="s">
        <v>238</v>
      </c>
      <c r="C1592" t="s">
        <v>1</v>
      </c>
      <c r="D1592" s="16">
        <v>1.3</v>
      </c>
      <c r="E1592" s="5">
        <v>1.3</v>
      </c>
    </row>
    <row r="1593" spans="1:5" x14ac:dyDescent="0.25">
      <c r="A1593" s="3">
        <v>0.68333333333333324</v>
      </c>
      <c r="B1593" t="s">
        <v>239</v>
      </c>
      <c r="C1593" t="s">
        <v>1</v>
      </c>
      <c r="D1593" s="16">
        <v>1.3</v>
      </c>
      <c r="E1593" s="5">
        <v>1.3</v>
      </c>
    </row>
    <row r="1594" spans="1:5" x14ac:dyDescent="0.25">
      <c r="A1594" s="3">
        <v>0.68335648148148154</v>
      </c>
      <c r="B1594" t="s">
        <v>240</v>
      </c>
      <c r="C1594" t="s">
        <v>1</v>
      </c>
      <c r="D1594" s="16">
        <v>1.3</v>
      </c>
      <c r="E1594" s="5">
        <v>1.3</v>
      </c>
    </row>
    <row r="1595" spans="1:5" x14ac:dyDescent="0.25">
      <c r="A1595" s="3">
        <v>0.68337962962962961</v>
      </c>
      <c r="B1595" t="s">
        <v>241</v>
      </c>
      <c r="C1595" t="s">
        <v>1</v>
      </c>
      <c r="D1595" s="16">
        <v>1.3</v>
      </c>
      <c r="E1595" s="5">
        <v>1.3</v>
      </c>
    </row>
    <row r="1596" spans="1:5" x14ac:dyDescent="0.25">
      <c r="A1596" s="3">
        <v>0.6834027777777778</v>
      </c>
      <c r="B1596" t="s">
        <v>242</v>
      </c>
      <c r="C1596" t="s">
        <v>1</v>
      </c>
      <c r="D1596" s="16">
        <v>1.4</v>
      </c>
      <c r="E1596" s="5">
        <v>1.3</v>
      </c>
    </row>
    <row r="1597" spans="1:5" x14ac:dyDescent="0.25">
      <c r="A1597" s="3">
        <v>0.68342592592592588</v>
      </c>
      <c r="B1597" t="s">
        <v>243</v>
      </c>
      <c r="C1597" t="s">
        <v>1</v>
      </c>
      <c r="D1597" s="16">
        <v>1.4</v>
      </c>
      <c r="E1597" s="5">
        <v>1.3</v>
      </c>
    </row>
    <row r="1598" spans="1:5" x14ac:dyDescent="0.25">
      <c r="A1598" s="3">
        <v>0.68344907407407407</v>
      </c>
      <c r="B1598" t="s">
        <v>244</v>
      </c>
      <c r="C1598" t="s">
        <v>1</v>
      </c>
      <c r="D1598" s="16">
        <v>1.4</v>
      </c>
      <c r="E1598" s="5">
        <v>1.3</v>
      </c>
    </row>
    <row r="1599" spans="1:5" x14ac:dyDescent="0.25">
      <c r="A1599" s="3">
        <v>0.68347222222222215</v>
      </c>
      <c r="B1599" t="s">
        <v>245</v>
      </c>
      <c r="C1599" t="s">
        <v>1</v>
      </c>
      <c r="D1599" s="16">
        <v>1.4</v>
      </c>
      <c r="E1599" s="5">
        <v>1.3</v>
      </c>
    </row>
    <row r="1600" spans="1:5" x14ac:dyDescent="0.25">
      <c r="A1600" s="3">
        <v>0.68349537037037045</v>
      </c>
      <c r="B1600" t="s">
        <v>246</v>
      </c>
      <c r="C1600" t="s">
        <v>1</v>
      </c>
      <c r="D1600" s="16">
        <v>1.4</v>
      </c>
      <c r="E1600" s="5">
        <v>1.3</v>
      </c>
    </row>
    <row r="1601" spans="1:5" x14ac:dyDescent="0.25">
      <c r="A1601" s="3">
        <v>0.68351851851851853</v>
      </c>
      <c r="B1601" t="s">
        <v>247</v>
      </c>
      <c r="C1601" t="s">
        <v>1</v>
      </c>
      <c r="D1601" s="16">
        <v>1.4</v>
      </c>
      <c r="E1601" s="5">
        <v>1.3</v>
      </c>
    </row>
    <row r="1602" spans="1:5" x14ac:dyDescent="0.25">
      <c r="A1602" s="3">
        <v>0.68354166666666671</v>
      </c>
      <c r="B1602" t="s">
        <v>248</v>
      </c>
      <c r="C1602" t="s">
        <v>1</v>
      </c>
      <c r="D1602" s="16">
        <v>1.4</v>
      </c>
      <c r="E1602" s="5">
        <v>1.3</v>
      </c>
    </row>
    <row r="1603" spans="1:5" x14ac:dyDescent="0.25">
      <c r="A1603" s="3">
        <v>0.68356481481481479</v>
      </c>
      <c r="B1603" t="s">
        <v>249</v>
      </c>
      <c r="C1603" t="s">
        <v>1</v>
      </c>
      <c r="D1603" s="16">
        <v>1.4</v>
      </c>
      <c r="E1603" s="5">
        <v>1.3</v>
      </c>
    </row>
    <row r="1604" spans="1:5" x14ac:dyDescent="0.25">
      <c r="A1604" s="3">
        <v>0.68358796296296298</v>
      </c>
      <c r="B1604" t="s">
        <v>250</v>
      </c>
      <c r="C1604" t="s">
        <v>1</v>
      </c>
      <c r="D1604" s="16">
        <v>1.4</v>
      </c>
      <c r="E1604" s="5">
        <v>1.4</v>
      </c>
    </row>
    <row r="1605" spans="1:5" x14ac:dyDescent="0.25">
      <c r="A1605" s="3">
        <v>0.68361111111111106</v>
      </c>
      <c r="B1605" t="s">
        <v>251</v>
      </c>
      <c r="C1605" t="s">
        <v>1</v>
      </c>
      <c r="D1605" s="16">
        <v>1.4</v>
      </c>
      <c r="E1605" s="5">
        <v>1.4</v>
      </c>
    </row>
    <row r="1606" spans="1:5" x14ac:dyDescent="0.25">
      <c r="A1606" s="3">
        <v>0.68363425925925936</v>
      </c>
      <c r="B1606" t="s">
        <v>252</v>
      </c>
      <c r="C1606" t="s">
        <v>1</v>
      </c>
      <c r="D1606" s="16">
        <v>1.4</v>
      </c>
      <c r="E1606" s="5">
        <v>1.4</v>
      </c>
    </row>
    <row r="1607" spans="1:5" x14ac:dyDescent="0.25">
      <c r="A1607" s="3">
        <v>0.68365740740740744</v>
      </c>
      <c r="B1607" t="s">
        <v>253</v>
      </c>
      <c r="C1607" t="s">
        <v>1</v>
      </c>
      <c r="D1607" s="16">
        <v>1.5</v>
      </c>
      <c r="E1607" s="5">
        <v>1.4</v>
      </c>
    </row>
    <row r="1608" spans="1:5" x14ac:dyDescent="0.25">
      <c r="A1608" s="3">
        <v>0.68368055555555562</v>
      </c>
      <c r="B1608" t="s">
        <v>254</v>
      </c>
      <c r="C1608" t="s">
        <v>1</v>
      </c>
      <c r="D1608" s="16">
        <v>1.5</v>
      </c>
      <c r="E1608" s="5">
        <v>1.4</v>
      </c>
    </row>
    <row r="1609" spans="1:5" x14ac:dyDescent="0.25">
      <c r="A1609" s="3">
        <v>0.6837037037037037</v>
      </c>
      <c r="B1609" t="s">
        <v>255</v>
      </c>
      <c r="C1609" t="s">
        <v>1</v>
      </c>
      <c r="D1609" s="16">
        <v>1.5</v>
      </c>
      <c r="E1609" s="5">
        <v>1.4</v>
      </c>
    </row>
    <row r="1610" spans="1:5" x14ac:dyDescent="0.25">
      <c r="A1610" s="3">
        <v>0.68372685185185178</v>
      </c>
      <c r="B1610" t="s">
        <v>256</v>
      </c>
      <c r="C1610" t="s">
        <v>1</v>
      </c>
      <c r="D1610" s="16">
        <v>1.5</v>
      </c>
      <c r="E1610" s="5">
        <v>1.4</v>
      </c>
    </row>
    <row r="1611" spans="1:5" x14ac:dyDescent="0.25">
      <c r="A1611" s="3">
        <v>0.68374999999999997</v>
      </c>
      <c r="B1611" t="s">
        <v>257</v>
      </c>
      <c r="C1611" t="s">
        <v>1</v>
      </c>
      <c r="D1611" s="16">
        <v>1.5</v>
      </c>
      <c r="E1611" s="5">
        <v>1.4</v>
      </c>
    </row>
    <row r="1612" spans="1:5" x14ac:dyDescent="0.25">
      <c r="A1612" s="3">
        <v>0.68377314814814805</v>
      </c>
      <c r="B1612" t="s">
        <v>258</v>
      </c>
      <c r="C1612" t="s">
        <v>1</v>
      </c>
      <c r="D1612" s="16">
        <v>1.5</v>
      </c>
      <c r="E1612" s="5">
        <v>1.4</v>
      </c>
    </row>
    <row r="1613" spans="1:5" x14ac:dyDescent="0.25">
      <c r="A1613" s="3">
        <v>0.68379629629629635</v>
      </c>
      <c r="B1613" t="s">
        <v>259</v>
      </c>
      <c r="C1613" t="s">
        <v>1</v>
      </c>
      <c r="D1613" s="16">
        <v>1.5</v>
      </c>
      <c r="E1613" s="5">
        <v>1.4</v>
      </c>
    </row>
    <row r="1614" spans="1:5" x14ac:dyDescent="0.25">
      <c r="A1614" s="3">
        <v>0.68381944444444442</v>
      </c>
      <c r="B1614" t="s">
        <v>260</v>
      </c>
      <c r="C1614" t="s">
        <v>1</v>
      </c>
      <c r="D1614" s="16">
        <v>1.5</v>
      </c>
      <c r="E1614" s="5">
        <v>1.4</v>
      </c>
    </row>
    <row r="1615" spans="1:5" x14ac:dyDescent="0.25">
      <c r="A1615" s="3">
        <v>0.68384259259259261</v>
      </c>
      <c r="B1615" t="s">
        <v>261</v>
      </c>
      <c r="C1615" t="s">
        <v>1</v>
      </c>
      <c r="D1615" s="16">
        <v>1.5</v>
      </c>
      <c r="E1615" s="5">
        <v>1.4</v>
      </c>
    </row>
    <row r="1616" spans="1:5" x14ac:dyDescent="0.25">
      <c r="A1616" s="3">
        <v>0.68386574074074069</v>
      </c>
      <c r="B1616" t="s">
        <v>262</v>
      </c>
      <c r="C1616" t="s">
        <v>1</v>
      </c>
      <c r="D1616" s="16">
        <v>1.5</v>
      </c>
      <c r="E1616" s="5">
        <v>1.4</v>
      </c>
    </row>
    <row r="1617" spans="1:5" x14ac:dyDescent="0.25">
      <c r="A1617" s="3">
        <v>0.68388888888888888</v>
      </c>
      <c r="B1617" t="s">
        <v>263</v>
      </c>
      <c r="C1617" t="s">
        <v>1</v>
      </c>
      <c r="D1617" s="16">
        <v>1.5</v>
      </c>
      <c r="E1617" s="5">
        <v>1.5</v>
      </c>
    </row>
    <row r="1618" spans="1:5" x14ac:dyDescent="0.25">
      <c r="A1618" s="3">
        <v>0.68391203703703696</v>
      </c>
      <c r="B1618" t="s">
        <v>264</v>
      </c>
      <c r="C1618" t="s">
        <v>1</v>
      </c>
      <c r="D1618" s="16">
        <v>1.5</v>
      </c>
      <c r="E1618" s="5">
        <v>1.5</v>
      </c>
    </row>
    <row r="1619" spans="1:5" x14ac:dyDescent="0.25">
      <c r="A1619" s="3">
        <v>0.68393518518518526</v>
      </c>
      <c r="B1619" t="s">
        <v>265</v>
      </c>
      <c r="C1619" t="s">
        <v>1</v>
      </c>
      <c r="D1619" s="16">
        <v>1.5</v>
      </c>
      <c r="E1619" s="5">
        <v>1.5</v>
      </c>
    </row>
    <row r="1620" spans="1:5" x14ac:dyDescent="0.25">
      <c r="A1620" s="3">
        <v>0.68395833333333333</v>
      </c>
      <c r="B1620" t="s">
        <v>266</v>
      </c>
      <c r="C1620" t="s">
        <v>1</v>
      </c>
      <c r="D1620" s="16">
        <v>1.6</v>
      </c>
      <c r="E1620" s="5">
        <v>1.5</v>
      </c>
    </row>
    <row r="1621" spans="1:5" x14ac:dyDescent="0.25">
      <c r="A1621" s="3">
        <v>0.68398148148148152</v>
      </c>
      <c r="B1621" t="s">
        <v>267</v>
      </c>
      <c r="C1621" t="s">
        <v>1</v>
      </c>
      <c r="D1621" s="16">
        <v>1.6</v>
      </c>
      <c r="E1621" s="5">
        <v>1.5</v>
      </c>
    </row>
    <row r="1622" spans="1:5" x14ac:dyDescent="0.25">
      <c r="A1622" s="3">
        <v>0.6840046296296296</v>
      </c>
      <c r="B1622" t="s">
        <v>268</v>
      </c>
      <c r="C1622" t="s">
        <v>1</v>
      </c>
      <c r="D1622" s="16">
        <v>1.6</v>
      </c>
      <c r="E1622" s="5">
        <v>1.5</v>
      </c>
    </row>
    <row r="1623" spans="1:5" x14ac:dyDescent="0.25">
      <c r="A1623" s="3">
        <v>0.68402777777777779</v>
      </c>
      <c r="B1623" t="s">
        <v>269</v>
      </c>
      <c r="C1623" t="s">
        <v>1</v>
      </c>
      <c r="D1623" s="16">
        <v>1.6</v>
      </c>
      <c r="E1623" s="5">
        <v>1.5</v>
      </c>
    </row>
    <row r="1624" spans="1:5" x14ac:dyDescent="0.25">
      <c r="A1624" s="3">
        <v>0.68405092592592587</v>
      </c>
      <c r="B1624" t="s">
        <v>270</v>
      </c>
      <c r="C1624" t="s">
        <v>1</v>
      </c>
      <c r="D1624" s="16">
        <v>1.6</v>
      </c>
      <c r="E1624" s="5">
        <v>1.5</v>
      </c>
    </row>
    <row r="1625" spans="1:5" x14ac:dyDescent="0.25">
      <c r="A1625" s="3">
        <v>0.68407407407407417</v>
      </c>
      <c r="B1625" t="s">
        <v>271</v>
      </c>
      <c r="C1625" t="s">
        <v>1</v>
      </c>
      <c r="D1625" s="16">
        <v>1.6</v>
      </c>
      <c r="E1625" s="5">
        <v>1.5</v>
      </c>
    </row>
    <row r="1626" spans="1:5" x14ac:dyDescent="0.25">
      <c r="A1626" s="3">
        <v>0.68409722222222225</v>
      </c>
      <c r="B1626" t="s">
        <v>272</v>
      </c>
      <c r="C1626" t="s">
        <v>1</v>
      </c>
      <c r="D1626" s="16">
        <v>1.6</v>
      </c>
      <c r="E1626" s="5">
        <v>1.5</v>
      </c>
    </row>
    <row r="1627" spans="1:5" x14ac:dyDescent="0.25">
      <c r="A1627" s="3">
        <v>0.68412037037037043</v>
      </c>
      <c r="B1627" t="s">
        <v>273</v>
      </c>
      <c r="C1627" t="s">
        <v>1</v>
      </c>
      <c r="D1627" s="16">
        <v>1.6</v>
      </c>
      <c r="E1627" s="5">
        <v>1.5</v>
      </c>
    </row>
    <row r="1628" spans="1:5" x14ac:dyDescent="0.25">
      <c r="A1628" s="3">
        <v>0.68414351851851851</v>
      </c>
      <c r="B1628" t="s">
        <v>274</v>
      </c>
      <c r="C1628" t="s">
        <v>1</v>
      </c>
      <c r="D1628" s="16">
        <v>1.6</v>
      </c>
      <c r="E1628" s="5">
        <v>1.5</v>
      </c>
    </row>
    <row r="1629" spans="1:5" x14ac:dyDescent="0.25">
      <c r="A1629" s="3">
        <v>0.6841666666666667</v>
      </c>
      <c r="B1629" t="s">
        <v>275</v>
      </c>
      <c r="C1629" t="s">
        <v>1</v>
      </c>
      <c r="D1629" s="16">
        <v>1.6</v>
      </c>
      <c r="E1629" s="5">
        <v>1.5</v>
      </c>
    </row>
    <row r="1630" spans="1:5" x14ac:dyDescent="0.25">
      <c r="A1630" s="3">
        <v>0.68418981481481478</v>
      </c>
      <c r="B1630" t="s">
        <v>276</v>
      </c>
      <c r="C1630" t="s">
        <v>1</v>
      </c>
      <c r="D1630" s="16">
        <v>1.6</v>
      </c>
      <c r="E1630" s="5">
        <v>1.5</v>
      </c>
    </row>
    <row r="1631" spans="1:5" x14ac:dyDescent="0.25">
      <c r="A1631" s="3">
        <v>0.68421296296296286</v>
      </c>
      <c r="B1631" t="s">
        <v>277</v>
      </c>
      <c r="C1631" t="s">
        <v>1</v>
      </c>
      <c r="D1631" s="16">
        <v>1.6</v>
      </c>
      <c r="E1631" s="5">
        <v>1.5</v>
      </c>
    </row>
    <row r="1632" spans="1:5" x14ac:dyDescent="0.25">
      <c r="A1632" s="3">
        <v>0.68423611111111116</v>
      </c>
      <c r="B1632" t="s">
        <v>278</v>
      </c>
      <c r="C1632" t="s">
        <v>1</v>
      </c>
      <c r="D1632" s="16">
        <v>1.6</v>
      </c>
      <c r="E1632" s="5">
        <v>1.5</v>
      </c>
    </row>
    <row r="1633" spans="1:5" x14ac:dyDescent="0.25">
      <c r="A1633" s="3">
        <v>0.68425925925925923</v>
      </c>
      <c r="B1633" t="s">
        <v>279</v>
      </c>
      <c r="C1633" t="s">
        <v>1</v>
      </c>
      <c r="D1633" s="16">
        <v>1.6</v>
      </c>
      <c r="E1633" s="5">
        <v>1.6</v>
      </c>
    </row>
    <row r="1634" spans="1:5" x14ac:dyDescent="0.25">
      <c r="A1634" s="3">
        <v>0.68428240740740742</v>
      </c>
      <c r="B1634" t="s">
        <v>280</v>
      </c>
      <c r="C1634" t="s">
        <v>1</v>
      </c>
      <c r="D1634" s="16">
        <v>1.6</v>
      </c>
      <c r="E1634" s="5">
        <v>1.6</v>
      </c>
    </row>
    <row r="1635" spans="1:5" x14ac:dyDescent="0.25">
      <c r="A1635" s="3">
        <v>0.6843055555555555</v>
      </c>
      <c r="B1635" t="s">
        <v>281</v>
      </c>
      <c r="C1635" t="s">
        <v>1</v>
      </c>
      <c r="D1635" s="16">
        <v>1.6</v>
      </c>
      <c r="E1635" s="5">
        <v>1.6</v>
      </c>
    </row>
    <row r="1636" spans="1:5" x14ac:dyDescent="0.25">
      <c r="A1636" s="3">
        <v>0.68432870370370369</v>
      </c>
      <c r="B1636" t="s">
        <v>282</v>
      </c>
      <c r="C1636" t="s">
        <v>1</v>
      </c>
      <c r="D1636" s="16">
        <v>1.7</v>
      </c>
      <c r="E1636" s="5">
        <v>1.6</v>
      </c>
    </row>
    <row r="1637" spans="1:5" x14ac:dyDescent="0.25">
      <c r="A1637" s="3">
        <v>0.68435185185185177</v>
      </c>
      <c r="B1637" t="s">
        <v>283</v>
      </c>
      <c r="C1637" t="s">
        <v>1</v>
      </c>
      <c r="D1637" s="16">
        <v>1.7</v>
      </c>
      <c r="E1637" s="5">
        <v>1.6</v>
      </c>
    </row>
    <row r="1638" spans="1:5" x14ac:dyDescent="0.25">
      <c r="A1638" s="3">
        <v>0.68437500000000007</v>
      </c>
      <c r="B1638" t="s">
        <v>284</v>
      </c>
      <c r="C1638" t="s">
        <v>1</v>
      </c>
      <c r="D1638" s="16">
        <v>1.7</v>
      </c>
      <c r="E1638" s="5">
        <v>1.6</v>
      </c>
    </row>
    <row r="1639" spans="1:5" x14ac:dyDescent="0.25">
      <c r="A1639" s="3">
        <v>0.68439814814814814</v>
      </c>
      <c r="B1639" t="s">
        <v>285</v>
      </c>
      <c r="C1639" t="s">
        <v>1</v>
      </c>
      <c r="D1639" s="16">
        <v>1.7</v>
      </c>
      <c r="E1639" s="5">
        <v>1.6</v>
      </c>
    </row>
    <row r="1640" spans="1:5" x14ac:dyDescent="0.25">
      <c r="A1640" s="3">
        <v>0.68442129629629633</v>
      </c>
      <c r="B1640" t="s">
        <v>286</v>
      </c>
      <c r="C1640" t="s">
        <v>1</v>
      </c>
      <c r="D1640" s="16">
        <v>1.7</v>
      </c>
      <c r="E1640" s="5">
        <v>1.6</v>
      </c>
    </row>
    <row r="1641" spans="1:5" x14ac:dyDescent="0.25">
      <c r="A1641" s="3">
        <v>0.68444444444444441</v>
      </c>
      <c r="B1641" t="s">
        <v>287</v>
      </c>
      <c r="C1641" t="s">
        <v>1</v>
      </c>
      <c r="D1641" s="16">
        <v>1.7</v>
      </c>
      <c r="E1641" s="5">
        <v>1.6</v>
      </c>
    </row>
    <row r="1642" spans="1:5" x14ac:dyDescent="0.25">
      <c r="A1642" s="3">
        <v>0.6844675925925926</v>
      </c>
      <c r="B1642" t="s">
        <v>288</v>
      </c>
      <c r="C1642" t="s">
        <v>1</v>
      </c>
      <c r="D1642" s="16">
        <v>1.7</v>
      </c>
      <c r="E1642" s="5">
        <v>1.6</v>
      </c>
    </row>
    <row r="1643" spans="1:5" x14ac:dyDescent="0.25">
      <c r="A1643" s="3">
        <v>0.68449074074074068</v>
      </c>
      <c r="B1643" t="s">
        <v>289</v>
      </c>
      <c r="C1643" t="s">
        <v>1</v>
      </c>
      <c r="D1643" s="16">
        <v>1.7</v>
      </c>
      <c r="E1643" s="5">
        <v>1.6</v>
      </c>
    </row>
    <row r="1644" spans="1:5" x14ac:dyDescent="0.25">
      <c r="A1644" s="3">
        <v>0.68451388888888898</v>
      </c>
      <c r="B1644" t="s">
        <v>290</v>
      </c>
      <c r="C1644" t="s">
        <v>1</v>
      </c>
      <c r="D1644" s="16">
        <v>1.7</v>
      </c>
      <c r="E1644" s="5">
        <v>1.6</v>
      </c>
    </row>
    <row r="1645" spans="1:5" x14ac:dyDescent="0.25">
      <c r="A1645" s="3">
        <v>0.68453703703703705</v>
      </c>
      <c r="B1645" t="s">
        <v>291</v>
      </c>
      <c r="C1645" t="s">
        <v>1</v>
      </c>
      <c r="D1645" s="16">
        <v>1.7</v>
      </c>
      <c r="E1645" s="5">
        <v>1.6</v>
      </c>
    </row>
    <row r="1646" spans="1:5" x14ac:dyDescent="0.25">
      <c r="A1646" s="3">
        <v>0.68456018518518524</v>
      </c>
      <c r="B1646" t="s">
        <v>292</v>
      </c>
      <c r="C1646" t="s">
        <v>1</v>
      </c>
      <c r="D1646" s="16">
        <v>1.7</v>
      </c>
      <c r="E1646" s="5">
        <v>1.6</v>
      </c>
    </row>
    <row r="1647" spans="1:5" x14ac:dyDescent="0.25">
      <c r="A1647" s="3">
        <v>0.68458333333333332</v>
      </c>
      <c r="B1647" t="s">
        <v>293</v>
      </c>
      <c r="C1647" t="s">
        <v>1</v>
      </c>
      <c r="D1647" s="16">
        <v>1.7</v>
      </c>
      <c r="E1647" s="5">
        <v>1.6</v>
      </c>
    </row>
    <row r="1648" spans="1:5" x14ac:dyDescent="0.25">
      <c r="A1648" s="3">
        <v>0.68460648148148151</v>
      </c>
      <c r="B1648" t="s">
        <v>294</v>
      </c>
      <c r="C1648" t="s">
        <v>1</v>
      </c>
      <c r="D1648" s="16">
        <v>1.7</v>
      </c>
      <c r="E1648" s="5">
        <v>1.6</v>
      </c>
    </row>
    <row r="1649" spans="1:5" x14ac:dyDescent="0.25">
      <c r="A1649" s="3">
        <v>0.68462962962962959</v>
      </c>
      <c r="B1649" t="s">
        <v>295</v>
      </c>
      <c r="C1649" t="s">
        <v>1</v>
      </c>
      <c r="D1649" s="16">
        <v>1.7</v>
      </c>
      <c r="E1649" s="5">
        <v>1.6</v>
      </c>
    </row>
    <row r="1650" spans="1:5" x14ac:dyDescent="0.25">
      <c r="A1650" s="3">
        <v>0.68465277777777767</v>
      </c>
      <c r="B1650" t="s">
        <v>18</v>
      </c>
      <c r="C1650" t="s">
        <v>1</v>
      </c>
      <c r="D1650" s="16">
        <v>1.7</v>
      </c>
      <c r="E1650" s="5">
        <v>1.6</v>
      </c>
    </row>
    <row r="1651" spans="1:5" x14ac:dyDescent="0.25">
      <c r="A1651" s="3">
        <v>0.68467592592592597</v>
      </c>
      <c r="B1651" t="s">
        <v>296</v>
      </c>
      <c r="C1651" t="s">
        <v>1</v>
      </c>
      <c r="D1651" s="16">
        <v>1.7</v>
      </c>
      <c r="E1651" s="5">
        <v>1.6</v>
      </c>
    </row>
    <row r="1652" spans="1:5" x14ac:dyDescent="0.25">
      <c r="A1652" s="3">
        <v>0.68469907407407404</v>
      </c>
      <c r="B1652" t="s">
        <v>297</v>
      </c>
      <c r="C1652" t="s">
        <v>1</v>
      </c>
      <c r="D1652" s="16">
        <v>1.7</v>
      </c>
      <c r="E1652" s="5">
        <v>1.6</v>
      </c>
    </row>
    <row r="1653" spans="1:5" x14ac:dyDescent="0.25">
      <c r="A1653" s="3">
        <v>0.68472222222222223</v>
      </c>
      <c r="B1653" t="s">
        <v>298</v>
      </c>
      <c r="C1653" t="s">
        <v>1</v>
      </c>
      <c r="D1653" s="16">
        <v>1.7</v>
      </c>
      <c r="E1653" s="5">
        <v>1.7</v>
      </c>
    </row>
    <row r="1654" spans="1:5" x14ac:dyDescent="0.25">
      <c r="A1654" s="3">
        <v>0.68474537037037031</v>
      </c>
      <c r="B1654" t="s">
        <v>299</v>
      </c>
      <c r="C1654" t="s">
        <v>1</v>
      </c>
      <c r="D1654" s="16">
        <v>1.7</v>
      </c>
      <c r="E1654" s="5">
        <v>1.7</v>
      </c>
    </row>
    <row r="1655" spans="1:5" x14ac:dyDescent="0.25">
      <c r="A1655" s="3">
        <v>0.6847685185185185</v>
      </c>
      <c r="B1655" t="s">
        <v>300</v>
      </c>
      <c r="C1655" t="s">
        <v>1</v>
      </c>
      <c r="D1655" s="16">
        <v>1.8</v>
      </c>
      <c r="E1655" s="5">
        <v>1.7</v>
      </c>
    </row>
    <row r="1656" spans="1:5" x14ac:dyDescent="0.25">
      <c r="A1656" s="3">
        <v>0.68479166666666658</v>
      </c>
      <c r="B1656" t="s">
        <v>301</v>
      </c>
      <c r="C1656" t="s">
        <v>1</v>
      </c>
      <c r="D1656" s="16">
        <v>1.8</v>
      </c>
      <c r="E1656" s="5">
        <v>1.7</v>
      </c>
    </row>
    <row r="1657" spans="1:5" x14ac:dyDescent="0.25">
      <c r="A1657" s="3">
        <v>0.68481481481481488</v>
      </c>
      <c r="B1657" t="s">
        <v>302</v>
      </c>
      <c r="C1657" t="s">
        <v>1</v>
      </c>
      <c r="D1657" s="16">
        <v>1.8</v>
      </c>
      <c r="E1657" s="5">
        <v>1.7</v>
      </c>
    </row>
    <row r="1658" spans="1:5" x14ac:dyDescent="0.25">
      <c r="A1658" s="3">
        <v>0.68483796296296295</v>
      </c>
      <c r="B1658" t="s">
        <v>303</v>
      </c>
      <c r="C1658" t="s">
        <v>1</v>
      </c>
      <c r="D1658" s="16">
        <v>1.8</v>
      </c>
      <c r="E1658" s="5">
        <v>1.7</v>
      </c>
    </row>
    <row r="1659" spans="1:5" x14ac:dyDescent="0.25">
      <c r="A1659" s="3">
        <v>0.68486111111111114</v>
      </c>
      <c r="B1659" t="s">
        <v>304</v>
      </c>
      <c r="C1659" t="s">
        <v>1</v>
      </c>
      <c r="D1659" s="16">
        <v>1.8</v>
      </c>
      <c r="E1659" s="5">
        <v>1.7</v>
      </c>
    </row>
    <row r="1660" spans="1:5" x14ac:dyDescent="0.25">
      <c r="A1660" s="3">
        <v>0.68488425925925922</v>
      </c>
      <c r="B1660" t="s">
        <v>305</v>
      </c>
      <c r="C1660" t="s">
        <v>1</v>
      </c>
      <c r="D1660" s="16">
        <v>1.8</v>
      </c>
      <c r="E1660" s="5">
        <v>1.7</v>
      </c>
    </row>
    <row r="1661" spans="1:5" x14ac:dyDescent="0.25">
      <c r="A1661" s="3">
        <v>0.68490740740740741</v>
      </c>
      <c r="B1661" t="s">
        <v>306</v>
      </c>
      <c r="C1661" t="s">
        <v>1</v>
      </c>
      <c r="D1661" s="16">
        <v>1.8</v>
      </c>
      <c r="E1661" s="5">
        <v>1.7</v>
      </c>
    </row>
    <row r="1662" spans="1:5" x14ac:dyDescent="0.25">
      <c r="A1662" s="3">
        <v>0.68493055555555549</v>
      </c>
      <c r="B1662" t="s">
        <v>307</v>
      </c>
      <c r="C1662" t="s">
        <v>1</v>
      </c>
      <c r="D1662" s="16">
        <v>1.8</v>
      </c>
      <c r="E1662" s="5">
        <v>1.7</v>
      </c>
    </row>
    <row r="1663" spans="1:5" x14ac:dyDescent="0.25">
      <c r="A1663" s="3">
        <v>0.68495370370370379</v>
      </c>
      <c r="B1663" t="s">
        <v>308</v>
      </c>
      <c r="C1663" t="s">
        <v>1</v>
      </c>
      <c r="D1663" s="16">
        <v>1.8</v>
      </c>
      <c r="E1663" s="5">
        <v>1.7</v>
      </c>
    </row>
    <row r="1664" spans="1:5" x14ac:dyDescent="0.25">
      <c r="A1664" s="3">
        <v>0.68497685185185186</v>
      </c>
      <c r="B1664" t="s">
        <v>309</v>
      </c>
      <c r="C1664" t="s">
        <v>1</v>
      </c>
      <c r="D1664" s="16">
        <v>1.8</v>
      </c>
      <c r="E1664" s="5">
        <v>1.7</v>
      </c>
    </row>
    <row r="1665" spans="1:5" x14ac:dyDescent="0.25">
      <c r="A1665" s="3">
        <v>0.68500000000000005</v>
      </c>
      <c r="B1665" t="s">
        <v>310</v>
      </c>
      <c r="C1665" t="s">
        <v>1</v>
      </c>
      <c r="D1665" s="16">
        <v>1.8</v>
      </c>
      <c r="E1665" s="5">
        <v>1.7</v>
      </c>
    </row>
    <row r="1666" spans="1:5" x14ac:dyDescent="0.25">
      <c r="A1666" s="3">
        <v>0.68502314814814813</v>
      </c>
      <c r="B1666" t="s">
        <v>311</v>
      </c>
      <c r="C1666" t="s">
        <v>1</v>
      </c>
      <c r="D1666" s="16">
        <v>1.8</v>
      </c>
      <c r="E1666" s="5">
        <v>1.7</v>
      </c>
    </row>
    <row r="1667" spans="1:5" x14ac:dyDescent="0.25">
      <c r="A1667" s="3">
        <v>0.68504629629629632</v>
      </c>
      <c r="B1667" t="s">
        <v>16</v>
      </c>
      <c r="C1667" t="s">
        <v>1</v>
      </c>
      <c r="D1667" s="16">
        <v>1.8</v>
      </c>
      <c r="E1667" s="5">
        <v>1.7</v>
      </c>
    </row>
    <row r="1668" spans="1:5" x14ac:dyDescent="0.25">
      <c r="A1668" s="3">
        <v>0.6850694444444444</v>
      </c>
      <c r="B1668" t="s">
        <v>312</v>
      </c>
      <c r="C1668" t="s">
        <v>1</v>
      </c>
      <c r="D1668" s="16">
        <v>1.8</v>
      </c>
      <c r="E1668" s="5">
        <v>1.7</v>
      </c>
    </row>
    <row r="1669" spans="1:5" x14ac:dyDescent="0.25">
      <c r="A1669" s="3">
        <v>0.6850925925925927</v>
      </c>
      <c r="B1669" t="s">
        <v>313</v>
      </c>
      <c r="C1669" t="s">
        <v>1</v>
      </c>
      <c r="D1669" s="16">
        <v>1.8</v>
      </c>
      <c r="E1669" s="5">
        <v>1.7</v>
      </c>
    </row>
    <row r="1670" spans="1:5" x14ac:dyDescent="0.25">
      <c r="A1670" s="3">
        <v>0.68511574074074078</v>
      </c>
      <c r="B1670" t="s">
        <v>314</v>
      </c>
      <c r="C1670" t="s">
        <v>1</v>
      </c>
      <c r="D1670" s="16">
        <v>1.8</v>
      </c>
      <c r="E1670" s="5">
        <v>1.7</v>
      </c>
    </row>
    <row r="1671" spans="1:5" x14ac:dyDescent="0.25">
      <c r="A1671" s="3">
        <v>0.68513888888888896</v>
      </c>
      <c r="B1671" t="s">
        <v>315</v>
      </c>
      <c r="C1671" t="s">
        <v>1</v>
      </c>
      <c r="D1671" s="16">
        <v>1.8</v>
      </c>
      <c r="E1671" s="5">
        <v>1.7</v>
      </c>
    </row>
    <row r="1672" spans="1:5" x14ac:dyDescent="0.25">
      <c r="A1672" s="3">
        <v>0.68516203703703704</v>
      </c>
      <c r="B1672" t="s">
        <v>316</v>
      </c>
      <c r="C1672" t="s">
        <v>1</v>
      </c>
      <c r="D1672" s="16">
        <v>1.8</v>
      </c>
      <c r="E1672" s="5">
        <v>1.7</v>
      </c>
    </row>
    <row r="1673" spans="1:5" x14ac:dyDescent="0.25">
      <c r="A1673" s="3">
        <v>0.68518518518518512</v>
      </c>
      <c r="B1673" t="s">
        <v>317</v>
      </c>
      <c r="C1673" t="s">
        <v>1</v>
      </c>
      <c r="D1673" s="16">
        <v>1.8</v>
      </c>
      <c r="E1673" s="5">
        <v>1.7</v>
      </c>
    </row>
    <row r="1674" spans="1:5" x14ac:dyDescent="0.25">
      <c r="A1674" s="3">
        <v>0.68520833333333331</v>
      </c>
      <c r="B1674" t="s">
        <v>318</v>
      </c>
      <c r="C1674" t="s">
        <v>1</v>
      </c>
      <c r="D1674" s="16">
        <v>1.8</v>
      </c>
      <c r="E1674" s="5">
        <v>1.7</v>
      </c>
    </row>
    <row r="1675" spans="1:5" x14ac:dyDescent="0.25">
      <c r="A1675" s="3">
        <v>0.68523148148148139</v>
      </c>
      <c r="B1675" t="s">
        <v>319</v>
      </c>
      <c r="C1675" t="s">
        <v>1</v>
      </c>
      <c r="D1675" s="16">
        <v>1.8</v>
      </c>
      <c r="E1675" s="5">
        <v>1.7</v>
      </c>
    </row>
    <row r="1676" spans="1:5" x14ac:dyDescent="0.25">
      <c r="A1676" s="3">
        <v>0.68525462962962969</v>
      </c>
      <c r="B1676" t="s">
        <v>320</v>
      </c>
      <c r="C1676" t="s">
        <v>1</v>
      </c>
      <c r="D1676" s="16">
        <v>1.8</v>
      </c>
      <c r="E1676" s="5">
        <v>1.7</v>
      </c>
    </row>
    <row r="1677" spans="1:5" x14ac:dyDescent="0.25">
      <c r="A1677" s="3">
        <v>0.68527777777777776</v>
      </c>
      <c r="B1677" t="s">
        <v>321</v>
      </c>
      <c r="C1677" t="s">
        <v>1</v>
      </c>
      <c r="D1677" s="16">
        <v>1.8</v>
      </c>
      <c r="E1677" s="5">
        <v>1.7</v>
      </c>
    </row>
    <row r="1678" spans="1:5" x14ac:dyDescent="0.25">
      <c r="A1678" s="3">
        <v>0.68530092592592595</v>
      </c>
      <c r="B1678" t="s">
        <v>322</v>
      </c>
      <c r="C1678" t="s">
        <v>1</v>
      </c>
      <c r="D1678" s="16">
        <v>1.8</v>
      </c>
      <c r="E1678" s="5">
        <v>1.8</v>
      </c>
    </row>
    <row r="1679" spans="1:5" x14ac:dyDescent="0.25">
      <c r="A1679" s="3">
        <v>0.68532407407407403</v>
      </c>
      <c r="B1679" t="s">
        <v>323</v>
      </c>
      <c r="C1679" t="s">
        <v>1</v>
      </c>
      <c r="D1679" s="16">
        <v>1.8</v>
      </c>
      <c r="E1679" s="5">
        <v>1.8</v>
      </c>
    </row>
    <row r="1680" spans="1:5" x14ac:dyDescent="0.25">
      <c r="A1680" s="3">
        <v>0.68534722222222222</v>
      </c>
      <c r="B1680" t="s">
        <v>324</v>
      </c>
      <c r="C1680" t="s">
        <v>1</v>
      </c>
      <c r="D1680" s="16">
        <v>1.9</v>
      </c>
      <c r="E1680" s="5">
        <v>1.8</v>
      </c>
    </row>
    <row r="1681" spans="1:5" x14ac:dyDescent="0.25">
      <c r="A1681" s="3">
        <v>0.6853703703703703</v>
      </c>
      <c r="B1681" t="s">
        <v>325</v>
      </c>
      <c r="C1681" t="s">
        <v>1</v>
      </c>
      <c r="D1681" s="16">
        <v>1.9</v>
      </c>
      <c r="E1681" s="5">
        <v>1.8</v>
      </c>
    </row>
    <row r="1682" spans="1:5" x14ac:dyDescent="0.25">
      <c r="A1682" s="3">
        <v>0.6853935185185186</v>
      </c>
      <c r="B1682" t="s">
        <v>326</v>
      </c>
      <c r="C1682" t="s">
        <v>1</v>
      </c>
      <c r="D1682" s="16">
        <v>1.9</v>
      </c>
      <c r="E1682" s="5">
        <v>1.8</v>
      </c>
    </row>
    <row r="1683" spans="1:5" x14ac:dyDescent="0.25">
      <c r="A1683" s="3">
        <v>0.68541666666666667</v>
      </c>
      <c r="B1683" t="s">
        <v>327</v>
      </c>
      <c r="C1683" t="s">
        <v>1</v>
      </c>
      <c r="D1683" s="16">
        <v>1.9</v>
      </c>
      <c r="E1683" s="5">
        <v>1.8</v>
      </c>
    </row>
    <row r="1684" spans="1:5" x14ac:dyDescent="0.25">
      <c r="A1684" s="3">
        <v>0.68543981481481486</v>
      </c>
      <c r="B1684" t="s">
        <v>328</v>
      </c>
      <c r="C1684" t="s">
        <v>1</v>
      </c>
      <c r="D1684" s="16">
        <v>1.9</v>
      </c>
      <c r="E1684" s="5">
        <v>1.8</v>
      </c>
    </row>
    <row r="1685" spans="1:5" x14ac:dyDescent="0.25">
      <c r="A1685" s="3">
        <v>0.68546296296296294</v>
      </c>
      <c r="B1685" t="s">
        <v>329</v>
      </c>
      <c r="C1685" t="s">
        <v>1</v>
      </c>
      <c r="D1685" s="16">
        <v>1.9</v>
      </c>
      <c r="E1685" s="5">
        <v>1.8</v>
      </c>
    </row>
    <row r="1686" spans="1:5" x14ac:dyDescent="0.25">
      <c r="A1686" s="3">
        <v>0.68548611111111113</v>
      </c>
      <c r="B1686" t="s">
        <v>330</v>
      </c>
      <c r="C1686" t="s">
        <v>1</v>
      </c>
      <c r="D1686" s="16">
        <v>1.9</v>
      </c>
      <c r="E1686" s="5">
        <v>1.8</v>
      </c>
    </row>
    <row r="1687" spans="1:5" x14ac:dyDescent="0.25">
      <c r="A1687" s="3">
        <v>0.68550925925925921</v>
      </c>
      <c r="B1687" t="s">
        <v>331</v>
      </c>
      <c r="C1687" t="s">
        <v>1</v>
      </c>
      <c r="D1687" s="16">
        <v>1.9</v>
      </c>
      <c r="E1687" s="5">
        <v>1.8</v>
      </c>
    </row>
    <row r="1688" spans="1:5" x14ac:dyDescent="0.25">
      <c r="A1688" s="3">
        <v>0.68553240740740751</v>
      </c>
      <c r="B1688" t="s">
        <v>331</v>
      </c>
      <c r="C1688" t="s">
        <v>1</v>
      </c>
      <c r="D1688" s="16">
        <v>1.9</v>
      </c>
      <c r="E1688" s="5">
        <v>1.8</v>
      </c>
    </row>
    <row r="1689" spans="1:5" x14ac:dyDescent="0.25">
      <c r="A1689" s="3">
        <v>0.68555555555555558</v>
      </c>
      <c r="B1689" t="s">
        <v>332</v>
      </c>
      <c r="C1689" t="s">
        <v>1</v>
      </c>
      <c r="D1689" s="16">
        <v>1.9</v>
      </c>
      <c r="E1689" s="5">
        <v>1.8</v>
      </c>
    </row>
    <row r="1690" spans="1:5" x14ac:dyDescent="0.25">
      <c r="A1690" s="3">
        <v>0.68557870370370377</v>
      </c>
      <c r="B1690" t="s">
        <v>333</v>
      </c>
      <c r="C1690" t="s">
        <v>1</v>
      </c>
      <c r="D1690" s="16">
        <v>1.9</v>
      </c>
      <c r="E1690" s="5">
        <v>1.8</v>
      </c>
    </row>
    <row r="1691" spans="1:5" x14ac:dyDescent="0.25">
      <c r="A1691" s="3">
        <v>0.68560185185185185</v>
      </c>
      <c r="B1691" t="s">
        <v>334</v>
      </c>
      <c r="C1691" t="s">
        <v>1</v>
      </c>
      <c r="D1691" s="16">
        <v>1.9</v>
      </c>
      <c r="E1691" s="5">
        <v>1.8</v>
      </c>
    </row>
    <row r="1692" spans="1:5" x14ac:dyDescent="0.25">
      <c r="A1692" s="3">
        <v>0.68562499999999993</v>
      </c>
      <c r="B1692" t="s">
        <v>335</v>
      </c>
      <c r="C1692" t="s">
        <v>1</v>
      </c>
      <c r="D1692" s="16">
        <v>1.9</v>
      </c>
      <c r="E1692" s="5">
        <v>1.8</v>
      </c>
    </row>
    <row r="1693" spans="1:5" x14ac:dyDescent="0.25">
      <c r="A1693" s="3">
        <v>0.68564814814814812</v>
      </c>
      <c r="B1693" t="s">
        <v>335</v>
      </c>
      <c r="C1693" t="s">
        <v>1</v>
      </c>
      <c r="D1693" s="16">
        <v>1.9</v>
      </c>
      <c r="E1693" s="5">
        <v>1.8</v>
      </c>
    </row>
    <row r="1694" spans="1:5" x14ac:dyDescent="0.25">
      <c r="A1694" s="3">
        <v>0.6856712962962962</v>
      </c>
      <c r="B1694" t="s">
        <v>336</v>
      </c>
      <c r="C1694" t="s">
        <v>1</v>
      </c>
      <c r="D1694" s="16">
        <v>1.9</v>
      </c>
      <c r="E1694" s="5">
        <v>1.8</v>
      </c>
    </row>
    <row r="1695" spans="1:5" x14ac:dyDescent="0.25">
      <c r="A1695" s="3">
        <v>0.6856944444444445</v>
      </c>
      <c r="B1695" t="s">
        <v>337</v>
      </c>
      <c r="C1695" t="s">
        <v>1</v>
      </c>
      <c r="D1695" s="16">
        <v>1.9</v>
      </c>
      <c r="E1695" s="5">
        <v>1.8</v>
      </c>
    </row>
    <row r="1696" spans="1:5" x14ac:dyDescent="0.25">
      <c r="A1696" s="3">
        <v>0.68571759259259257</v>
      </c>
      <c r="B1696" t="s">
        <v>338</v>
      </c>
      <c r="C1696" t="s">
        <v>1</v>
      </c>
      <c r="D1696" s="16">
        <v>1.9</v>
      </c>
      <c r="E1696" s="5">
        <v>1.8</v>
      </c>
    </row>
    <row r="1697" spans="1:5" x14ac:dyDescent="0.25">
      <c r="A1697" s="3">
        <v>0.68574074074074076</v>
      </c>
      <c r="B1697" t="s">
        <v>338</v>
      </c>
      <c r="C1697" t="s">
        <v>1</v>
      </c>
      <c r="D1697" s="16">
        <v>1.9</v>
      </c>
      <c r="E1697" s="5">
        <v>1.8</v>
      </c>
    </row>
    <row r="1698" spans="1:5" x14ac:dyDescent="0.25">
      <c r="A1698" s="3">
        <v>0.68576388888888884</v>
      </c>
      <c r="B1698" t="s">
        <v>14</v>
      </c>
      <c r="C1698" t="s">
        <v>1</v>
      </c>
      <c r="D1698" s="16">
        <v>1.9</v>
      </c>
      <c r="E1698" s="5">
        <v>1.8</v>
      </c>
    </row>
    <row r="1699" spans="1:5" x14ac:dyDescent="0.25">
      <c r="A1699" s="3">
        <v>0.68578703703703703</v>
      </c>
      <c r="B1699" t="s">
        <v>14</v>
      </c>
      <c r="C1699" t="s">
        <v>1</v>
      </c>
      <c r="D1699" s="16">
        <v>1.9</v>
      </c>
      <c r="E1699" s="5">
        <v>1.8</v>
      </c>
    </row>
    <row r="1700" spans="1:5" x14ac:dyDescent="0.25">
      <c r="A1700" s="3">
        <v>0.68581018518518511</v>
      </c>
      <c r="B1700" t="s">
        <v>339</v>
      </c>
      <c r="C1700" t="s">
        <v>1</v>
      </c>
      <c r="D1700" s="16">
        <v>1.9</v>
      </c>
      <c r="E1700" s="5">
        <v>1.8</v>
      </c>
    </row>
    <row r="1701" spans="1:5" x14ac:dyDescent="0.25">
      <c r="A1701" s="3">
        <v>0.68583333333333341</v>
      </c>
      <c r="B1701" t="s">
        <v>340</v>
      </c>
      <c r="C1701" t="s">
        <v>1</v>
      </c>
      <c r="D1701" s="16">
        <v>1.9</v>
      </c>
      <c r="E1701" s="5">
        <v>1.8</v>
      </c>
    </row>
    <row r="1702" spans="1:5" x14ac:dyDescent="0.25">
      <c r="A1702" s="3">
        <v>0.68585648148148148</v>
      </c>
      <c r="B1702" t="s">
        <v>340</v>
      </c>
      <c r="C1702" t="s">
        <v>1</v>
      </c>
      <c r="D1702" s="16">
        <v>1.9</v>
      </c>
      <c r="E1702" s="5">
        <v>1.8</v>
      </c>
    </row>
    <row r="1703" spans="1:5" x14ac:dyDescent="0.25">
      <c r="A1703" s="3">
        <v>0.68587962962962967</v>
      </c>
      <c r="B1703" t="s">
        <v>341</v>
      </c>
      <c r="C1703" t="s">
        <v>1</v>
      </c>
      <c r="D1703" s="16">
        <v>1.9</v>
      </c>
      <c r="E1703" s="5">
        <v>1.8</v>
      </c>
    </row>
    <row r="1704" spans="1:5" x14ac:dyDescent="0.25">
      <c r="A1704" s="3">
        <v>0.68590277777777775</v>
      </c>
      <c r="B1704" t="s">
        <v>342</v>
      </c>
      <c r="C1704" t="s">
        <v>1</v>
      </c>
      <c r="D1704" s="16">
        <v>1.9</v>
      </c>
      <c r="E1704" s="5">
        <v>1.8</v>
      </c>
    </row>
    <row r="1705" spans="1:5" x14ac:dyDescent="0.25">
      <c r="A1705" s="3">
        <v>0.68592592592592594</v>
      </c>
      <c r="B1705" t="s">
        <v>342</v>
      </c>
      <c r="C1705" t="s">
        <v>1</v>
      </c>
      <c r="D1705" s="16">
        <v>1.9</v>
      </c>
      <c r="E1705" s="5">
        <v>1.8</v>
      </c>
    </row>
    <row r="1706" spans="1:5" x14ac:dyDescent="0.25">
      <c r="A1706" s="3">
        <v>0.68594907407407402</v>
      </c>
      <c r="B1706" t="s">
        <v>343</v>
      </c>
      <c r="C1706" t="s">
        <v>1</v>
      </c>
      <c r="D1706" s="16">
        <v>1.9</v>
      </c>
      <c r="E1706" s="5">
        <v>1.8</v>
      </c>
    </row>
    <row r="1707" spans="1:5" x14ac:dyDescent="0.25">
      <c r="A1707" s="3">
        <v>0.68597222222222232</v>
      </c>
      <c r="B1707" t="s">
        <v>343</v>
      </c>
      <c r="C1707" t="s">
        <v>1</v>
      </c>
      <c r="D1707" s="16">
        <v>1.9</v>
      </c>
      <c r="E1707" s="5">
        <v>1.8</v>
      </c>
    </row>
    <row r="1708" spans="1:5" x14ac:dyDescent="0.25">
      <c r="A1708" s="3">
        <v>0.68599537037037039</v>
      </c>
      <c r="B1708" t="s">
        <v>344</v>
      </c>
      <c r="C1708" t="s">
        <v>1</v>
      </c>
      <c r="D1708" s="16">
        <v>1.9</v>
      </c>
      <c r="E1708" s="5">
        <v>1.8</v>
      </c>
    </row>
    <row r="1709" spans="1:5" x14ac:dyDescent="0.25">
      <c r="A1709" s="3">
        <v>0.68601851851851858</v>
      </c>
      <c r="B1709" t="s">
        <v>344</v>
      </c>
      <c r="C1709" t="s">
        <v>1</v>
      </c>
      <c r="D1709" s="16">
        <v>2</v>
      </c>
      <c r="E1709" s="5">
        <v>1.8</v>
      </c>
    </row>
    <row r="1710" spans="1:5" x14ac:dyDescent="0.25">
      <c r="A1710" s="3">
        <v>0.68604166666666666</v>
      </c>
      <c r="B1710" t="s">
        <v>345</v>
      </c>
      <c r="C1710" t="s">
        <v>1</v>
      </c>
      <c r="D1710" s="16">
        <v>2</v>
      </c>
      <c r="E1710" s="5">
        <v>1.9</v>
      </c>
    </row>
    <row r="1711" spans="1:5" x14ac:dyDescent="0.25">
      <c r="A1711" s="3">
        <v>0.68606481481481485</v>
      </c>
      <c r="B1711" t="s">
        <v>345</v>
      </c>
      <c r="C1711" t="s">
        <v>1</v>
      </c>
      <c r="D1711" s="16">
        <v>2</v>
      </c>
      <c r="E1711" s="5">
        <v>1.9</v>
      </c>
    </row>
    <row r="1712" spans="1:5" x14ac:dyDescent="0.25">
      <c r="A1712" s="3">
        <v>0.68608796296296293</v>
      </c>
      <c r="B1712" t="s">
        <v>346</v>
      </c>
      <c r="C1712" t="s">
        <v>1</v>
      </c>
      <c r="D1712" s="16">
        <v>2</v>
      </c>
      <c r="E1712" s="5">
        <v>1.9</v>
      </c>
    </row>
    <row r="1713" spans="1:5" x14ac:dyDescent="0.25">
      <c r="A1713" s="3">
        <v>0.68611111111111101</v>
      </c>
      <c r="B1713" t="s">
        <v>346</v>
      </c>
      <c r="C1713" t="s">
        <v>1</v>
      </c>
      <c r="D1713" s="16">
        <v>2</v>
      </c>
      <c r="E1713" s="5">
        <v>1.9</v>
      </c>
    </row>
    <row r="1714" spans="1:5" x14ac:dyDescent="0.25">
      <c r="A1714" s="3">
        <v>0.6861342592592593</v>
      </c>
      <c r="B1714" t="s">
        <v>347</v>
      </c>
      <c r="C1714" t="s">
        <v>1</v>
      </c>
      <c r="D1714" s="16">
        <v>2</v>
      </c>
      <c r="E1714" s="5">
        <v>1.9</v>
      </c>
    </row>
    <row r="1715" spans="1:5" x14ac:dyDescent="0.25">
      <c r="A1715" s="3">
        <v>0.68615740740740738</v>
      </c>
      <c r="B1715" t="s">
        <v>347</v>
      </c>
      <c r="C1715" t="s">
        <v>1</v>
      </c>
      <c r="D1715" s="16">
        <v>2</v>
      </c>
      <c r="E1715" s="5">
        <v>1.9</v>
      </c>
    </row>
    <row r="1716" spans="1:5" x14ac:dyDescent="0.25">
      <c r="A1716" s="3">
        <v>0.68618055555555557</v>
      </c>
      <c r="B1716" t="s">
        <v>348</v>
      </c>
      <c r="C1716" t="s">
        <v>1</v>
      </c>
      <c r="D1716" s="16">
        <v>2</v>
      </c>
      <c r="E1716" s="5">
        <v>1.9</v>
      </c>
    </row>
    <row r="1717" spans="1:5" x14ac:dyDescent="0.25">
      <c r="A1717" s="3">
        <v>0.68620370370370365</v>
      </c>
      <c r="B1717" t="s">
        <v>348</v>
      </c>
      <c r="C1717" t="s">
        <v>1</v>
      </c>
      <c r="D1717" s="16">
        <v>2</v>
      </c>
      <c r="E1717" s="5">
        <v>1.9</v>
      </c>
    </row>
    <row r="1718" spans="1:5" x14ac:dyDescent="0.25">
      <c r="A1718" s="3">
        <v>0.68622685185185184</v>
      </c>
      <c r="B1718" t="s">
        <v>349</v>
      </c>
      <c r="C1718" t="s">
        <v>1</v>
      </c>
      <c r="D1718" s="16">
        <v>2</v>
      </c>
      <c r="E1718" s="5">
        <v>1.9</v>
      </c>
    </row>
    <row r="1719" spans="1:5" x14ac:dyDescent="0.25">
      <c r="A1719" s="3">
        <v>0.68624999999999992</v>
      </c>
      <c r="B1719" t="s">
        <v>349</v>
      </c>
      <c r="C1719" t="s">
        <v>1</v>
      </c>
      <c r="D1719" s="16">
        <v>2</v>
      </c>
      <c r="E1719" s="5">
        <v>1.9</v>
      </c>
    </row>
    <row r="1720" spans="1:5" x14ac:dyDescent="0.25">
      <c r="A1720" s="3">
        <v>0.68627314814814822</v>
      </c>
      <c r="B1720" t="s">
        <v>349</v>
      </c>
      <c r="C1720" t="s">
        <v>1</v>
      </c>
      <c r="D1720" s="16">
        <v>2</v>
      </c>
      <c r="E1720" s="5">
        <v>1.9</v>
      </c>
    </row>
    <row r="1721" spans="1:5" x14ac:dyDescent="0.25">
      <c r="A1721" s="3">
        <v>0.68629629629629629</v>
      </c>
      <c r="B1721" t="s">
        <v>350</v>
      </c>
      <c r="C1721" t="s">
        <v>1</v>
      </c>
      <c r="D1721" s="16">
        <v>2</v>
      </c>
      <c r="E1721" s="5">
        <v>1.9</v>
      </c>
    </row>
    <row r="1722" spans="1:5" x14ac:dyDescent="0.25">
      <c r="A1722" s="3">
        <v>0.68631944444444448</v>
      </c>
      <c r="B1722" t="s">
        <v>350</v>
      </c>
      <c r="C1722" t="s">
        <v>1</v>
      </c>
      <c r="D1722" s="16">
        <v>2</v>
      </c>
      <c r="E1722" s="5">
        <v>1.9</v>
      </c>
    </row>
    <row r="1723" spans="1:5" x14ac:dyDescent="0.25">
      <c r="A1723" s="3">
        <v>0.68634259259259256</v>
      </c>
      <c r="B1723" t="s">
        <v>350</v>
      </c>
      <c r="C1723" t="s">
        <v>1</v>
      </c>
      <c r="D1723" s="16">
        <v>2.1</v>
      </c>
      <c r="E1723" s="5">
        <v>1.9</v>
      </c>
    </row>
    <row r="1724" spans="1:5" x14ac:dyDescent="0.25">
      <c r="A1724" s="3">
        <v>0.68636574074074075</v>
      </c>
      <c r="B1724" t="s">
        <v>351</v>
      </c>
      <c r="C1724" t="s">
        <v>1</v>
      </c>
      <c r="D1724" s="16">
        <v>2.1</v>
      </c>
      <c r="E1724" s="5">
        <v>1.9</v>
      </c>
    </row>
    <row r="1725" spans="1:5" x14ac:dyDescent="0.25">
      <c r="A1725" s="3">
        <v>0.68638888888888883</v>
      </c>
      <c r="B1725" t="s">
        <v>351</v>
      </c>
      <c r="C1725" t="s">
        <v>1</v>
      </c>
      <c r="D1725" s="16">
        <v>2.1</v>
      </c>
      <c r="E1725" s="5">
        <v>1.9</v>
      </c>
    </row>
    <row r="1726" spans="1:5" x14ac:dyDescent="0.25">
      <c r="A1726" s="3">
        <v>0.68641203703703713</v>
      </c>
      <c r="B1726" t="s">
        <v>352</v>
      </c>
      <c r="C1726" t="s">
        <v>1</v>
      </c>
      <c r="D1726" s="16">
        <v>2.1</v>
      </c>
      <c r="E1726" s="5">
        <v>1.9</v>
      </c>
    </row>
    <row r="1727" spans="1:5" x14ac:dyDescent="0.25">
      <c r="A1727" s="3">
        <v>0.6864351851851852</v>
      </c>
      <c r="B1727" t="s">
        <v>352</v>
      </c>
      <c r="C1727" t="s">
        <v>1</v>
      </c>
      <c r="D1727" s="16">
        <v>2.1</v>
      </c>
      <c r="E1727" s="5">
        <v>1.9</v>
      </c>
    </row>
    <row r="1728" spans="1:5" x14ac:dyDescent="0.25">
      <c r="A1728" s="3">
        <v>0.68645833333333339</v>
      </c>
      <c r="B1728" t="s">
        <v>352</v>
      </c>
      <c r="C1728" t="s">
        <v>1</v>
      </c>
      <c r="D1728" s="16">
        <v>2.1</v>
      </c>
      <c r="E1728" s="5">
        <v>1.9</v>
      </c>
    </row>
    <row r="1729" spans="1:5" x14ac:dyDescent="0.25">
      <c r="A1729" s="3">
        <v>0.68648148148148147</v>
      </c>
      <c r="B1729" t="s">
        <v>352</v>
      </c>
      <c r="C1729" t="s">
        <v>1</v>
      </c>
      <c r="D1729" s="16">
        <v>2.1</v>
      </c>
      <c r="E1729" s="5">
        <v>1.9</v>
      </c>
    </row>
    <row r="1730" spans="1:5" x14ac:dyDescent="0.25">
      <c r="A1730" s="3">
        <v>0.68650462962962966</v>
      </c>
      <c r="B1730" t="s">
        <v>0</v>
      </c>
      <c r="C1730" t="s">
        <v>1</v>
      </c>
      <c r="D1730" s="16">
        <v>2.1</v>
      </c>
      <c r="E1730" s="5">
        <v>1.9</v>
      </c>
    </row>
    <row r="1731" spans="1:5" x14ac:dyDescent="0.25">
      <c r="A1731" s="3">
        <v>0.68652777777777774</v>
      </c>
      <c r="B1731" t="s">
        <v>0</v>
      </c>
      <c r="C1731" t="s">
        <v>1</v>
      </c>
      <c r="D1731" s="16">
        <v>2.1</v>
      </c>
      <c r="E1731" s="5">
        <v>1.9</v>
      </c>
    </row>
    <row r="1732" spans="1:5" x14ac:dyDescent="0.25">
      <c r="A1732" s="3">
        <v>0.68655092592592604</v>
      </c>
      <c r="B1732" t="s">
        <v>0</v>
      </c>
      <c r="C1732" t="s">
        <v>1</v>
      </c>
      <c r="D1732" s="16">
        <v>2.1</v>
      </c>
      <c r="E1732" s="5">
        <v>1.9</v>
      </c>
    </row>
    <row r="1733" spans="1:5" x14ac:dyDescent="0.25">
      <c r="A1733" s="3">
        <v>0.68657407407407411</v>
      </c>
      <c r="B1733" t="s">
        <v>0</v>
      </c>
      <c r="C1733" t="s">
        <v>1</v>
      </c>
      <c r="D1733" s="16">
        <v>2.1</v>
      </c>
      <c r="E1733" s="5">
        <v>1.9</v>
      </c>
    </row>
    <row r="1734" spans="1:5" x14ac:dyDescent="0.25">
      <c r="A1734" s="3">
        <v>0.68659722222222219</v>
      </c>
      <c r="B1734" t="s">
        <v>0</v>
      </c>
      <c r="C1734" t="s">
        <v>1</v>
      </c>
      <c r="D1734" s="16">
        <v>2.1</v>
      </c>
      <c r="E1734" s="5">
        <v>1.9</v>
      </c>
    </row>
    <row r="1735" spans="1:5" x14ac:dyDescent="0.25">
      <c r="A1735" s="3">
        <v>0.68662037037037038</v>
      </c>
      <c r="B1735" t="s">
        <v>0</v>
      </c>
      <c r="C1735" t="s">
        <v>1</v>
      </c>
      <c r="D1735" s="16">
        <v>2.1</v>
      </c>
      <c r="E1735" s="5">
        <v>1.9</v>
      </c>
    </row>
    <row r="1736" spans="1:5" x14ac:dyDescent="0.25">
      <c r="A1736" s="3">
        <v>0.68664351851851846</v>
      </c>
      <c r="B1736" t="s">
        <v>0</v>
      </c>
      <c r="C1736" t="s">
        <v>1</v>
      </c>
      <c r="D1736" s="16">
        <v>2.1</v>
      </c>
      <c r="E1736" s="5">
        <v>1.9</v>
      </c>
    </row>
    <row r="1737" spans="1:5" x14ac:dyDescent="0.25">
      <c r="A1737" s="3">
        <v>0.68666666666666665</v>
      </c>
      <c r="B1737" t="s">
        <v>0</v>
      </c>
      <c r="C1737" t="s">
        <v>1</v>
      </c>
      <c r="D1737" s="16">
        <v>2.1</v>
      </c>
      <c r="E1737" s="5">
        <v>1.9</v>
      </c>
    </row>
    <row r="1738" spans="1:5" x14ac:dyDescent="0.25">
      <c r="A1738" s="3">
        <v>0.68668981481481473</v>
      </c>
      <c r="B1738" t="s">
        <v>0</v>
      </c>
      <c r="C1738" t="s">
        <v>1</v>
      </c>
      <c r="D1738" s="16">
        <v>2.2000000000000002</v>
      </c>
      <c r="E1738" s="5">
        <v>1.9</v>
      </c>
    </row>
    <row r="1739" spans="1:5" x14ac:dyDescent="0.25">
      <c r="A1739" s="3">
        <v>0.68671296296296302</v>
      </c>
      <c r="B1739" t="s">
        <v>0</v>
      </c>
      <c r="C1739" t="s">
        <v>1</v>
      </c>
      <c r="D1739" s="16">
        <v>2.2000000000000002</v>
      </c>
      <c r="E1739" s="5">
        <v>1.9</v>
      </c>
    </row>
    <row r="1740" spans="1:5" x14ac:dyDescent="0.25">
      <c r="A1740" s="3">
        <v>0.6867361111111111</v>
      </c>
      <c r="B1740" t="s">
        <v>0</v>
      </c>
      <c r="C1740" t="s">
        <v>1</v>
      </c>
      <c r="D1740" s="16">
        <v>2.2000000000000002</v>
      </c>
      <c r="E1740" s="5">
        <v>1.9</v>
      </c>
    </row>
    <row r="1741" spans="1:5" x14ac:dyDescent="0.25">
      <c r="A1741" s="3">
        <v>0.68675925925925929</v>
      </c>
      <c r="B1741" t="s">
        <v>0</v>
      </c>
      <c r="C1741" t="s">
        <v>1</v>
      </c>
      <c r="D1741" s="16">
        <v>2.2000000000000002</v>
      </c>
      <c r="E1741" s="5">
        <v>1.9</v>
      </c>
    </row>
    <row r="1742" spans="1:5" x14ac:dyDescent="0.25">
      <c r="A1742" s="3">
        <v>0.68678240740740737</v>
      </c>
      <c r="B1742" t="s">
        <v>0</v>
      </c>
      <c r="C1742" t="s">
        <v>1</v>
      </c>
      <c r="D1742" s="16">
        <v>2.2000000000000002</v>
      </c>
      <c r="E1742" s="5">
        <v>1.9</v>
      </c>
    </row>
    <row r="1743" spans="1:5" x14ac:dyDescent="0.25">
      <c r="A1743" s="3">
        <v>0.68680555555555556</v>
      </c>
      <c r="B1743" t="s">
        <v>0</v>
      </c>
      <c r="C1743" t="s">
        <v>1</v>
      </c>
      <c r="D1743" s="16">
        <v>2.2000000000000002</v>
      </c>
      <c r="E1743" s="5">
        <v>1.9</v>
      </c>
    </row>
    <row r="1744" spans="1:5" x14ac:dyDescent="0.25">
      <c r="A1744" s="3">
        <v>0.68682870370370364</v>
      </c>
      <c r="B1744" t="s">
        <v>0</v>
      </c>
      <c r="C1744" t="s">
        <v>1</v>
      </c>
      <c r="D1744" s="16">
        <v>2.2000000000000002</v>
      </c>
      <c r="E1744" s="5">
        <v>1.9</v>
      </c>
    </row>
    <row r="1745" spans="1:5" x14ac:dyDescent="0.25">
      <c r="A1745" s="3">
        <v>0.68685185185185194</v>
      </c>
      <c r="B1745" t="s">
        <v>0</v>
      </c>
      <c r="C1745" t="s">
        <v>1</v>
      </c>
      <c r="D1745" s="16">
        <v>2.2000000000000002</v>
      </c>
      <c r="E1745" s="5">
        <v>1.9</v>
      </c>
    </row>
    <row r="1746" spans="1:5" x14ac:dyDescent="0.25">
      <c r="A1746" s="3">
        <v>0.68687500000000001</v>
      </c>
      <c r="B1746" t="s">
        <v>0</v>
      </c>
      <c r="C1746" t="s">
        <v>1</v>
      </c>
      <c r="D1746" s="16">
        <v>2.2000000000000002</v>
      </c>
      <c r="E1746" s="5">
        <v>1.9</v>
      </c>
    </row>
    <row r="1747" spans="1:5" x14ac:dyDescent="0.25">
      <c r="A1747" s="3">
        <v>0.6868981481481482</v>
      </c>
      <c r="B1747" t="s">
        <v>0</v>
      </c>
      <c r="C1747" t="s">
        <v>1</v>
      </c>
      <c r="D1747" s="16">
        <v>2.2000000000000002</v>
      </c>
      <c r="E1747" s="5">
        <v>1.9</v>
      </c>
    </row>
    <row r="1748" spans="1:5" x14ac:dyDescent="0.25">
      <c r="A1748" s="3">
        <v>0.68692129629629628</v>
      </c>
      <c r="B1748" t="s">
        <v>0</v>
      </c>
      <c r="C1748" t="s">
        <v>1</v>
      </c>
      <c r="D1748" s="16">
        <v>2.2000000000000002</v>
      </c>
      <c r="E1748" s="5">
        <v>2</v>
      </c>
    </row>
    <row r="1749" spans="1:5" x14ac:dyDescent="0.25">
      <c r="A1749" s="3">
        <v>0.68694444444444447</v>
      </c>
      <c r="B1749" t="s">
        <v>0</v>
      </c>
      <c r="C1749" t="s">
        <v>1</v>
      </c>
      <c r="D1749" s="16">
        <v>2.2000000000000002</v>
      </c>
      <c r="E1749" s="5">
        <v>2</v>
      </c>
    </row>
    <row r="1750" spans="1:5" x14ac:dyDescent="0.25">
      <c r="A1750" s="3">
        <v>0.68696759259259255</v>
      </c>
      <c r="B1750" t="s">
        <v>0</v>
      </c>
      <c r="C1750" t="s">
        <v>1</v>
      </c>
      <c r="D1750" s="16">
        <v>2.2000000000000002</v>
      </c>
      <c r="E1750" s="5">
        <v>2</v>
      </c>
    </row>
    <row r="1751" spans="1:5" x14ac:dyDescent="0.25">
      <c r="A1751" s="3">
        <v>0.68699074074074085</v>
      </c>
      <c r="B1751" t="s">
        <v>0</v>
      </c>
      <c r="C1751" t="s">
        <v>1</v>
      </c>
      <c r="D1751" s="16">
        <v>2.2000000000000002</v>
      </c>
      <c r="E1751" s="5">
        <v>2</v>
      </c>
    </row>
    <row r="1752" spans="1:5" x14ac:dyDescent="0.25">
      <c r="A1752" s="3">
        <v>0.68701388888888892</v>
      </c>
      <c r="B1752" t="s">
        <v>0</v>
      </c>
      <c r="C1752" t="s">
        <v>1</v>
      </c>
      <c r="D1752" s="16">
        <v>2.2000000000000002</v>
      </c>
      <c r="E1752" s="5">
        <v>2</v>
      </c>
    </row>
    <row r="1753" spans="1:5" x14ac:dyDescent="0.25">
      <c r="A1753" s="3">
        <v>0.687037037037037</v>
      </c>
      <c r="B1753" t="s">
        <v>0</v>
      </c>
      <c r="C1753" t="s">
        <v>1</v>
      </c>
      <c r="D1753" s="16">
        <v>2.2000000000000002</v>
      </c>
      <c r="E1753" s="5">
        <v>2</v>
      </c>
    </row>
    <row r="1754" spans="1:5" x14ac:dyDescent="0.25">
      <c r="A1754" s="3">
        <v>0.68706018518518519</v>
      </c>
      <c r="B1754" t="s">
        <v>0</v>
      </c>
      <c r="C1754" t="s">
        <v>1</v>
      </c>
      <c r="D1754" s="16">
        <v>2.2000000000000002</v>
      </c>
      <c r="E1754" s="5">
        <v>2</v>
      </c>
    </row>
    <row r="1755" spans="1:5" x14ac:dyDescent="0.25">
      <c r="A1755" s="3">
        <v>0.68708333333333327</v>
      </c>
      <c r="B1755" t="s">
        <v>0</v>
      </c>
      <c r="C1755" t="s">
        <v>1</v>
      </c>
      <c r="D1755" s="16">
        <v>2.2999999999999998</v>
      </c>
      <c r="E1755" s="5">
        <v>2</v>
      </c>
    </row>
    <row r="1756" spans="1:5" x14ac:dyDescent="0.25">
      <c r="A1756" s="3">
        <v>0.68710648148148146</v>
      </c>
      <c r="B1756" t="s">
        <v>0</v>
      </c>
      <c r="C1756" t="s">
        <v>1</v>
      </c>
      <c r="D1756" s="16">
        <v>2.2999999999999998</v>
      </c>
      <c r="E1756" s="5">
        <v>2</v>
      </c>
    </row>
    <row r="1757" spans="1:5" x14ac:dyDescent="0.25">
      <c r="A1757" s="3">
        <v>0.68712962962962953</v>
      </c>
      <c r="B1757" t="s">
        <v>0</v>
      </c>
      <c r="C1757" t="s">
        <v>1</v>
      </c>
      <c r="D1757" s="16">
        <v>2.2999999999999998</v>
      </c>
      <c r="E1757" s="5">
        <v>2</v>
      </c>
    </row>
    <row r="1758" spans="1:5" x14ac:dyDescent="0.25">
      <c r="A1758" s="3">
        <v>0.68715277777777783</v>
      </c>
      <c r="B1758" t="s">
        <v>0</v>
      </c>
      <c r="C1758" t="s">
        <v>1</v>
      </c>
      <c r="D1758" s="16">
        <v>2.2999999999999998</v>
      </c>
      <c r="E1758" s="5">
        <v>2</v>
      </c>
    </row>
    <row r="1759" spans="1:5" x14ac:dyDescent="0.25">
      <c r="A1759" s="3">
        <v>0.68717592592592591</v>
      </c>
      <c r="B1759" t="s">
        <v>0</v>
      </c>
      <c r="C1759" t="s">
        <v>1</v>
      </c>
      <c r="D1759" s="16">
        <v>2.2999999999999998</v>
      </c>
      <c r="E1759" s="5">
        <v>2</v>
      </c>
    </row>
    <row r="1760" spans="1:5" x14ac:dyDescent="0.25">
      <c r="A1760" s="3">
        <v>0.6871990740740741</v>
      </c>
      <c r="B1760" t="s">
        <v>0</v>
      </c>
      <c r="C1760" t="s">
        <v>1</v>
      </c>
      <c r="D1760" s="16">
        <v>2.2999999999999998</v>
      </c>
      <c r="E1760" s="5">
        <v>2</v>
      </c>
    </row>
    <row r="1761" spans="1:5" x14ac:dyDescent="0.25">
      <c r="A1761" s="3">
        <v>0.68722222222222218</v>
      </c>
      <c r="B1761" t="s">
        <v>0</v>
      </c>
      <c r="C1761" t="s">
        <v>1</v>
      </c>
      <c r="D1761" s="16">
        <v>2.2999999999999998</v>
      </c>
      <c r="E1761" s="5">
        <v>2</v>
      </c>
    </row>
    <row r="1762" spans="1:5" x14ac:dyDescent="0.25">
      <c r="A1762" s="3">
        <v>0.68724537037037037</v>
      </c>
      <c r="B1762" t="s">
        <v>0</v>
      </c>
      <c r="C1762" t="s">
        <v>1</v>
      </c>
      <c r="D1762" s="16">
        <v>2.2999999999999998</v>
      </c>
      <c r="E1762" s="5">
        <v>2</v>
      </c>
    </row>
    <row r="1763" spans="1:5" x14ac:dyDescent="0.25">
      <c r="A1763" s="3">
        <v>0.68726851851851845</v>
      </c>
      <c r="B1763" t="s">
        <v>0</v>
      </c>
      <c r="C1763" t="s">
        <v>1</v>
      </c>
      <c r="D1763" s="16">
        <v>2.2999999999999998</v>
      </c>
      <c r="E1763" s="5">
        <v>2</v>
      </c>
    </row>
    <row r="1764" spans="1:5" x14ac:dyDescent="0.25">
      <c r="A1764" s="3">
        <v>0.68729166666666675</v>
      </c>
      <c r="B1764" t="s">
        <v>0</v>
      </c>
      <c r="C1764" t="s">
        <v>1</v>
      </c>
      <c r="D1764" s="16">
        <v>2.2999999999999998</v>
      </c>
      <c r="E1764" s="5">
        <v>2.1</v>
      </c>
    </row>
    <row r="1765" spans="1:5" x14ac:dyDescent="0.25">
      <c r="A1765" s="3">
        <v>0.68731481481481482</v>
      </c>
      <c r="B1765" t="s">
        <v>0</v>
      </c>
      <c r="C1765" t="s">
        <v>1</v>
      </c>
      <c r="D1765" s="16">
        <v>2.2999999999999998</v>
      </c>
      <c r="E1765" s="5">
        <v>2.1</v>
      </c>
    </row>
    <row r="1766" spans="1:5" x14ac:dyDescent="0.25">
      <c r="A1766" s="3">
        <v>0.68733796296296301</v>
      </c>
      <c r="B1766" t="s">
        <v>0</v>
      </c>
      <c r="C1766" t="s">
        <v>1</v>
      </c>
      <c r="D1766" s="16">
        <v>2.2999999999999998</v>
      </c>
      <c r="E1766" s="5">
        <v>2.1</v>
      </c>
    </row>
    <row r="1767" spans="1:5" x14ac:dyDescent="0.25">
      <c r="A1767" s="3">
        <v>0.68736111111111109</v>
      </c>
      <c r="B1767" t="s">
        <v>0</v>
      </c>
      <c r="C1767" t="s">
        <v>1</v>
      </c>
      <c r="D1767" s="16">
        <v>2.2999999999999998</v>
      </c>
      <c r="E1767" s="5">
        <v>2.1</v>
      </c>
    </row>
    <row r="1768" spans="1:5" x14ac:dyDescent="0.25">
      <c r="A1768" s="3">
        <v>0.68738425925925928</v>
      </c>
      <c r="B1768" t="s">
        <v>0</v>
      </c>
      <c r="C1768" t="s">
        <v>1</v>
      </c>
      <c r="D1768" s="16">
        <v>2.2999999999999998</v>
      </c>
      <c r="E1768" s="5">
        <v>2.1</v>
      </c>
    </row>
    <row r="1769" spans="1:5" x14ac:dyDescent="0.25">
      <c r="A1769" s="3">
        <v>0.68740740740740736</v>
      </c>
      <c r="B1769" t="s">
        <v>0</v>
      </c>
      <c r="C1769" t="s">
        <v>1</v>
      </c>
      <c r="D1769" s="16">
        <v>2.2999999999999998</v>
      </c>
      <c r="E1769" s="5">
        <v>2.1</v>
      </c>
    </row>
    <row r="1770" spans="1:5" x14ac:dyDescent="0.25">
      <c r="A1770" s="3">
        <v>0.68743055555555566</v>
      </c>
      <c r="B1770" t="s">
        <v>0</v>
      </c>
      <c r="C1770" t="s">
        <v>1</v>
      </c>
      <c r="D1770" s="16">
        <v>2.2999999999999998</v>
      </c>
      <c r="E1770" s="5">
        <v>2.1</v>
      </c>
    </row>
    <row r="1771" spans="1:5" x14ac:dyDescent="0.25">
      <c r="A1771" s="3">
        <v>0.68745370370370373</v>
      </c>
      <c r="B1771" t="s">
        <v>0</v>
      </c>
      <c r="C1771" t="s">
        <v>1</v>
      </c>
      <c r="D1771" s="16">
        <v>2.2999999999999998</v>
      </c>
      <c r="E1771" s="5">
        <v>2.1</v>
      </c>
    </row>
    <row r="1772" spans="1:5" x14ac:dyDescent="0.25">
      <c r="A1772" s="3">
        <v>0.68747685185185192</v>
      </c>
      <c r="B1772" t="s">
        <v>0</v>
      </c>
      <c r="C1772" t="s">
        <v>1</v>
      </c>
      <c r="D1772" s="16">
        <v>2.2999999999999998</v>
      </c>
      <c r="E1772" s="5">
        <v>2.1</v>
      </c>
    </row>
    <row r="1773" spans="1:5" x14ac:dyDescent="0.25">
      <c r="A1773" s="3">
        <v>0.6875</v>
      </c>
      <c r="B1773" t="s">
        <v>0</v>
      </c>
      <c r="C1773" t="s">
        <v>1</v>
      </c>
      <c r="D1773" s="16">
        <v>2.4</v>
      </c>
      <c r="E1773" s="5">
        <v>2.1</v>
      </c>
    </row>
    <row r="1774" spans="1:5" x14ac:dyDescent="0.25">
      <c r="A1774" s="3">
        <v>0.68752314814814808</v>
      </c>
      <c r="B1774" t="s">
        <v>0</v>
      </c>
      <c r="C1774" t="s">
        <v>1</v>
      </c>
      <c r="D1774" s="16">
        <v>2.4</v>
      </c>
      <c r="E1774" s="5">
        <v>2.1</v>
      </c>
    </row>
    <row r="1775" spans="1:5" x14ac:dyDescent="0.25">
      <c r="A1775" s="3">
        <v>0.68754629629629627</v>
      </c>
      <c r="B1775" t="s">
        <v>0</v>
      </c>
      <c r="C1775" t="s">
        <v>1</v>
      </c>
      <c r="D1775" s="16">
        <v>2.4</v>
      </c>
      <c r="E1775" s="5">
        <v>2.1</v>
      </c>
    </row>
    <row r="1776" spans="1:5" x14ac:dyDescent="0.25">
      <c r="A1776" s="3">
        <v>0.68756944444444434</v>
      </c>
      <c r="B1776" t="s">
        <v>0</v>
      </c>
      <c r="C1776" t="s">
        <v>1</v>
      </c>
      <c r="D1776" s="16">
        <v>2.4</v>
      </c>
      <c r="E1776" s="5">
        <v>2.1</v>
      </c>
    </row>
    <row r="1777" spans="1:5" x14ac:dyDescent="0.25">
      <c r="A1777" s="3">
        <v>0.68759259259259264</v>
      </c>
      <c r="B1777" t="s">
        <v>0</v>
      </c>
      <c r="C1777" t="s">
        <v>1</v>
      </c>
      <c r="D1777" s="16">
        <v>2.4</v>
      </c>
      <c r="E1777" s="5">
        <v>2.2000000000000002</v>
      </c>
    </row>
    <row r="1778" spans="1:5" x14ac:dyDescent="0.25">
      <c r="A1778" s="3">
        <v>0.68761574074074072</v>
      </c>
      <c r="B1778" t="s">
        <v>0</v>
      </c>
      <c r="C1778" t="s">
        <v>1</v>
      </c>
      <c r="D1778" s="16">
        <v>2.4</v>
      </c>
      <c r="E1778" s="5">
        <v>2.2000000000000002</v>
      </c>
    </row>
    <row r="1779" spans="1:5" x14ac:dyDescent="0.25">
      <c r="A1779" s="3">
        <v>0.68763888888888891</v>
      </c>
      <c r="B1779" t="s">
        <v>0</v>
      </c>
      <c r="C1779" t="s">
        <v>1</v>
      </c>
      <c r="D1779" s="16">
        <v>2.4</v>
      </c>
      <c r="E1779" s="5">
        <v>2.2000000000000002</v>
      </c>
    </row>
    <row r="1780" spans="1:5" x14ac:dyDescent="0.25">
      <c r="A1780" s="3">
        <v>0.68766203703703699</v>
      </c>
      <c r="B1780" t="s">
        <v>0</v>
      </c>
      <c r="C1780" t="s">
        <v>1</v>
      </c>
      <c r="D1780" s="16">
        <v>2.4</v>
      </c>
      <c r="E1780" s="5">
        <v>2.2000000000000002</v>
      </c>
    </row>
    <row r="1781" spans="1:5" x14ac:dyDescent="0.25">
      <c r="A1781" s="3">
        <v>0.68768518518518518</v>
      </c>
      <c r="B1781" t="s">
        <v>0</v>
      </c>
      <c r="C1781" t="s">
        <v>1</v>
      </c>
      <c r="D1781" s="16">
        <v>2.4</v>
      </c>
      <c r="E1781" s="5">
        <v>2.2000000000000002</v>
      </c>
    </row>
    <row r="1782" spans="1:5" x14ac:dyDescent="0.25">
      <c r="A1782" s="3">
        <v>0.68770833333333325</v>
      </c>
      <c r="B1782" t="s">
        <v>0</v>
      </c>
      <c r="C1782" t="s">
        <v>1</v>
      </c>
      <c r="D1782" s="16">
        <v>2.4</v>
      </c>
      <c r="E1782" s="5">
        <v>2.2000000000000002</v>
      </c>
    </row>
    <row r="1783" spans="1:5" x14ac:dyDescent="0.25">
      <c r="A1783" s="3">
        <v>0.68773148148148155</v>
      </c>
      <c r="B1783" t="s">
        <v>0</v>
      </c>
      <c r="C1783" t="s">
        <v>1</v>
      </c>
      <c r="D1783" s="16">
        <v>2.4</v>
      </c>
      <c r="E1783" s="5">
        <v>2.2000000000000002</v>
      </c>
    </row>
    <row r="1784" spans="1:5" x14ac:dyDescent="0.25">
      <c r="A1784" s="3">
        <v>0.68775462962962963</v>
      </c>
      <c r="B1784" t="s">
        <v>0</v>
      </c>
      <c r="C1784" t="s">
        <v>1</v>
      </c>
      <c r="D1784" s="16">
        <v>2.4</v>
      </c>
      <c r="E1784" s="5">
        <v>2.2000000000000002</v>
      </c>
    </row>
    <row r="1785" spans="1:5" x14ac:dyDescent="0.25">
      <c r="A1785" s="3">
        <v>0.68777777777777782</v>
      </c>
      <c r="B1785" t="s">
        <v>0</v>
      </c>
      <c r="C1785" t="s">
        <v>1</v>
      </c>
      <c r="D1785" s="16">
        <v>2.5</v>
      </c>
      <c r="E1785" s="5">
        <v>2.2999999999999998</v>
      </c>
    </row>
    <row r="1786" spans="1:5" x14ac:dyDescent="0.25">
      <c r="A1786" s="3">
        <v>0.6878009259259259</v>
      </c>
      <c r="B1786" t="s">
        <v>0</v>
      </c>
      <c r="C1786" t="s">
        <v>1</v>
      </c>
      <c r="D1786" s="16">
        <v>2.6</v>
      </c>
      <c r="E1786" s="5">
        <v>2.2999999999999998</v>
      </c>
    </row>
    <row r="1787" spans="1:5" x14ac:dyDescent="0.25">
      <c r="A1787" s="3">
        <v>0.68782407407407409</v>
      </c>
      <c r="B1787" t="s">
        <v>0</v>
      </c>
      <c r="C1787" t="s">
        <v>1</v>
      </c>
      <c r="D1787" s="16">
        <v>2.6</v>
      </c>
      <c r="E1787" s="5">
        <v>2.2999999999999998</v>
      </c>
    </row>
    <row r="1788" spans="1:5" x14ac:dyDescent="0.25">
      <c r="A1788" s="3">
        <v>0.68784722222222217</v>
      </c>
      <c r="B1788" t="s">
        <v>0</v>
      </c>
      <c r="C1788" t="s">
        <v>1</v>
      </c>
      <c r="D1788" s="16">
        <v>2.6</v>
      </c>
      <c r="E1788" s="5">
        <v>2.2999999999999998</v>
      </c>
    </row>
    <row r="1789" spans="1:5" x14ac:dyDescent="0.25">
      <c r="A1789" s="3">
        <v>0.68787037037037047</v>
      </c>
      <c r="B1789" t="s">
        <v>0</v>
      </c>
      <c r="C1789" t="s">
        <v>1</v>
      </c>
      <c r="D1789" s="16">
        <v>2.6</v>
      </c>
      <c r="E1789" s="5">
        <v>2.2999999999999998</v>
      </c>
    </row>
    <row r="1790" spans="1:5" x14ac:dyDescent="0.25">
      <c r="A1790" s="3">
        <v>0.68789351851851854</v>
      </c>
      <c r="B1790" t="s">
        <v>0</v>
      </c>
      <c r="C1790" t="s">
        <v>1</v>
      </c>
      <c r="D1790" s="16">
        <v>2.6</v>
      </c>
      <c r="E1790" s="5">
        <v>2.2999999999999998</v>
      </c>
    </row>
    <row r="1791" spans="1:5" x14ac:dyDescent="0.25">
      <c r="A1791" s="3">
        <v>0.68791666666666673</v>
      </c>
      <c r="B1791" t="s">
        <v>0</v>
      </c>
      <c r="C1791" t="s">
        <v>1</v>
      </c>
      <c r="D1791" s="16">
        <v>2.6</v>
      </c>
      <c r="E1791" s="5">
        <v>2.2999999999999998</v>
      </c>
    </row>
    <row r="1792" spans="1:5" x14ac:dyDescent="0.25">
      <c r="A1792" s="3">
        <v>0.68793981481481481</v>
      </c>
      <c r="B1792" t="s">
        <v>0</v>
      </c>
      <c r="C1792" t="s">
        <v>1</v>
      </c>
      <c r="D1792" s="16">
        <v>2.6</v>
      </c>
      <c r="E1792" s="5">
        <v>2.4</v>
      </c>
    </row>
    <row r="1793" spans="1:5" x14ac:dyDescent="0.25">
      <c r="A1793" s="3">
        <v>0.687962962962963</v>
      </c>
      <c r="B1793" t="s">
        <v>0</v>
      </c>
      <c r="C1793" t="s">
        <v>1</v>
      </c>
      <c r="D1793" s="16">
        <v>2.6</v>
      </c>
      <c r="E1793" s="5">
        <v>2.4</v>
      </c>
    </row>
    <row r="1794" spans="1:5" x14ac:dyDescent="0.25">
      <c r="A1794" s="3">
        <v>0.68798611111111108</v>
      </c>
      <c r="B1794" t="s">
        <v>0</v>
      </c>
      <c r="C1794" t="s">
        <v>1</v>
      </c>
      <c r="D1794" s="16">
        <v>2.6</v>
      </c>
      <c r="E1794" s="5">
        <v>2.4</v>
      </c>
    </row>
    <row r="1795" spans="1:5" x14ac:dyDescent="0.25">
      <c r="A1795" s="3">
        <v>0.68800925925925915</v>
      </c>
      <c r="B1795" t="s">
        <v>0</v>
      </c>
      <c r="C1795" t="s">
        <v>1</v>
      </c>
      <c r="D1795" s="16">
        <v>2.6</v>
      </c>
      <c r="E1795" s="5">
        <v>2.4</v>
      </c>
    </row>
    <row r="1796" spans="1:5" x14ac:dyDescent="0.25">
      <c r="A1796" s="3">
        <v>0.68803240740740745</v>
      </c>
      <c r="B1796" t="s">
        <v>0</v>
      </c>
      <c r="C1796" t="s">
        <v>1</v>
      </c>
      <c r="D1796" s="16">
        <v>1000</v>
      </c>
      <c r="E1796" s="5">
        <v>1000</v>
      </c>
    </row>
    <row r="1797" spans="1:5" x14ac:dyDescent="0.25">
      <c r="A1797" s="3">
        <v>0.68805555555555553</v>
      </c>
      <c r="B1797" t="s">
        <v>0</v>
      </c>
      <c r="C1797" t="s">
        <v>1</v>
      </c>
      <c r="D1797" s="16">
        <v>1000</v>
      </c>
      <c r="E1797" s="5">
        <v>1000</v>
      </c>
    </row>
    <row r="1798" spans="1:5" x14ac:dyDescent="0.25">
      <c r="A1798" s="3">
        <v>0.68807870370370372</v>
      </c>
      <c r="B1798" t="s">
        <v>0</v>
      </c>
      <c r="C1798" t="s">
        <v>1</v>
      </c>
      <c r="D1798" s="16">
        <v>1000</v>
      </c>
      <c r="E1798" s="5">
        <v>1000</v>
      </c>
    </row>
    <row r="1799" spans="1:5" x14ac:dyDescent="0.25">
      <c r="A1799" s="3">
        <v>0.6881018518518518</v>
      </c>
      <c r="B1799" t="s">
        <v>0</v>
      </c>
      <c r="C1799" t="s">
        <v>1</v>
      </c>
      <c r="D1799" s="16">
        <v>1000</v>
      </c>
      <c r="E1799" s="5">
        <v>1000</v>
      </c>
    </row>
    <row r="1800" spans="1:5" x14ac:dyDescent="0.25">
      <c r="A1800" s="3">
        <v>0.68812499999999999</v>
      </c>
      <c r="B1800" t="s">
        <v>0</v>
      </c>
      <c r="C1800" t="s">
        <v>1</v>
      </c>
      <c r="D1800" s="16">
        <v>1000</v>
      </c>
      <c r="E1800" s="5">
        <v>1000</v>
      </c>
    </row>
    <row r="1801" spans="1:5" x14ac:dyDescent="0.25">
      <c r="A1801" s="3">
        <v>0.68814814814814806</v>
      </c>
      <c r="B1801" t="s">
        <v>0</v>
      </c>
      <c r="C1801" t="s">
        <v>1</v>
      </c>
      <c r="D1801" s="16">
        <v>1000</v>
      </c>
      <c r="E1801" s="5">
        <v>1000</v>
      </c>
    </row>
    <row r="1802" spans="1:5" x14ac:dyDescent="0.25">
      <c r="A1802" s="3">
        <v>0.68817129629629636</v>
      </c>
      <c r="B1802" t="s">
        <v>0</v>
      </c>
      <c r="C1802" t="s">
        <v>1</v>
      </c>
      <c r="D1802" s="16">
        <v>1000</v>
      </c>
      <c r="E1802" s="5">
        <v>1000</v>
      </c>
    </row>
    <row r="1803" spans="1:5" x14ac:dyDescent="0.25">
      <c r="A1803" s="3">
        <v>0.68819444444444444</v>
      </c>
      <c r="B1803" t="s">
        <v>0</v>
      </c>
      <c r="C1803" t="s">
        <v>1</v>
      </c>
      <c r="D1803" s="16">
        <v>1000</v>
      </c>
      <c r="E1803" s="5">
        <v>1000</v>
      </c>
    </row>
    <row r="1804" spans="1:5" x14ac:dyDescent="0.25">
      <c r="A1804" s="3">
        <v>0.68821759259259263</v>
      </c>
      <c r="B1804" t="s">
        <v>0</v>
      </c>
      <c r="C1804" t="s">
        <v>1</v>
      </c>
      <c r="D1804" s="16">
        <v>1000</v>
      </c>
      <c r="E1804" s="5">
        <v>1000</v>
      </c>
    </row>
    <row r="1805" spans="1:5" x14ac:dyDescent="0.25">
      <c r="A1805" s="3">
        <v>0.68824074074074071</v>
      </c>
      <c r="B1805" t="s">
        <v>0</v>
      </c>
      <c r="C1805" t="s">
        <v>1</v>
      </c>
      <c r="D1805" s="16">
        <v>1000</v>
      </c>
      <c r="E1805" s="5">
        <v>1000</v>
      </c>
    </row>
    <row r="1806" spans="1:5" x14ac:dyDescent="0.25">
      <c r="A1806" s="3">
        <v>0.6882638888888889</v>
      </c>
      <c r="B1806" t="s">
        <v>0</v>
      </c>
      <c r="C1806" t="s">
        <v>1</v>
      </c>
      <c r="D1806" s="16">
        <v>1000</v>
      </c>
      <c r="E1806" s="5">
        <v>1000</v>
      </c>
    </row>
    <row r="1807" spans="1:5" x14ac:dyDescent="0.25">
      <c r="A1807" s="3">
        <v>0.68828703703703698</v>
      </c>
      <c r="B1807" t="s">
        <v>0</v>
      </c>
      <c r="C1807" t="s">
        <v>1</v>
      </c>
      <c r="D1807" s="16">
        <v>1000</v>
      </c>
      <c r="E1807" s="5">
        <v>1000</v>
      </c>
    </row>
    <row r="1808" spans="1:5" x14ac:dyDescent="0.25">
      <c r="A1808" s="3">
        <v>0.68831018518518527</v>
      </c>
      <c r="B1808" t="s">
        <v>0</v>
      </c>
      <c r="C1808" t="s">
        <v>1</v>
      </c>
      <c r="D1808" s="16">
        <v>1000</v>
      </c>
      <c r="E1808" s="5">
        <v>1000</v>
      </c>
    </row>
    <row r="1809" spans="1:5" x14ac:dyDescent="0.25">
      <c r="A1809" s="3">
        <v>0.68833333333333335</v>
      </c>
      <c r="B1809" t="s">
        <v>0</v>
      </c>
      <c r="C1809" t="s">
        <v>1</v>
      </c>
      <c r="D1809" s="16">
        <v>1000</v>
      </c>
      <c r="E1809" s="5">
        <v>1000</v>
      </c>
    </row>
    <row r="1810" spans="1:5" x14ac:dyDescent="0.25">
      <c r="A1810" s="3">
        <v>0.68835648148148154</v>
      </c>
      <c r="B1810" t="s">
        <v>0</v>
      </c>
      <c r="C1810" t="s">
        <v>1</v>
      </c>
      <c r="D1810" s="16">
        <v>1000</v>
      </c>
      <c r="E1810" s="5">
        <v>1000</v>
      </c>
    </row>
    <row r="1811" spans="1:5" x14ac:dyDescent="0.25">
      <c r="A1811" s="3">
        <v>0.68837962962962962</v>
      </c>
      <c r="B1811" t="s">
        <v>0</v>
      </c>
      <c r="C1811" t="s">
        <v>1</v>
      </c>
      <c r="D1811" s="16">
        <v>1000</v>
      </c>
      <c r="E1811" s="5">
        <v>1000</v>
      </c>
    </row>
    <row r="1812" spans="1:5" x14ac:dyDescent="0.25">
      <c r="A1812" s="3">
        <v>0.68840277777777781</v>
      </c>
      <c r="B1812" t="s">
        <v>0</v>
      </c>
      <c r="C1812" t="s">
        <v>1</v>
      </c>
      <c r="D1812" s="16">
        <v>1000</v>
      </c>
      <c r="E1812" s="5">
        <v>1000</v>
      </c>
    </row>
    <row r="1813" spans="1:5" x14ac:dyDescent="0.25">
      <c r="A1813" s="3">
        <v>0.68842592592592589</v>
      </c>
      <c r="B1813" t="s">
        <v>0</v>
      </c>
      <c r="C1813" t="s">
        <v>1</v>
      </c>
      <c r="D1813" s="16">
        <v>1000</v>
      </c>
      <c r="E1813" s="5">
        <v>1000</v>
      </c>
    </row>
    <row r="1814" spans="1:5" x14ac:dyDescent="0.25">
      <c r="A1814" s="3">
        <v>0.68844907407407396</v>
      </c>
      <c r="B1814" t="s">
        <v>0</v>
      </c>
      <c r="C1814" t="s">
        <v>1</v>
      </c>
      <c r="D1814" s="16">
        <v>1000</v>
      </c>
      <c r="E1814" s="5">
        <v>1000</v>
      </c>
    </row>
    <row r="1815" spans="1:5" x14ac:dyDescent="0.25">
      <c r="A1815" s="3">
        <v>0.68847222222222226</v>
      </c>
      <c r="B1815" t="s">
        <v>0</v>
      </c>
      <c r="C1815" t="s">
        <v>1</v>
      </c>
      <c r="D1815" s="16">
        <v>1000</v>
      </c>
      <c r="E1815" s="5">
        <v>1000</v>
      </c>
    </row>
    <row r="1816" spans="1:5" x14ac:dyDescent="0.25">
      <c r="A1816" s="3">
        <v>0.68849537037037034</v>
      </c>
      <c r="B1816" t="s">
        <v>0</v>
      </c>
      <c r="C1816" t="s">
        <v>1</v>
      </c>
      <c r="D1816" s="16">
        <v>1000</v>
      </c>
      <c r="E1816" s="5">
        <v>1000</v>
      </c>
    </row>
    <row r="1817" spans="1:5" x14ac:dyDescent="0.25">
      <c r="A1817" s="3">
        <v>0.68851851851851853</v>
      </c>
      <c r="B1817" t="s">
        <v>0</v>
      </c>
      <c r="C1817" t="s">
        <v>1</v>
      </c>
      <c r="D1817" s="16">
        <v>1000</v>
      </c>
      <c r="E1817" s="5">
        <v>1000</v>
      </c>
    </row>
    <row r="1818" spans="1:5" x14ac:dyDescent="0.25">
      <c r="A1818" s="3">
        <v>0.68854166666666661</v>
      </c>
      <c r="B1818" t="s">
        <v>0</v>
      </c>
      <c r="C1818" t="s">
        <v>1</v>
      </c>
      <c r="D1818" s="16">
        <v>1000</v>
      </c>
      <c r="E1818" s="5">
        <v>1000</v>
      </c>
    </row>
    <row r="1819" spans="1:5" x14ac:dyDescent="0.25">
      <c r="A1819" s="3">
        <v>0.6885648148148148</v>
      </c>
      <c r="B1819" t="s">
        <v>0</v>
      </c>
      <c r="C1819" t="s">
        <v>1</v>
      </c>
      <c r="D1819" s="16">
        <v>1000</v>
      </c>
      <c r="E1819" s="5">
        <v>1000</v>
      </c>
    </row>
    <row r="1820" spans="1:5" x14ac:dyDescent="0.25">
      <c r="A1820" s="3">
        <v>0.68858796296296287</v>
      </c>
      <c r="B1820" t="s">
        <v>0</v>
      </c>
      <c r="C1820" t="s">
        <v>1</v>
      </c>
      <c r="D1820" s="16">
        <v>1000</v>
      </c>
      <c r="E1820" s="5">
        <v>1000</v>
      </c>
    </row>
    <row r="1821" spans="1:5" x14ac:dyDescent="0.25">
      <c r="A1821" s="3">
        <v>0.68861111111111117</v>
      </c>
      <c r="B1821" t="s">
        <v>0</v>
      </c>
      <c r="C1821" t="s">
        <v>1</v>
      </c>
      <c r="D1821" s="16">
        <v>1000</v>
      </c>
      <c r="E1821" s="5">
        <v>1000</v>
      </c>
    </row>
    <row r="1822" spans="1:5" x14ac:dyDescent="0.25">
      <c r="A1822" s="3">
        <v>0.68863425925925925</v>
      </c>
      <c r="B1822" t="s">
        <v>0</v>
      </c>
      <c r="C1822" t="s">
        <v>1</v>
      </c>
      <c r="D1822" s="16">
        <v>1000</v>
      </c>
      <c r="E1822" s="5">
        <v>1000</v>
      </c>
    </row>
    <row r="1823" spans="1:5" x14ac:dyDescent="0.25">
      <c r="A1823" s="3">
        <v>0.68865740740740744</v>
      </c>
      <c r="B1823" t="s">
        <v>0</v>
      </c>
      <c r="C1823" t="s">
        <v>1</v>
      </c>
      <c r="D1823" s="16">
        <v>1000</v>
      </c>
      <c r="E1823" s="5">
        <v>1000</v>
      </c>
    </row>
    <row r="1824" spans="1:5" x14ac:dyDescent="0.25">
      <c r="A1824" s="3">
        <v>0.68868055555555552</v>
      </c>
      <c r="B1824" t="s">
        <v>0</v>
      </c>
      <c r="C1824" t="s">
        <v>1</v>
      </c>
      <c r="D1824" s="16">
        <v>1000</v>
      </c>
      <c r="E1824" s="5">
        <v>1000</v>
      </c>
    </row>
    <row r="1825" spans="1:5" x14ac:dyDescent="0.25">
      <c r="A1825" s="3">
        <v>0.68870370370370371</v>
      </c>
      <c r="B1825" t="s">
        <v>0</v>
      </c>
      <c r="C1825" t="s">
        <v>1</v>
      </c>
      <c r="D1825" s="16">
        <v>1000</v>
      </c>
      <c r="E1825" s="5">
        <v>1000</v>
      </c>
    </row>
    <row r="1826" spans="1:5" x14ac:dyDescent="0.25">
      <c r="A1826" s="3">
        <v>0.68872685185185178</v>
      </c>
      <c r="B1826" t="s">
        <v>0</v>
      </c>
      <c r="C1826" t="s">
        <v>1</v>
      </c>
      <c r="D1826" s="16">
        <v>1000</v>
      </c>
      <c r="E1826" s="5">
        <v>1000</v>
      </c>
    </row>
    <row r="1827" spans="1:5" x14ac:dyDescent="0.25">
      <c r="A1827" s="3">
        <v>0.68875000000000008</v>
      </c>
      <c r="B1827" t="s">
        <v>0</v>
      </c>
      <c r="C1827" t="s">
        <v>1</v>
      </c>
      <c r="D1827" s="16">
        <v>1000</v>
      </c>
      <c r="E1827" s="5">
        <v>1000</v>
      </c>
    </row>
    <row r="1828" spans="1:5" x14ac:dyDescent="0.25">
      <c r="A1828" s="3">
        <v>0.68877314814814816</v>
      </c>
      <c r="B1828" t="s">
        <v>0</v>
      </c>
      <c r="C1828" t="s">
        <v>1</v>
      </c>
      <c r="D1828" s="16">
        <v>1000</v>
      </c>
      <c r="E1828" s="5">
        <v>1000</v>
      </c>
    </row>
    <row r="1829" spans="1:5" x14ac:dyDescent="0.25">
      <c r="A1829" s="3">
        <v>0.68879629629629635</v>
      </c>
      <c r="B1829" t="s">
        <v>0</v>
      </c>
      <c r="C1829" t="s">
        <v>1</v>
      </c>
      <c r="D1829" s="16">
        <v>1000</v>
      </c>
      <c r="E1829" s="5">
        <v>1000</v>
      </c>
    </row>
    <row r="1830" spans="1:5" x14ac:dyDescent="0.25">
      <c r="A1830" s="3">
        <v>0.68881944444444443</v>
      </c>
      <c r="B1830" t="s">
        <v>0</v>
      </c>
      <c r="C1830" t="s">
        <v>1</v>
      </c>
      <c r="D1830" s="16">
        <v>1000</v>
      </c>
      <c r="E1830" s="5">
        <v>1000</v>
      </c>
    </row>
    <row r="1831" spans="1:5" x14ac:dyDescent="0.25">
      <c r="A1831" s="3">
        <v>0.68884259259259262</v>
      </c>
      <c r="B1831" t="s">
        <v>0</v>
      </c>
      <c r="C1831" t="s">
        <v>1</v>
      </c>
      <c r="D1831" s="16">
        <v>1000</v>
      </c>
      <c r="E1831" s="5">
        <v>1000</v>
      </c>
    </row>
    <row r="1832" spans="1:5" x14ac:dyDescent="0.25">
      <c r="A1832" s="3">
        <v>0.6888657407407407</v>
      </c>
      <c r="B1832" t="s">
        <v>0</v>
      </c>
      <c r="C1832" t="s">
        <v>1</v>
      </c>
      <c r="D1832" s="16">
        <v>1000</v>
      </c>
      <c r="E1832" s="5">
        <v>1000</v>
      </c>
    </row>
    <row r="1833" spans="1:5" x14ac:dyDescent="0.25">
      <c r="A1833" s="3">
        <v>0.68888888888888899</v>
      </c>
      <c r="B1833" t="s">
        <v>0</v>
      </c>
      <c r="C1833" t="s">
        <v>1</v>
      </c>
      <c r="D1833" s="16">
        <v>1000</v>
      </c>
      <c r="E1833" s="5">
        <v>1000</v>
      </c>
    </row>
    <row r="1834" spans="1:5" x14ac:dyDescent="0.25">
      <c r="A1834" s="3">
        <v>0.68891203703703707</v>
      </c>
      <c r="B1834" t="s">
        <v>0</v>
      </c>
      <c r="C1834" t="s">
        <v>1</v>
      </c>
      <c r="D1834" s="16">
        <v>1000</v>
      </c>
      <c r="E1834" s="5">
        <v>1000</v>
      </c>
    </row>
    <row r="1835" spans="1:5" x14ac:dyDescent="0.25">
      <c r="A1835" s="3">
        <v>0.68893518518518526</v>
      </c>
      <c r="B1835" t="s">
        <v>0</v>
      </c>
      <c r="C1835" t="s">
        <v>1</v>
      </c>
      <c r="D1835" s="16">
        <v>1000</v>
      </c>
      <c r="E1835" s="5">
        <v>1000</v>
      </c>
    </row>
    <row r="1836" spans="1:5" x14ac:dyDescent="0.25">
      <c r="A1836" s="3">
        <v>0.68895833333333334</v>
      </c>
      <c r="B1836" t="s">
        <v>0</v>
      </c>
      <c r="C1836" t="s">
        <v>1</v>
      </c>
      <c r="D1836" s="16">
        <v>1000</v>
      </c>
      <c r="E1836" s="5">
        <v>1000</v>
      </c>
    </row>
    <row r="1837" spans="1:5" x14ac:dyDescent="0.25">
      <c r="A1837" s="3">
        <v>0.68898148148148142</v>
      </c>
      <c r="B1837" t="s">
        <v>0</v>
      </c>
      <c r="C1837" t="s">
        <v>1</v>
      </c>
      <c r="D1837" s="16">
        <v>1000</v>
      </c>
      <c r="E1837" s="5">
        <v>1000</v>
      </c>
    </row>
    <row r="1838" spans="1:5" x14ac:dyDescent="0.25">
      <c r="A1838" s="3">
        <v>0.68900462962962961</v>
      </c>
      <c r="B1838" t="s">
        <v>0</v>
      </c>
      <c r="C1838" t="s">
        <v>1</v>
      </c>
      <c r="D1838" s="16">
        <v>1000</v>
      </c>
      <c r="E1838" s="5">
        <v>1000</v>
      </c>
    </row>
    <row r="1839" spans="1:5" x14ac:dyDescent="0.25">
      <c r="A1839" s="3">
        <v>0.68902777777777768</v>
      </c>
      <c r="B1839" t="s">
        <v>0</v>
      </c>
      <c r="C1839" t="s">
        <v>1</v>
      </c>
      <c r="D1839" s="16">
        <v>1000</v>
      </c>
      <c r="E1839" s="5">
        <v>1000</v>
      </c>
    </row>
    <row r="1840" spans="1:5" x14ac:dyDescent="0.25">
      <c r="A1840" s="3">
        <v>0.68905092592592598</v>
      </c>
      <c r="B1840" t="s">
        <v>0</v>
      </c>
      <c r="C1840" t="s">
        <v>1</v>
      </c>
      <c r="D1840" s="16">
        <v>1000</v>
      </c>
      <c r="E1840" s="5">
        <v>1000</v>
      </c>
    </row>
    <row r="1841" spans="1:5" x14ac:dyDescent="0.25">
      <c r="A1841" s="3">
        <v>0.68907407407407406</v>
      </c>
      <c r="B1841" t="s">
        <v>0</v>
      </c>
      <c r="C1841" t="s">
        <v>1</v>
      </c>
      <c r="D1841" s="16">
        <v>1000</v>
      </c>
      <c r="E1841" s="5">
        <v>1000</v>
      </c>
    </row>
    <row r="1842" spans="1:5" x14ac:dyDescent="0.25">
      <c r="A1842" s="3">
        <v>0.68909722222222225</v>
      </c>
      <c r="B1842" t="s">
        <v>0</v>
      </c>
      <c r="C1842" t="s">
        <v>1</v>
      </c>
      <c r="D1842" s="16">
        <v>1000</v>
      </c>
      <c r="E1842" s="5">
        <v>1000</v>
      </c>
    </row>
    <row r="1843" spans="1:5" x14ac:dyDescent="0.25">
      <c r="A1843" s="3">
        <v>0.68912037037037033</v>
      </c>
      <c r="B1843" t="s">
        <v>0</v>
      </c>
      <c r="C1843" t="s">
        <v>1</v>
      </c>
      <c r="D1843" s="16">
        <v>1000</v>
      </c>
      <c r="E1843" s="5">
        <v>1000</v>
      </c>
    </row>
    <row r="1844" spans="1:5" x14ac:dyDescent="0.25">
      <c r="A1844" s="3">
        <v>0.68914351851851852</v>
      </c>
      <c r="B1844" t="s">
        <v>0</v>
      </c>
      <c r="C1844" t="s">
        <v>1</v>
      </c>
      <c r="D1844" s="16">
        <v>1000</v>
      </c>
      <c r="E1844" s="5">
        <v>1000</v>
      </c>
    </row>
    <row r="1845" spans="1:5" x14ac:dyDescent="0.25">
      <c r="A1845" s="3">
        <v>0.68916666666666659</v>
      </c>
      <c r="B1845" t="s">
        <v>0</v>
      </c>
      <c r="C1845" t="s">
        <v>1</v>
      </c>
      <c r="D1845" s="16">
        <v>1000</v>
      </c>
      <c r="E1845" s="5">
        <v>1000</v>
      </c>
    </row>
    <row r="1846" spans="1:5" x14ac:dyDescent="0.25">
      <c r="A1846" s="3">
        <v>0.68918981481481489</v>
      </c>
      <c r="B1846" t="s">
        <v>0</v>
      </c>
      <c r="C1846" t="s">
        <v>1</v>
      </c>
      <c r="D1846" s="16">
        <v>1000</v>
      </c>
      <c r="E1846" s="5">
        <v>1000</v>
      </c>
    </row>
    <row r="1847" spans="1:5" x14ac:dyDescent="0.25">
      <c r="A1847" s="3">
        <v>0.68921296296296297</v>
      </c>
      <c r="B1847" t="s">
        <v>0</v>
      </c>
      <c r="C1847" t="s">
        <v>1</v>
      </c>
      <c r="D1847" s="16">
        <v>1000</v>
      </c>
      <c r="E1847" s="5">
        <v>1000</v>
      </c>
    </row>
    <row r="1848" spans="1:5" x14ac:dyDescent="0.25">
      <c r="A1848" s="3">
        <v>0.68923611111111116</v>
      </c>
      <c r="B1848" t="s">
        <v>0</v>
      </c>
      <c r="C1848" t="s">
        <v>1</v>
      </c>
      <c r="D1848" s="16">
        <v>1000</v>
      </c>
      <c r="E1848" s="5">
        <v>1000</v>
      </c>
    </row>
    <row r="1849" spans="1:5" x14ac:dyDescent="0.25">
      <c r="A1849" s="3">
        <v>0.68925925925925924</v>
      </c>
      <c r="B1849" t="s">
        <v>0</v>
      </c>
      <c r="C1849" t="s">
        <v>1</v>
      </c>
      <c r="D1849" s="16">
        <v>1000</v>
      </c>
      <c r="E1849" s="5">
        <v>1000</v>
      </c>
    </row>
    <row r="1850" spans="1:5" x14ac:dyDescent="0.25">
      <c r="A1850" s="3">
        <v>0.68928240740740743</v>
      </c>
      <c r="B1850" t="s">
        <v>0</v>
      </c>
      <c r="C1850" t="s">
        <v>1</v>
      </c>
      <c r="D1850" s="16">
        <v>1000</v>
      </c>
      <c r="E1850" s="5">
        <v>1000</v>
      </c>
    </row>
    <row r="1851" spans="1:5" x14ac:dyDescent="0.25">
      <c r="A1851" s="3">
        <v>0.6893055555555555</v>
      </c>
      <c r="B1851" t="s">
        <v>0</v>
      </c>
      <c r="C1851" t="s">
        <v>1</v>
      </c>
      <c r="D1851" s="16">
        <v>1000</v>
      </c>
      <c r="E1851" s="5">
        <v>1000</v>
      </c>
    </row>
    <row r="1852" spans="1:5" x14ac:dyDescent="0.25">
      <c r="A1852" s="3">
        <v>0.6893287037037038</v>
      </c>
      <c r="B1852" t="s">
        <v>0</v>
      </c>
      <c r="C1852" t="s">
        <v>1</v>
      </c>
      <c r="D1852" s="16">
        <v>1000</v>
      </c>
      <c r="E1852" s="5">
        <v>1000</v>
      </c>
    </row>
    <row r="1853" spans="1:5" x14ac:dyDescent="0.25">
      <c r="A1853" s="3">
        <v>0.68935185185185188</v>
      </c>
      <c r="B1853" t="s">
        <v>0</v>
      </c>
      <c r="C1853" t="s">
        <v>1</v>
      </c>
      <c r="D1853" s="16">
        <v>1000</v>
      </c>
      <c r="E1853" s="5">
        <v>1000</v>
      </c>
    </row>
    <row r="1854" spans="1:5" x14ac:dyDescent="0.25">
      <c r="A1854" s="3">
        <v>0.68937500000000007</v>
      </c>
      <c r="B1854" t="s">
        <v>0</v>
      </c>
      <c r="C1854" t="s">
        <v>1</v>
      </c>
      <c r="D1854" s="16">
        <v>1000</v>
      </c>
      <c r="E1854" s="5">
        <v>1000</v>
      </c>
    </row>
    <row r="1855" spans="1:5" x14ac:dyDescent="0.25">
      <c r="A1855" s="3">
        <v>0.68939814814814815</v>
      </c>
      <c r="B1855" t="s">
        <v>0</v>
      </c>
      <c r="C1855" t="s">
        <v>1</v>
      </c>
      <c r="D1855" s="16">
        <v>1000</v>
      </c>
      <c r="E1855" s="5">
        <v>1000</v>
      </c>
    </row>
    <row r="1856" spans="1:5" x14ac:dyDescent="0.25">
      <c r="A1856" s="3">
        <v>0.68942129629629623</v>
      </c>
      <c r="B1856" t="s">
        <v>0</v>
      </c>
      <c r="C1856" t="s">
        <v>1</v>
      </c>
      <c r="D1856" s="16">
        <v>1000</v>
      </c>
      <c r="E1856" s="5">
        <v>1000</v>
      </c>
    </row>
    <row r="1857" spans="1:5" x14ac:dyDescent="0.25">
      <c r="A1857" s="3">
        <v>0.68944444444444442</v>
      </c>
      <c r="B1857" t="s">
        <v>0</v>
      </c>
      <c r="C1857" t="s">
        <v>1</v>
      </c>
      <c r="D1857" s="16">
        <v>1000</v>
      </c>
      <c r="E1857" s="5">
        <v>1000</v>
      </c>
    </row>
    <row r="1858" spans="1:5" x14ac:dyDescent="0.25">
      <c r="A1858" s="3">
        <v>0.68946759259259249</v>
      </c>
      <c r="B1858" t="s">
        <v>0</v>
      </c>
      <c r="C1858" t="s">
        <v>1</v>
      </c>
      <c r="D1858" s="16">
        <v>1000</v>
      </c>
      <c r="E1858" s="5">
        <v>1000</v>
      </c>
    </row>
    <row r="1859" spans="1:5" x14ac:dyDescent="0.25">
      <c r="A1859" s="3">
        <v>0.68949074074074079</v>
      </c>
      <c r="B1859" t="s">
        <v>0</v>
      </c>
      <c r="C1859" t="s">
        <v>1</v>
      </c>
      <c r="D1859" s="16">
        <v>1000</v>
      </c>
      <c r="E1859" s="5">
        <v>1000</v>
      </c>
    </row>
    <row r="1860" spans="1:5" x14ac:dyDescent="0.25">
      <c r="A1860" s="3">
        <v>0.68951388888888887</v>
      </c>
      <c r="B1860" t="s">
        <v>0</v>
      </c>
      <c r="C1860" t="s">
        <v>1</v>
      </c>
      <c r="D1860" s="16">
        <v>1000</v>
      </c>
      <c r="E1860" s="5">
        <v>1000</v>
      </c>
    </row>
    <row r="1861" spans="1:5" x14ac:dyDescent="0.25">
      <c r="A1861" s="3">
        <v>0.68953703703703706</v>
      </c>
      <c r="B1861" t="s">
        <v>0</v>
      </c>
      <c r="C1861" t="s">
        <v>1</v>
      </c>
      <c r="D1861" s="16">
        <v>1000</v>
      </c>
      <c r="E1861" s="5">
        <v>1000</v>
      </c>
    </row>
    <row r="1862" spans="1:5" x14ac:dyDescent="0.25">
      <c r="A1862" s="3">
        <v>0.68956018518518514</v>
      </c>
      <c r="B1862" t="s">
        <v>0</v>
      </c>
      <c r="C1862" t="s">
        <v>1</v>
      </c>
      <c r="D1862" s="16">
        <v>1000</v>
      </c>
      <c r="E1862" s="5">
        <v>1000</v>
      </c>
    </row>
    <row r="1863" spans="1:5" x14ac:dyDescent="0.25">
      <c r="A1863" s="3">
        <v>0.68958333333333333</v>
      </c>
      <c r="B1863" t="s">
        <v>0</v>
      </c>
      <c r="C1863" t="s">
        <v>1</v>
      </c>
      <c r="D1863" s="16">
        <v>1000</v>
      </c>
      <c r="E1863" s="5">
        <v>1000</v>
      </c>
    </row>
    <row r="1864" spans="1:5" x14ac:dyDescent="0.25">
      <c r="A1864" s="3">
        <v>0.6896064814814814</v>
      </c>
      <c r="B1864" t="s">
        <v>0</v>
      </c>
      <c r="C1864" t="s">
        <v>1</v>
      </c>
      <c r="D1864" s="16">
        <v>1000</v>
      </c>
      <c r="E1864" s="5">
        <v>1000</v>
      </c>
    </row>
    <row r="1865" spans="1:5" x14ac:dyDescent="0.25">
      <c r="A1865" s="3">
        <v>0.6896296296296297</v>
      </c>
      <c r="B1865" t="s">
        <v>0</v>
      </c>
      <c r="C1865" t="s">
        <v>1</v>
      </c>
      <c r="D1865" s="16">
        <v>1000</v>
      </c>
      <c r="E1865" s="5">
        <v>1000</v>
      </c>
    </row>
    <row r="1866" spans="1:5" x14ac:dyDescent="0.25">
      <c r="A1866" s="3">
        <v>0.68965277777777778</v>
      </c>
      <c r="B1866" t="s">
        <v>0</v>
      </c>
      <c r="C1866" t="s">
        <v>1</v>
      </c>
      <c r="D1866" s="16">
        <v>1000</v>
      </c>
      <c r="E1866" s="5">
        <v>1000</v>
      </c>
    </row>
    <row r="1867" spans="1:5" x14ac:dyDescent="0.25">
      <c r="A1867" s="3">
        <v>0.68967592592592597</v>
      </c>
      <c r="B1867" t="s">
        <v>0</v>
      </c>
      <c r="C1867" t="s">
        <v>1</v>
      </c>
      <c r="D1867" s="16">
        <v>1000</v>
      </c>
      <c r="E1867" s="5">
        <v>1000</v>
      </c>
    </row>
    <row r="1868" spans="1:5" x14ac:dyDescent="0.25">
      <c r="A1868" s="3">
        <v>0.68969907407407405</v>
      </c>
      <c r="B1868" t="s">
        <v>0</v>
      </c>
      <c r="C1868" t="s">
        <v>1</v>
      </c>
      <c r="D1868" s="16">
        <v>1000</v>
      </c>
      <c r="E1868" s="5">
        <v>1000</v>
      </c>
    </row>
    <row r="1869" spans="1:5" x14ac:dyDescent="0.25">
      <c r="A1869" s="3">
        <v>0.68972222222222224</v>
      </c>
      <c r="B1869" t="s">
        <v>0</v>
      </c>
      <c r="C1869" t="s">
        <v>1</v>
      </c>
      <c r="D1869" s="16">
        <v>1000</v>
      </c>
      <c r="E1869" s="5">
        <v>1000</v>
      </c>
    </row>
    <row r="1870" spans="1:5" x14ac:dyDescent="0.25">
      <c r="A1870" s="3">
        <v>0.68974537037037031</v>
      </c>
      <c r="B1870" t="s">
        <v>0</v>
      </c>
      <c r="C1870" t="s">
        <v>1</v>
      </c>
      <c r="D1870" s="16">
        <v>1000</v>
      </c>
      <c r="E1870" s="5">
        <v>1000</v>
      </c>
    </row>
    <row r="1871" spans="1:5" x14ac:dyDescent="0.25">
      <c r="A1871" s="3">
        <v>0.68976851851851861</v>
      </c>
      <c r="B1871" t="s">
        <v>0</v>
      </c>
      <c r="C1871" t="s">
        <v>1</v>
      </c>
      <c r="D1871" s="16">
        <v>1000</v>
      </c>
      <c r="E1871" s="5">
        <v>1000</v>
      </c>
    </row>
    <row r="1872" spans="1:5" x14ac:dyDescent="0.25">
      <c r="A1872" s="3">
        <v>0.68979166666666669</v>
      </c>
      <c r="B1872" t="s">
        <v>0</v>
      </c>
      <c r="C1872" t="s">
        <v>1</v>
      </c>
      <c r="D1872" s="16">
        <v>1000</v>
      </c>
      <c r="E1872" s="5">
        <v>1000</v>
      </c>
    </row>
    <row r="1873" spans="1:5" x14ac:dyDescent="0.25">
      <c r="A1873" s="3">
        <v>0.68981481481481488</v>
      </c>
      <c r="B1873" t="s">
        <v>0</v>
      </c>
      <c r="C1873" t="s">
        <v>1</v>
      </c>
      <c r="D1873" s="16">
        <v>1000</v>
      </c>
      <c r="E1873" s="5">
        <v>1000</v>
      </c>
    </row>
    <row r="1874" spans="1:5" x14ac:dyDescent="0.25">
      <c r="A1874" s="3">
        <v>0.68983796296296296</v>
      </c>
      <c r="B1874" t="s">
        <v>0</v>
      </c>
      <c r="C1874" t="s">
        <v>1</v>
      </c>
      <c r="D1874" s="16">
        <v>1000</v>
      </c>
      <c r="E1874" s="5">
        <v>1000</v>
      </c>
    </row>
    <row r="1875" spans="1:5" x14ac:dyDescent="0.25">
      <c r="A1875" s="3">
        <v>0.68986111111111104</v>
      </c>
      <c r="B1875" t="s">
        <v>0</v>
      </c>
      <c r="C1875" t="s">
        <v>1</v>
      </c>
      <c r="D1875" s="16">
        <v>1000</v>
      </c>
      <c r="E1875" s="5">
        <v>1000</v>
      </c>
    </row>
    <row r="1876" spans="1:5" x14ac:dyDescent="0.25">
      <c r="A1876" s="3">
        <v>0.68988425925925922</v>
      </c>
      <c r="B1876" t="s">
        <v>0</v>
      </c>
      <c r="C1876" t="s">
        <v>1</v>
      </c>
      <c r="D1876" s="16">
        <v>1000</v>
      </c>
      <c r="E1876" s="5">
        <v>1000</v>
      </c>
    </row>
    <row r="1877" spans="1:5" x14ac:dyDescent="0.25">
      <c r="A1877" s="3">
        <v>0.6899074074074073</v>
      </c>
      <c r="B1877" t="s">
        <v>0</v>
      </c>
      <c r="C1877" t="s">
        <v>1</v>
      </c>
      <c r="D1877" s="16">
        <v>1000</v>
      </c>
      <c r="E1877" s="5">
        <v>1000</v>
      </c>
    </row>
    <row r="1878" spans="1:5" x14ac:dyDescent="0.25">
      <c r="A1878" s="3">
        <v>0.6899305555555556</v>
      </c>
      <c r="B1878" t="s">
        <v>0</v>
      </c>
      <c r="C1878" t="s">
        <v>1</v>
      </c>
      <c r="D1878" s="16">
        <v>1000</v>
      </c>
      <c r="E1878" s="5">
        <v>1000</v>
      </c>
    </row>
    <row r="1879" spans="1:5" x14ac:dyDescent="0.25">
      <c r="A1879" s="3">
        <v>0.68995370370370368</v>
      </c>
      <c r="B1879" t="s">
        <v>0</v>
      </c>
      <c r="C1879" t="s">
        <v>1</v>
      </c>
      <c r="D1879" s="16">
        <v>1000</v>
      </c>
      <c r="E1879" s="5">
        <v>1000</v>
      </c>
    </row>
    <row r="1880" spans="1:5" x14ac:dyDescent="0.25">
      <c r="A1880" s="3">
        <v>0.68997685185185187</v>
      </c>
      <c r="B1880" t="s">
        <v>0</v>
      </c>
      <c r="C1880" t="s">
        <v>1</v>
      </c>
      <c r="D1880" s="16">
        <v>1000</v>
      </c>
      <c r="E1880" s="5">
        <v>1000</v>
      </c>
    </row>
    <row r="1881" spans="1:5" x14ac:dyDescent="0.25">
      <c r="A1881" s="3">
        <v>0.69</v>
      </c>
      <c r="B1881" t="s">
        <v>0</v>
      </c>
      <c r="C1881" t="s">
        <v>1</v>
      </c>
      <c r="D1881" s="16">
        <v>1000</v>
      </c>
      <c r="E1881" s="5">
        <v>1000</v>
      </c>
    </row>
    <row r="1882" spans="1:5" x14ac:dyDescent="0.25">
      <c r="A1882" s="3">
        <v>0.69002314814814814</v>
      </c>
      <c r="B1882" t="s">
        <v>0</v>
      </c>
      <c r="C1882" t="s">
        <v>1</v>
      </c>
      <c r="D1882" s="16">
        <v>1000</v>
      </c>
      <c r="E1882" s="5">
        <v>1000</v>
      </c>
    </row>
    <row r="1883" spans="1:5" x14ac:dyDescent="0.25">
      <c r="A1883" s="3">
        <v>0.69004629629629621</v>
      </c>
      <c r="B1883" t="s">
        <v>0</v>
      </c>
      <c r="C1883" t="s">
        <v>1</v>
      </c>
      <c r="D1883" s="16">
        <v>1000</v>
      </c>
      <c r="E1883" s="5">
        <v>1000</v>
      </c>
    </row>
    <row r="1884" spans="1:5" x14ac:dyDescent="0.25">
      <c r="A1884" s="3">
        <v>0.69006944444444451</v>
      </c>
      <c r="B1884" t="s">
        <v>0</v>
      </c>
      <c r="C1884" t="s">
        <v>1</v>
      </c>
      <c r="D1884" s="16">
        <v>1000</v>
      </c>
      <c r="E1884" s="5">
        <v>1000</v>
      </c>
    </row>
    <row r="1885" spans="1:5" x14ac:dyDescent="0.25">
      <c r="A1885" s="3">
        <v>0.69009259259259259</v>
      </c>
      <c r="B1885" t="s">
        <v>0</v>
      </c>
      <c r="C1885" t="s">
        <v>1</v>
      </c>
      <c r="D1885" s="16">
        <v>1000</v>
      </c>
      <c r="E1885" s="5">
        <v>1000</v>
      </c>
    </row>
    <row r="1886" spans="1:5" x14ac:dyDescent="0.25">
      <c r="A1886" s="3">
        <v>0.69011574074074078</v>
      </c>
      <c r="B1886" t="s">
        <v>0</v>
      </c>
      <c r="C1886" t="s">
        <v>1</v>
      </c>
      <c r="D1886" s="16">
        <v>1000</v>
      </c>
      <c r="E1886" s="5">
        <v>1000</v>
      </c>
    </row>
    <row r="1887" spans="1:5" x14ac:dyDescent="0.25">
      <c r="A1887" s="3">
        <v>0.69013888888888886</v>
      </c>
      <c r="B1887" t="s">
        <v>0</v>
      </c>
      <c r="C1887" t="s">
        <v>1</v>
      </c>
      <c r="D1887" s="16">
        <v>1000</v>
      </c>
      <c r="E1887" s="5">
        <v>1000</v>
      </c>
    </row>
    <row r="1888" spans="1:5" x14ac:dyDescent="0.25">
      <c r="A1888" s="3">
        <v>0.69016203703703705</v>
      </c>
      <c r="B1888" t="s">
        <v>0</v>
      </c>
      <c r="C1888" t="s">
        <v>1</v>
      </c>
      <c r="D1888" s="16">
        <v>1000</v>
      </c>
      <c r="E1888" s="5">
        <v>1000</v>
      </c>
    </row>
    <row r="1889" spans="1:5" x14ac:dyDescent="0.25">
      <c r="A1889" s="3">
        <v>0.69018518518518512</v>
      </c>
      <c r="B1889" t="s">
        <v>0</v>
      </c>
      <c r="C1889" t="s">
        <v>1</v>
      </c>
      <c r="D1889" s="16">
        <v>1000</v>
      </c>
      <c r="E1889" s="5">
        <v>1000</v>
      </c>
    </row>
    <row r="1890" spans="1:5" x14ac:dyDescent="0.25">
      <c r="A1890" s="3">
        <v>0.69020833333333342</v>
      </c>
      <c r="B1890" t="s">
        <v>0</v>
      </c>
      <c r="C1890" t="s">
        <v>1</v>
      </c>
      <c r="D1890" s="16">
        <v>1000</v>
      </c>
      <c r="E1890" s="5">
        <v>1000</v>
      </c>
    </row>
    <row r="1891" spans="1:5" x14ac:dyDescent="0.25">
      <c r="A1891" s="3">
        <v>0.6902314814814815</v>
      </c>
      <c r="B1891" t="s">
        <v>0</v>
      </c>
      <c r="C1891" t="s">
        <v>1</v>
      </c>
      <c r="D1891" s="16">
        <v>1000</v>
      </c>
      <c r="E1891" s="5">
        <v>1000</v>
      </c>
    </row>
    <row r="1892" spans="1:5" x14ac:dyDescent="0.25">
      <c r="A1892" s="3">
        <v>0.69025462962962969</v>
      </c>
      <c r="B1892" t="s">
        <v>0</v>
      </c>
      <c r="C1892" t="s">
        <v>1</v>
      </c>
      <c r="D1892" s="16">
        <v>1000</v>
      </c>
      <c r="E1892" s="5">
        <v>1000</v>
      </c>
    </row>
    <row r="1893" spans="1:5" x14ac:dyDescent="0.25">
      <c r="A1893" s="3">
        <v>0.69027777777777777</v>
      </c>
      <c r="B1893" t="s">
        <v>0</v>
      </c>
      <c r="C1893" t="s">
        <v>1</v>
      </c>
      <c r="D1893" s="16">
        <v>1000</v>
      </c>
      <c r="E1893" s="5">
        <v>1000</v>
      </c>
    </row>
    <row r="1894" spans="1:5" x14ac:dyDescent="0.25">
      <c r="A1894" s="3">
        <v>0.69030092592592596</v>
      </c>
      <c r="B1894" t="s">
        <v>0</v>
      </c>
      <c r="C1894" t="s">
        <v>1</v>
      </c>
      <c r="D1894" s="16">
        <v>1000</v>
      </c>
      <c r="E1894" s="5">
        <v>1000</v>
      </c>
    </row>
    <row r="1895" spans="1:5" x14ac:dyDescent="0.25">
      <c r="A1895" s="3">
        <v>0.69032407407407403</v>
      </c>
      <c r="B1895" t="s">
        <v>0</v>
      </c>
      <c r="C1895" t="s">
        <v>1</v>
      </c>
      <c r="D1895" s="16">
        <v>1000</v>
      </c>
      <c r="E1895" s="5">
        <v>1000</v>
      </c>
    </row>
    <row r="1896" spans="1:5" x14ac:dyDescent="0.25">
      <c r="A1896" s="3">
        <v>0.69034722222222233</v>
      </c>
      <c r="B1896" t="s">
        <v>0</v>
      </c>
      <c r="C1896" t="s">
        <v>1</v>
      </c>
      <c r="D1896" s="16">
        <v>1000</v>
      </c>
      <c r="E1896" s="5">
        <v>1000</v>
      </c>
    </row>
    <row r="1897" spans="1:5" x14ac:dyDescent="0.25">
      <c r="A1897" s="3">
        <v>0.69037037037037041</v>
      </c>
      <c r="B1897" t="s">
        <v>0</v>
      </c>
      <c r="C1897" t="s">
        <v>1</v>
      </c>
      <c r="D1897" s="16">
        <v>1000</v>
      </c>
      <c r="E1897" s="5">
        <v>1000</v>
      </c>
    </row>
    <row r="1898" spans="1:5" x14ac:dyDescent="0.25">
      <c r="A1898" s="3">
        <v>0.69039351851851849</v>
      </c>
      <c r="B1898" t="s">
        <v>0</v>
      </c>
      <c r="C1898" t="s">
        <v>1</v>
      </c>
      <c r="D1898" s="16">
        <v>1000</v>
      </c>
      <c r="E1898" s="5">
        <v>1000</v>
      </c>
    </row>
    <row r="1899" spans="1:5" x14ac:dyDescent="0.25">
      <c r="A1899" s="3">
        <v>0.69041666666666668</v>
      </c>
      <c r="B1899" t="s">
        <v>0</v>
      </c>
      <c r="C1899" t="s">
        <v>1</v>
      </c>
      <c r="D1899" s="16">
        <v>1000</v>
      </c>
      <c r="E1899" s="5">
        <v>1000</v>
      </c>
    </row>
    <row r="1900" spans="1:5" x14ac:dyDescent="0.25">
      <c r="A1900" s="3">
        <v>0.69043981481481476</v>
      </c>
      <c r="B1900" t="s">
        <v>0</v>
      </c>
      <c r="C1900" t="s">
        <v>1</v>
      </c>
      <c r="D1900" s="16">
        <v>1000</v>
      </c>
      <c r="E1900" s="5">
        <v>1000</v>
      </c>
    </row>
    <row r="1901" spans="1:5" x14ac:dyDescent="0.25">
      <c r="A1901" s="3">
        <v>0.69046296296296295</v>
      </c>
      <c r="B1901" t="s">
        <v>0</v>
      </c>
      <c r="C1901" t="s">
        <v>1</v>
      </c>
      <c r="D1901" s="16">
        <v>1000</v>
      </c>
      <c r="E1901" s="5">
        <v>1000</v>
      </c>
    </row>
    <row r="1902" spans="1:5" x14ac:dyDescent="0.25">
      <c r="A1902" s="3">
        <v>0.69048611111111102</v>
      </c>
      <c r="B1902" t="s">
        <v>0</v>
      </c>
      <c r="C1902" t="s">
        <v>1</v>
      </c>
      <c r="D1902" s="16">
        <v>1000</v>
      </c>
      <c r="E1902" s="5">
        <v>1000</v>
      </c>
    </row>
    <row r="1903" spans="1:5" x14ac:dyDescent="0.25">
      <c r="A1903" s="3">
        <v>0.69050925925925932</v>
      </c>
      <c r="B1903" t="s">
        <v>0</v>
      </c>
      <c r="C1903" t="s">
        <v>1</v>
      </c>
      <c r="D1903" s="16">
        <v>1000</v>
      </c>
      <c r="E1903" s="5">
        <v>1000</v>
      </c>
    </row>
    <row r="1904" spans="1:5" x14ac:dyDescent="0.25">
      <c r="A1904" s="3">
        <v>0.6905324074074074</v>
      </c>
      <c r="B1904" t="s">
        <v>0</v>
      </c>
      <c r="C1904" t="s">
        <v>1</v>
      </c>
      <c r="D1904" s="16">
        <v>1000</v>
      </c>
      <c r="E1904" s="5">
        <v>1000</v>
      </c>
    </row>
    <row r="1905" spans="1:5" x14ac:dyDescent="0.25">
      <c r="A1905" s="3">
        <v>0.69055555555555559</v>
      </c>
      <c r="B1905" t="s">
        <v>0</v>
      </c>
      <c r="C1905" t="s">
        <v>1</v>
      </c>
      <c r="D1905" s="16">
        <v>1000</v>
      </c>
      <c r="E1905" s="5">
        <v>1000</v>
      </c>
    </row>
    <row r="1906" spans="1:5" x14ac:dyDescent="0.25">
      <c r="A1906" s="3">
        <v>0.69057870370370367</v>
      </c>
      <c r="B1906" t="s">
        <v>0</v>
      </c>
      <c r="C1906" t="s">
        <v>1</v>
      </c>
      <c r="D1906" s="16">
        <v>1000</v>
      </c>
      <c r="E1906" s="5">
        <v>1000</v>
      </c>
    </row>
    <row r="1907" spans="1:5" x14ac:dyDescent="0.25">
      <c r="A1907" s="3">
        <v>0.69060185185185186</v>
      </c>
      <c r="B1907" t="s">
        <v>0</v>
      </c>
      <c r="C1907" t="s">
        <v>1</v>
      </c>
      <c r="D1907" s="16">
        <v>1000</v>
      </c>
      <c r="E1907" s="5">
        <v>1000</v>
      </c>
    </row>
    <row r="1908" spans="1:5" x14ac:dyDescent="0.25">
      <c r="A1908" s="3">
        <v>0.69062499999999993</v>
      </c>
      <c r="B1908" t="s">
        <v>0</v>
      </c>
      <c r="C1908" t="s">
        <v>1</v>
      </c>
      <c r="D1908" s="16">
        <v>1000</v>
      </c>
      <c r="E1908" s="5">
        <v>1000</v>
      </c>
    </row>
    <row r="1909" spans="1:5" x14ac:dyDescent="0.25">
      <c r="A1909" s="3">
        <v>0.69064814814814823</v>
      </c>
      <c r="B1909" t="s">
        <v>0</v>
      </c>
      <c r="C1909" t="s">
        <v>1</v>
      </c>
      <c r="D1909" s="16">
        <v>1000</v>
      </c>
      <c r="E1909" s="5">
        <v>1000</v>
      </c>
    </row>
    <row r="1910" spans="1:5" x14ac:dyDescent="0.25">
      <c r="A1910" s="3">
        <v>0.69067129629629631</v>
      </c>
      <c r="B1910" t="s">
        <v>0</v>
      </c>
      <c r="C1910" t="s">
        <v>1</v>
      </c>
      <c r="D1910" s="16">
        <v>1000</v>
      </c>
      <c r="E1910" s="5">
        <v>1000</v>
      </c>
    </row>
    <row r="1911" spans="1:5" x14ac:dyDescent="0.25">
      <c r="A1911" s="3">
        <v>0.6906944444444445</v>
      </c>
      <c r="B1911" t="s">
        <v>0</v>
      </c>
      <c r="C1911" t="s">
        <v>1</v>
      </c>
      <c r="D1911" s="16">
        <v>1000</v>
      </c>
      <c r="E1911" s="5">
        <v>1000</v>
      </c>
    </row>
    <row r="1912" spans="1:5" x14ac:dyDescent="0.25">
      <c r="A1912" s="3">
        <v>0.69071759259259258</v>
      </c>
      <c r="B1912" t="s">
        <v>0</v>
      </c>
      <c r="C1912" t="s">
        <v>1</v>
      </c>
      <c r="D1912" s="16">
        <v>1000</v>
      </c>
      <c r="E1912" s="5">
        <v>1000</v>
      </c>
    </row>
    <row r="1913" spans="1:5" x14ac:dyDescent="0.25">
      <c r="A1913" s="3">
        <v>0.69074074074074077</v>
      </c>
      <c r="B1913" t="s">
        <v>0</v>
      </c>
      <c r="C1913" t="s">
        <v>1</v>
      </c>
      <c r="D1913" s="16">
        <v>1000</v>
      </c>
      <c r="E1913" s="5">
        <v>1000</v>
      </c>
    </row>
    <row r="1914" spans="1:5" x14ac:dyDescent="0.25">
      <c r="A1914" s="3">
        <v>0.69076388888888884</v>
      </c>
      <c r="B1914" t="s">
        <v>0</v>
      </c>
      <c r="C1914" t="s">
        <v>1</v>
      </c>
      <c r="D1914" s="16">
        <v>1000</v>
      </c>
      <c r="E1914" s="5">
        <v>1000</v>
      </c>
    </row>
    <row r="1915" spans="1:5" x14ac:dyDescent="0.25">
      <c r="A1915" s="3">
        <v>0.69078703703703714</v>
      </c>
      <c r="B1915" t="s">
        <v>0</v>
      </c>
      <c r="C1915" t="s">
        <v>1</v>
      </c>
      <c r="D1915" s="16">
        <v>1000</v>
      </c>
      <c r="E1915" s="5">
        <v>1000</v>
      </c>
    </row>
    <row r="1916" spans="1:5" x14ac:dyDescent="0.25">
      <c r="A1916" s="3">
        <v>0.69081018518518522</v>
      </c>
      <c r="B1916" t="s">
        <v>0</v>
      </c>
      <c r="C1916" t="s">
        <v>1</v>
      </c>
      <c r="D1916" s="16">
        <v>1000</v>
      </c>
      <c r="E1916" s="5">
        <v>1000</v>
      </c>
    </row>
    <row r="1917" spans="1:5" x14ac:dyDescent="0.25">
      <c r="A1917" s="3">
        <v>0.6908333333333333</v>
      </c>
      <c r="B1917" t="s">
        <v>0</v>
      </c>
      <c r="C1917" t="s">
        <v>1</v>
      </c>
      <c r="D1917" s="16">
        <v>1000</v>
      </c>
      <c r="E1917" s="5">
        <v>1000</v>
      </c>
    </row>
    <row r="1918" spans="1:5" x14ac:dyDescent="0.25">
      <c r="A1918" s="3">
        <v>0.69085648148148149</v>
      </c>
      <c r="B1918" t="s">
        <v>0</v>
      </c>
      <c r="C1918" t="s">
        <v>1</v>
      </c>
      <c r="D1918" s="16">
        <v>1000</v>
      </c>
      <c r="E1918" s="5">
        <v>1000</v>
      </c>
    </row>
    <row r="1919" spans="1:5" x14ac:dyDescent="0.25">
      <c r="A1919" s="3">
        <v>0.69087962962962957</v>
      </c>
      <c r="B1919" t="s">
        <v>0</v>
      </c>
      <c r="C1919" t="s">
        <v>1</v>
      </c>
      <c r="D1919" s="16">
        <v>1000</v>
      </c>
      <c r="E1919" s="5">
        <v>1000</v>
      </c>
    </row>
    <row r="1920" spans="1:5" x14ac:dyDescent="0.25">
      <c r="A1920" s="3">
        <v>0.69090277777777775</v>
      </c>
      <c r="B1920" t="s">
        <v>0</v>
      </c>
      <c r="C1920" t="s">
        <v>1</v>
      </c>
      <c r="D1920" s="16">
        <v>1000</v>
      </c>
      <c r="E1920" s="5">
        <v>1000</v>
      </c>
    </row>
    <row r="1921" spans="1:5" x14ac:dyDescent="0.25">
      <c r="A1921" s="3">
        <v>0.69092592592592583</v>
      </c>
      <c r="B1921" t="s">
        <v>0</v>
      </c>
      <c r="C1921" t="s">
        <v>1</v>
      </c>
      <c r="D1921" s="16">
        <v>1000</v>
      </c>
      <c r="E1921" s="5">
        <v>1000</v>
      </c>
    </row>
    <row r="1922" spans="1:5" x14ac:dyDescent="0.25">
      <c r="A1922" s="3">
        <v>0.69094907407407413</v>
      </c>
      <c r="B1922" t="s">
        <v>0</v>
      </c>
      <c r="C1922" t="s">
        <v>1</v>
      </c>
      <c r="D1922" s="16">
        <v>1000</v>
      </c>
      <c r="E1922" s="5">
        <v>1000</v>
      </c>
    </row>
    <row r="1923" spans="1:5" x14ac:dyDescent="0.25">
      <c r="A1923" s="3">
        <v>0.69097222222222221</v>
      </c>
      <c r="B1923" t="s">
        <v>0</v>
      </c>
      <c r="C1923" t="s">
        <v>1</v>
      </c>
      <c r="D1923" s="16">
        <v>1000</v>
      </c>
      <c r="E1923" s="5">
        <v>1000</v>
      </c>
    </row>
    <row r="1924" spans="1:5" x14ac:dyDescent="0.25">
      <c r="A1924" s="3">
        <v>0.6909953703703704</v>
      </c>
      <c r="B1924" t="s">
        <v>0</v>
      </c>
      <c r="C1924" t="s">
        <v>1</v>
      </c>
      <c r="D1924" s="16">
        <v>1000</v>
      </c>
      <c r="E1924" s="5">
        <v>1000</v>
      </c>
    </row>
    <row r="1925" spans="1:5" x14ac:dyDescent="0.25">
      <c r="A1925" s="3">
        <v>0.69101851851851848</v>
      </c>
      <c r="B1925" t="s">
        <v>0</v>
      </c>
      <c r="C1925" t="s">
        <v>1</v>
      </c>
      <c r="D1925" s="16">
        <v>1000</v>
      </c>
      <c r="E1925" s="5">
        <v>1000</v>
      </c>
    </row>
    <row r="1926" spans="1:5" x14ac:dyDescent="0.25">
      <c r="A1926" s="3">
        <v>0.69104166666666667</v>
      </c>
      <c r="B1926" t="s">
        <v>0</v>
      </c>
      <c r="C1926" t="s">
        <v>1</v>
      </c>
      <c r="D1926" s="16">
        <v>1000</v>
      </c>
      <c r="E1926" s="5">
        <v>1000</v>
      </c>
    </row>
    <row r="1927" spans="1:5" x14ac:dyDescent="0.25">
      <c r="A1927" s="3">
        <v>0.69106481481481474</v>
      </c>
      <c r="B1927" t="s">
        <v>0</v>
      </c>
      <c r="C1927" t="s">
        <v>1</v>
      </c>
      <c r="D1927" s="16">
        <v>1000</v>
      </c>
      <c r="E1927" s="5">
        <v>1000</v>
      </c>
    </row>
    <row r="1928" spans="1:5" x14ac:dyDescent="0.25">
      <c r="A1928" s="3">
        <v>0.69108796296296304</v>
      </c>
      <c r="B1928" t="s">
        <v>0</v>
      </c>
      <c r="C1928" t="s">
        <v>1</v>
      </c>
      <c r="D1928" s="16">
        <v>1000</v>
      </c>
      <c r="E1928" s="5">
        <v>1000</v>
      </c>
    </row>
    <row r="1929" spans="1:5" x14ac:dyDescent="0.25">
      <c r="A1929" s="3">
        <v>0.69111111111111112</v>
      </c>
      <c r="B1929" t="s">
        <v>0</v>
      </c>
      <c r="C1929" t="s">
        <v>1</v>
      </c>
      <c r="D1929" s="16">
        <v>1000</v>
      </c>
      <c r="E1929" s="5">
        <v>1000</v>
      </c>
    </row>
    <row r="1930" spans="1:5" x14ac:dyDescent="0.25">
      <c r="A1930" s="3">
        <v>0.69113425925925931</v>
      </c>
      <c r="B1930" t="s">
        <v>0</v>
      </c>
      <c r="C1930" t="s">
        <v>1</v>
      </c>
      <c r="D1930" s="16">
        <v>1000</v>
      </c>
      <c r="E1930" s="5">
        <v>1000</v>
      </c>
    </row>
    <row r="1931" spans="1:5" x14ac:dyDescent="0.25">
      <c r="A1931" s="3">
        <v>0.69115740740740739</v>
      </c>
      <c r="B1931" t="s">
        <v>0</v>
      </c>
      <c r="C1931" t="s">
        <v>1</v>
      </c>
      <c r="D1931" s="16">
        <v>1000</v>
      </c>
      <c r="E1931" s="5">
        <v>1000</v>
      </c>
    </row>
    <row r="1932" spans="1:5" x14ac:dyDescent="0.25">
      <c r="A1932" s="3">
        <v>0.69118055555555558</v>
      </c>
      <c r="B1932" t="s">
        <v>0</v>
      </c>
      <c r="C1932" t="s">
        <v>1</v>
      </c>
      <c r="D1932" s="16">
        <v>1000</v>
      </c>
      <c r="E1932" s="5">
        <v>1000</v>
      </c>
    </row>
    <row r="1933" spans="1:5" x14ac:dyDescent="0.25">
      <c r="A1933" s="3">
        <v>0.69120370370370365</v>
      </c>
      <c r="B1933" t="s">
        <v>0</v>
      </c>
      <c r="C1933" t="s">
        <v>1</v>
      </c>
      <c r="D1933" s="16">
        <v>1000</v>
      </c>
      <c r="E1933" s="5">
        <v>1000</v>
      </c>
    </row>
    <row r="1934" spans="1:5" x14ac:dyDescent="0.25">
      <c r="A1934" s="3">
        <v>0.69122685185185195</v>
      </c>
      <c r="B1934" t="s">
        <v>0</v>
      </c>
      <c r="C1934" t="s">
        <v>1</v>
      </c>
      <c r="D1934" s="16">
        <v>1000</v>
      </c>
      <c r="E1934" s="5">
        <v>1000</v>
      </c>
    </row>
    <row r="1935" spans="1:5" x14ac:dyDescent="0.25">
      <c r="A1935" s="3">
        <v>0.69125000000000003</v>
      </c>
      <c r="B1935" t="s">
        <v>0</v>
      </c>
      <c r="C1935" t="s">
        <v>1</v>
      </c>
      <c r="D1935" s="16">
        <v>1000</v>
      </c>
      <c r="E1935" s="5">
        <v>1000</v>
      </c>
    </row>
    <row r="1936" spans="1:5" x14ac:dyDescent="0.25">
      <c r="A1936" s="3">
        <v>0.69127314814814811</v>
      </c>
      <c r="B1936" t="s">
        <v>0</v>
      </c>
      <c r="C1936" t="s">
        <v>1</v>
      </c>
      <c r="D1936" s="16">
        <v>1000</v>
      </c>
      <c r="E1936" s="5">
        <v>1000</v>
      </c>
    </row>
    <row r="1937" spans="1:5" x14ac:dyDescent="0.25">
      <c r="A1937" s="3">
        <v>0.6912962962962963</v>
      </c>
      <c r="B1937" t="s">
        <v>0</v>
      </c>
      <c r="C1937" t="s">
        <v>1</v>
      </c>
      <c r="D1937" s="16">
        <v>1000</v>
      </c>
      <c r="E1937" s="5">
        <v>1000</v>
      </c>
    </row>
    <row r="1938" spans="1:5" x14ac:dyDescent="0.25">
      <c r="A1938" s="3">
        <v>0.69131944444444438</v>
      </c>
      <c r="B1938" t="s">
        <v>0</v>
      </c>
      <c r="C1938" t="s">
        <v>1</v>
      </c>
      <c r="D1938" s="16">
        <v>1000</v>
      </c>
      <c r="E1938" s="5">
        <v>1000</v>
      </c>
    </row>
    <row r="1939" spans="1:5" x14ac:dyDescent="0.25">
      <c r="A1939" s="3">
        <v>0.69134259259259256</v>
      </c>
      <c r="B1939" t="s">
        <v>0</v>
      </c>
      <c r="C1939" t="s">
        <v>1</v>
      </c>
      <c r="D1939" s="16">
        <v>1000</v>
      </c>
      <c r="E1939" s="5">
        <v>1000</v>
      </c>
    </row>
    <row r="1940" spans="1:5" x14ac:dyDescent="0.25">
      <c r="A1940" s="3">
        <v>0.69136574074074064</v>
      </c>
      <c r="B1940" t="s">
        <v>0</v>
      </c>
      <c r="C1940" t="s">
        <v>1</v>
      </c>
      <c r="D1940" s="16">
        <v>1000</v>
      </c>
      <c r="E1940" s="5">
        <v>1000</v>
      </c>
    </row>
    <row r="1941" spans="1:5" x14ac:dyDescent="0.25">
      <c r="A1941" s="3">
        <v>0.69138888888888894</v>
      </c>
      <c r="B1941" t="s">
        <v>0</v>
      </c>
      <c r="C1941" t="s">
        <v>1</v>
      </c>
      <c r="D1941" s="16">
        <v>1000</v>
      </c>
      <c r="E1941" s="5">
        <v>1000</v>
      </c>
    </row>
    <row r="1942" spans="1:5" x14ac:dyDescent="0.25">
      <c r="A1942" s="3">
        <v>0.69141203703703702</v>
      </c>
      <c r="B1942" t="s">
        <v>0</v>
      </c>
      <c r="C1942" t="s">
        <v>1</v>
      </c>
      <c r="D1942" s="16">
        <v>1000</v>
      </c>
      <c r="E1942" s="5">
        <v>1000</v>
      </c>
    </row>
    <row r="1943" spans="1:5" x14ac:dyDescent="0.25">
      <c r="A1943" s="3">
        <v>0.69143518518518521</v>
      </c>
      <c r="B1943" t="s">
        <v>0</v>
      </c>
      <c r="C1943" t="s">
        <v>1</v>
      </c>
      <c r="D1943" s="16">
        <v>1000</v>
      </c>
      <c r="E1943" s="5">
        <v>1000</v>
      </c>
    </row>
    <row r="1944" spans="1:5" x14ac:dyDescent="0.25">
      <c r="A1944" s="3">
        <v>0.69145833333333329</v>
      </c>
      <c r="B1944" t="s">
        <v>0</v>
      </c>
      <c r="C1944" t="s">
        <v>1</v>
      </c>
      <c r="D1944" s="16">
        <v>1000</v>
      </c>
      <c r="E1944" s="5">
        <v>1000</v>
      </c>
    </row>
    <row r="1945" spans="1:5" x14ac:dyDescent="0.25">
      <c r="A1945" s="3">
        <v>0.69148148148148147</v>
      </c>
      <c r="B1945" t="s">
        <v>0</v>
      </c>
      <c r="C1945" t="s">
        <v>1</v>
      </c>
      <c r="D1945" s="16">
        <v>1000</v>
      </c>
      <c r="E1945" s="5">
        <v>1000</v>
      </c>
    </row>
    <row r="1946" spans="1:5" x14ac:dyDescent="0.25">
      <c r="A1946" s="3">
        <v>0.69150462962962955</v>
      </c>
      <c r="B1946" t="s">
        <v>0</v>
      </c>
      <c r="C1946" t="s">
        <v>1</v>
      </c>
      <c r="D1946" s="16">
        <v>1000</v>
      </c>
      <c r="E1946" s="5">
        <v>1000</v>
      </c>
    </row>
    <row r="1947" spans="1:5" x14ac:dyDescent="0.25">
      <c r="A1947" s="3">
        <v>0.69152777777777785</v>
      </c>
      <c r="B1947" t="s">
        <v>0</v>
      </c>
      <c r="C1947" t="s">
        <v>1</v>
      </c>
      <c r="D1947" s="16">
        <v>1000</v>
      </c>
      <c r="E1947" s="5">
        <v>1000</v>
      </c>
    </row>
    <row r="1948" spans="1:5" x14ac:dyDescent="0.25">
      <c r="A1948" s="3">
        <v>0.69155092592592593</v>
      </c>
      <c r="B1948" t="s">
        <v>0</v>
      </c>
      <c r="C1948" t="s">
        <v>1</v>
      </c>
      <c r="D1948" s="16">
        <v>1000</v>
      </c>
      <c r="E1948" s="5">
        <v>1000</v>
      </c>
    </row>
    <row r="1949" spans="1:5" x14ac:dyDescent="0.25">
      <c r="A1949" s="3">
        <v>0.69157407407407412</v>
      </c>
      <c r="B1949" t="s">
        <v>0</v>
      </c>
      <c r="C1949" t="s">
        <v>1</v>
      </c>
      <c r="D1949" s="16">
        <v>1000</v>
      </c>
      <c r="E1949" s="5">
        <v>1000</v>
      </c>
    </row>
    <row r="1950" spans="1:5" x14ac:dyDescent="0.25">
      <c r="A1950" s="3">
        <v>0.6915972222222222</v>
      </c>
      <c r="B1950" t="s">
        <v>0</v>
      </c>
      <c r="C1950" t="s">
        <v>1</v>
      </c>
      <c r="D1950" s="16">
        <v>1000</v>
      </c>
      <c r="E1950" s="5">
        <v>1000</v>
      </c>
    </row>
    <row r="1951" spans="1:5" x14ac:dyDescent="0.25">
      <c r="A1951" s="3">
        <v>0.69162037037037039</v>
      </c>
      <c r="B1951" t="s">
        <v>0</v>
      </c>
      <c r="C1951" t="s">
        <v>1</v>
      </c>
      <c r="D1951" s="16">
        <v>1000</v>
      </c>
      <c r="E1951" s="5">
        <v>1000</v>
      </c>
    </row>
    <row r="1952" spans="1:5" x14ac:dyDescent="0.25">
      <c r="A1952" s="3">
        <v>0.69164351851851846</v>
      </c>
      <c r="B1952" t="s">
        <v>0</v>
      </c>
      <c r="C1952" t="s">
        <v>1</v>
      </c>
      <c r="D1952" s="16">
        <v>1000</v>
      </c>
      <c r="E1952" s="5">
        <v>1000</v>
      </c>
    </row>
    <row r="1953" spans="1:5" x14ac:dyDescent="0.25">
      <c r="A1953" s="3">
        <v>0.69166666666666676</v>
      </c>
      <c r="B1953" t="s">
        <v>0</v>
      </c>
      <c r="C1953" t="s">
        <v>1</v>
      </c>
      <c r="D1953" s="16">
        <v>1000</v>
      </c>
      <c r="E1953" s="5">
        <v>1000</v>
      </c>
    </row>
    <row r="1954" spans="1:5" x14ac:dyDescent="0.25">
      <c r="A1954" s="3">
        <v>0.69168981481481484</v>
      </c>
      <c r="B1954" t="s">
        <v>0</v>
      </c>
      <c r="C1954" t="s">
        <v>1</v>
      </c>
      <c r="D1954" s="16">
        <v>1000</v>
      </c>
      <c r="E1954" s="5">
        <v>1000</v>
      </c>
    </row>
    <row r="1955" spans="1:5" x14ac:dyDescent="0.25">
      <c r="A1955" s="3">
        <v>0.69171296296296303</v>
      </c>
      <c r="B1955" t="s">
        <v>0</v>
      </c>
      <c r="C1955" t="s">
        <v>1</v>
      </c>
      <c r="D1955" s="16">
        <v>1000</v>
      </c>
      <c r="E1955" s="5">
        <v>1000</v>
      </c>
    </row>
    <row r="1956" spans="1:5" x14ac:dyDescent="0.25">
      <c r="A1956" s="3">
        <v>0.69173611111111111</v>
      </c>
      <c r="B1956" t="s">
        <v>0</v>
      </c>
      <c r="C1956" t="s">
        <v>1</v>
      </c>
      <c r="D1956" s="16">
        <v>1000</v>
      </c>
      <c r="E1956" s="5">
        <v>1000</v>
      </c>
    </row>
    <row r="1957" spans="1:5" x14ac:dyDescent="0.25">
      <c r="A1957" s="3">
        <v>0.6917592592592593</v>
      </c>
      <c r="B1957" t="s">
        <v>0</v>
      </c>
      <c r="C1957" t="s">
        <v>1</v>
      </c>
      <c r="D1957" s="16">
        <v>1000</v>
      </c>
      <c r="E1957" s="5">
        <v>1000</v>
      </c>
    </row>
    <row r="1958" spans="1:5" x14ac:dyDescent="0.25">
      <c r="A1958" s="3">
        <v>0.69178240740740737</v>
      </c>
      <c r="B1958" t="s">
        <v>0</v>
      </c>
      <c r="C1958" t="s">
        <v>1</v>
      </c>
      <c r="D1958" s="16">
        <v>1000</v>
      </c>
      <c r="E1958" s="5">
        <v>1000</v>
      </c>
    </row>
    <row r="1959" spans="1:5" x14ac:dyDescent="0.25">
      <c r="A1959" s="3">
        <v>0.69180555555555545</v>
      </c>
      <c r="B1959" t="s">
        <v>0</v>
      </c>
      <c r="C1959" t="s">
        <v>1</v>
      </c>
      <c r="D1959" s="16">
        <v>1000</v>
      </c>
      <c r="E1959" s="5">
        <v>1000</v>
      </c>
    </row>
    <row r="1960" spans="1:5" x14ac:dyDescent="0.25">
      <c r="A1960" s="3">
        <v>0.69182870370370375</v>
      </c>
      <c r="B1960" t="s">
        <v>0</v>
      </c>
      <c r="C1960" t="s">
        <v>1</v>
      </c>
      <c r="D1960" s="16">
        <v>1000</v>
      </c>
      <c r="E1960" s="5">
        <v>1000</v>
      </c>
    </row>
    <row r="1961" spans="1:5" x14ac:dyDescent="0.25">
      <c r="A1961" s="3">
        <v>0.69185185185185183</v>
      </c>
      <c r="B1961" t="s">
        <v>0</v>
      </c>
      <c r="C1961" t="s">
        <v>1</v>
      </c>
      <c r="D1961" s="16">
        <v>1000</v>
      </c>
      <c r="E1961" s="5">
        <v>1000</v>
      </c>
    </row>
    <row r="1962" spans="1:5" x14ac:dyDescent="0.25">
      <c r="A1962" s="3">
        <v>0.69187500000000002</v>
      </c>
      <c r="B1962" t="s">
        <v>0</v>
      </c>
      <c r="C1962" t="s">
        <v>1</v>
      </c>
      <c r="D1962" s="16">
        <v>1000</v>
      </c>
      <c r="E1962" s="5">
        <v>1000</v>
      </c>
    </row>
    <row r="1963" spans="1:5" x14ac:dyDescent="0.25">
      <c r="A1963" s="3">
        <v>0.6918981481481481</v>
      </c>
      <c r="B1963" t="s">
        <v>0</v>
      </c>
      <c r="C1963" t="s">
        <v>1</v>
      </c>
      <c r="D1963" s="16">
        <v>1000</v>
      </c>
      <c r="E1963" s="5">
        <v>1000</v>
      </c>
    </row>
    <row r="1964" spans="1:5" x14ac:dyDescent="0.25">
      <c r="A1964" s="3">
        <v>0.69192129629629628</v>
      </c>
      <c r="B1964" t="s">
        <v>0</v>
      </c>
      <c r="C1964" t="s">
        <v>1</v>
      </c>
      <c r="D1964" s="16">
        <v>1000</v>
      </c>
      <c r="E1964" s="5">
        <v>1000</v>
      </c>
    </row>
    <row r="1965" spans="1:5" x14ac:dyDescent="0.25">
      <c r="A1965" s="3">
        <v>0.69194444444444436</v>
      </c>
      <c r="B1965" t="s">
        <v>0</v>
      </c>
      <c r="C1965" t="s">
        <v>1</v>
      </c>
      <c r="D1965" s="16">
        <v>1000</v>
      </c>
      <c r="E1965" s="5">
        <v>1000</v>
      </c>
    </row>
    <row r="1966" spans="1:5" x14ac:dyDescent="0.25">
      <c r="A1966" s="3">
        <v>0.69196759259259266</v>
      </c>
      <c r="B1966" t="s">
        <v>0</v>
      </c>
      <c r="C1966" t="s">
        <v>1</v>
      </c>
      <c r="D1966" s="16">
        <v>1000</v>
      </c>
      <c r="E1966" s="5">
        <v>1000</v>
      </c>
    </row>
    <row r="1967" spans="1:5" x14ac:dyDescent="0.25">
      <c r="A1967" s="3">
        <v>0.69199074074074074</v>
      </c>
      <c r="B1967" t="s">
        <v>0</v>
      </c>
      <c r="C1967" t="s">
        <v>1</v>
      </c>
      <c r="D1967" s="16">
        <v>1000</v>
      </c>
      <c r="E1967" s="5">
        <v>1000</v>
      </c>
    </row>
    <row r="1968" spans="1:5" x14ac:dyDescent="0.25">
      <c r="A1968" s="3">
        <v>0.69201388888888893</v>
      </c>
      <c r="B1968" t="s">
        <v>0</v>
      </c>
      <c r="C1968" t="s">
        <v>1</v>
      </c>
      <c r="D1968" s="16">
        <v>1000</v>
      </c>
      <c r="E1968" s="5">
        <v>1000</v>
      </c>
    </row>
    <row r="1969" spans="1:5" x14ac:dyDescent="0.25">
      <c r="A1969" s="3">
        <v>0.69203703703703701</v>
      </c>
      <c r="B1969" t="s">
        <v>0</v>
      </c>
      <c r="C1969" t="s">
        <v>1</v>
      </c>
      <c r="D1969" s="16">
        <v>1000</v>
      </c>
      <c r="E1969" s="5">
        <v>1000</v>
      </c>
    </row>
    <row r="1970" spans="1:5" x14ac:dyDescent="0.25">
      <c r="A1970" s="3">
        <v>0.69206018518518519</v>
      </c>
      <c r="B1970" t="s">
        <v>0</v>
      </c>
      <c r="C1970" t="s">
        <v>1</v>
      </c>
      <c r="D1970" s="16">
        <v>1000</v>
      </c>
      <c r="E1970" s="5">
        <v>1000</v>
      </c>
    </row>
    <row r="1971" spans="1:5" x14ac:dyDescent="0.25">
      <c r="A1971" s="3">
        <v>0.69208333333333327</v>
      </c>
      <c r="B1971" t="s">
        <v>0</v>
      </c>
      <c r="C1971" t="s">
        <v>1</v>
      </c>
      <c r="D1971" s="16">
        <v>1000</v>
      </c>
      <c r="E1971" s="5">
        <v>1000</v>
      </c>
    </row>
    <row r="1972" spans="1:5" x14ac:dyDescent="0.25">
      <c r="A1972" s="3">
        <v>0.69210648148148157</v>
      </c>
      <c r="B1972" t="s">
        <v>0</v>
      </c>
      <c r="C1972" t="s">
        <v>1</v>
      </c>
      <c r="D1972" s="16">
        <v>1000</v>
      </c>
      <c r="E1972" s="5">
        <v>1000</v>
      </c>
    </row>
    <row r="1973" spans="1:5" x14ac:dyDescent="0.25">
      <c r="A1973" s="3">
        <v>0.69212962962962965</v>
      </c>
      <c r="B1973" t="s">
        <v>0</v>
      </c>
      <c r="C1973" t="s">
        <v>1</v>
      </c>
      <c r="D1973" s="16">
        <v>1000</v>
      </c>
      <c r="E1973" s="5">
        <v>1000</v>
      </c>
    </row>
    <row r="1974" spans="1:5" x14ac:dyDescent="0.25">
      <c r="A1974" s="3">
        <v>0.69215277777777784</v>
      </c>
      <c r="B1974" t="s">
        <v>0</v>
      </c>
      <c r="C1974" t="s">
        <v>1</v>
      </c>
      <c r="D1974" s="16">
        <v>1000</v>
      </c>
      <c r="E1974" s="5">
        <v>1000</v>
      </c>
    </row>
    <row r="1975" spans="1:5" x14ac:dyDescent="0.25">
      <c r="A1975" s="3">
        <v>0.69217592592592592</v>
      </c>
      <c r="B1975" t="s">
        <v>0</v>
      </c>
      <c r="C1975" t="s">
        <v>1</v>
      </c>
      <c r="D1975" s="16">
        <v>1000</v>
      </c>
      <c r="E1975" s="5">
        <v>1000</v>
      </c>
    </row>
    <row r="1976" spans="1:5" x14ac:dyDescent="0.25">
      <c r="A1976" s="3">
        <v>0.69219907407407411</v>
      </c>
      <c r="B1976" t="s">
        <v>0</v>
      </c>
      <c r="C1976" t="s">
        <v>1</v>
      </c>
      <c r="D1976" s="16">
        <v>1000</v>
      </c>
      <c r="E1976" s="5">
        <v>1000</v>
      </c>
    </row>
    <row r="1977" spans="1:5" x14ac:dyDescent="0.25">
      <c r="A1977" s="3">
        <v>0.69222222222222218</v>
      </c>
      <c r="B1977" t="s">
        <v>0</v>
      </c>
      <c r="C1977" t="s">
        <v>1</v>
      </c>
      <c r="D1977" s="16">
        <v>1000</v>
      </c>
      <c r="E1977" s="5">
        <v>1000</v>
      </c>
    </row>
    <row r="1978" spans="1:5" x14ac:dyDescent="0.25">
      <c r="A1978" s="3">
        <v>0.69224537037037026</v>
      </c>
      <c r="B1978" t="s">
        <v>0</v>
      </c>
      <c r="C1978" t="s">
        <v>1</v>
      </c>
      <c r="D1978" s="16">
        <v>1000</v>
      </c>
      <c r="E1978" s="5">
        <v>1000</v>
      </c>
    </row>
    <row r="1979" spans="1:5" x14ac:dyDescent="0.25">
      <c r="A1979" s="3">
        <v>0.69226851851851856</v>
      </c>
      <c r="B1979" t="s">
        <v>0</v>
      </c>
      <c r="C1979" t="s">
        <v>1</v>
      </c>
      <c r="D1979" s="16">
        <v>1000</v>
      </c>
      <c r="E1979" s="5">
        <v>1000</v>
      </c>
    </row>
    <row r="1980" spans="1:5" x14ac:dyDescent="0.25">
      <c r="A1980" s="3">
        <v>0.69229166666666664</v>
      </c>
      <c r="B1980" t="s">
        <v>0</v>
      </c>
      <c r="C1980" t="s">
        <v>1</v>
      </c>
      <c r="D1980" s="16">
        <v>1000</v>
      </c>
      <c r="E1980" s="5">
        <v>1000</v>
      </c>
    </row>
    <row r="1981" spans="1:5" x14ac:dyDescent="0.25">
      <c r="A1981" s="3">
        <v>0.69231481481481483</v>
      </c>
      <c r="B1981" t="s">
        <v>0</v>
      </c>
      <c r="C1981" t="s">
        <v>1</v>
      </c>
      <c r="D1981" s="16">
        <v>1000</v>
      </c>
      <c r="E1981" s="5">
        <v>1000</v>
      </c>
    </row>
    <row r="1982" spans="1:5" x14ac:dyDescent="0.25">
      <c r="A1982" s="3">
        <v>0.69233796296296291</v>
      </c>
      <c r="B1982" t="s">
        <v>0</v>
      </c>
      <c r="C1982" t="s">
        <v>1</v>
      </c>
      <c r="D1982" s="16">
        <v>1000</v>
      </c>
      <c r="E1982" s="5">
        <v>1000</v>
      </c>
    </row>
    <row r="1983" spans="1:5" x14ac:dyDescent="0.25">
      <c r="A1983" s="3">
        <v>0.69236111111111109</v>
      </c>
      <c r="B1983" t="s">
        <v>0</v>
      </c>
      <c r="C1983" t="s">
        <v>1</v>
      </c>
      <c r="D1983" s="16">
        <v>1000</v>
      </c>
      <c r="E1983" s="5">
        <v>1000</v>
      </c>
    </row>
    <row r="1984" spans="1:5" x14ac:dyDescent="0.25">
      <c r="A1984" s="3">
        <v>0.69238425925925917</v>
      </c>
      <c r="B1984" t="s">
        <v>0</v>
      </c>
      <c r="C1984" t="s">
        <v>1</v>
      </c>
      <c r="D1984" s="16">
        <v>1000</v>
      </c>
      <c r="E1984" s="5">
        <v>1000</v>
      </c>
    </row>
    <row r="1985" spans="1:5" x14ac:dyDescent="0.25">
      <c r="A1985" s="3">
        <v>0.69240740740740747</v>
      </c>
      <c r="B1985" t="s">
        <v>0</v>
      </c>
      <c r="C1985" t="s">
        <v>1</v>
      </c>
      <c r="D1985" s="16">
        <v>1000</v>
      </c>
      <c r="E1985" s="5">
        <v>1000</v>
      </c>
    </row>
    <row r="1986" spans="1:5" x14ac:dyDescent="0.25">
      <c r="A1986" s="3">
        <v>0.69243055555555555</v>
      </c>
      <c r="B1986" t="s">
        <v>0</v>
      </c>
      <c r="C1986" t="s">
        <v>1</v>
      </c>
      <c r="D1986" s="16">
        <v>1000</v>
      </c>
      <c r="E1986" s="5">
        <v>1000</v>
      </c>
    </row>
    <row r="1987" spans="1:5" x14ac:dyDescent="0.25">
      <c r="A1987" s="3">
        <v>0.69245370370370374</v>
      </c>
      <c r="B1987" t="s">
        <v>0</v>
      </c>
      <c r="C1987" t="s">
        <v>1</v>
      </c>
      <c r="D1987" s="16">
        <v>1000</v>
      </c>
      <c r="E1987" s="5">
        <v>1000</v>
      </c>
    </row>
    <row r="1988" spans="1:5" x14ac:dyDescent="0.25">
      <c r="A1988" s="3">
        <v>0.69247685185185182</v>
      </c>
      <c r="B1988" t="s">
        <v>0</v>
      </c>
      <c r="C1988" t="s">
        <v>1</v>
      </c>
      <c r="D1988" s="16">
        <v>1000</v>
      </c>
      <c r="E1988" s="5">
        <v>1000</v>
      </c>
    </row>
    <row r="1989" spans="1:5" x14ac:dyDescent="0.25">
      <c r="A1989" s="3">
        <v>0.6925</v>
      </c>
      <c r="B1989" t="s">
        <v>0</v>
      </c>
      <c r="C1989" t="s">
        <v>1</v>
      </c>
      <c r="D1989" s="16">
        <v>1000</v>
      </c>
      <c r="E1989" s="5">
        <v>1000</v>
      </c>
    </row>
    <row r="1990" spans="1:5" x14ac:dyDescent="0.25">
      <c r="A1990" s="3">
        <v>0.69252314814814808</v>
      </c>
      <c r="B1990" t="s">
        <v>0</v>
      </c>
      <c r="C1990" t="s">
        <v>1</v>
      </c>
      <c r="D1990" s="16">
        <v>1000</v>
      </c>
      <c r="E1990" s="5">
        <v>1000</v>
      </c>
    </row>
    <row r="1991" spans="1:5" x14ac:dyDescent="0.25">
      <c r="A1991" s="3">
        <v>0.69254629629629638</v>
      </c>
      <c r="B1991" t="s">
        <v>0</v>
      </c>
      <c r="C1991" t="s">
        <v>1</v>
      </c>
      <c r="D1991" s="16">
        <v>1000</v>
      </c>
      <c r="E1991" s="5">
        <v>1000</v>
      </c>
    </row>
    <row r="1992" spans="1:5" x14ac:dyDescent="0.25">
      <c r="A1992" s="3">
        <v>0.69256944444444446</v>
      </c>
      <c r="B1992" t="s">
        <v>0</v>
      </c>
      <c r="C1992" t="s">
        <v>1</v>
      </c>
      <c r="D1992" s="16">
        <v>1000</v>
      </c>
      <c r="E1992" s="5">
        <v>1000</v>
      </c>
    </row>
    <row r="1993" spans="1:5" x14ac:dyDescent="0.25">
      <c r="A1993" s="3">
        <v>0.69259259259259265</v>
      </c>
      <c r="B1993" t="s">
        <v>0</v>
      </c>
      <c r="C1993" t="s">
        <v>1</v>
      </c>
      <c r="D1993" s="16">
        <v>1000</v>
      </c>
      <c r="E1993" s="5">
        <v>1000</v>
      </c>
    </row>
    <row r="1994" spans="1:5" x14ac:dyDescent="0.25">
      <c r="A1994" s="3">
        <v>0.69261574074074073</v>
      </c>
      <c r="B1994" t="s">
        <v>0</v>
      </c>
      <c r="C1994" t="s">
        <v>1</v>
      </c>
      <c r="D1994" s="16">
        <v>1000</v>
      </c>
      <c r="E1994" s="5">
        <v>1000</v>
      </c>
    </row>
    <row r="1995" spans="1:5" x14ac:dyDescent="0.25">
      <c r="A1995" s="3">
        <v>0.69263888888888892</v>
      </c>
      <c r="B1995" t="s">
        <v>0</v>
      </c>
      <c r="C1995" t="s">
        <v>1</v>
      </c>
      <c r="D1995" s="16">
        <v>1000</v>
      </c>
      <c r="E1995" s="5">
        <v>1000</v>
      </c>
    </row>
    <row r="1996" spans="1:5" x14ac:dyDescent="0.25">
      <c r="A1996" s="3">
        <v>0.69266203703703699</v>
      </c>
      <c r="B1996" t="s">
        <v>0</v>
      </c>
      <c r="C1996" t="s">
        <v>1</v>
      </c>
      <c r="D1996" s="16">
        <v>1000</v>
      </c>
      <c r="E1996" s="5">
        <v>1000</v>
      </c>
    </row>
    <row r="1997" spans="1:5" x14ac:dyDescent="0.25">
      <c r="A1997" s="3">
        <v>0.69268518518518529</v>
      </c>
      <c r="B1997" t="s">
        <v>0</v>
      </c>
      <c r="C1997" t="s">
        <v>1</v>
      </c>
      <c r="D1997" s="16">
        <v>1000</v>
      </c>
      <c r="E1997" s="5">
        <v>1000</v>
      </c>
    </row>
    <row r="1998" spans="1:5" x14ac:dyDescent="0.25">
      <c r="A1998" s="3">
        <v>0.69270833333333337</v>
      </c>
      <c r="B1998" t="s">
        <v>0</v>
      </c>
      <c r="C1998" t="s">
        <v>1</v>
      </c>
      <c r="D1998" s="16">
        <v>1000</v>
      </c>
      <c r="E1998" s="5">
        <v>1000</v>
      </c>
    </row>
    <row r="1999" spans="1:5" x14ac:dyDescent="0.25">
      <c r="A1999" s="3">
        <v>0.69273148148148145</v>
      </c>
      <c r="B1999" t="s">
        <v>0</v>
      </c>
      <c r="C1999" t="s">
        <v>1</v>
      </c>
      <c r="D1999" s="16">
        <v>1000</v>
      </c>
      <c r="E1999" s="5">
        <v>1000</v>
      </c>
    </row>
    <row r="2000" spans="1:5" x14ac:dyDescent="0.25">
      <c r="A2000" s="3">
        <v>0.69275462962962964</v>
      </c>
      <c r="B2000" t="s">
        <v>0</v>
      </c>
      <c r="C2000" t="s">
        <v>1</v>
      </c>
      <c r="D2000" s="16">
        <v>1000</v>
      </c>
      <c r="E2000" s="5">
        <v>1000</v>
      </c>
    </row>
    <row r="2001" spans="1:5" x14ac:dyDescent="0.25">
      <c r="A2001" s="3">
        <v>0.69277777777777771</v>
      </c>
      <c r="B2001" t="s">
        <v>0</v>
      </c>
      <c r="C2001" t="s">
        <v>1</v>
      </c>
      <c r="D2001" s="16">
        <v>1000</v>
      </c>
      <c r="E2001" s="5">
        <v>1000</v>
      </c>
    </row>
    <row r="2002" spans="1:5" x14ac:dyDescent="0.25">
      <c r="A2002" s="3">
        <v>0.6928009259259259</v>
      </c>
      <c r="B2002" t="s">
        <v>0</v>
      </c>
      <c r="C2002" t="s">
        <v>1</v>
      </c>
      <c r="D2002" s="16">
        <v>1000</v>
      </c>
      <c r="E2002" s="5">
        <v>1000</v>
      </c>
    </row>
    <row r="2003" spans="1:5" x14ac:dyDescent="0.25">
      <c r="A2003" s="3">
        <v>0.69282407407407398</v>
      </c>
      <c r="B2003" t="s">
        <v>0</v>
      </c>
      <c r="C2003" t="s">
        <v>1</v>
      </c>
      <c r="D2003" s="16">
        <v>1000</v>
      </c>
      <c r="E2003" s="5">
        <v>1000</v>
      </c>
    </row>
    <row r="2004" spans="1:5" x14ac:dyDescent="0.25">
      <c r="A2004" s="3">
        <v>0.69284722222222228</v>
      </c>
      <c r="B2004" t="s">
        <v>0</v>
      </c>
      <c r="C2004" t="s">
        <v>1</v>
      </c>
      <c r="D2004" s="16">
        <v>1000</v>
      </c>
      <c r="E2004" s="5">
        <v>1000</v>
      </c>
    </row>
    <row r="2005" spans="1:5" x14ac:dyDescent="0.25">
      <c r="A2005" s="3">
        <v>0.69287037037037036</v>
      </c>
      <c r="B2005" t="s">
        <v>0</v>
      </c>
      <c r="C2005" t="s">
        <v>1</v>
      </c>
      <c r="D2005" s="16">
        <v>1000</v>
      </c>
      <c r="E2005" s="5">
        <v>1000</v>
      </c>
    </row>
    <row r="2006" spans="1:5" x14ac:dyDescent="0.25">
      <c r="A2006" s="3">
        <v>0.69289351851851855</v>
      </c>
      <c r="B2006" t="s">
        <v>0</v>
      </c>
      <c r="C2006" t="s">
        <v>1</v>
      </c>
      <c r="D2006" s="16">
        <v>1000</v>
      </c>
      <c r="E2006" s="5">
        <v>1000</v>
      </c>
    </row>
    <row r="2007" spans="1:5" x14ac:dyDescent="0.25">
      <c r="A2007" s="3">
        <v>0.69291666666666663</v>
      </c>
      <c r="B2007" t="s">
        <v>0</v>
      </c>
      <c r="C2007" t="s">
        <v>1</v>
      </c>
      <c r="D2007" s="16">
        <v>1000</v>
      </c>
      <c r="E2007" s="5">
        <v>1000</v>
      </c>
    </row>
    <row r="2008" spans="1:5" x14ac:dyDescent="0.25">
      <c r="A2008" s="3">
        <v>0.69293981481481481</v>
      </c>
      <c r="B2008" t="s">
        <v>0</v>
      </c>
      <c r="C2008" t="s">
        <v>1</v>
      </c>
      <c r="D2008" s="16">
        <v>1000</v>
      </c>
      <c r="E2008" s="5">
        <v>1000</v>
      </c>
    </row>
    <row r="2009" spans="1:5" x14ac:dyDescent="0.25">
      <c r="A2009" s="3">
        <v>0.69296296296296289</v>
      </c>
      <c r="B2009" t="s">
        <v>0</v>
      </c>
      <c r="C2009" t="s">
        <v>1</v>
      </c>
      <c r="D2009" s="16">
        <v>1000</v>
      </c>
      <c r="E2009" s="5">
        <v>1000</v>
      </c>
    </row>
    <row r="2010" spans="1:5" x14ac:dyDescent="0.25">
      <c r="A2010" s="3">
        <v>0.69298611111111119</v>
      </c>
      <c r="B2010" t="s">
        <v>0</v>
      </c>
      <c r="C2010" t="s">
        <v>1</v>
      </c>
      <c r="D2010" s="16">
        <v>1000</v>
      </c>
      <c r="E2010" s="5">
        <v>1000</v>
      </c>
    </row>
    <row r="2011" spans="1:5" x14ac:dyDescent="0.25">
      <c r="A2011" s="3">
        <v>0.69300925925925927</v>
      </c>
      <c r="B2011" t="s">
        <v>0</v>
      </c>
      <c r="C2011" t="s">
        <v>1</v>
      </c>
      <c r="D2011" s="16">
        <v>1000</v>
      </c>
      <c r="E2011" s="5">
        <v>1000</v>
      </c>
    </row>
    <row r="2012" spans="1:5" x14ac:dyDescent="0.25">
      <c r="A2012" s="3">
        <v>0.69303240740740746</v>
      </c>
      <c r="B2012" t="s">
        <v>0</v>
      </c>
      <c r="C2012" t="s">
        <v>1</v>
      </c>
      <c r="D2012" s="16">
        <v>1000</v>
      </c>
      <c r="E2012" s="5">
        <v>1000</v>
      </c>
    </row>
    <row r="2013" spans="1:5" x14ac:dyDescent="0.25">
      <c r="A2013" s="3">
        <v>0.69305555555555554</v>
      </c>
      <c r="B2013" t="s">
        <v>0</v>
      </c>
      <c r="C2013" t="s">
        <v>1</v>
      </c>
      <c r="D2013" s="16">
        <v>1000</v>
      </c>
      <c r="E2013" s="5">
        <v>1000</v>
      </c>
    </row>
    <row r="2014" spans="1:5" x14ac:dyDescent="0.25">
      <c r="A2014" s="3">
        <v>0.69307870370370372</v>
      </c>
      <c r="B2014" t="s">
        <v>0</v>
      </c>
      <c r="C2014" t="s">
        <v>1</v>
      </c>
      <c r="D2014" s="16">
        <v>1000</v>
      </c>
      <c r="E2014" s="5">
        <v>1000</v>
      </c>
    </row>
    <row r="2015" spans="1:5" x14ac:dyDescent="0.25">
      <c r="A2015" s="3">
        <v>0.6931018518518518</v>
      </c>
      <c r="B2015" t="s">
        <v>0</v>
      </c>
      <c r="C2015" t="s">
        <v>1</v>
      </c>
      <c r="D2015" s="16">
        <v>1000</v>
      </c>
      <c r="E2015" s="5">
        <v>1000</v>
      </c>
    </row>
    <row r="2016" spans="1:5" x14ac:dyDescent="0.25">
      <c r="A2016" s="3">
        <v>0.6931250000000001</v>
      </c>
      <c r="B2016" t="s">
        <v>0</v>
      </c>
      <c r="C2016" t="s">
        <v>1</v>
      </c>
      <c r="D2016" s="16">
        <v>1000</v>
      </c>
      <c r="E2016" s="5">
        <v>1000</v>
      </c>
    </row>
    <row r="2017" spans="1:5" x14ac:dyDescent="0.25">
      <c r="A2017" s="3">
        <v>0.69314814814814818</v>
      </c>
      <c r="B2017" t="s">
        <v>0</v>
      </c>
      <c r="C2017" t="s">
        <v>1</v>
      </c>
      <c r="D2017" s="16">
        <v>1000</v>
      </c>
      <c r="E2017" s="5">
        <v>1000</v>
      </c>
    </row>
    <row r="2018" spans="1:5" x14ac:dyDescent="0.25">
      <c r="A2018" s="3">
        <v>0.69317129629629637</v>
      </c>
      <c r="B2018" t="s">
        <v>0</v>
      </c>
      <c r="C2018" t="s">
        <v>1</v>
      </c>
      <c r="D2018" s="16">
        <v>1000</v>
      </c>
      <c r="E2018" s="5">
        <v>1000</v>
      </c>
    </row>
    <row r="2019" spans="1:5" x14ac:dyDescent="0.25">
      <c r="A2019" s="3">
        <v>0.69319444444444445</v>
      </c>
      <c r="B2019" t="s">
        <v>0</v>
      </c>
      <c r="C2019" t="s">
        <v>1</v>
      </c>
      <c r="D2019" s="16">
        <v>1000</v>
      </c>
      <c r="E2019" s="5">
        <v>1000</v>
      </c>
    </row>
    <row r="2020" spans="1:5" x14ac:dyDescent="0.25">
      <c r="A2020" s="3">
        <v>0.69321759259259252</v>
      </c>
      <c r="B2020" t="s">
        <v>0</v>
      </c>
      <c r="C2020" t="s">
        <v>1</v>
      </c>
      <c r="D2020" s="16">
        <v>1000</v>
      </c>
      <c r="E2020" s="5">
        <v>1000</v>
      </c>
    </row>
    <row r="2021" spans="1:5" x14ac:dyDescent="0.25">
      <c r="A2021" s="3">
        <v>0.69324074074074071</v>
      </c>
      <c r="B2021" t="s">
        <v>0</v>
      </c>
      <c r="C2021" t="s">
        <v>1</v>
      </c>
      <c r="D2021" s="16">
        <v>1000</v>
      </c>
      <c r="E2021" s="5">
        <v>1000</v>
      </c>
    </row>
    <row r="2022" spans="1:5" x14ac:dyDescent="0.25">
      <c r="A2022" s="3">
        <v>0.69326388888888879</v>
      </c>
      <c r="B2022" t="s">
        <v>0</v>
      </c>
      <c r="C2022" t="s">
        <v>1</v>
      </c>
      <c r="D2022" s="16">
        <v>1000</v>
      </c>
      <c r="E2022" s="5">
        <v>1000</v>
      </c>
    </row>
    <row r="2023" spans="1:5" x14ac:dyDescent="0.25">
      <c r="A2023" s="3">
        <v>0.69328703703703709</v>
      </c>
      <c r="B2023" t="s">
        <v>0</v>
      </c>
      <c r="C2023" t="s">
        <v>1</v>
      </c>
      <c r="D2023" s="16">
        <v>1000</v>
      </c>
      <c r="E2023" s="5">
        <v>1000</v>
      </c>
    </row>
    <row r="2024" spans="1:5" x14ac:dyDescent="0.25">
      <c r="A2024" s="3">
        <v>0.69331018518518517</v>
      </c>
      <c r="B2024" t="s">
        <v>0</v>
      </c>
      <c r="C2024" t="s">
        <v>1</v>
      </c>
      <c r="D2024" s="16">
        <v>1000</v>
      </c>
      <c r="E2024" s="5">
        <v>1000</v>
      </c>
    </row>
    <row r="2025" spans="1:5" x14ac:dyDescent="0.25">
      <c r="A2025" s="3">
        <v>0.69333333333333336</v>
      </c>
      <c r="B2025" t="s">
        <v>0</v>
      </c>
      <c r="C2025" t="s">
        <v>1</v>
      </c>
      <c r="D2025" s="16">
        <v>1000</v>
      </c>
      <c r="E2025" s="5">
        <v>1000</v>
      </c>
    </row>
    <row r="2026" spans="1:5" x14ac:dyDescent="0.25">
      <c r="A2026" s="3">
        <v>0.69335648148148143</v>
      </c>
      <c r="B2026" t="s">
        <v>0</v>
      </c>
      <c r="C2026" t="s">
        <v>1</v>
      </c>
      <c r="D2026" s="16">
        <v>1000</v>
      </c>
      <c r="E2026" s="5">
        <v>1000</v>
      </c>
    </row>
    <row r="2027" spans="1:5" x14ac:dyDescent="0.25">
      <c r="A2027" s="3">
        <v>0.69337962962962962</v>
      </c>
      <c r="B2027" t="s">
        <v>0</v>
      </c>
      <c r="C2027" t="s">
        <v>1</v>
      </c>
      <c r="D2027" s="16">
        <v>1000</v>
      </c>
      <c r="E2027" s="5">
        <v>1000</v>
      </c>
    </row>
    <row r="2028" spans="1:5" x14ac:dyDescent="0.25">
      <c r="A2028" s="3">
        <v>0.6934027777777777</v>
      </c>
      <c r="B2028" t="s">
        <v>0</v>
      </c>
      <c r="C2028" t="s">
        <v>1</v>
      </c>
      <c r="D2028" s="16">
        <v>1000</v>
      </c>
      <c r="E2028" s="5">
        <v>1000</v>
      </c>
    </row>
    <row r="2029" spans="1:5" x14ac:dyDescent="0.25">
      <c r="A2029" s="3">
        <v>0.693425925925926</v>
      </c>
      <c r="B2029" t="s">
        <v>0</v>
      </c>
      <c r="C2029" t="s">
        <v>1</v>
      </c>
      <c r="D2029" s="16">
        <v>1000</v>
      </c>
      <c r="E2029" s="5">
        <v>1000</v>
      </c>
    </row>
    <row r="2030" spans="1:5" x14ac:dyDescent="0.25">
      <c r="A2030" s="3">
        <v>0.69344907407407408</v>
      </c>
      <c r="B2030" t="s">
        <v>0</v>
      </c>
      <c r="C2030" t="s">
        <v>1</v>
      </c>
      <c r="D2030" s="16">
        <v>1000</v>
      </c>
      <c r="E2030" s="5">
        <v>1000</v>
      </c>
    </row>
    <row r="2031" spans="1:5" x14ac:dyDescent="0.25">
      <c r="A2031" s="3">
        <v>0.69347222222222227</v>
      </c>
      <c r="B2031" t="s">
        <v>0</v>
      </c>
      <c r="C2031" t="s">
        <v>1</v>
      </c>
      <c r="D2031" s="16">
        <v>1000</v>
      </c>
      <c r="E2031" s="5">
        <v>1000</v>
      </c>
    </row>
    <row r="2032" spans="1:5" x14ac:dyDescent="0.25">
      <c r="A2032" s="3">
        <v>0.69349537037037035</v>
      </c>
      <c r="B2032" t="s">
        <v>0</v>
      </c>
      <c r="C2032" t="s">
        <v>1</v>
      </c>
      <c r="D2032" s="16">
        <v>1000</v>
      </c>
      <c r="E2032" s="5">
        <v>1000</v>
      </c>
    </row>
    <row r="2033" spans="1:5" x14ac:dyDescent="0.25">
      <c r="A2033" s="3">
        <v>0.69351851851851853</v>
      </c>
      <c r="B2033" t="s">
        <v>0</v>
      </c>
      <c r="C2033" t="s">
        <v>1</v>
      </c>
      <c r="D2033" s="16">
        <v>1000</v>
      </c>
      <c r="E2033" s="5">
        <v>1000</v>
      </c>
    </row>
    <row r="2034" spans="1:5" x14ac:dyDescent="0.25">
      <c r="A2034" s="3">
        <v>0.69354166666666661</v>
      </c>
      <c r="B2034" t="s">
        <v>0</v>
      </c>
      <c r="C2034" t="s">
        <v>1</v>
      </c>
      <c r="D2034" s="16">
        <v>1000</v>
      </c>
      <c r="E2034" s="5">
        <v>1000</v>
      </c>
    </row>
    <row r="2035" spans="1:5" x14ac:dyDescent="0.25">
      <c r="A2035" s="3">
        <v>0.69356481481481491</v>
      </c>
      <c r="B2035" t="s">
        <v>0</v>
      </c>
      <c r="C2035" t="s">
        <v>1</v>
      </c>
      <c r="D2035" s="16">
        <v>1000</v>
      </c>
      <c r="E2035" s="5">
        <v>1000</v>
      </c>
    </row>
    <row r="2036" spans="1:5" x14ac:dyDescent="0.25">
      <c r="A2036" s="3">
        <v>0.69358796296296299</v>
      </c>
      <c r="B2036" t="s">
        <v>0</v>
      </c>
      <c r="C2036" t="s">
        <v>1</v>
      </c>
      <c r="D2036" s="16">
        <v>1000</v>
      </c>
      <c r="E2036" s="5">
        <v>1000</v>
      </c>
    </row>
    <row r="2037" spans="1:5" x14ac:dyDescent="0.25">
      <c r="A2037" s="3">
        <v>0.69361111111111118</v>
      </c>
      <c r="B2037" t="s">
        <v>0</v>
      </c>
      <c r="C2037" t="s">
        <v>1</v>
      </c>
      <c r="D2037" s="16">
        <v>1000</v>
      </c>
      <c r="E2037" s="5">
        <v>1000</v>
      </c>
    </row>
    <row r="2038" spans="1:5" x14ac:dyDescent="0.25">
      <c r="A2038" s="3">
        <v>0.69363425925925926</v>
      </c>
      <c r="B2038" t="s">
        <v>0</v>
      </c>
      <c r="C2038" t="s">
        <v>1</v>
      </c>
      <c r="D2038" s="16">
        <v>1000</v>
      </c>
      <c r="E2038" s="5">
        <v>1000</v>
      </c>
    </row>
    <row r="2039" spans="1:5" x14ac:dyDescent="0.25">
      <c r="A2039" s="3">
        <v>0.69365740740740733</v>
      </c>
      <c r="B2039" t="s">
        <v>0</v>
      </c>
      <c r="C2039" t="s">
        <v>1</v>
      </c>
      <c r="D2039" s="16">
        <v>1000</v>
      </c>
      <c r="E2039" s="5">
        <v>1000</v>
      </c>
    </row>
    <row r="2040" spans="1:5" x14ac:dyDescent="0.25">
      <c r="A2040" s="3">
        <v>0.69368055555555552</v>
      </c>
      <c r="B2040" t="s">
        <v>0</v>
      </c>
      <c r="C2040" t="s">
        <v>1</v>
      </c>
      <c r="D2040" s="16">
        <v>1000</v>
      </c>
      <c r="E2040" s="5">
        <v>1000</v>
      </c>
    </row>
    <row r="2041" spans="1:5" x14ac:dyDescent="0.25">
      <c r="A2041" s="3">
        <v>0.6937037037037036</v>
      </c>
      <c r="B2041" t="s">
        <v>0</v>
      </c>
      <c r="C2041" t="s">
        <v>1</v>
      </c>
      <c r="D2041" s="16">
        <v>1000</v>
      </c>
      <c r="E2041" s="5">
        <v>1000</v>
      </c>
    </row>
    <row r="2042" spans="1:5" x14ac:dyDescent="0.25">
      <c r="A2042" s="3">
        <v>0.6937268518518519</v>
      </c>
      <c r="B2042" t="s">
        <v>0</v>
      </c>
      <c r="C2042" t="s">
        <v>1</v>
      </c>
      <c r="D2042" s="16">
        <v>1000</v>
      </c>
      <c r="E2042" s="5">
        <v>1000</v>
      </c>
    </row>
    <row r="2043" spans="1:5" x14ac:dyDescent="0.25">
      <c r="A2043" s="3">
        <v>0.69374999999999998</v>
      </c>
      <c r="B2043" t="s">
        <v>0</v>
      </c>
      <c r="C2043" t="s">
        <v>1</v>
      </c>
      <c r="D2043" s="16">
        <v>1000</v>
      </c>
      <c r="E2043" s="5">
        <v>1000</v>
      </c>
    </row>
    <row r="2044" spans="1:5" x14ac:dyDescent="0.25">
      <c r="A2044" s="3">
        <v>0.69377314814814817</v>
      </c>
      <c r="B2044" t="s">
        <v>0</v>
      </c>
      <c r="C2044" t="s">
        <v>1</v>
      </c>
      <c r="D2044" s="16">
        <v>1000</v>
      </c>
      <c r="E2044" s="5">
        <v>1000</v>
      </c>
    </row>
    <row r="2045" spans="1:5" x14ac:dyDescent="0.25">
      <c r="A2045" s="3">
        <v>0.69379629629629624</v>
      </c>
      <c r="B2045" t="s">
        <v>0</v>
      </c>
      <c r="C2045" t="s">
        <v>1</v>
      </c>
      <c r="D2045" s="16">
        <v>1000</v>
      </c>
      <c r="E2045" s="5">
        <v>1000</v>
      </c>
    </row>
    <row r="2046" spans="1:5" x14ac:dyDescent="0.25">
      <c r="A2046" s="3">
        <v>0.69381944444444443</v>
      </c>
      <c r="B2046" t="s">
        <v>0</v>
      </c>
      <c r="C2046" t="s">
        <v>1</v>
      </c>
      <c r="D2046" s="16">
        <v>1000</v>
      </c>
      <c r="E2046" s="5">
        <v>1000</v>
      </c>
    </row>
    <row r="2047" spans="1:5" x14ac:dyDescent="0.25">
      <c r="A2047" s="3">
        <v>0.69384259259259251</v>
      </c>
      <c r="B2047" t="s">
        <v>0</v>
      </c>
      <c r="C2047" t="s">
        <v>1</v>
      </c>
      <c r="D2047" s="16">
        <v>1000</v>
      </c>
      <c r="E2047" s="5">
        <v>1000</v>
      </c>
    </row>
    <row r="2048" spans="1:5" x14ac:dyDescent="0.25">
      <c r="A2048" s="3">
        <v>0.69386574074074081</v>
      </c>
      <c r="B2048" t="s">
        <v>0</v>
      </c>
      <c r="C2048" t="s">
        <v>1</v>
      </c>
      <c r="D2048" s="16">
        <v>1000</v>
      </c>
      <c r="E2048" s="5">
        <v>1000</v>
      </c>
    </row>
    <row r="2049" spans="1:5" x14ac:dyDescent="0.25">
      <c r="A2049" s="3">
        <v>0.69388888888888889</v>
      </c>
      <c r="B2049" t="s">
        <v>0</v>
      </c>
      <c r="C2049" t="s">
        <v>1</v>
      </c>
      <c r="D2049" s="16">
        <v>1000</v>
      </c>
      <c r="E2049" s="5">
        <v>1000</v>
      </c>
    </row>
    <row r="2050" spans="1:5" x14ac:dyDescent="0.25">
      <c r="A2050" s="3">
        <v>0.69391203703703708</v>
      </c>
      <c r="B2050" t="s">
        <v>0</v>
      </c>
      <c r="C2050" t="s">
        <v>1</v>
      </c>
      <c r="D2050" s="16">
        <v>1000</v>
      </c>
      <c r="E2050" s="5">
        <v>1000</v>
      </c>
    </row>
    <row r="2051" spans="1:5" x14ac:dyDescent="0.25">
      <c r="A2051" s="3">
        <v>0.69393518518518515</v>
      </c>
      <c r="B2051" t="s">
        <v>0</v>
      </c>
      <c r="C2051" t="s">
        <v>1</v>
      </c>
      <c r="D2051" s="16">
        <v>1000</v>
      </c>
      <c r="E2051" s="5">
        <v>1000</v>
      </c>
    </row>
    <row r="2052" spans="1:5" x14ac:dyDescent="0.25">
      <c r="A2052" s="3">
        <v>0.69395833333333334</v>
      </c>
      <c r="B2052" t="s">
        <v>0</v>
      </c>
      <c r="C2052" t="s">
        <v>1</v>
      </c>
      <c r="D2052" s="16">
        <v>1000</v>
      </c>
      <c r="E2052" s="5">
        <v>1000</v>
      </c>
    </row>
    <row r="2053" spans="1:5" x14ac:dyDescent="0.25">
      <c r="A2053" s="3">
        <v>0.69398148148148142</v>
      </c>
      <c r="B2053" t="s">
        <v>0</v>
      </c>
      <c r="C2053" t="s">
        <v>1</v>
      </c>
      <c r="D2053" s="16">
        <v>1000</v>
      </c>
      <c r="E2053" s="5">
        <v>1000</v>
      </c>
    </row>
    <row r="2054" spans="1:5" x14ac:dyDescent="0.25">
      <c r="A2054" s="3">
        <v>0.69400462962962972</v>
      </c>
      <c r="B2054" t="s">
        <v>0</v>
      </c>
      <c r="C2054" t="s">
        <v>1</v>
      </c>
      <c r="D2054" s="16">
        <v>1000</v>
      </c>
      <c r="E2054" s="5">
        <v>1000</v>
      </c>
    </row>
    <row r="2055" spans="1:5" x14ac:dyDescent="0.25">
      <c r="A2055" s="3">
        <v>0.6940277777777778</v>
      </c>
      <c r="B2055" t="s">
        <v>0</v>
      </c>
      <c r="C2055" t="s">
        <v>1</v>
      </c>
      <c r="D2055" s="16">
        <v>1000</v>
      </c>
      <c r="E2055" s="5">
        <v>1000</v>
      </c>
    </row>
    <row r="2056" spans="1:5" x14ac:dyDescent="0.25">
      <c r="A2056" s="3">
        <v>0.69405092592592599</v>
      </c>
      <c r="B2056" t="s">
        <v>0</v>
      </c>
      <c r="C2056" t="s">
        <v>1</v>
      </c>
      <c r="D2056" s="16">
        <v>1000</v>
      </c>
      <c r="E2056" s="5">
        <v>1000</v>
      </c>
    </row>
    <row r="2057" spans="1:5" x14ac:dyDescent="0.25">
      <c r="A2057" s="3">
        <v>0.69407407407407407</v>
      </c>
      <c r="B2057" t="s">
        <v>0</v>
      </c>
      <c r="C2057" t="s">
        <v>1</v>
      </c>
      <c r="D2057" s="16">
        <v>1000</v>
      </c>
      <c r="E2057" s="5">
        <v>1000</v>
      </c>
    </row>
    <row r="2058" spans="1:5" x14ac:dyDescent="0.25">
      <c r="A2058" s="3">
        <v>0.69409722222222225</v>
      </c>
      <c r="B2058" t="s">
        <v>0</v>
      </c>
      <c r="C2058" t="s">
        <v>1</v>
      </c>
      <c r="D2058" s="16">
        <v>1000</v>
      </c>
      <c r="E2058" s="5">
        <v>1000</v>
      </c>
    </row>
    <row r="2059" spans="1:5" x14ac:dyDescent="0.25">
      <c r="A2059" s="3">
        <v>0.69412037037037033</v>
      </c>
      <c r="B2059" t="s">
        <v>0</v>
      </c>
      <c r="C2059" t="s">
        <v>1</v>
      </c>
      <c r="D2059" s="16">
        <v>1000</v>
      </c>
      <c r="E2059" s="5">
        <v>1000</v>
      </c>
    </row>
    <row r="2060" spans="1:5" x14ac:dyDescent="0.25">
      <c r="A2060" s="3">
        <v>0.69414351851851863</v>
      </c>
      <c r="B2060" t="s">
        <v>0</v>
      </c>
      <c r="C2060" t="s">
        <v>1</v>
      </c>
      <c r="D2060" s="16">
        <v>1000</v>
      </c>
      <c r="E2060" s="5">
        <v>1000</v>
      </c>
    </row>
    <row r="2061" spans="1:5" x14ac:dyDescent="0.25">
      <c r="A2061" s="3">
        <v>0.69416666666666671</v>
      </c>
      <c r="B2061" t="s">
        <v>0</v>
      </c>
      <c r="C2061" t="s">
        <v>1</v>
      </c>
      <c r="D2061" s="16">
        <v>1000</v>
      </c>
      <c r="E2061" s="5">
        <v>1000</v>
      </c>
    </row>
    <row r="2062" spans="1:5" x14ac:dyDescent="0.25">
      <c r="A2062" s="3">
        <v>0.69418981481481479</v>
      </c>
      <c r="B2062" t="s">
        <v>0</v>
      </c>
      <c r="C2062" t="s">
        <v>1</v>
      </c>
      <c r="D2062" s="16">
        <v>1000</v>
      </c>
      <c r="E2062" s="5">
        <v>1000</v>
      </c>
    </row>
    <row r="2063" spans="1:5" x14ac:dyDescent="0.25">
      <c r="A2063" s="3">
        <v>0.69421296296296298</v>
      </c>
      <c r="B2063" t="s">
        <v>0</v>
      </c>
      <c r="C2063" t="s">
        <v>1</v>
      </c>
      <c r="D2063" s="16">
        <v>1000</v>
      </c>
      <c r="E2063" s="5">
        <v>1000</v>
      </c>
    </row>
    <row r="2064" spans="1:5" x14ac:dyDescent="0.25">
      <c r="A2064" s="3">
        <v>0.69423611111111105</v>
      </c>
      <c r="B2064" t="s">
        <v>0</v>
      </c>
      <c r="C2064" t="s">
        <v>1</v>
      </c>
      <c r="D2064" s="16">
        <v>1000</v>
      </c>
      <c r="E2064" s="5">
        <v>1000</v>
      </c>
    </row>
    <row r="2065" spans="1:5" x14ac:dyDescent="0.25">
      <c r="A2065" s="3">
        <v>0.69425925925925924</v>
      </c>
      <c r="B2065" t="s">
        <v>0</v>
      </c>
      <c r="C2065" t="s">
        <v>1</v>
      </c>
      <c r="D2065" s="16">
        <v>1000</v>
      </c>
      <c r="E2065" s="5">
        <v>1000</v>
      </c>
    </row>
    <row r="2066" spans="1:5" x14ac:dyDescent="0.25">
      <c r="A2066" s="3">
        <v>0.69428240740740732</v>
      </c>
      <c r="B2066" t="s">
        <v>0</v>
      </c>
      <c r="C2066" t="s">
        <v>1</v>
      </c>
      <c r="D2066" s="16">
        <v>1000</v>
      </c>
      <c r="E2066" s="5">
        <v>1000</v>
      </c>
    </row>
    <row r="2067" spans="1:5" x14ac:dyDescent="0.25">
      <c r="A2067" s="3">
        <v>0.69430555555555562</v>
      </c>
      <c r="B2067" t="s">
        <v>0</v>
      </c>
      <c r="C2067" t="s">
        <v>1</v>
      </c>
      <c r="D2067" s="16">
        <v>1000</v>
      </c>
      <c r="E2067" s="5">
        <v>1000</v>
      </c>
    </row>
    <row r="2068" spans="1:5" x14ac:dyDescent="0.25">
      <c r="A2068" s="3">
        <v>0.6943287037037037</v>
      </c>
      <c r="B2068" t="s">
        <v>0</v>
      </c>
      <c r="C2068" t="s">
        <v>1</v>
      </c>
      <c r="D2068" s="16">
        <v>1000</v>
      </c>
      <c r="E2068" s="5">
        <v>1000</v>
      </c>
    </row>
    <row r="2069" spans="1:5" x14ac:dyDescent="0.25">
      <c r="A2069" s="3">
        <v>0.69435185185185189</v>
      </c>
      <c r="B2069" t="s">
        <v>0</v>
      </c>
      <c r="C2069" t="s">
        <v>1</v>
      </c>
      <c r="D2069" s="16">
        <v>1000</v>
      </c>
      <c r="E2069" s="5">
        <v>1000</v>
      </c>
    </row>
    <row r="2070" spans="1:5" x14ac:dyDescent="0.25">
      <c r="A2070" s="3">
        <v>0.69437499999999996</v>
      </c>
      <c r="B2070" t="s">
        <v>0</v>
      </c>
      <c r="C2070" t="s">
        <v>1</v>
      </c>
      <c r="D2070" s="16">
        <v>1000</v>
      </c>
      <c r="E2070" s="5">
        <v>1000</v>
      </c>
    </row>
    <row r="2071" spans="1:5" x14ac:dyDescent="0.25">
      <c r="A2071" s="3">
        <v>0.69439814814814815</v>
      </c>
      <c r="B2071" t="s">
        <v>0</v>
      </c>
      <c r="C2071" t="s">
        <v>1</v>
      </c>
      <c r="D2071" s="16">
        <v>1000</v>
      </c>
      <c r="E2071" s="5">
        <v>1000</v>
      </c>
    </row>
    <row r="2072" spans="1:5" x14ac:dyDescent="0.25">
      <c r="A2072" s="3">
        <v>0.69442129629629623</v>
      </c>
      <c r="B2072" t="s">
        <v>0</v>
      </c>
      <c r="C2072" t="s">
        <v>1</v>
      </c>
      <c r="D2072" s="16">
        <v>1000</v>
      </c>
      <c r="E2072" s="5">
        <v>1000</v>
      </c>
    </row>
    <row r="2073" spans="1:5" x14ac:dyDescent="0.25">
      <c r="A2073" s="3">
        <v>0.69444444444444453</v>
      </c>
      <c r="B2073" t="s">
        <v>0</v>
      </c>
      <c r="C2073" t="s">
        <v>1</v>
      </c>
      <c r="D2073" s="16">
        <v>1000</v>
      </c>
      <c r="E2073" s="5">
        <v>1000</v>
      </c>
    </row>
    <row r="2074" spans="1:5" x14ac:dyDescent="0.25">
      <c r="A2074" s="3">
        <v>0.69446759259259261</v>
      </c>
      <c r="B2074" t="s">
        <v>0</v>
      </c>
      <c r="C2074" t="s">
        <v>1</v>
      </c>
      <c r="D2074" s="16">
        <v>1000</v>
      </c>
      <c r="E2074" s="5">
        <v>1000</v>
      </c>
    </row>
    <row r="2075" spans="1:5" x14ac:dyDescent="0.25">
      <c r="A2075" s="3">
        <v>0.6944907407407408</v>
      </c>
      <c r="B2075" t="s">
        <v>0</v>
      </c>
      <c r="C2075" t="s">
        <v>1</v>
      </c>
      <c r="D2075" s="16">
        <v>1000</v>
      </c>
      <c r="E2075" s="5">
        <v>1000</v>
      </c>
    </row>
    <row r="2076" spans="1:5" x14ac:dyDescent="0.25">
      <c r="A2076" s="3">
        <v>0.69451388888888888</v>
      </c>
      <c r="B2076" t="s">
        <v>0</v>
      </c>
      <c r="C2076" t="s">
        <v>1</v>
      </c>
      <c r="D2076" s="16">
        <v>1000</v>
      </c>
      <c r="E2076" s="5">
        <v>1000</v>
      </c>
    </row>
    <row r="2077" spans="1:5" x14ac:dyDescent="0.25">
      <c r="A2077" s="3">
        <v>0.69453703703703706</v>
      </c>
      <c r="B2077" t="s">
        <v>0</v>
      </c>
      <c r="C2077" t="s">
        <v>1</v>
      </c>
      <c r="D2077" s="16">
        <v>1000</v>
      </c>
      <c r="E2077" s="5">
        <v>1000</v>
      </c>
    </row>
    <row r="2078" spans="1:5" x14ac:dyDescent="0.25">
      <c r="A2078" s="3">
        <v>0.69456018518518514</v>
      </c>
      <c r="B2078" t="s">
        <v>0</v>
      </c>
      <c r="C2078" t="s">
        <v>1</v>
      </c>
      <c r="D2078" s="16">
        <v>1000</v>
      </c>
      <c r="E2078" s="5">
        <v>1000</v>
      </c>
    </row>
    <row r="2079" spans="1:5" x14ac:dyDescent="0.25">
      <c r="A2079" s="3">
        <v>0.69458333333333344</v>
      </c>
      <c r="B2079" t="s">
        <v>0</v>
      </c>
      <c r="C2079" t="s">
        <v>1</v>
      </c>
      <c r="D2079" s="16">
        <v>1000</v>
      </c>
      <c r="E2079" s="5">
        <v>1000</v>
      </c>
    </row>
    <row r="2080" spans="1:5" x14ac:dyDescent="0.25">
      <c r="A2080" s="3">
        <v>0.69460648148148152</v>
      </c>
      <c r="B2080" t="s">
        <v>0</v>
      </c>
      <c r="C2080" t="s">
        <v>1</v>
      </c>
      <c r="D2080" s="16">
        <v>1000</v>
      </c>
      <c r="E2080" s="5">
        <v>1000</v>
      </c>
    </row>
    <row r="2081" spans="1:5" x14ac:dyDescent="0.25">
      <c r="A2081" s="3">
        <v>0.6946296296296296</v>
      </c>
      <c r="B2081" t="s">
        <v>0</v>
      </c>
      <c r="C2081" t="s">
        <v>1</v>
      </c>
      <c r="D2081" s="16">
        <v>1000</v>
      </c>
      <c r="E2081" s="5">
        <v>1000</v>
      </c>
    </row>
    <row r="2082" spans="1:5" x14ac:dyDescent="0.25">
      <c r="A2082" s="3">
        <v>0.69465277777777779</v>
      </c>
      <c r="B2082" t="s">
        <v>0</v>
      </c>
      <c r="C2082" t="s">
        <v>1</v>
      </c>
      <c r="D2082" s="16">
        <v>1000</v>
      </c>
      <c r="E2082" s="5">
        <v>1000</v>
      </c>
    </row>
    <row r="2083" spans="1:5" x14ac:dyDescent="0.25">
      <c r="A2083" s="3">
        <v>0.69467592592592586</v>
      </c>
      <c r="B2083" t="s">
        <v>0</v>
      </c>
      <c r="C2083" t="s">
        <v>1</v>
      </c>
      <c r="D2083" s="16">
        <v>1000</v>
      </c>
      <c r="E2083" s="5">
        <v>1000</v>
      </c>
    </row>
    <row r="2084" spans="1:5" x14ac:dyDescent="0.25">
      <c r="A2084" s="3">
        <v>0.69469907407407405</v>
      </c>
      <c r="B2084" t="s">
        <v>0</v>
      </c>
      <c r="C2084" t="s">
        <v>1</v>
      </c>
      <c r="D2084" s="16">
        <v>1000</v>
      </c>
      <c r="E2084" s="5">
        <v>1000</v>
      </c>
    </row>
    <row r="2085" spans="1:5" x14ac:dyDescent="0.25">
      <c r="A2085" s="3">
        <v>0.69472222222222213</v>
      </c>
      <c r="B2085" t="s">
        <v>0</v>
      </c>
      <c r="C2085" t="s">
        <v>1</v>
      </c>
      <c r="D2085" s="16">
        <v>1000</v>
      </c>
      <c r="E2085" s="5">
        <v>1000</v>
      </c>
    </row>
    <row r="2086" spans="1:5" x14ac:dyDescent="0.25">
      <c r="A2086" s="3">
        <v>0.69474537037037043</v>
      </c>
      <c r="B2086" t="s">
        <v>0</v>
      </c>
      <c r="C2086" t="s">
        <v>1</v>
      </c>
      <c r="D2086" s="16">
        <v>1000</v>
      </c>
      <c r="E2086" s="5">
        <v>1000</v>
      </c>
    </row>
    <row r="2087" spans="1:5" x14ac:dyDescent="0.25">
      <c r="A2087" s="3">
        <v>0.69476851851851851</v>
      </c>
      <c r="B2087" t="s">
        <v>0</v>
      </c>
      <c r="C2087" t="s">
        <v>1</v>
      </c>
      <c r="D2087" s="16">
        <v>1000</v>
      </c>
      <c r="E2087" s="5">
        <v>1000</v>
      </c>
    </row>
    <row r="2088" spans="1:5" x14ac:dyDescent="0.25">
      <c r="A2088" s="3">
        <v>0.6947916666666667</v>
      </c>
      <c r="B2088" t="s">
        <v>0</v>
      </c>
      <c r="C2088" t="s">
        <v>1</v>
      </c>
      <c r="D2088" s="16">
        <v>1000</v>
      </c>
      <c r="E2088" s="5">
        <v>1000</v>
      </c>
    </row>
    <row r="2089" spans="1:5" x14ac:dyDescent="0.25">
      <c r="A2089" s="3">
        <v>0.69481481481481477</v>
      </c>
      <c r="B2089" t="s">
        <v>0</v>
      </c>
      <c r="C2089" t="s">
        <v>1</v>
      </c>
      <c r="D2089" s="16">
        <v>1000</v>
      </c>
      <c r="E2089" s="5">
        <v>1000</v>
      </c>
    </row>
    <row r="2090" spans="1:5" x14ac:dyDescent="0.25">
      <c r="A2090" s="3">
        <v>0.69483796296296296</v>
      </c>
      <c r="B2090" t="s">
        <v>0</v>
      </c>
      <c r="C2090" t="s">
        <v>1</v>
      </c>
      <c r="D2090" s="16">
        <v>1000</v>
      </c>
      <c r="E2090" s="5">
        <v>1000</v>
      </c>
    </row>
    <row r="2091" spans="1:5" x14ac:dyDescent="0.25">
      <c r="A2091" s="3">
        <v>0.69486111111111104</v>
      </c>
      <c r="B2091" t="s">
        <v>0</v>
      </c>
      <c r="C2091" t="s">
        <v>1</v>
      </c>
      <c r="D2091" s="16">
        <v>1000</v>
      </c>
      <c r="E2091" s="5">
        <v>1000</v>
      </c>
    </row>
    <row r="2092" spans="1:5" x14ac:dyDescent="0.25">
      <c r="A2092" s="3">
        <v>0.69488425925925934</v>
      </c>
      <c r="B2092" t="s">
        <v>0</v>
      </c>
      <c r="C2092" t="s">
        <v>1</v>
      </c>
      <c r="D2092" s="16">
        <v>1000</v>
      </c>
      <c r="E2092" s="5">
        <v>1000</v>
      </c>
    </row>
    <row r="2093" spans="1:5" x14ac:dyDescent="0.25">
      <c r="A2093" s="3">
        <v>0.69490740740740742</v>
      </c>
      <c r="B2093" t="s">
        <v>0</v>
      </c>
      <c r="C2093" t="s">
        <v>1</v>
      </c>
      <c r="D2093" s="16">
        <v>1000</v>
      </c>
      <c r="E2093" s="5">
        <v>1000</v>
      </c>
    </row>
    <row r="2094" spans="1:5" x14ac:dyDescent="0.25">
      <c r="A2094" s="3">
        <v>0.69493055555555561</v>
      </c>
      <c r="B2094" t="s">
        <v>0</v>
      </c>
      <c r="C2094" t="s">
        <v>1</v>
      </c>
      <c r="D2094" s="16">
        <v>1000</v>
      </c>
      <c r="E2094" s="5">
        <v>1000</v>
      </c>
    </row>
    <row r="2095" spans="1:5" x14ac:dyDescent="0.25">
      <c r="A2095" s="3">
        <v>0.69495370370370368</v>
      </c>
      <c r="B2095" t="s">
        <v>0</v>
      </c>
      <c r="C2095" t="s">
        <v>1</v>
      </c>
      <c r="D2095" s="16">
        <v>1000</v>
      </c>
      <c r="E2095" s="5">
        <v>1000</v>
      </c>
    </row>
    <row r="2096" spans="1:5" x14ac:dyDescent="0.25">
      <c r="A2096" s="3">
        <v>0.69497685185185187</v>
      </c>
      <c r="B2096" t="s">
        <v>0</v>
      </c>
      <c r="C2096" t="s">
        <v>1</v>
      </c>
      <c r="D2096" s="16">
        <v>1000</v>
      </c>
      <c r="E2096" s="5">
        <v>1000</v>
      </c>
    </row>
    <row r="2097" spans="1:5" x14ac:dyDescent="0.25">
      <c r="A2097" s="3">
        <v>0.69499999999999995</v>
      </c>
      <c r="B2097" t="s">
        <v>0</v>
      </c>
      <c r="C2097" t="s">
        <v>1</v>
      </c>
      <c r="D2097" s="16">
        <v>1000</v>
      </c>
      <c r="E2097" s="5">
        <v>1000</v>
      </c>
    </row>
    <row r="2098" spans="1:5" x14ac:dyDescent="0.25">
      <c r="A2098" s="3">
        <v>0.69502314814814825</v>
      </c>
      <c r="B2098" t="s">
        <v>0</v>
      </c>
      <c r="C2098" t="s">
        <v>1</v>
      </c>
      <c r="D2098" s="16">
        <v>1000</v>
      </c>
      <c r="E2098" s="5">
        <v>1000</v>
      </c>
    </row>
    <row r="2099" spans="1:5" x14ac:dyDescent="0.25">
      <c r="A2099" s="3">
        <v>0.69504629629629633</v>
      </c>
      <c r="B2099" t="s">
        <v>0</v>
      </c>
      <c r="C2099" t="s">
        <v>1</v>
      </c>
      <c r="D2099" s="16">
        <v>1000</v>
      </c>
      <c r="E2099" s="5">
        <v>1000</v>
      </c>
    </row>
    <row r="2100" spans="1:5" x14ac:dyDescent="0.25">
      <c r="A2100" s="3">
        <v>0.69506944444444441</v>
      </c>
      <c r="B2100" t="s">
        <v>0</v>
      </c>
      <c r="C2100" t="s">
        <v>1</v>
      </c>
      <c r="D2100" s="16">
        <v>1000</v>
      </c>
      <c r="E2100" s="5">
        <v>1000</v>
      </c>
    </row>
    <row r="2101" spans="1:5" x14ac:dyDescent="0.25">
      <c r="A2101" s="3">
        <v>0.6950925925925926</v>
      </c>
      <c r="B2101" t="s">
        <v>0</v>
      </c>
      <c r="C2101" t="s">
        <v>1</v>
      </c>
      <c r="D2101" s="16">
        <v>1000</v>
      </c>
      <c r="E2101" s="5">
        <v>1000</v>
      </c>
    </row>
    <row r="2102" spans="1:5" x14ac:dyDescent="0.25">
      <c r="A2102" s="3">
        <v>0.69511574074074067</v>
      </c>
      <c r="B2102" t="s">
        <v>0</v>
      </c>
      <c r="C2102" t="s">
        <v>1</v>
      </c>
      <c r="D2102" s="16">
        <v>1000</v>
      </c>
      <c r="E2102" s="5">
        <v>1000</v>
      </c>
    </row>
    <row r="2103" spans="1:5" x14ac:dyDescent="0.25">
      <c r="A2103" s="3">
        <v>0.69513888888888886</v>
      </c>
      <c r="B2103" t="s">
        <v>0</v>
      </c>
      <c r="C2103" t="s">
        <v>1</v>
      </c>
      <c r="D2103" s="16">
        <v>1000</v>
      </c>
      <c r="E2103" s="5">
        <v>1000</v>
      </c>
    </row>
    <row r="2104" spans="1:5" x14ac:dyDescent="0.25">
      <c r="A2104" s="3">
        <v>0.69516203703703694</v>
      </c>
      <c r="B2104" t="s">
        <v>0</v>
      </c>
      <c r="C2104" t="s">
        <v>1</v>
      </c>
      <c r="D2104" s="16">
        <v>1000</v>
      </c>
      <c r="E2104" s="5">
        <v>1000</v>
      </c>
    </row>
    <row r="2105" spans="1:5" x14ac:dyDescent="0.25">
      <c r="A2105" s="3">
        <v>0.69518518518518524</v>
      </c>
      <c r="B2105" t="s">
        <v>0</v>
      </c>
      <c r="C2105" t="s">
        <v>1</v>
      </c>
      <c r="D2105" s="16">
        <v>1000</v>
      </c>
      <c r="E2105" s="5">
        <v>1000</v>
      </c>
    </row>
    <row r="2106" spans="1:5" x14ac:dyDescent="0.25">
      <c r="A2106" s="3">
        <v>0.69520833333333332</v>
      </c>
      <c r="B2106" t="s">
        <v>0</v>
      </c>
      <c r="C2106" t="s">
        <v>1</v>
      </c>
      <c r="D2106" s="16">
        <v>1000</v>
      </c>
      <c r="E2106" s="5">
        <v>1000</v>
      </c>
    </row>
    <row r="2107" spans="1:5" x14ac:dyDescent="0.25">
      <c r="A2107" s="3">
        <v>0.69523148148148151</v>
      </c>
      <c r="B2107" t="s">
        <v>0</v>
      </c>
      <c r="C2107" t="s">
        <v>1</v>
      </c>
      <c r="D2107" s="16">
        <v>1000</v>
      </c>
      <c r="E2107" s="5">
        <v>1000</v>
      </c>
    </row>
    <row r="2108" spans="1:5" x14ac:dyDescent="0.25">
      <c r="A2108" s="3">
        <v>0.69525462962962958</v>
      </c>
      <c r="B2108" t="s">
        <v>0</v>
      </c>
      <c r="C2108" t="s">
        <v>1</v>
      </c>
      <c r="D2108" s="16">
        <v>1000</v>
      </c>
      <c r="E2108" s="5">
        <v>1000</v>
      </c>
    </row>
    <row r="2109" spans="1:5" x14ac:dyDescent="0.25">
      <c r="A2109" s="3">
        <v>0.69527777777777777</v>
      </c>
      <c r="B2109" t="s">
        <v>0</v>
      </c>
      <c r="C2109" t="s">
        <v>1</v>
      </c>
      <c r="D2109" s="16">
        <v>1000</v>
      </c>
      <c r="E2109" s="5">
        <v>1000</v>
      </c>
    </row>
    <row r="2110" spans="1:5" x14ac:dyDescent="0.25">
      <c r="A2110" s="3">
        <v>0.69530092592592585</v>
      </c>
      <c r="B2110" t="s">
        <v>0</v>
      </c>
      <c r="C2110" t="s">
        <v>1</v>
      </c>
      <c r="D2110" s="16">
        <v>1000</v>
      </c>
      <c r="E2110" s="5">
        <v>1000</v>
      </c>
    </row>
    <row r="2111" spans="1:5" x14ac:dyDescent="0.25">
      <c r="A2111" s="3">
        <v>0.69532407407407415</v>
      </c>
      <c r="B2111" t="s">
        <v>0</v>
      </c>
      <c r="C2111" t="s">
        <v>1</v>
      </c>
      <c r="D2111" s="16">
        <v>1000</v>
      </c>
      <c r="E2111" s="5">
        <v>1000</v>
      </c>
    </row>
    <row r="2112" spans="1:5" x14ac:dyDescent="0.25">
      <c r="A2112" s="3">
        <v>0.69534722222222223</v>
      </c>
      <c r="B2112" t="s">
        <v>0</v>
      </c>
      <c r="C2112" t="s">
        <v>1</v>
      </c>
      <c r="D2112" s="16">
        <v>1000</v>
      </c>
      <c r="E2112" s="5">
        <v>1000</v>
      </c>
    </row>
    <row r="2113" spans="1:5" x14ac:dyDescent="0.25">
      <c r="A2113" s="3">
        <v>0.69537037037037042</v>
      </c>
      <c r="B2113" t="s">
        <v>0</v>
      </c>
      <c r="C2113" t="s">
        <v>1</v>
      </c>
      <c r="D2113" s="16">
        <v>1000</v>
      </c>
      <c r="E2113" s="5">
        <v>1000</v>
      </c>
    </row>
    <row r="2114" spans="1:5" x14ac:dyDescent="0.25">
      <c r="A2114" s="3">
        <v>0.69539351851851849</v>
      </c>
      <c r="B2114" t="s">
        <v>0</v>
      </c>
      <c r="C2114" t="s">
        <v>1</v>
      </c>
      <c r="D2114" s="16">
        <v>1000</v>
      </c>
      <c r="E2114" s="5">
        <v>1000</v>
      </c>
    </row>
    <row r="2115" spans="1:5" x14ac:dyDescent="0.25">
      <c r="A2115" s="3">
        <v>0.69541666666666668</v>
      </c>
      <c r="B2115" t="s">
        <v>0</v>
      </c>
      <c r="C2115" t="s">
        <v>1</v>
      </c>
      <c r="D2115" s="16">
        <v>1000</v>
      </c>
      <c r="E2115" s="5">
        <v>1000</v>
      </c>
    </row>
    <row r="2116" spans="1:5" x14ac:dyDescent="0.25">
      <c r="A2116" s="3">
        <v>0.69543981481481476</v>
      </c>
      <c r="B2116" t="s">
        <v>0</v>
      </c>
      <c r="C2116" t="s">
        <v>1</v>
      </c>
      <c r="D2116" s="16">
        <v>1000</v>
      </c>
      <c r="E2116" s="5">
        <v>1000</v>
      </c>
    </row>
    <row r="2117" spans="1:5" x14ac:dyDescent="0.25">
      <c r="A2117" s="3">
        <v>0.69546296296296306</v>
      </c>
      <c r="B2117" t="s">
        <v>0</v>
      </c>
      <c r="C2117" t="s">
        <v>1</v>
      </c>
      <c r="D2117" s="16">
        <v>1000</v>
      </c>
      <c r="E2117" s="5">
        <v>1000</v>
      </c>
    </row>
    <row r="2118" spans="1:5" x14ac:dyDescent="0.25">
      <c r="A2118" s="3">
        <v>0.69548611111111114</v>
      </c>
      <c r="B2118" t="s">
        <v>0</v>
      </c>
      <c r="C2118" t="s">
        <v>1</v>
      </c>
      <c r="D2118" s="16">
        <v>1000</v>
      </c>
      <c r="E2118" s="5">
        <v>1000</v>
      </c>
    </row>
    <row r="2119" spans="1:5" x14ac:dyDescent="0.25">
      <c r="A2119" s="3">
        <v>0.69550925925925933</v>
      </c>
      <c r="B2119" t="s">
        <v>0</v>
      </c>
      <c r="C2119" t="s">
        <v>1</v>
      </c>
      <c r="D2119" s="16">
        <v>1000</v>
      </c>
      <c r="E2119" s="5">
        <v>1000</v>
      </c>
    </row>
    <row r="2120" spans="1:5" x14ac:dyDescent="0.25">
      <c r="A2120" s="3">
        <v>0.6955324074074074</v>
      </c>
      <c r="B2120" t="s">
        <v>0</v>
      </c>
      <c r="C2120" t="s">
        <v>1</v>
      </c>
      <c r="D2120" s="16">
        <v>1000</v>
      </c>
      <c r="E2120" s="5">
        <v>1000</v>
      </c>
    </row>
    <row r="2121" spans="1:5" x14ac:dyDescent="0.25">
      <c r="A2121" s="3">
        <v>0.69555555555555559</v>
      </c>
      <c r="B2121" t="s">
        <v>0</v>
      </c>
      <c r="C2121" t="s">
        <v>1</v>
      </c>
      <c r="D2121" s="16">
        <v>1000</v>
      </c>
      <c r="E2121" s="5">
        <v>1000</v>
      </c>
    </row>
    <row r="2122" spans="1:5" x14ac:dyDescent="0.25">
      <c r="A2122" s="3">
        <v>0.69557870370370367</v>
      </c>
      <c r="B2122" t="s">
        <v>0</v>
      </c>
      <c r="C2122" t="s">
        <v>1</v>
      </c>
      <c r="D2122" s="16">
        <v>1000</v>
      </c>
      <c r="E2122" s="5">
        <v>1000</v>
      </c>
    </row>
    <row r="2123" spans="1:5" x14ac:dyDescent="0.25">
      <c r="A2123" s="3">
        <v>0.69560185185185175</v>
      </c>
      <c r="B2123" t="s">
        <v>0</v>
      </c>
      <c r="C2123" t="s">
        <v>1</v>
      </c>
      <c r="D2123" s="16">
        <v>1000</v>
      </c>
      <c r="E2123" s="5">
        <v>1000</v>
      </c>
    </row>
    <row r="2124" spans="1:5" x14ac:dyDescent="0.25">
      <c r="A2124" s="3">
        <v>0.69562500000000005</v>
      </c>
      <c r="B2124" t="s">
        <v>0</v>
      </c>
      <c r="C2124" t="s">
        <v>1</v>
      </c>
      <c r="D2124" s="16">
        <v>1000</v>
      </c>
      <c r="E2124" s="5">
        <v>1000</v>
      </c>
    </row>
    <row r="2125" spans="1:5" x14ac:dyDescent="0.25">
      <c r="A2125" s="3">
        <v>0.69564814814814813</v>
      </c>
      <c r="B2125" t="s">
        <v>0</v>
      </c>
      <c r="C2125" t="s">
        <v>1</v>
      </c>
      <c r="D2125" s="16">
        <v>1000</v>
      </c>
      <c r="E2125" s="5">
        <v>1000</v>
      </c>
    </row>
    <row r="2126" spans="1:5" x14ac:dyDescent="0.25">
      <c r="A2126" s="3">
        <v>0.69567129629629632</v>
      </c>
      <c r="B2126" t="s">
        <v>0</v>
      </c>
      <c r="C2126" t="s">
        <v>1</v>
      </c>
      <c r="D2126" s="16">
        <v>1000</v>
      </c>
      <c r="E2126" s="5">
        <v>1000</v>
      </c>
    </row>
    <row r="2127" spans="1:5" x14ac:dyDescent="0.25">
      <c r="A2127" s="3">
        <v>0.69569444444444439</v>
      </c>
      <c r="B2127" t="s">
        <v>0</v>
      </c>
      <c r="C2127" t="s">
        <v>1</v>
      </c>
      <c r="D2127" s="16">
        <v>1000</v>
      </c>
      <c r="E2127" s="5">
        <v>1000</v>
      </c>
    </row>
    <row r="2128" spans="1:5" x14ac:dyDescent="0.25">
      <c r="A2128" s="3">
        <v>0.69571759259259258</v>
      </c>
      <c r="B2128" t="s">
        <v>0</v>
      </c>
      <c r="C2128" t="s">
        <v>1</v>
      </c>
      <c r="D2128" s="16">
        <v>1000</v>
      </c>
      <c r="E2128" s="5">
        <v>1000</v>
      </c>
    </row>
    <row r="2129" spans="1:5" x14ac:dyDescent="0.25">
      <c r="A2129" s="3">
        <v>0.69574074074074066</v>
      </c>
      <c r="B2129" t="s">
        <v>0</v>
      </c>
      <c r="C2129" t="s">
        <v>1</v>
      </c>
      <c r="D2129" s="16">
        <v>1000</v>
      </c>
      <c r="E2129" s="5">
        <v>1000</v>
      </c>
    </row>
    <row r="2130" spans="1:5" x14ac:dyDescent="0.25">
      <c r="A2130" s="3">
        <v>0.69576388888888896</v>
      </c>
      <c r="B2130" t="s">
        <v>0</v>
      </c>
      <c r="C2130" t="s">
        <v>1</v>
      </c>
      <c r="D2130" s="16">
        <v>1000</v>
      </c>
      <c r="E2130" s="5">
        <v>1000</v>
      </c>
    </row>
    <row r="2131" spans="1:5" x14ac:dyDescent="0.25">
      <c r="A2131" s="3">
        <v>0.69578703703703704</v>
      </c>
      <c r="B2131" t="s">
        <v>0</v>
      </c>
      <c r="C2131" t="s">
        <v>1</v>
      </c>
      <c r="D2131" s="16">
        <v>1000</v>
      </c>
      <c r="E2131" s="5">
        <v>1000</v>
      </c>
    </row>
    <row r="2132" spans="1:5" x14ac:dyDescent="0.25">
      <c r="A2132" s="3">
        <v>0.69581018518518523</v>
      </c>
      <c r="B2132" t="s">
        <v>0</v>
      </c>
      <c r="C2132" t="s">
        <v>1</v>
      </c>
      <c r="D2132" s="16">
        <v>1000</v>
      </c>
      <c r="E2132" s="5">
        <v>1000</v>
      </c>
    </row>
    <row r="2133" spans="1:5" x14ac:dyDescent="0.25">
      <c r="A2133" s="3">
        <v>0.6958333333333333</v>
      </c>
      <c r="B2133" t="s">
        <v>0</v>
      </c>
      <c r="C2133" t="s">
        <v>1</v>
      </c>
      <c r="D2133" s="16">
        <v>1000</v>
      </c>
      <c r="E2133" s="5">
        <v>1000</v>
      </c>
    </row>
    <row r="2134" spans="1:5" x14ac:dyDescent="0.25">
      <c r="A2134" s="3">
        <v>0.69585648148148149</v>
      </c>
      <c r="B2134" t="s">
        <v>0</v>
      </c>
      <c r="C2134" t="s">
        <v>1</v>
      </c>
      <c r="D2134" s="16">
        <v>1000</v>
      </c>
      <c r="E2134" s="5">
        <v>1000</v>
      </c>
    </row>
    <row r="2135" spans="1:5" x14ac:dyDescent="0.25">
      <c r="A2135" s="3">
        <v>0.69587962962962957</v>
      </c>
      <c r="B2135" t="s">
        <v>0</v>
      </c>
      <c r="C2135" t="s">
        <v>1</v>
      </c>
      <c r="D2135" s="16">
        <v>1000</v>
      </c>
      <c r="E2135" s="5">
        <v>1000</v>
      </c>
    </row>
    <row r="2136" spans="1:5" x14ac:dyDescent="0.25">
      <c r="A2136" s="3">
        <v>0.69590277777777787</v>
      </c>
      <c r="B2136" t="s">
        <v>0</v>
      </c>
      <c r="C2136" t="s">
        <v>1</v>
      </c>
      <c r="D2136" s="16">
        <v>1000</v>
      </c>
      <c r="E2136" s="5">
        <v>1000</v>
      </c>
    </row>
    <row r="2137" spans="1:5" x14ac:dyDescent="0.25">
      <c r="A2137" s="3">
        <v>0.69592592592592595</v>
      </c>
      <c r="B2137" t="s">
        <v>0</v>
      </c>
      <c r="C2137" t="s">
        <v>1</v>
      </c>
      <c r="D2137" s="16">
        <v>1000</v>
      </c>
      <c r="E2137" s="5">
        <v>1000</v>
      </c>
    </row>
    <row r="2138" spans="1:5" x14ac:dyDescent="0.25">
      <c r="A2138" s="3">
        <v>0.69594907407407414</v>
      </c>
      <c r="B2138" t="s">
        <v>0</v>
      </c>
      <c r="C2138" t="s">
        <v>1</v>
      </c>
      <c r="D2138" s="16">
        <v>1000</v>
      </c>
      <c r="E2138" s="5">
        <v>1000</v>
      </c>
    </row>
    <row r="2139" spans="1:5" x14ac:dyDescent="0.25">
      <c r="A2139" s="3">
        <v>0.69597222222222221</v>
      </c>
      <c r="B2139" t="s">
        <v>0</v>
      </c>
      <c r="C2139" t="s">
        <v>1</v>
      </c>
      <c r="D2139" s="16">
        <v>1000</v>
      </c>
      <c r="E2139" s="5">
        <v>1000</v>
      </c>
    </row>
    <row r="2140" spans="1:5" x14ac:dyDescent="0.25">
      <c r="A2140" s="3">
        <v>0.6959953703703704</v>
      </c>
      <c r="B2140" t="s">
        <v>0</v>
      </c>
      <c r="C2140" t="s">
        <v>1</v>
      </c>
      <c r="D2140" s="16">
        <v>1000</v>
      </c>
      <c r="E2140" s="5">
        <v>1000</v>
      </c>
    </row>
    <row r="2141" spans="1:5" x14ac:dyDescent="0.25">
      <c r="A2141" s="3">
        <v>0.69601851851851848</v>
      </c>
      <c r="B2141" t="s">
        <v>0</v>
      </c>
      <c r="C2141" t="s">
        <v>1</v>
      </c>
      <c r="D2141" s="16">
        <v>1000</v>
      </c>
      <c r="E2141" s="5">
        <v>1000</v>
      </c>
    </row>
    <row r="2142" spans="1:5" x14ac:dyDescent="0.25">
      <c r="A2142" s="3">
        <v>0.69604166666666656</v>
      </c>
      <c r="B2142" t="s">
        <v>0</v>
      </c>
      <c r="C2142" t="s">
        <v>1</v>
      </c>
      <c r="D2142" s="16">
        <v>1000</v>
      </c>
      <c r="E2142" s="5">
        <v>1000</v>
      </c>
    </row>
    <row r="2143" spans="1:5" x14ac:dyDescent="0.25">
      <c r="A2143" s="3">
        <v>0.69606481481481486</v>
      </c>
      <c r="B2143" t="s">
        <v>0</v>
      </c>
      <c r="C2143" t="s">
        <v>1</v>
      </c>
      <c r="D2143" s="16">
        <v>1000</v>
      </c>
      <c r="E2143" s="5">
        <v>1000</v>
      </c>
    </row>
    <row r="2144" spans="1:5" x14ac:dyDescent="0.25">
      <c r="A2144" s="3">
        <v>0.69608796296296294</v>
      </c>
      <c r="B2144" t="s">
        <v>0</v>
      </c>
      <c r="C2144" t="s">
        <v>1</v>
      </c>
      <c r="D2144" s="16">
        <v>1000</v>
      </c>
      <c r="E2144" s="5">
        <v>1000</v>
      </c>
    </row>
    <row r="2145" spans="1:5" x14ac:dyDescent="0.25">
      <c r="A2145" s="3">
        <v>0.69611111111111112</v>
      </c>
      <c r="B2145" t="s">
        <v>0</v>
      </c>
      <c r="C2145" t="s">
        <v>1</v>
      </c>
      <c r="D2145" s="16">
        <v>1000</v>
      </c>
      <c r="E2145" s="5">
        <v>1000</v>
      </c>
    </row>
    <row r="2146" spans="1:5" x14ac:dyDescent="0.25">
      <c r="A2146" s="3">
        <v>0.6961342592592592</v>
      </c>
      <c r="B2146" t="s">
        <v>0</v>
      </c>
      <c r="C2146" t="s">
        <v>1</v>
      </c>
      <c r="D2146" s="16">
        <v>1000</v>
      </c>
      <c r="E2146" s="5">
        <v>1000</v>
      </c>
    </row>
    <row r="2147" spans="1:5" x14ac:dyDescent="0.25">
      <c r="A2147" s="3">
        <v>0.69615740740740739</v>
      </c>
      <c r="B2147" t="s">
        <v>0</v>
      </c>
      <c r="C2147" t="s">
        <v>1</v>
      </c>
      <c r="D2147" s="16">
        <v>1000</v>
      </c>
      <c r="E2147" s="5">
        <v>1000</v>
      </c>
    </row>
    <row r="2148" spans="1:5" x14ac:dyDescent="0.25">
      <c r="A2148" s="3">
        <v>0.69618055555555547</v>
      </c>
      <c r="B2148" t="s">
        <v>0</v>
      </c>
      <c r="C2148" t="s">
        <v>1</v>
      </c>
      <c r="D2148" s="16">
        <v>1000</v>
      </c>
      <c r="E2148" s="5">
        <v>1000</v>
      </c>
    </row>
    <row r="2149" spans="1:5" x14ac:dyDescent="0.25">
      <c r="A2149" s="3">
        <v>0.69620370370370377</v>
      </c>
      <c r="B2149" t="s">
        <v>0</v>
      </c>
      <c r="C2149" t="s">
        <v>1</v>
      </c>
      <c r="D2149" s="16">
        <v>1000</v>
      </c>
      <c r="E2149" s="5">
        <v>1000</v>
      </c>
    </row>
    <row r="2150" spans="1:5" x14ac:dyDescent="0.25">
      <c r="A2150" s="3">
        <v>0.69622685185185185</v>
      </c>
      <c r="B2150" t="s">
        <v>0</v>
      </c>
      <c r="C2150" t="s">
        <v>1</v>
      </c>
      <c r="D2150" s="16">
        <v>1000</v>
      </c>
      <c r="E2150" s="5">
        <v>1000</v>
      </c>
    </row>
    <row r="2151" spans="1:5" x14ac:dyDescent="0.25">
      <c r="A2151" s="3">
        <v>0.69625000000000004</v>
      </c>
      <c r="B2151" t="s">
        <v>0</v>
      </c>
      <c r="C2151" t="s">
        <v>1</v>
      </c>
      <c r="D2151" s="16">
        <v>1000</v>
      </c>
      <c r="E2151" s="5">
        <v>1000</v>
      </c>
    </row>
    <row r="2152" spans="1:5" x14ac:dyDescent="0.25">
      <c r="A2152" s="3">
        <v>0.69627314814814811</v>
      </c>
      <c r="B2152" t="s">
        <v>0</v>
      </c>
      <c r="C2152" t="s">
        <v>1</v>
      </c>
      <c r="D2152" s="16">
        <v>1000</v>
      </c>
      <c r="E2152" s="5">
        <v>1000</v>
      </c>
    </row>
    <row r="2153" spans="1:5" x14ac:dyDescent="0.25">
      <c r="A2153" s="3">
        <v>0.6962962962962963</v>
      </c>
      <c r="B2153" t="s">
        <v>0</v>
      </c>
      <c r="C2153" t="s">
        <v>1</v>
      </c>
      <c r="D2153" s="16">
        <v>1000</v>
      </c>
      <c r="E2153" s="5">
        <v>1000</v>
      </c>
    </row>
    <row r="2154" spans="1:5" x14ac:dyDescent="0.25">
      <c r="A2154" s="3">
        <v>0.69631944444444438</v>
      </c>
      <c r="B2154" t="s">
        <v>0</v>
      </c>
      <c r="C2154" t="s">
        <v>1</v>
      </c>
      <c r="D2154" s="16">
        <v>1000</v>
      </c>
      <c r="E2154" s="5">
        <v>1000</v>
      </c>
    </row>
    <row r="2155" spans="1:5" x14ac:dyDescent="0.25">
      <c r="A2155" s="3">
        <v>0.69634259259259268</v>
      </c>
      <c r="B2155" t="s">
        <v>0</v>
      </c>
      <c r="C2155" t="s">
        <v>1</v>
      </c>
      <c r="D2155" s="16">
        <v>1000</v>
      </c>
      <c r="E2155" s="5">
        <v>1000</v>
      </c>
    </row>
    <row r="2156" spans="1:5" x14ac:dyDescent="0.25">
      <c r="A2156" s="3">
        <v>0.69636574074074076</v>
      </c>
      <c r="B2156" t="s">
        <v>0</v>
      </c>
      <c r="C2156" t="s">
        <v>1</v>
      </c>
      <c r="D2156" s="16">
        <v>1000</v>
      </c>
      <c r="E2156" s="5">
        <v>1000</v>
      </c>
    </row>
    <row r="2157" spans="1:5" x14ac:dyDescent="0.25">
      <c r="A2157" s="3">
        <v>0.69638888888888895</v>
      </c>
      <c r="B2157" t="s">
        <v>0</v>
      </c>
      <c r="C2157" t="s">
        <v>1</v>
      </c>
      <c r="D2157" s="16">
        <v>1000</v>
      </c>
      <c r="E2157" s="5">
        <v>1000</v>
      </c>
    </row>
    <row r="2158" spans="1:5" x14ac:dyDescent="0.25">
      <c r="A2158" s="3">
        <v>0.69641203703703702</v>
      </c>
      <c r="B2158" t="s">
        <v>0</v>
      </c>
      <c r="C2158" t="s">
        <v>1</v>
      </c>
      <c r="D2158" s="16">
        <v>1000</v>
      </c>
      <c r="E2158" s="5">
        <v>1000</v>
      </c>
    </row>
    <row r="2159" spans="1:5" x14ac:dyDescent="0.25">
      <c r="A2159" s="3">
        <v>0.69643518518518521</v>
      </c>
      <c r="B2159" t="s">
        <v>0</v>
      </c>
      <c r="C2159" t="s">
        <v>1</v>
      </c>
      <c r="D2159" s="16">
        <v>1000</v>
      </c>
      <c r="E2159" s="5">
        <v>1000</v>
      </c>
    </row>
    <row r="2160" spans="1:5" x14ac:dyDescent="0.25">
      <c r="A2160" s="3">
        <v>0.69645833333333329</v>
      </c>
      <c r="B2160" t="s">
        <v>0</v>
      </c>
      <c r="C2160" t="s">
        <v>1</v>
      </c>
      <c r="D2160" s="16">
        <v>1000</v>
      </c>
      <c r="E2160" s="5">
        <v>1000</v>
      </c>
    </row>
    <row r="2161" spans="1:5" x14ac:dyDescent="0.25">
      <c r="A2161" s="3">
        <v>0.69648148148148137</v>
      </c>
      <c r="B2161" t="s">
        <v>0</v>
      </c>
      <c r="C2161" t="s">
        <v>1</v>
      </c>
      <c r="D2161" s="16">
        <v>1000</v>
      </c>
      <c r="E2161" s="5">
        <v>1000</v>
      </c>
    </row>
    <row r="2162" spans="1:5" x14ac:dyDescent="0.25">
      <c r="A2162" s="3">
        <v>0.69650462962962967</v>
      </c>
      <c r="B2162" t="s">
        <v>0</v>
      </c>
      <c r="C2162" t="s">
        <v>1</v>
      </c>
      <c r="D2162" s="16">
        <v>1000</v>
      </c>
      <c r="E2162" s="5">
        <v>1000</v>
      </c>
    </row>
    <row r="2163" spans="1:5" x14ac:dyDescent="0.25">
      <c r="A2163" s="3">
        <v>0.69652777777777775</v>
      </c>
      <c r="B2163" t="s">
        <v>0</v>
      </c>
      <c r="C2163" t="s">
        <v>1</v>
      </c>
      <c r="D2163" s="16">
        <v>1000</v>
      </c>
      <c r="E2163" s="5">
        <v>1000</v>
      </c>
    </row>
    <row r="2164" spans="1:5" x14ac:dyDescent="0.25">
      <c r="A2164" s="3">
        <v>0.69655092592592593</v>
      </c>
      <c r="B2164" t="s">
        <v>0</v>
      </c>
      <c r="C2164" t="s">
        <v>1</v>
      </c>
      <c r="D2164" s="16">
        <v>1000</v>
      </c>
      <c r="E2164" s="5">
        <v>1000</v>
      </c>
    </row>
    <row r="2165" spans="1:5" x14ac:dyDescent="0.25">
      <c r="A2165" s="3">
        <v>0.69657407407407401</v>
      </c>
      <c r="B2165" t="s">
        <v>0</v>
      </c>
      <c r="C2165" t="s">
        <v>1</v>
      </c>
      <c r="D2165" s="16">
        <v>1000</v>
      </c>
      <c r="E2165" s="5">
        <v>1000</v>
      </c>
    </row>
    <row r="2166" spans="1:5" x14ac:dyDescent="0.25">
      <c r="A2166" s="3">
        <v>0.6965972222222222</v>
      </c>
      <c r="B2166" t="s">
        <v>0</v>
      </c>
      <c r="C2166" t="s">
        <v>1</v>
      </c>
      <c r="D2166" s="16">
        <v>1000</v>
      </c>
      <c r="E2166" s="5">
        <v>1000</v>
      </c>
    </row>
    <row r="2167" spans="1:5" x14ac:dyDescent="0.25">
      <c r="A2167" s="3">
        <v>0.69662037037037028</v>
      </c>
      <c r="B2167" t="s">
        <v>0</v>
      </c>
      <c r="C2167" t="s">
        <v>1</v>
      </c>
      <c r="D2167" s="16">
        <v>1000</v>
      </c>
      <c r="E2167" s="5">
        <v>1000</v>
      </c>
    </row>
    <row r="2168" spans="1:5" x14ac:dyDescent="0.25">
      <c r="A2168" s="3">
        <v>0.69664351851851858</v>
      </c>
      <c r="B2168" t="s">
        <v>0</v>
      </c>
      <c r="C2168" t="s">
        <v>1</v>
      </c>
      <c r="D2168" s="16">
        <v>1000</v>
      </c>
      <c r="E2168" s="5">
        <v>1000</v>
      </c>
    </row>
    <row r="2169" spans="1:5" x14ac:dyDescent="0.25">
      <c r="A2169" s="3">
        <v>0.69666666666666666</v>
      </c>
      <c r="B2169" t="s">
        <v>0</v>
      </c>
      <c r="C2169" t="s">
        <v>1</v>
      </c>
      <c r="D2169" s="16">
        <v>1000</v>
      </c>
      <c r="E2169" s="5">
        <v>1000</v>
      </c>
    </row>
    <row r="2170" spans="1:5" x14ac:dyDescent="0.25">
      <c r="A2170" s="3">
        <v>0.69668981481481485</v>
      </c>
      <c r="B2170" t="s">
        <v>0</v>
      </c>
      <c r="C2170" t="s">
        <v>1</v>
      </c>
      <c r="D2170" s="16">
        <v>1000</v>
      </c>
      <c r="E2170" s="5">
        <v>1000</v>
      </c>
    </row>
    <row r="2171" spans="1:5" x14ac:dyDescent="0.25">
      <c r="A2171" s="3">
        <v>0.69671296296296292</v>
      </c>
      <c r="B2171" t="s">
        <v>0</v>
      </c>
      <c r="C2171" t="s">
        <v>1</v>
      </c>
      <c r="D2171" s="16">
        <v>1000</v>
      </c>
      <c r="E2171" s="5">
        <v>1000</v>
      </c>
    </row>
    <row r="2172" spans="1:5" x14ac:dyDescent="0.25">
      <c r="A2172" s="3">
        <v>0.69673611111111111</v>
      </c>
      <c r="B2172" t="s">
        <v>0</v>
      </c>
      <c r="C2172" t="s">
        <v>1</v>
      </c>
      <c r="D2172" s="16">
        <v>1000</v>
      </c>
      <c r="E2172" s="5">
        <v>1000</v>
      </c>
    </row>
    <row r="2173" spans="1:5" x14ac:dyDescent="0.25">
      <c r="A2173" s="3">
        <v>0.69675925925925919</v>
      </c>
      <c r="B2173" t="s">
        <v>0</v>
      </c>
      <c r="C2173" t="s">
        <v>1</v>
      </c>
      <c r="D2173" s="16">
        <v>1000</v>
      </c>
      <c r="E2173" s="5">
        <v>1000</v>
      </c>
    </row>
    <row r="2174" spans="1:5" x14ac:dyDescent="0.25">
      <c r="A2174" s="3">
        <v>0.69678240740740749</v>
      </c>
      <c r="B2174" t="s">
        <v>0</v>
      </c>
      <c r="C2174" t="s">
        <v>1</v>
      </c>
      <c r="D2174" s="16">
        <v>1000</v>
      </c>
      <c r="E2174" s="5">
        <v>1000</v>
      </c>
    </row>
    <row r="2175" spans="1:5" x14ac:dyDescent="0.25">
      <c r="A2175" s="3">
        <v>0.69680555555555557</v>
      </c>
      <c r="B2175" t="s">
        <v>0</v>
      </c>
      <c r="C2175" t="s">
        <v>1</v>
      </c>
      <c r="D2175" s="16">
        <v>1000</v>
      </c>
      <c r="E2175" s="5">
        <v>1000</v>
      </c>
    </row>
    <row r="2176" spans="1:5" x14ac:dyDescent="0.25">
      <c r="A2176" s="3">
        <v>0.69682870370370376</v>
      </c>
      <c r="B2176" t="s">
        <v>0</v>
      </c>
      <c r="C2176" t="s">
        <v>1</v>
      </c>
      <c r="D2176" s="16">
        <v>1000</v>
      </c>
      <c r="E2176" s="5">
        <v>1000</v>
      </c>
    </row>
    <row r="2177" spans="1:5" x14ac:dyDescent="0.25">
      <c r="A2177" s="3">
        <v>0.69685185185185183</v>
      </c>
      <c r="B2177" t="s">
        <v>0</v>
      </c>
      <c r="C2177" t="s">
        <v>1</v>
      </c>
      <c r="D2177" s="16">
        <v>1000</v>
      </c>
      <c r="E2177" s="5">
        <v>1000</v>
      </c>
    </row>
    <row r="2178" spans="1:5" x14ac:dyDescent="0.25">
      <c r="A2178" s="3">
        <v>0.69715277777777773</v>
      </c>
      <c r="B2178" t="s">
        <v>0</v>
      </c>
      <c r="C2178" t="s">
        <v>1</v>
      </c>
      <c r="D2178" s="16">
        <v>1000</v>
      </c>
      <c r="E2178" s="5">
        <v>1000</v>
      </c>
    </row>
    <row r="2179" spans="1:5" x14ac:dyDescent="0.25">
      <c r="A2179" s="3">
        <v>0.69717592592592592</v>
      </c>
      <c r="B2179" t="s">
        <v>0</v>
      </c>
      <c r="C2179" t="s">
        <v>1</v>
      </c>
      <c r="D2179" s="16">
        <v>1000</v>
      </c>
      <c r="E2179" s="5">
        <v>1000</v>
      </c>
    </row>
    <row r="2180" spans="1:5" x14ac:dyDescent="0.25">
      <c r="A2180" s="3">
        <v>0.697199074074074</v>
      </c>
      <c r="B2180" t="s">
        <v>0</v>
      </c>
      <c r="C2180" t="s">
        <v>1</v>
      </c>
      <c r="D2180" s="16">
        <v>1000</v>
      </c>
      <c r="E2180" s="5">
        <v>1000</v>
      </c>
    </row>
    <row r="2181" spans="1:5" x14ac:dyDescent="0.25">
      <c r="A2181" s="3">
        <v>0.6972222222222223</v>
      </c>
      <c r="B2181" t="s">
        <v>0</v>
      </c>
      <c r="C2181" t="s">
        <v>1</v>
      </c>
      <c r="D2181" s="16">
        <v>1000</v>
      </c>
      <c r="E2181" s="5">
        <v>1000</v>
      </c>
    </row>
    <row r="2182" spans="1:5" x14ac:dyDescent="0.25">
      <c r="A2182" s="3">
        <v>0.69724537037037038</v>
      </c>
      <c r="B2182" t="s">
        <v>0</v>
      </c>
      <c r="C2182" t="s">
        <v>1</v>
      </c>
      <c r="D2182" s="16">
        <v>1000</v>
      </c>
      <c r="E2182" s="5">
        <v>1000</v>
      </c>
    </row>
    <row r="2183" spans="1:5" x14ac:dyDescent="0.25">
      <c r="A2183" s="3">
        <v>0.69726851851851857</v>
      </c>
      <c r="B2183" t="s">
        <v>0</v>
      </c>
      <c r="C2183" t="s">
        <v>1</v>
      </c>
      <c r="D2183" s="16">
        <v>1000</v>
      </c>
      <c r="E2183" s="5">
        <v>650</v>
      </c>
    </row>
    <row r="2184" spans="1:5" x14ac:dyDescent="0.25">
      <c r="A2184" s="3">
        <v>0.69729166666666664</v>
      </c>
      <c r="B2184" t="s">
        <v>0</v>
      </c>
      <c r="C2184" t="s">
        <v>1</v>
      </c>
      <c r="D2184" s="16">
        <v>1000</v>
      </c>
      <c r="E2184" s="5">
        <v>530</v>
      </c>
    </row>
    <row r="2185" spans="1:5" x14ac:dyDescent="0.25">
      <c r="A2185" s="3">
        <v>0.69731481481481483</v>
      </c>
      <c r="B2185" t="s">
        <v>0</v>
      </c>
      <c r="C2185" t="s">
        <v>1</v>
      </c>
      <c r="D2185" s="16">
        <v>1000</v>
      </c>
      <c r="E2185" s="5">
        <v>380</v>
      </c>
    </row>
    <row r="2186" spans="1:5" x14ac:dyDescent="0.25">
      <c r="A2186" s="3">
        <v>0.69733796296296291</v>
      </c>
      <c r="B2186" t="s">
        <v>0</v>
      </c>
      <c r="C2186" t="s">
        <v>1</v>
      </c>
      <c r="D2186" s="16">
        <v>1000</v>
      </c>
      <c r="E2186" s="5">
        <v>310</v>
      </c>
    </row>
    <row r="2187" spans="1:5" x14ac:dyDescent="0.25">
      <c r="A2187" s="3">
        <v>0.69736111111111121</v>
      </c>
      <c r="B2187" t="s">
        <v>0</v>
      </c>
      <c r="C2187" t="s">
        <v>1</v>
      </c>
      <c r="D2187" s="16">
        <v>1000</v>
      </c>
      <c r="E2187" s="5">
        <v>260</v>
      </c>
    </row>
    <row r="2188" spans="1:5" x14ac:dyDescent="0.25">
      <c r="A2188" s="3">
        <v>0.69738425925925929</v>
      </c>
      <c r="B2188" t="s">
        <v>0</v>
      </c>
      <c r="C2188" t="s">
        <v>1</v>
      </c>
      <c r="D2188" s="16">
        <v>1000</v>
      </c>
      <c r="E2188" s="5">
        <v>180</v>
      </c>
    </row>
    <row r="2189" spans="1:5" x14ac:dyDescent="0.25">
      <c r="A2189" s="3">
        <v>0.69740740740740748</v>
      </c>
      <c r="B2189" t="s">
        <v>0</v>
      </c>
      <c r="C2189" t="s">
        <v>1</v>
      </c>
      <c r="D2189" s="16">
        <v>570</v>
      </c>
      <c r="E2189" s="5">
        <v>160</v>
      </c>
    </row>
    <row r="2190" spans="1:5" x14ac:dyDescent="0.25">
      <c r="A2190" s="3">
        <v>0.69743055555555555</v>
      </c>
      <c r="B2190" t="s">
        <v>0</v>
      </c>
      <c r="C2190" t="s">
        <v>1</v>
      </c>
      <c r="D2190" s="16">
        <v>430</v>
      </c>
      <c r="E2190" s="5">
        <v>130</v>
      </c>
    </row>
    <row r="2191" spans="1:5" x14ac:dyDescent="0.25">
      <c r="A2191" s="3">
        <v>0.69745370370370363</v>
      </c>
      <c r="B2191" t="s">
        <v>0</v>
      </c>
      <c r="C2191" t="s">
        <v>1</v>
      </c>
      <c r="D2191" s="16">
        <v>290</v>
      </c>
      <c r="E2191" s="5">
        <v>100</v>
      </c>
    </row>
    <row r="2192" spans="1:5" x14ac:dyDescent="0.25">
      <c r="A2192" s="3">
        <v>0.69747685185185182</v>
      </c>
      <c r="B2192" t="s">
        <v>0</v>
      </c>
      <c r="C2192" t="s">
        <v>1</v>
      </c>
      <c r="D2192" s="16">
        <v>180</v>
      </c>
      <c r="E2192" s="5">
        <v>86</v>
      </c>
    </row>
    <row r="2193" spans="1:5" x14ac:dyDescent="0.25">
      <c r="A2193" s="3">
        <v>0.6974999999999999</v>
      </c>
      <c r="B2193" t="s">
        <v>0</v>
      </c>
      <c r="C2193" t="s">
        <v>1</v>
      </c>
      <c r="D2193" s="16">
        <v>140</v>
      </c>
      <c r="E2193" s="5">
        <v>73</v>
      </c>
    </row>
    <row r="2194" spans="1:5" x14ac:dyDescent="0.25">
      <c r="A2194" s="3">
        <v>0.6975231481481482</v>
      </c>
      <c r="B2194" t="s">
        <v>0</v>
      </c>
      <c r="C2194" t="s">
        <v>1</v>
      </c>
      <c r="D2194" s="16">
        <v>110</v>
      </c>
      <c r="E2194" s="5">
        <v>63</v>
      </c>
    </row>
    <row r="2195" spans="1:5" x14ac:dyDescent="0.25">
      <c r="A2195" s="3">
        <v>0.69754629629629628</v>
      </c>
      <c r="B2195" t="s">
        <v>0</v>
      </c>
      <c r="C2195" t="s">
        <v>1</v>
      </c>
      <c r="D2195" s="16">
        <v>86</v>
      </c>
      <c r="E2195" s="5">
        <v>57</v>
      </c>
    </row>
    <row r="2196" spans="1:5" x14ac:dyDescent="0.25">
      <c r="A2196" s="3">
        <v>0.69756944444444446</v>
      </c>
      <c r="B2196" t="s">
        <v>0</v>
      </c>
      <c r="C2196" t="s">
        <v>1</v>
      </c>
      <c r="D2196" s="16">
        <v>67</v>
      </c>
      <c r="E2196" s="5">
        <v>48</v>
      </c>
    </row>
    <row r="2197" spans="1:5" x14ac:dyDescent="0.25">
      <c r="A2197" s="3">
        <v>0.69759259259259254</v>
      </c>
      <c r="B2197" t="s">
        <v>0</v>
      </c>
      <c r="C2197" t="s">
        <v>1</v>
      </c>
      <c r="D2197" s="16">
        <v>58</v>
      </c>
      <c r="E2197" s="5">
        <v>39</v>
      </c>
    </row>
    <row r="2198" spans="1:5" x14ac:dyDescent="0.25">
      <c r="A2198" s="3">
        <v>0.69761574074074073</v>
      </c>
      <c r="B2198" t="s">
        <v>0</v>
      </c>
      <c r="C2198" t="s">
        <v>1</v>
      </c>
      <c r="D2198" s="16">
        <v>50</v>
      </c>
      <c r="E2198" s="5">
        <v>36</v>
      </c>
    </row>
    <row r="2199" spans="1:5" x14ac:dyDescent="0.25">
      <c r="A2199" s="3">
        <v>0.69763888888888881</v>
      </c>
      <c r="B2199" t="s">
        <v>0</v>
      </c>
      <c r="C2199" t="s">
        <v>1</v>
      </c>
      <c r="D2199" s="16">
        <v>39</v>
      </c>
      <c r="E2199" s="5">
        <v>33</v>
      </c>
    </row>
    <row r="2200" spans="1:5" x14ac:dyDescent="0.25">
      <c r="A2200" s="3">
        <v>0.69766203703703711</v>
      </c>
      <c r="B2200" t="s">
        <v>0</v>
      </c>
      <c r="C2200" t="s">
        <v>1</v>
      </c>
      <c r="D2200" s="16">
        <v>36</v>
      </c>
      <c r="E2200" s="5">
        <v>30</v>
      </c>
    </row>
    <row r="2201" spans="1:5" x14ac:dyDescent="0.25">
      <c r="A2201" s="3">
        <v>0.69768518518518519</v>
      </c>
      <c r="B2201" t="s">
        <v>0</v>
      </c>
      <c r="C2201" t="s">
        <v>1</v>
      </c>
      <c r="D2201" s="16">
        <v>33</v>
      </c>
      <c r="E2201" s="5">
        <v>26</v>
      </c>
    </row>
    <row r="2202" spans="1:5" x14ac:dyDescent="0.25">
      <c r="A2202" s="3">
        <v>0.69770833333333337</v>
      </c>
      <c r="B2202" t="s">
        <v>0</v>
      </c>
      <c r="C2202" t="s">
        <v>1</v>
      </c>
      <c r="D2202" s="16">
        <v>29</v>
      </c>
      <c r="E2202" s="5">
        <v>22</v>
      </c>
    </row>
    <row r="2203" spans="1:5" x14ac:dyDescent="0.25">
      <c r="A2203" s="3">
        <v>0.69773148148148145</v>
      </c>
      <c r="B2203" t="s">
        <v>0</v>
      </c>
      <c r="C2203" t="s">
        <v>1</v>
      </c>
      <c r="D2203" s="16">
        <v>25</v>
      </c>
      <c r="E2203" s="5">
        <v>19</v>
      </c>
    </row>
    <row r="2204" spans="1:5" x14ac:dyDescent="0.25">
      <c r="A2204" s="3">
        <v>0.69775462962962964</v>
      </c>
      <c r="B2204" t="s">
        <v>0</v>
      </c>
      <c r="C2204" t="s">
        <v>1</v>
      </c>
      <c r="D2204" s="16">
        <v>20</v>
      </c>
      <c r="E2204" s="5">
        <v>18</v>
      </c>
    </row>
    <row r="2205" spans="1:5" x14ac:dyDescent="0.25">
      <c r="A2205" s="3">
        <v>0.69777777777777772</v>
      </c>
      <c r="B2205" t="s">
        <v>0</v>
      </c>
      <c r="C2205" t="s">
        <v>1</v>
      </c>
      <c r="D2205" s="16">
        <v>19</v>
      </c>
      <c r="E2205" s="5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6818-C4D0-4650-9019-17D0BDCD5FE9}">
  <dimension ref="A1:AG463"/>
  <sheetViews>
    <sheetView topLeftCell="L5" zoomScale="85" zoomScaleNormal="85" zoomScaleSheetLayoutView="40" workbookViewId="0">
      <selection activeCell="Q2" sqref="Q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42578125" bestFit="1" customWidth="1"/>
    <col min="4" max="5" width="12.7109375" style="7" bestFit="1" customWidth="1"/>
    <col min="6" max="6" width="9.28515625" bestFit="1" customWidth="1"/>
    <col min="7" max="7" width="11.5703125" bestFit="1" customWidth="1"/>
    <col min="9" max="9" width="9.7109375" bestFit="1" customWidth="1"/>
    <col min="11" max="11" width="12.140625" bestFit="1" customWidth="1"/>
    <col min="12" max="12" width="14.140625" bestFit="1" customWidth="1"/>
    <col min="13" max="14" width="12.140625" bestFit="1" customWidth="1"/>
    <col min="15" max="15" width="15.5703125" bestFit="1" customWidth="1"/>
    <col min="16" max="16" width="14.140625" bestFit="1" customWidth="1"/>
    <col min="18" max="18" width="9.28515625" bestFit="1" customWidth="1"/>
    <col min="32" max="32" width="19.7109375" bestFit="1" customWidth="1"/>
    <col min="33" max="33" width="17.85546875" bestFit="1" customWidth="1"/>
  </cols>
  <sheetData>
    <row r="1" spans="1:33" x14ac:dyDescent="0.25">
      <c r="M1" t="s">
        <v>353</v>
      </c>
      <c r="N1" t="s">
        <v>354</v>
      </c>
      <c r="O1" t="s">
        <v>355</v>
      </c>
    </row>
    <row r="2" spans="1:33" x14ac:dyDescent="0.25">
      <c r="A2" s="3">
        <v>0.66979166666666667</v>
      </c>
      <c r="B2" t="s">
        <v>101</v>
      </c>
      <c r="C2">
        <v>15</v>
      </c>
      <c r="D2" s="7">
        <v>8.4999999999999999E-6</v>
      </c>
      <c r="E2" s="7">
        <v>1E-4</v>
      </c>
      <c r="F2">
        <v>15</v>
      </c>
      <c r="G2" s="7">
        <f>D2</f>
        <v>8.4999999999999999E-6</v>
      </c>
      <c r="I2" s="8">
        <v>1</v>
      </c>
      <c r="K2" s="11">
        <f>G21/(I21)</f>
        <v>1.8304999999999998E-5</v>
      </c>
      <c r="L2" s="11">
        <f>DEVSQ(G2:G21)</f>
        <v>2.3308235999999995E-7</v>
      </c>
      <c r="M2">
        <v>15</v>
      </c>
      <c r="N2">
        <f>K2</f>
        <v>1.8304999999999998E-5</v>
      </c>
      <c r="O2">
        <f>IF(R2&gt;6,SQRT((P2/((R2)))),SQRT((P2/((R2-1)))))</f>
        <v>1.2902999651243891E-4</v>
      </c>
      <c r="P2">
        <v>2.3308235999999995E-7</v>
      </c>
      <c r="R2" s="8">
        <f>I34-I20</f>
        <v>14</v>
      </c>
    </row>
    <row r="3" spans="1:33" x14ac:dyDescent="0.25">
      <c r="A3" s="3">
        <v>0.66981481481481486</v>
      </c>
      <c r="B3" t="s">
        <v>101</v>
      </c>
      <c r="C3">
        <v>15</v>
      </c>
      <c r="D3" s="7">
        <v>8.8000000000000004E-6</v>
      </c>
      <c r="E3" s="7">
        <v>1E-4</v>
      </c>
      <c r="G3">
        <f>IF(C3=F$2,G2+D3,0)</f>
        <v>1.73E-5</v>
      </c>
      <c r="I3">
        <v>2</v>
      </c>
      <c r="K3" s="11"/>
      <c r="L3" s="11"/>
      <c r="M3">
        <v>16</v>
      </c>
      <c r="N3">
        <f>K22</f>
        <v>5.9450000000000002E-5</v>
      </c>
      <c r="O3">
        <f t="shared" ref="O3:O33" si="0">IF(R3&gt;6,SQRT((P3/((R3)))),SQRT((P3/((R3-1)))))</f>
        <v>6.7454368835532071E-5</v>
      </c>
      <c r="P3">
        <v>3.6400735000000001E-8</v>
      </c>
      <c r="R3">
        <f>I42-I34</f>
        <v>8</v>
      </c>
    </row>
    <row r="4" spans="1:33" x14ac:dyDescent="0.25">
      <c r="A4" s="3">
        <v>0.66983796296296294</v>
      </c>
      <c r="B4" t="s">
        <v>101</v>
      </c>
      <c r="C4">
        <v>15</v>
      </c>
      <c r="D4" s="7">
        <v>9.2E-6</v>
      </c>
      <c r="E4" s="7">
        <v>1E-4</v>
      </c>
      <c r="G4">
        <f t="shared" ref="G4:G21" si="1">IF(C4=F$2,G3+D4,0)</f>
        <v>2.65E-5</v>
      </c>
      <c r="I4">
        <v>3</v>
      </c>
      <c r="K4" s="11"/>
      <c r="L4" s="11"/>
      <c r="M4">
        <v>17</v>
      </c>
      <c r="N4">
        <f>K36</f>
        <v>1.7875000000000001E-4</v>
      </c>
      <c r="O4">
        <f t="shared" si="0"/>
        <v>4.2305705611332468E-5</v>
      </c>
      <c r="P4">
        <v>1.96875E-8</v>
      </c>
      <c r="R4" s="8">
        <f>I53-I42</f>
        <v>11</v>
      </c>
    </row>
    <row r="5" spans="1:33" x14ac:dyDescent="0.25">
      <c r="A5" s="3">
        <v>0.66986111111111113</v>
      </c>
      <c r="B5" t="s">
        <v>101</v>
      </c>
      <c r="C5">
        <v>15</v>
      </c>
      <c r="D5" s="7">
        <v>9.5999999999999996E-6</v>
      </c>
      <c r="E5" s="7">
        <v>1E-4</v>
      </c>
      <c r="G5">
        <f t="shared" si="1"/>
        <v>3.6099999999999997E-5</v>
      </c>
      <c r="I5" s="8">
        <v>4</v>
      </c>
      <c r="K5" s="11"/>
      <c r="L5" s="11"/>
      <c r="M5">
        <v>18</v>
      </c>
      <c r="N5">
        <f>K44</f>
        <v>3.1363636363636365E-4</v>
      </c>
      <c r="O5">
        <f t="shared" si="0"/>
        <v>5.5370651891675352E-5</v>
      </c>
      <c r="P5">
        <v>4.9054545454545463E-8</v>
      </c>
      <c r="R5" s="8">
        <f>I69-I53</f>
        <v>16</v>
      </c>
      <c r="AF5" t="s">
        <v>356</v>
      </c>
    </row>
    <row r="6" spans="1:33" x14ac:dyDescent="0.25">
      <c r="A6" s="3">
        <v>0.66988425925925921</v>
      </c>
      <c r="B6" t="s">
        <v>101</v>
      </c>
      <c r="C6">
        <v>15</v>
      </c>
      <c r="D6" s="7">
        <v>1.0000000000000001E-5</v>
      </c>
      <c r="E6" s="7">
        <v>1E-4</v>
      </c>
      <c r="G6">
        <f t="shared" si="1"/>
        <v>4.6099999999999996E-5</v>
      </c>
      <c r="I6">
        <v>5</v>
      </c>
      <c r="K6" s="11"/>
      <c r="L6" s="11"/>
      <c r="M6">
        <v>19</v>
      </c>
      <c r="N6">
        <f>K55</f>
        <v>4.1625000000000001E-4</v>
      </c>
      <c r="O6">
        <f t="shared" si="0"/>
        <v>1.1223580088367523E-4</v>
      </c>
      <c r="P6">
        <v>1.0077499999999995E-7</v>
      </c>
      <c r="R6">
        <f>I78-I70</f>
        <v>8</v>
      </c>
      <c r="AF6">
        <v>1</v>
      </c>
      <c r="AG6" s="10" t="s">
        <v>358</v>
      </c>
    </row>
    <row r="7" spans="1:33" x14ac:dyDescent="0.25">
      <c r="A7" s="3">
        <v>0.66990740740740751</v>
      </c>
      <c r="B7" t="s">
        <v>101</v>
      </c>
      <c r="C7">
        <v>15</v>
      </c>
      <c r="D7" s="7">
        <v>1.0000000000000001E-5</v>
      </c>
      <c r="E7" s="7">
        <v>1E-4</v>
      </c>
      <c r="G7">
        <f t="shared" si="1"/>
        <v>5.6099999999999995E-5</v>
      </c>
      <c r="I7">
        <v>6</v>
      </c>
      <c r="K7" s="11"/>
      <c r="L7" s="11"/>
      <c r="M7">
        <v>20</v>
      </c>
      <c r="N7">
        <f>K71</f>
        <v>6.1124999999999992E-4</v>
      </c>
      <c r="O7">
        <f t="shared" si="0"/>
        <v>7.5023805745719335E-5</v>
      </c>
      <c r="P7">
        <v>3.9400000000000002E-8</v>
      </c>
      <c r="R7">
        <f>I85-I78</f>
        <v>7</v>
      </c>
      <c r="AF7">
        <v>2</v>
      </c>
      <c r="AG7" s="9" t="s">
        <v>357</v>
      </c>
    </row>
    <row r="8" spans="1:33" x14ac:dyDescent="0.25">
      <c r="A8" s="3">
        <v>0.66995370370370377</v>
      </c>
      <c r="B8" t="s">
        <v>101</v>
      </c>
      <c r="C8">
        <v>15</v>
      </c>
      <c r="D8" s="7">
        <v>1.2E-5</v>
      </c>
      <c r="E8" s="7">
        <v>1E-4</v>
      </c>
      <c r="G8">
        <f t="shared" si="1"/>
        <v>6.8100000000000002E-5</v>
      </c>
      <c r="I8" s="8">
        <v>7</v>
      </c>
      <c r="K8" s="11"/>
      <c r="L8" s="11"/>
      <c r="M8">
        <v>21</v>
      </c>
      <c r="N8">
        <f>K80</f>
        <v>7.7857142857142871E-4</v>
      </c>
      <c r="O8">
        <f t="shared" si="0"/>
        <v>1.8981193700231663E-4</v>
      </c>
      <c r="P8">
        <v>1.0808571428571426E-7</v>
      </c>
      <c r="R8" s="8">
        <f>I89-I85</f>
        <v>4</v>
      </c>
    </row>
    <row r="9" spans="1:33" x14ac:dyDescent="0.25">
      <c r="A9" s="3">
        <v>0.66997685185185185</v>
      </c>
      <c r="B9" t="s">
        <v>101</v>
      </c>
      <c r="C9">
        <v>15</v>
      </c>
      <c r="D9" s="7">
        <v>1.2999999999999999E-5</v>
      </c>
      <c r="E9" s="7">
        <v>1E-4</v>
      </c>
      <c r="G9">
        <f t="shared" si="1"/>
        <v>8.1100000000000006E-5</v>
      </c>
      <c r="I9">
        <v>8</v>
      </c>
      <c r="K9" s="11"/>
      <c r="L9" s="11"/>
      <c r="M9">
        <v>22</v>
      </c>
      <c r="N9">
        <f>K87</f>
        <v>9.1500000000000001E-4</v>
      </c>
      <c r="O9">
        <f t="shared" si="0"/>
        <v>9.3273790530888173E-5</v>
      </c>
      <c r="P9">
        <v>2.6100000000000012E-8</v>
      </c>
      <c r="R9" s="8">
        <f>I93-I89</f>
        <v>4</v>
      </c>
    </row>
    <row r="10" spans="1:33" x14ac:dyDescent="0.25">
      <c r="A10" s="3">
        <v>0.66999999999999993</v>
      </c>
      <c r="B10" t="s">
        <v>101</v>
      </c>
      <c r="C10">
        <v>15</v>
      </c>
      <c r="D10" s="7">
        <v>1.4E-5</v>
      </c>
      <c r="E10" s="7">
        <v>1E-4</v>
      </c>
      <c r="G10">
        <f t="shared" si="1"/>
        <v>9.5100000000000008E-5</v>
      </c>
      <c r="I10">
        <v>9</v>
      </c>
      <c r="K10" s="11"/>
      <c r="L10" s="11"/>
      <c r="M10">
        <v>23</v>
      </c>
      <c r="N10">
        <f>K91</f>
        <v>1E-3</v>
      </c>
      <c r="O10">
        <f t="shared" si="0"/>
        <v>0</v>
      </c>
      <c r="P10">
        <v>0</v>
      </c>
      <c r="R10">
        <f>I99-I93</f>
        <v>6</v>
      </c>
    </row>
    <row r="11" spans="1:33" x14ac:dyDescent="0.25">
      <c r="A11" s="3">
        <v>0.67002314814814812</v>
      </c>
      <c r="B11" t="s">
        <v>101</v>
      </c>
      <c r="C11">
        <v>15</v>
      </c>
      <c r="D11" s="7">
        <v>1.5999999999999999E-5</v>
      </c>
      <c r="E11" s="7">
        <v>1E-4</v>
      </c>
      <c r="G11">
        <f t="shared" si="1"/>
        <v>1.111E-4</v>
      </c>
      <c r="I11" s="8">
        <v>10</v>
      </c>
      <c r="K11" s="11"/>
      <c r="L11" s="11"/>
      <c r="M11">
        <v>24</v>
      </c>
      <c r="N11">
        <f>K95</f>
        <v>1.1666666666666665E-3</v>
      </c>
      <c r="O11">
        <f t="shared" si="0"/>
        <v>7.6980035891950055E-5</v>
      </c>
      <c r="P11">
        <v>5.3333333333333275E-8</v>
      </c>
      <c r="R11">
        <f>I108-I99</f>
        <v>9</v>
      </c>
    </row>
    <row r="12" spans="1:33" x14ac:dyDescent="0.25">
      <c r="A12" s="3">
        <v>0.6700462962962962</v>
      </c>
      <c r="B12" t="s">
        <v>101</v>
      </c>
      <c r="C12">
        <v>15</v>
      </c>
      <c r="D12" s="7">
        <v>1.8E-5</v>
      </c>
      <c r="E12" s="7">
        <v>1E-4</v>
      </c>
      <c r="G12">
        <f t="shared" si="1"/>
        <v>1.2909999999999999E-4</v>
      </c>
      <c r="I12">
        <v>11</v>
      </c>
      <c r="K12" s="11"/>
      <c r="L12" s="11"/>
      <c r="M12">
        <v>25</v>
      </c>
      <c r="N12">
        <f>K101</f>
        <v>1.311111111111111E-3</v>
      </c>
      <c r="O12">
        <f t="shared" si="0"/>
        <v>1.099943881845741E-4</v>
      </c>
      <c r="P12">
        <v>1.0888888888888898E-7</v>
      </c>
      <c r="R12">
        <f>I117-I108</f>
        <v>9</v>
      </c>
    </row>
    <row r="13" spans="1:33" x14ac:dyDescent="0.25">
      <c r="A13" s="3">
        <v>0.6700694444444445</v>
      </c>
      <c r="B13" t="s">
        <v>101</v>
      </c>
      <c r="C13">
        <v>15</v>
      </c>
      <c r="D13" s="7">
        <v>1.9000000000000001E-5</v>
      </c>
      <c r="E13" s="7">
        <v>1E-4</v>
      </c>
      <c r="G13">
        <f t="shared" si="1"/>
        <v>1.4809999999999999E-4</v>
      </c>
      <c r="I13">
        <v>12</v>
      </c>
      <c r="K13" s="11"/>
      <c r="L13" s="11"/>
      <c r="M13">
        <v>26</v>
      </c>
      <c r="N13">
        <f>K110</f>
        <v>1.5000000000000005E-3</v>
      </c>
      <c r="O13">
        <f t="shared" si="0"/>
        <v>1.069044967649698E-4</v>
      </c>
      <c r="P13">
        <v>8.0000000000000068E-8</v>
      </c>
      <c r="R13">
        <f>I124-I117</f>
        <v>7</v>
      </c>
    </row>
    <row r="14" spans="1:33" x14ac:dyDescent="0.25">
      <c r="A14" s="3">
        <v>0.67011574074074076</v>
      </c>
      <c r="B14" t="s">
        <v>101</v>
      </c>
      <c r="C14">
        <v>15</v>
      </c>
      <c r="D14" s="7">
        <v>2.1999999999999999E-5</v>
      </c>
      <c r="E14" s="7">
        <v>1E-4</v>
      </c>
      <c r="G14">
        <f t="shared" si="1"/>
        <v>1.7009999999999999E-4</v>
      </c>
      <c r="I14" s="8">
        <v>13</v>
      </c>
      <c r="K14" s="11"/>
      <c r="L14" s="11"/>
      <c r="M14">
        <v>27</v>
      </c>
      <c r="N14">
        <f>K119</f>
        <v>1.6000000000000001E-3</v>
      </c>
      <c r="O14">
        <f t="shared" si="0"/>
        <v>8.4515425472851517E-5</v>
      </c>
      <c r="P14">
        <v>1.4285714285714236E-8</v>
      </c>
      <c r="R14">
        <f>I127-I124</f>
        <v>3</v>
      </c>
    </row>
    <row r="15" spans="1:33" x14ac:dyDescent="0.25">
      <c r="A15" s="3">
        <v>0.67013888888888884</v>
      </c>
      <c r="B15" t="s">
        <v>101</v>
      </c>
      <c r="C15">
        <v>15</v>
      </c>
      <c r="D15" s="7">
        <v>2.3E-5</v>
      </c>
      <c r="E15" s="7">
        <v>1E-4</v>
      </c>
      <c r="G15">
        <f t="shared" si="1"/>
        <v>1.9309999999999998E-4</v>
      </c>
      <c r="I15">
        <v>14</v>
      </c>
      <c r="K15" s="11"/>
      <c r="L15" s="11"/>
      <c r="M15">
        <v>28</v>
      </c>
      <c r="N15">
        <f>K126</f>
        <v>2.0666666666666667E-3</v>
      </c>
      <c r="O15">
        <f t="shared" si="0"/>
        <v>2.1602468994692863E-4</v>
      </c>
      <c r="P15">
        <v>4.6666666666666648E-8</v>
      </c>
      <c r="R15">
        <f>2</f>
        <v>2</v>
      </c>
    </row>
    <row r="16" spans="1:33" x14ac:dyDescent="0.25">
      <c r="A16" s="3">
        <v>0.67016203703703703</v>
      </c>
      <c r="B16" t="s">
        <v>101</v>
      </c>
      <c r="C16">
        <v>15</v>
      </c>
      <c r="D16" s="7">
        <v>2.4000000000000001E-5</v>
      </c>
      <c r="E16" s="7">
        <v>1E-4</v>
      </c>
      <c r="G16">
        <f t="shared" si="1"/>
        <v>2.1709999999999996E-4</v>
      </c>
      <c r="I16">
        <v>15</v>
      </c>
      <c r="K16" s="11"/>
      <c r="L16" s="11"/>
      <c r="M16">
        <v>29</v>
      </c>
      <c r="N16">
        <f>K129</f>
        <v>2.1000000000000003E-3</v>
      </c>
      <c r="O16">
        <f t="shared" si="0"/>
        <v>1.0000000000000005E-4</v>
      </c>
      <c r="P16">
        <v>2.000000000000002E-8</v>
      </c>
      <c r="R16">
        <f>3</f>
        <v>3</v>
      </c>
    </row>
    <row r="17" spans="1:18" x14ac:dyDescent="0.25">
      <c r="A17" s="3">
        <v>0.67018518518518511</v>
      </c>
      <c r="B17" t="s">
        <v>101</v>
      </c>
      <c r="C17">
        <v>15</v>
      </c>
      <c r="D17" s="7">
        <v>2.4000000000000001E-5</v>
      </c>
      <c r="E17" s="7">
        <v>1E-4</v>
      </c>
      <c r="G17">
        <f t="shared" si="1"/>
        <v>2.4109999999999995E-4</v>
      </c>
      <c r="I17" s="8">
        <v>16</v>
      </c>
      <c r="K17" s="11"/>
      <c r="L17" s="11"/>
      <c r="M17">
        <v>30</v>
      </c>
      <c r="N17">
        <f>K131</f>
        <v>2.3333333333333331E-3</v>
      </c>
      <c r="O17">
        <f t="shared" si="0"/>
        <v>2.5819888974716066E-5</v>
      </c>
      <c r="P17">
        <v>6.6666666666666436E-9</v>
      </c>
      <c r="R17">
        <f>I142-I132</f>
        <v>10</v>
      </c>
    </row>
    <row r="18" spans="1:18" x14ac:dyDescent="0.25">
      <c r="A18" s="3">
        <v>0.67027777777777775</v>
      </c>
      <c r="B18" t="s">
        <v>101</v>
      </c>
      <c r="C18">
        <v>15</v>
      </c>
      <c r="D18" s="7">
        <v>2.9E-5</v>
      </c>
      <c r="E18" s="7">
        <v>1E-4</v>
      </c>
      <c r="G18">
        <f t="shared" si="1"/>
        <v>2.7009999999999995E-4</v>
      </c>
      <c r="I18">
        <v>17</v>
      </c>
      <c r="K18" s="11"/>
      <c r="L18" s="11"/>
      <c r="M18">
        <v>31</v>
      </c>
      <c r="N18">
        <f>K134</f>
        <v>2.6900000000000001E-3</v>
      </c>
      <c r="O18">
        <f t="shared" si="0"/>
        <v>1.8087090897733033E-4</v>
      </c>
      <c r="P18">
        <v>2.2900000000000003E-7</v>
      </c>
      <c r="R18" s="8">
        <f>I149-I142</f>
        <v>7</v>
      </c>
    </row>
    <row r="19" spans="1:18" x14ac:dyDescent="0.25">
      <c r="A19" s="3">
        <v>0.67030092592592594</v>
      </c>
      <c r="B19" t="s">
        <v>101</v>
      </c>
      <c r="C19">
        <v>15</v>
      </c>
      <c r="D19" s="7">
        <v>2.9E-5</v>
      </c>
      <c r="E19" s="7">
        <v>1E-4</v>
      </c>
      <c r="G19">
        <f t="shared" si="1"/>
        <v>2.9909999999999995E-4</v>
      </c>
      <c r="I19">
        <v>18</v>
      </c>
      <c r="K19" s="11"/>
      <c r="L19" s="11"/>
      <c r="M19">
        <v>32</v>
      </c>
      <c r="N19">
        <f>K144</f>
        <v>2.8714285714285708E-3</v>
      </c>
      <c r="O19">
        <f t="shared" si="0"/>
        <v>6.1721339984836752E-5</v>
      </c>
      <c r="P19">
        <v>3.4285714285714273E-8</v>
      </c>
      <c r="R19" s="8">
        <f>I158-I149</f>
        <v>9</v>
      </c>
    </row>
    <row r="20" spans="1:18" x14ac:dyDescent="0.25">
      <c r="A20" s="3">
        <v>0.67032407407407402</v>
      </c>
      <c r="B20" t="s">
        <v>101</v>
      </c>
      <c r="C20">
        <v>15</v>
      </c>
      <c r="D20" s="7">
        <v>3.3000000000000003E-5</v>
      </c>
      <c r="E20" s="7">
        <v>1E-4</v>
      </c>
      <c r="G20">
        <f t="shared" si="1"/>
        <v>3.3209999999999994E-4</v>
      </c>
      <c r="I20" s="8">
        <v>19</v>
      </c>
      <c r="K20" s="11"/>
      <c r="L20" s="11"/>
      <c r="M20">
        <v>33</v>
      </c>
      <c r="N20">
        <f>K151</f>
        <v>3.2666666666666669E-3</v>
      </c>
      <c r="O20">
        <f t="shared" si="0"/>
        <v>2.403700850309326E-4</v>
      </c>
      <c r="P20">
        <v>5.1999999999999989E-7</v>
      </c>
      <c r="R20" s="8">
        <f>I167-I158</f>
        <v>9</v>
      </c>
    </row>
    <row r="21" spans="1:18" x14ac:dyDescent="0.25">
      <c r="A21" s="3">
        <v>0.67034722222222232</v>
      </c>
      <c r="B21" t="s">
        <v>101</v>
      </c>
      <c r="C21">
        <v>15</v>
      </c>
      <c r="D21" s="7">
        <v>3.4E-5</v>
      </c>
      <c r="E21" s="7">
        <v>1E-4</v>
      </c>
      <c r="G21">
        <f t="shared" si="1"/>
        <v>3.6609999999999995E-4</v>
      </c>
      <c r="I21">
        <v>20</v>
      </c>
      <c r="K21" s="11"/>
      <c r="L21" s="11"/>
      <c r="M21">
        <v>34</v>
      </c>
      <c r="N21">
        <f>K160</f>
        <v>3.3555555555555556E-3</v>
      </c>
      <c r="O21">
        <f t="shared" si="0"/>
        <v>5.9317101400173849E-5</v>
      </c>
      <c r="P21">
        <v>4.2222222222222075E-8</v>
      </c>
      <c r="R21" s="8">
        <f>I179-I167</f>
        <v>12</v>
      </c>
    </row>
    <row r="22" spans="1:18" x14ac:dyDescent="0.25">
      <c r="A22" s="3">
        <v>0.6697453703703703</v>
      </c>
      <c r="B22" t="s">
        <v>101</v>
      </c>
      <c r="C22">
        <v>16</v>
      </c>
      <c r="D22" s="7">
        <v>7.9000000000000006E-6</v>
      </c>
      <c r="E22" s="7">
        <v>1E-4</v>
      </c>
      <c r="F22">
        <v>16</v>
      </c>
      <c r="G22" s="7">
        <f>D22</f>
        <v>7.9000000000000006E-6</v>
      </c>
      <c r="I22">
        <v>21</v>
      </c>
      <c r="K22" s="11">
        <f>G35/(I35-I21)</f>
        <v>5.9450000000000002E-5</v>
      </c>
      <c r="L22" s="11">
        <f>DEVSQ(D22:D35)</f>
        <v>3.6400735000000001E-8</v>
      </c>
      <c r="M22">
        <v>35</v>
      </c>
      <c r="N22">
        <f>K169</f>
        <v>3.7916666666666667E-3</v>
      </c>
      <c r="O22">
        <f t="shared" si="0"/>
        <v>2.3970467941476106E-4</v>
      </c>
      <c r="P22">
        <v>1.1491666666666676E-6</v>
      </c>
      <c r="R22" s="8">
        <f>I199-I179</f>
        <v>20</v>
      </c>
    </row>
    <row r="23" spans="1:18" x14ac:dyDescent="0.25">
      <c r="A23" s="3">
        <v>0.6697685185185186</v>
      </c>
      <c r="B23" t="s">
        <v>101</v>
      </c>
      <c r="C23">
        <v>16</v>
      </c>
      <c r="D23" s="7">
        <v>8.3999999999999992E-6</v>
      </c>
      <c r="E23" s="7">
        <v>1E-4</v>
      </c>
      <c r="G23">
        <f t="shared" ref="G23:G35" si="2">IF(C23=F$22,G22+D23,0)</f>
        <v>1.63E-5</v>
      </c>
      <c r="I23" s="8">
        <v>22</v>
      </c>
      <c r="K23" s="11"/>
      <c r="L23" s="11"/>
      <c r="M23">
        <v>36</v>
      </c>
      <c r="N23">
        <f>K181</f>
        <v>4.0300000000000015E-3</v>
      </c>
      <c r="O23">
        <f t="shared" si="0"/>
        <v>9.3452305125841368E-5</v>
      </c>
      <c r="P23">
        <v>2.6200000000000073E-7</v>
      </c>
      <c r="R23">
        <f>I229-I199</f>
        <v>30</v>
      </c>
    </row>
    <row r="24" spans="1:18" x14ac:dyDescent="0.25">
      <c r="A24" s="3">
        <v>0.66993055555555558</v>
      </c>
      <c r="B24" t="s">
        <v>101</v>
      </c>
      <c r="C24">
        <v>16</v>
      </c>
      <c r="D24" s="7">
        <v>1.1E-5</v>
      </c>
      <c r="E24" s="7">
        <v>1E-4</v>
      </c>
      <c r="G24">
        <f t="shared" si="2"/>
        <v>2.73E-5</v>
      </c>
      <c r="I24">
        <v>23</v>
      </c>
      <c r="K24" s="11"/>
      <c r="L24" s="11"/>
      <c r="M24">
        <v>37</v>
      </c>
      <c r="N24">
        <f>K201</f>
        <v>4.3666666666666663E-3</v>
      </c>
      <c r="O24">
        <f t="shared" si="0"/>
        <v>4.1810861604948398E-4</v>
      </c>
      <c r="P24">
        <v>3.1466666666666665E-6</v>
      </c>
      <c r="R24">
        <f>I247-I229</f>
        <v>18</v>
      </c>
    </row>
    <row r="25" spans="1:18" x14ac:dyDescent="0.25">
      <c r="A25" s="3">
        <v>0.67009259259259257</v>
      </c>
      <c r="B25" t="s">
        <v>101</v>
      </c>
      <c r="C25">
        <v>16</v>
      </c>
      <c r="D25" s="7">
        <v>2.0999999999999999E-5</v>
      </c>
      <c r="E25" s="7">
        <v>1E-4</v>
      </c>
      <c r="G25">
        <f t="shared" si="2"/>
        <v>4.8299999999999995E-5</v>
      </c>
      <c r="I25">
        <v>24</v>
      </c>
      <c r="K25" s="11"/>
      <c r="L25" s="11"/>
      <c r="M25">
        <v>38</v>
      </c>
      <c r="N25">
        <f>K231</f>
        <v>4.8388888888888882E-3</v>
      </c>
      <c r="O25">
        <f t="shared" si="0"/>
        <v>3.2425127430572869E-4</v>
      </c>
      <c r="P25">
        <v>2.1027777777777784E-6</v>
      </c>
      <c r="R25">
        <f>I267-I247</f>
        <v>20</v>
      </c>
    </row>
    <row r="26" spans="1:18" x14ac:dyDescent="0.25">
      <c r="A26" s="3">
        <v>0.67020833333333341</v>
      </c>
      <c r="B26" t="s">
        <v>101</v>
      </c>
      <c r="C26">
        <v>16</v>
      </c>
      <c r="D26" s="7">
        <v>2.5000000000000001E-5</v>
      </c>
      <c r="E26" s="7">
        <v>1E-4</v>
      </c>
      <c r="G26">
        <f t="shared" si="2"/>
        <v>7.3299999999999993E-5</v>
      </c>
      <c r="I26" s="8">
        <v>25</v>
      </c>
      <c r="K26" s="11"/>
      <c r="L26" s="11"/>
      <c r="M26">
        <v>39</v>
      </c>
      <c r="N26">
        <f>K249</f>
        <v>4.9549999999999993E-3</v>
      </c>
      <c r="O26">
        <f t="shared" si="0"/>
        <v>1.685878850926128E-4</v>
      </c>
      <c r="P26">
        <v>9.0950000000000046E-7</v>
      </c>
      <c r="R26" s="8">
        <f>I299-I267</f>
        <v>32</v>
      </c>
    </row>
    <row r="27" spans="1:18" x14ac:dyDescent="0.25">
      <c r="A27" s="3">
        <v>0.67023148148148148</v>
      </c>
      <c r="B27" t="s">
        <v>101</v>
      </c>
      <c r="C27">
        <v>16</v>
      </c>
      <c r="D27" s="7">
        <v>2.5999999999999998E-5</v>
      </c>
      <c r="E27" s="7">
        <v>1E-4</v>
      </c>
      <c r="G27">
        <f t="shared" si="2"/>
        <v>9.9299999999999988E-5</v>
      </c>
      <c r="I27">
        <v>26</v>
      </c>
      <c r="K27" s="11"/>
      <c r="L27" s="11"/>
      <c r="M27">
        <v>40</v>
      </c>
      <c r="N27">
        <f>K269</f>
        <v>5.2843749999999965E-3</v>
      </c>
      <c r="O27">
        <f t="shared" si="0"/>
        <v>2.8133927154644725E-4</v>
      </c>
      <c r="P27">
        <v>1.6621874999999969E-6</v>
      </c>
      <c r="R27" s="8">
        <f>I320-I299</f>
        <v>21</v>
      </c>
    </row>
    <row r="28" spans="1:18" x14ac:dyDescent="0.25">
      <c r="A28" s="3">
        <v>0.67025462962962967</v>
      </c>
      <c r="B28" t="s">
        <v>101</v>
      </c>
      <c r="C28">
        <v>16</v>
      </c>
      <c r="D28" s="7">
        <v>2.8E-5</v>
      </c>
      <c r="E28" s="7">
        <v>1E-4</v>
      </c>
      <c r="G28">
        <f t="shared" si="2"/>
        <v>1.2729999999999998E-4</v>
      </c>
      <c r="I28">
        <v>27</v>
      </c>
      <c r="K28" s="11"/>
      <c r="L28" s="11"/>
      <c r="M28">
        <v>41</v>
      </c>
      <c r="N28">
        <f>K301</f>
        <v>5.7523809523809515E-3</v>
      </c>
      <c r="O28">
        <f t="shared" si="0"/>
        <v>1.6018196935149143E-4</v>
      </c>
      <c r="P28">
        <v>8.723809523809528E-7</v>
      </c>
      <c r="R28" s="8">
        <f>I354-I320</f>
        <v>34</v>
      </c>
    </row>
    <row r="29" spans="1:18" x14ac:dyDescent="0.25">
      <c r="A29" s="3">
        <v>0.67037037037037039</v>
      </c>
      <c r="B29" t="s">
        <v>101</v>
      </c>
      <c r="C29">
        <v>16</v>
      </c>
      <c r="D29" s="7">
        <v>3.6000000000000001E-5</v>
      </c>
      <c r="E29" s="7">
        <v>1E-4</v>
      </c>
      <c r="G29">
        <f t="shared" si="2"/>
        <v>1.6329999999999998E-4</v>
      </c>
      <c r="I29" s="8">
        <v>28</v>
      </c>
      <c r="K29" s="11"/>
      <c r="L29" s="11"/>
      <c r="M29">
        <v>42</v>
      </c>
      <c r="N29">
        <f>K322</f>
        <v>5.7941176470588263E-3</v>
      </c>
      <c r="O29">
        <f t="shared" si="0"/>
        <v>1.9727242247392489E-4</v>
      </c>
      <c r="P29">
        <v>1.4788235294117669E-6</v>
      </c>
      <c r="R29" s="8">
        <f>I392-I354</f>
        <v>38</v>
      </c>
    </row>
    <row r="30" spans="1:18" x14ac:dyDescent="0.25">
      <c r="A30" s="3">
        <v>0.67039351851851858</v>
      </c>
      <c r="B30" t="s">
        <v>101</v>
      </c>
      <c r="C30">
        <v>16</v>
      </c>
      <c r="D30" s="7">
        <v>5.1E-5</v>
      </c>
      <c r="E30" s="7">
        <v>1E-4</v>
      </c>
      <c r="G30">
        <f t="shared" si="2"/>
        <v>2.1429999999999998E-4</v>
      </c>
      <c r="I30">
        <v>29</v>
      </c>
      <c r="K30" s="11"/>
      <c r="L30" s="11"/>
      <c r="M30">
        <v>43</v>
      </c>
      <c r="N30">
        <f>K356</f>
        <v>6.123684210526315E-3</v>
      </c>
      <c r="O30">
        <f t="shared" si="0"/>
        <v>2.7169061351781044E-4</v>
      </c>
      <c r="P30">
        <v>1.3286842105263166E-6</v>
      </c>
      <c r="R30" s="8">
        <f>I410-I392</f>
        <v>18</v>
      </c>
    </row>
    <row r="31" spans="1:18" x14ac:dyDescent="0.25">
      <c r="A31" s="3">
        <v>0.67041666666666666</v>
      </c>
      <c r="B31" t="s">
        <v>101</v>
      </c>
      <c r="C31">
        <v>16</v>
      </c>
      <c r="D31" s="7">
        <v>9.7999999999999997E-5</v>
      </c>
      <c r="E31" s="7">
        <v>1.4999999999999999E-4</v>
      </c>
      <c r="G31">
        <f t="shared" si="2"/>
        <v>3.1229999999999995E-4</v>
      </c>
      <c r="I31">
        <v>30</v>
      </c>
      <c r="K31" s="11"/>
      <c r="L31" s="11"/>
      <c r="M31">
        <v>44</v>
      </c>
      <c r="N31">
        <f>K394</f>
        <v>6.3388888888888904E-3</v>
      </c>
      <c r="O31">
        <f t="shared" si="0"/>
        <v>1.4391596699308789E-4</v>
      </c>
      <c r="P31">
        <v>6.6277777777777815E-7</v>
      </c>
      <c r="R31" s="8">
        <f>I442-I410</f>
        <v>32</v>
      </c>
    </row>
    <row r="32" spans="1:18" x14ac:dyDescent="0.25">
      <c r="A32" s="3">
        <v>0.67046296296296293</v>
      </c>
      <c r="B32" t="s">
        <v>101</v>
      </c>
      <c r="C32">
        <v>16</v>
      </c>
      <c r="D32" s="7">
        <v>1E-4</v>
      </c>
      <c r="E32" s="7">
        <v>1.4999999999999999E-4</v>
      </c>
      <c r="G32">
        <f t="shared" si="2"/>
        <v>4.1229999999999994E-4</v>
      </c>
      <c r="I32" s="8">
        <v>31</v>
      </c>
      <c r="K32" s="11"/>
      <c r="L32" s="11"/>
      <c r="M32">
        <v>45</v>
      </c>
      <c r="N32">
        <f>K412</f>
        <v>6.6687500000000011E-3</v>
      </c>
      <c r="O32">
        <f t="shared" si="0"/>
        <v>3.0070383123207274E-4</v>
      </c>
      <c r="P32">
        <v>1.5371874999999971E-6</v>
      </c>
      <c r="R32">
        <f>I459-I442</f>
        <v>17</v>
      </c>
    </row>
    <row r="33" spans="1:18" x14ac:dyDescent="0.25">
      <c r="A33" s="3">
        <v>0.6705092592592593</v>
      </c>
      <c r="B33" t="s">
        <v>101</v>
      </c>
      <c r="C33">
        <v>16</v>
      </c>
      <c r="D33" s="7">
        <v>1.2E-4</v>
      </c>
      <c r="E33" s="7">
        <v>1.4999999999999999E-4</v>
      </c>
      <c r="G33">
        <f t="shared" si="2"/>
        <v>5.3229999999999998E-4</v>
      </c>
      <c r="I33">
        <v>32</v>
      </c>
      <c r="K33" s="11"/>
      <c r="L33" s="11"/>
      <c r="M33">
        <v>46</v>
      </c>
      <c r="N33">
        <f>K444</f>
        <v>6.758823529411765E-3</v>
      </c>
      <c r="O33">
        <f t="shared" si="0"/>
        <v>3.613699424331214E-4</v>
      </c>
      <c r="P33">
        <v>2.6117647058823497E-7</v>
      </c>
      <c r="R33">
        <f>3</f>
        <v>3</v>
      </c>
    </row>
    <row r="34" spans="1:18" x14ac:dyDescent="0.25">
      <c r="A34" s="3">
        <v>0.67053240740740738</v>
      </c>
      <c r="B34" t="s">
        <v>101</v>
      </c>
      <c r="C34">
        <v>16</v>
      </c>
      <c r="D34" s="7">
        <v>1.3999999999999999E-4</v>
      </c>
      <c r="E34" s="7">
        <v>2.0000000000000001E-4</v>
      </c>
      <c r="G34">
        <f t="shared" si="2"/>
        <v>6.7230000000000002E-4</v>
      </c>
      <c r="I34">
        <v>33</v>
      </c>
      <c r="K34" s="11"/>
      <c r="L34" s="11"/>
    </row>
    <row r="35" spans="1:18" x14ac:dyDescent="0.25">
      <c r="A35" s="3">
        <v>0.67055555555555557</v>
      </c>
      <c r="B35" t="s">
        <v>101</v>
      </c>
      <c r="C35">
        <v>16</v>
      </c>
      <c r="D35" s="7">
        <v>1.6000000000000001E-4</v>
      </c>
      <c r="E35" s="7">
        <v>2.0000000000000001E-4</v>
      </c>
      <c r="G35">
        <f t="shared" si="2"/>
        <v>8.3230000000000001E-4</v>
      </c>
      <c r="I35" s="8">
        <v>34</v>
      </c>
      <c r="K35" s="11"/>
      <c r="L35" s="11"/>
    </row>
    <row r="36" spans="1:18" x14ac:dyDescent="0.25">
      <c r="A36" s="3">
        <v>0.67043981481481485</v>
      </c>
      <c r="B36" t="s">
        <v>101</v>
      </c>
      <c r="C36">
        <v>17</v>
      </c>
      <c r="D36" s="7">
        <v>1E-4</v>
      </c>
      <c r="E36" s="7">
        <v>1.4999999999999999E-4</v>
      </c>
      <c r="F36">
        <v>17</v>
      </c>
      <c r="G36" s="7">
        <f>D36</f>
        <v>1E-4</v>
      </c>
      <c r="I36">
        <v>35</v>
      </c>
      <c r="K36" s="11">
        <f>G43/(I43-I35)</f>
        <v>1.7875000000000001E-4</v>
      </c>
      <c r="L36" s="11">
        <f>DEVSQ(D36:D43)</f>
        <v>1.96875E-8</v>
      </c>
    </row>
    <row r="37" spans="1:18" x14ac:dyDescent="0.25">
      <c r="A37" s="3">
        <v>0.67048611111111101</v>
      </c>
      <c r="B37" t="s">
        <v>101</v>
      </c>
      <c r="C37">
        <v>17</v>
      </c>
      <c r="D37" s="7">
        <v>1.1E-4</v>
      </c>
      <c r="E37" s="7">
        <v>1.4999999999999999E-4</v>
      </c>
      <c r="G37">
        <f>IF(C37=F$36,G36+D37,0)</f>
        <v>2.1000000000000001E-4</v>
      </c>
      <c r="I37">
        <v>36</v>
      </c>
      <c r="K37" s="11"/>
      <c r="L37" s="11"/>
    </row>
    <row r="38" spans="1:18" x14ac:dyDescent="0.25">
      <c r="A38" s="3">
        <v>0.67057870370370365</v>
      </c>
      <c r="B38" t="s">
        <v>101</v>
      </c>
      <c r="C38">
        <v>17</v>
      </c>
      <c r="D38" s="7">
        <v>1.7000000000000001E-4</v>
      </c>
      <c r="E38" s="7">
        <v>2.0000000000000001E-4</v>
      </c>
      <c r="G38">
        <f t="shared" ref="G38:G43" si="3">IF(C38=F$36,G37+D38,0)</f>
        <v>3.8000000000000002E-4</v>
      </c>
      <c r="I38" s="8">
        <v>37</v>
      </c>
      <c r="K38" s="11"/>
      <c r="L38" s="11"/>
      <c r="N38" s="6">
        <v>1.8304999999999998E-5</v>
      </c>
      <c r="O38" s="5">
        <v>3.4484717111870208E-5</v>
      </c>
    </row>
    <row r="39" spans="1:18" x14ac:dyDescent="0.25">
      <c r="A39" s="3">
        <v>0.67060185185185184</v>
      </c>
      <c r="B39" t="s">
        <v>101</v>
      </c>
      <c r="C39">
        <v>17</v>
      </c>
      <c r="D39" s="7">
        <v>1.8000000000000001E-4</v>
      </c>
      <c r="E39" s="7">
        <v>2.0000000000000001E-4</v>
      </c>
      <c r="G39">
        <f t="shared" si="3"/>
        <v>5.6000000000000006E-4</v>
      </c>
      <c r="I39">
        <v>38</v>
      </c>
      <c r="K39" s="11"/>
      <c r="L39" s="11"/>
      <c r="N39" s="6">
        <v>5.9450000000000002E-5</v>
      </c>
      <c r="O39" s="5">
        <v>2.3848720812131624E-5</v>
      </c>
    </row>
    <row r="40" spans="1:18" x14ac:dyDescent="0.25">
      <c r="A40" s="3">
        <v>0.67062499999999992</v>
      </c>
      <c r="B40" t="s">
        <v>101</v>
      </c>
      <c r="C40">
        <v>17</v>
      </c>
      <c r="D40" s="7">
        <v>1.8000000000000001E-4</v>
      </c>
      <c r="E40" s="7">
        <v>2.0000000000000001E-4</v>
      </c>
      <c r="G40">
        <f t="shared" si="3"/>
        <v>7.400000000000001E-4</v>
      </c>
      <c r="I40">
        <v>39</v>
      </c>
      <c r="K40" s="11"/>
      <c r="L40" s="11"/>
      <c r="N40" s="6">
        <v>1.7875000000000001E-4</v>
      </c>
      <c r="O40" s="5">
        <v>1.275565018218389E-5</v>
      </c>
    </row>
    <row r="41" spans="1:18" x14ac:dyDescent="0.25">
      <c r="A41" s="3">
        <v>0.67069444444444448</v>
      </c>
      <c r="B41" t="s">
        <v>101</v>
      </c>
      <c r="C41">
        <v>17</v>
      </c>
      <c r="D41" s="7">
        <v>2.1000000000000001E-4</v>
      </c>
      <c r="E41" s="7">
        <v>2.5000000000000001E-4</v>
      </c>
      <c r="G41">
        <f t="shared" si="3"/>
        <v>9.5000000000000011E-4</v>
      </c>
      <c r="I41" s="8">
        <v>40</v>
      </c>
      <c r="K41" s="11"/>
      <c r="L41" s="11"/>
      <c r="N41" s="6">
        <v>3.1363636363636365E-4</v>
      </c>
      <c r="O41" s="5">
        <v>1.3842662972918838E-5</v>
      </c>
    </row>
    <row r="42" spans="1:18" x14ac:dyDescent="0.25">
      <c r="A42" s="3">
        <v>0.67071759259259256</v>
      </c>
      <c r="B42" t="s">
        <v>101</v>
      </c>
      <c r="C42">
        <v>17</v>
      </c>
      <c r="D42" s="7">
        <v>2.3000000000000001E-4</v>
      </c>
      <c r="E42" s="7">
        <v>2.5000000000000001E-4</v>
      </c>
      <c r="G42">
        <f t="shared" si="3"/>
        <v>1.1800000000000001E-3</v>
      </c>
      <c r="I42">
        <v>41</v>
      </c>
      <c r="K42" s="11"/>
      <c r="L42" s="11"/>
      <c r="N42" s="6">
        <v>4.1625000000000001E-4</v>
      </c>
      <c r="O42" s="5">
        <v>3.9681347948374928E-5</v>
      </c>
    </row>
    <row r="43" spans="1:18" x14ac:dyDescent="0.25">
      <c r="A43" s="3">
        <v>0.67074074074074075</v>
      </c>
      <c r="B43" t="s">
        <v>101</v>
      </c>
      <c r="C43">
        <v>17</v>
      </c>
      <c r="D43" s="7">
        <v>2.5000000000000001E-4</v>
      </c>
      <c r="E43" s="7">
        <v>2.5000000000000001E-4</v>
      </c>
      <c r="G43">
        <f t="shared" si="3"/>
        <v>1.4300000000000001E-3</v>
      </c>
      <c r="I43">
        <v>42</v>
      </c>
      <c r="K43" s="11"/>
      <c r="L43" s="11"/>
      <c r="N43" s="6">
        <v>6.1124999999999992E-4</v>
      </c>
      <c r="O43" s="5">
        <v>2.8356333201827441E-5</v>
      </c>
    </row>
    <row r="44" spans="1:18" x14ac:dyDescent="0.25">
      <c r="A44" s="3">
        <v>0.67064814814814822</v>
      </c>
      <c r="B44" t="s">
        <v>101</v>
      </c>
      <c r="C44">
        <v>18</v>
      </c>
      <c r="D44" s="7">
        <v>1.9000000000000001E-4</v>
      </c>
      <c r="E44" s="7">
        <v>2.5000000000000001E-4</v>
      </c>
      <c r="F44">
        <v>18</v>
      </c>
      <c r="G44" s="7">
        <f>D44</f>
        <v>1.9000000000000001E-4</v>
      </c>
      <c r="I44" s="8">
        <v>43</v>
      </c>
      <c r="K44" s="11">
        <f>G54/(I54-I43)</f>
        <v>3.1363636363636365E-4</v>
      </c>
      <c r="L44" s="11">
        <f>DEVSQ(D44:D54)</f>
        <v>4.9054545454545463E-8</v>
      </c>
      <c r="N44" s="6">
        <v>7.7857142857142871E-4</v>
      </c>
      <c r="O44" s="5">
        <v>9.4905968501158314E-5</v>
      </c>
    </row>
    <row r="45" spans="1:18" x14ac:dyDescent="0.25">
      <c r="A45" s="3">
        <v>0.67067129629629629</v>
      </c>
      <c r="B45" t="s">
        <v>101</v>
      </c>
      <c r="C45">
        <v>18</v>
      </c>
      <c r="D45" s="7">
        <v>1.9000000000000001E-4</v>
      </c>
      <c r="E45" s="7">
        <v>2.5000000000000001E-4</v>
      </c>
      <c r="G45">
        <f>IF(C45=F$44,G44+D45,0)</f>
        <v>3.8000000000000002E-4</v>
      </c>
      <c r="I45">
        <v>44</v>
      </c>
      <c r="K45" s="11"/>
      <c r="L45" s="11"/>
      <c r="N45" s="6">
        <v>9.1500000000000001E-4</v>
      </c>
      <c r="O45" s="5">
        <v>4.6636895265444087E-5</v>
      </c>
    </row>
    <row r="46" spans="1:18" x14ac:dyDescent="0.25">
      <c r="A46" s="3">
        <v>0.67076388888888883</v>
      </c>
      <c r="B46" t="s">
        <v>101</v>
      </c>
      <c r="C46">
        <v>18</v>
      </c>
      <c r="D46" s="7">
        <v>2.7E-4</v>
      </c>
      <c r="E46" s="7">
        <v>2.9999999999999997E-4</v>
      </c>
      <c r="G46">
        <f t="shared" ref="G46:G54" si="4">IF(C46=F$44,G45+D46,0)</f>
        <v>6.4999999999999997E-4</v>
      </c>
      <c r="I46">
        <v>45</v>
      </c>
      <c r="K46" s="11"/>
      <c r="L46" s="11"/>
      <c r="N46" s="6">
        <v>1E-3</v>
      </c>
      <c r="O46" s="5">
        <v>0</v>
      </c>
    </row>
    <row r="47" spans="1:18" x14ac:dyDescent="0.25">
      <c r="A47" s="3">
        <v>0.67078703703703713</v>
      </c>
      <c r="B47" t="s">
        <v>101</v>
      </c>
      <c r="C47">
        <v>18</v>
      </c>
      <c r="D47" s="7">
        <v>2.9E-4</v>
      </c>
      <c r="E47" s="7">
        <v>2.9999999999999997E-4</v>
      </c>
      <c r="G47">
        <f t="shared" si="4"/>
        <v>9.3999999999999997E-4</v>
      </c>
      <c r="I47" s="8">
        <v>46</v>
      </c>
      <c r="K47" s="11"/>
      <c r="L47" s="11"/>
      <c r="N47" s="6">
        <v>1.1666666666666665E-3</v>
      </c>
      <c r="O47" s="5">
        <v>2.5660011963983354E-5</v>
      </c>
    </row>
    <row r="48" spans="1:18" x14ac:dyDescent="0.25">
      <c r="A48" s="3">
        <v>0.67085648148148147</v>
      </c>
      <c r="B48" t="s">
        <v>101</v>
      </c>
      <c r="C48">
        <v>18</v>
      </c>
      <c r="D48" s="7">
        <v>3.4000000000000002E-4</v>
      </c>
      <c r="E48" s="7">
        <v>2.9999999999999997E-4</v>
      </c>
      <c r="G48">
        <f t="shared" si="4"/>
        <v>1.2799999999999999E-3</v>
      </c>
      <c r="I48">
        <v>47</v>
      </c>
      <c r="K48" s="11"/>
      <c r="L48" s="11"/>
      <c r="N48" s="6">
        <v>1.311111111111111E-3</v>
      </c>
      <c r="O48" s="5">
        <v>3.6664796061524703E-5</v>
      </c>
    </row>
    <row r="49" spans="1:15" x14ac:dyDescent="0.25">
      <c r="A49" s="3">
        <v>0.67092592592592604</v>
      </c>
      <c r="B49" t="s">
        <v>101</v>
      </c>
      <c r="C49">
        <v>18</v>
      </c>
      <c r="D49" s="7">
        <v>3.4000000000000002E-4</v>
      </c>
      <c r="E49" s="7">
        <v>2.9999999999999997E-4</v>
      </c>
      <c r="G49">
        <f t="shared" si="4"/>
        <v>1.6199999999999999E-3</v>
      </c>
      <c r="I49">
        <v>48</v>
      </c>
      <c r="K49" s="11"/>
      <c r="L49" s="11"/>
      <c r="N49" s="6">
        <v>1.5000000000000005E-3</v>
      </c>
      <c r="O49" s="5">
        <v>4.0406101782088446E-5</v>
      </c>
    </row>
    <row r="50" spans="1:15" x14ac:dyDescent="0.25">
      <c r="A50" s="3">
        <v>0.67094907407407411</v>
      </c>
      <c r="B50" t="s">
        <v>101</v>
      </c>
      <c r="C50">
        <v>18</v>
      </c>
      <c r="D50" s="7">
        <v>3.5E-4</v>
      </c>
      <c r="E50" s="7">
        <v>2.9999999999999997E-4</v>
      </c>
      <c r="G50">
        <f t="shared" si="4"/>
        <v>1.97E-3</v>
      </c>
      <c r="I50" s="8">
        <v>49</v>
      </c>
      <c r="K50" s="11"/>
      <c r="L50" s="11"/>
      <c r="N50" s="6">
        <v>1.6000000000000001E-3</v>
      </c>
      <c r="O50" s="5">
        <v>4.8795003647426575E-5</v>
      </c>
    </row>
    <row r="51" spans="1:15" x14ac:dyDescent="0.25">
      <c r="A51" s="3">
        <v>0.67097222222222219</v>
      </c>
      <c r="B51" t="s">
        <v>101</v>
      </c>
      <c r="C51">
        <v>18</v>
      </c>
      <c r="D51" s="7">
        <v>3.5E-4</v>
      </c>
      <c r="E51" s="7">
        <v>2.9999999999999997E-4</v>
      </c>
      <c r="G51">
        <f t="shared" si="4"/>
        <v>2.32E-3</v>
      </c>
      <c r="I51">
        <v>50</v>
      </c>
      <c r="K51" s="11"/>
      <c r="L51" s="11"/>
      <c r="N51" s="6">
        <v>2.0666666666666667E-3</v>
      </c>
      <c r="O51" s="5">
        <v>1.5275252316519463E-4</v>
      </c>
    </row>
    <row r="52" spans="1:15" x14ac:dyDescent="0.25">
      <c r="A52" s="3">
        <v>0.67106481481481473</v>
      </c>
      <c r="B52" t="s">
        <v>101</v>
      </c>
      <c r="C52">
        <v>18</v>
      </c>
      <c r="D52" s="7">
        <v>3.6999999999999999E-4</v>
      </c>
      <c r="E52" s="7">
        <v>3.5E-4</v>
      </c>
      <c r="G52">
        <f t="shared" si="4"/>
        <v>2.6900000000000001E-3</v>
      </c>
      <c r="I52">
        <v>51</v>
      </c>
      <c r="K52" s="11"/>
      <c r="L52" s="11"/>
      <c r="N52" s="6">
        <v>2.1000000000000003E-3</v>
      </c>
      <c r="O52" s="5">
        <v>5.7735026918962605E-5</v>
      </c>
    </row>
    <row r="53" spans="1:15" x14ac:dyDescent="0.25">
      <c r="A53" s="3">
        <v>0.67108796296296302</v>
      </c>
      <c r="B53" t="s">
        <v>101</v>
      </c>
      <c r="C53">
        <v>18</v>
      </c>
      <c r="D53" s="7">
        <v>3.8000000000000002E-4</v>
      </c>
      <c r="E53" s="7">
        <v>3.5E-4</v>
      </c>
      <c r="G53">
        <f t="shared" si="4"/>
        <v>3.0700000000000002E-3</v>
      </c>
      <c r="I53" s="8">
        <v>52</v>
      </c>
      <c r="K53" s="11"/>
      <c r="L53" s="11"/>
      <c r="N53" s="6">
        <v>2.3333333333333331E-3</v>
      </c>
      <c r="O53" s="5">
        <v>8.1649658092772463E-6</v>
      </c>
    </row>
    <row r="54" spans="1:15" x14ac:dyDescent="0.25">
      <c r="A54" s="3">
        <v>0.6711111111111111</v>
      </c>
      <c r="B54" t="s">
        <v>101</v>
      </c>
      <c r="C54">
        <v>18</v>
      </c>
      <c r="D54" s="7">
        <v>3.8000000000000002E-4</v>
      </c>
      <c r="E54" s="7">
        <v>4.0000000000000002E-4</v>
      </c>
      <c r="G54">
        <f t="shared" si="4"/>
        <v>3.4500000000000004E-3</v>
      </c>
      <c r="I54">
        <v>53</v>
      </c>
      <c r="K54" s="11"/>
      <c r="L54" s="11"/>
      <c r="N54" s="6">
        <v>2.6900000000000001E-3</v>
      </c>
      <c r="O54" s="5">
        <v>6.8362777794316577E-5</v>
      </c>
    </row>
    <row r="55" spans="1:15" x14ac:dyDescent="0.25">
      <c r="A55" s="3">
        <v>0.6708101851851852</v>
      </c>
      <c r="B55" t="s">
        <v>101</v>
      </c>
      <c r="C55">
        <v>19</v>
      </c>
      <c r="D55" s="7">
        <v>3.1E-4</v>
      </c>
      <c r="E55" s="7">
        <v>2.9999999999999997E-4</v>
      </c>
      <c r="F55">
        <v>19</v>
      </c>
      <c r="G55" s="7">
        <f>D55</f>
        <v>3.1E-4</v>
      </c>
      <c r="I55">
        <v>54</v>
      </c>
      <c r="K55" s="11">
        <f>G70/(I70-I54)</f>
        <v>4.1625000000000001E-4</v>
      </c>
      <c r="L55" s="11">
        <f>DEVSQ(D55:D70)</f>
        <v>1.0077499999999995E-7</v>
      </c>
      <c r="N55" s="6">
        <v>2.8714285714285708E-3</v>
      </c>
      <c r="O55" s="5">
        <v>2.0573779994945583E-5</v>
      </c>
    </row>
    <row r="56" spans="1:15" x14ac:dyDescent="0.25">
      <c r="A56" s="3">
        <v>0.67083333333333339</v>
      </c>
      <c r="B56" t="s">
        <v>101</v>
      </c>
      <c r="C56">
        <v>19</v>
      </c>
      <c r="D56" s="7">
        <v>3.4000000000000002E-4</v>
      </c>
      <c r="E56" s="7">
        <v>2.9999999999999997E-4</v>
      </c>
      <c r="G56">
        <f>IF(C56=F$55,G55+D56,0)</f>
        <v>6.4999999999999997E-4</v>
      </c>
      <c r="I56" s="8">
        <v>55</v>
      </c>
      <c r="K56" s="11"/>
      <c r="L56" s="11"/>
      <c r="N56" s="6">
        <v>3.2666666666666669E-3</v>
      </c>
      <c r="O56" s="5">
        <v>8.012336167697753E-5</v>
      </c>
    </row>
    <row r="57" spans="1:15" x14ac:dyDescent="0.25">
      <c r="A57" s="3">
        <v>0.67087962962962966</v>
      </c>
      <c r="B57" t="s">
        <v>101</v>
      </c>
      <c r="C57">
        <v>19</v>
      </c>
      <c r="D57" s="7">
        <v>3.4000000000000002E-4</v>
      </c>
      <c r="E57" s="7">
        <v>3.5E-4</v>
      </c>
      <c r="G57">
        <f t="shared" ref="G57:G70" si="5">IF(C57=F$55,G56+D57,0)</f>
        <v>9.8999999999999999E-4</v>
      </c>
      <c r="I57">
        <v>56</v>
      </c>
      <c r="K57" s="11"/>
      <c r="L57" s="11"/>
      <c r="N57" s="6">
        <v>3.3555555555555556E-3</v>
      </c>
      <c r="O57" s="5">
        <v>1.712337223046935E-5</v>
      </c>
    </row>
    <row r="58" spans="1:15" x14ac:dyDescent="0.25">
      <c r="A58" s="3">
        <v>0.67090277777777774</v>
      </c>
      <c r="B58" t="s">
        <v>101</v>
      </c>
      <c r="C58">
        <v>19</v>
      </c>
      <c r="D58" s="7">
        <v>3.4000000000000002E-4</v>
      </c>
      <c r="E58" s="7">
        <v>2.9999999999999997E-4</v>
      </c>
      <c r="G58">
        <f t="shared" si="5"/>
        <v>1.33E-3</v>
      </c>
      <c r="I58">
        <v>57</v>
      </c>
      <c r="K58" s="11"/>
      <c r="L58" s="11"/>
      <c r="N58" s="6">
        <v>3.7916666666666667E-3</v>
      </c>
      <c r="O58" s="5">
        <v>5.3599595769620025E-5</v>
      </c>
    </row>
    <row r="59" spans="1:15" x14ac:dyDescent="0.25">
      <c r="A59" s="3">
        <v>0.67099537037037038</v>
      </c>
      <c r="B59" t="s">
        <v>101</v>
      </c>
      <c r="C59">
        <v>19</v>
      </c>
      <c r="D59" s="7">
        <v>3.6000000000000002E-4</v>
      </c>
      <c r="E59" s="7">
        <v>3.5E-4</v>
      </c>
      <c r="G59">
        <f t="shared" si="5"/>
        <v>1.6900000000000001E-3</v>
      </c>
      <c r="I59" s="8">
        <v>58</v>
      </c>
      <c r="K59" s="11"/>
      <c r="L59" s="11"/>
      <c r="N59" s="6">
        <v>4.0300000000000015E-3</v>
      </c>
      <c r="O59" s="5">
        <v>1.7061978522759662E-5</v>
      </c>
    </row>
    <row r="60" spans="1:15" x14ac:dyDescent="0.25">
      <c r="A60" s="3">
        <v>0.67101851851851846</v>
      </c>
      <c r="B60" t="s">
        <v>101</v>
      </c>
      <c r="C60">
        <v>19</v>
      </c>
      <c r="D60" s="7">
        <v>3.6000000000000002E-4</v>
      </c>
      <c r="E60" s="7">
        <v>3.5E-4</v>
      </c>
      <c r="G60">
        <f t="shared" si="5"/>
        <v>2.0500000000000002E-3</v>
      </c>
      <c r="I60">
        <v>59</v>
      </c>
      <c r="K60" s="11"/>
      <c r="L60" s="11"/>
      <c r="N60" s="6">
        <v>4.3666666666666663E-3</v>
      </c>
      <c r="O60" s="5">
        <v>9.854914589370423E-5</v>
      </c>
    </row>
    <row r="61" spans="1:15" x14ac:dyDescent="0.25">
      <c r="A61" s="3">
        <v>0.67104166666666665</v>
      </c>
      <c r="B61" t="s">
        <v>101</v>
      </c>
      <c r="C61">
        <v>19</v>
      </c>
      <c r="D61" s="7">
        <v>3.6999999999999999E-4</v>
      </c>
      <c r="E61" s="7">
        <v>3.5E-4</v>
      </c>
      <c r="G61">
        <f t="shared" si="5"/>
        <v>2.4200000000000003E-3</v>
      </c>
      <c r="I61">
        <v>60</v>
      </c>
      <c r="K61" s="11"/>
      <c r="L61" s="11"/>
      <c r="N61" s="6">
        <v>4.8388888888888882E-3</v>
      </c>
      <c r="O61" s="5">
        <v>7.2504789113854036E-5</v>
      </c>
    </row>
    <row r="62" spans="1:15" x14ac:dyDescent="0.25">
      <c r="A62" s="3">
        <v>0.67113425925925929</v>
      </c>
      <c r="B62" t="s">
        <v>101</v>
      </c>
      <c r="C62">
        <v>19</v>
      </c>
      <c r="D62" s="7">
        <v>3.8000000000000002E-4</v>
      </c>
      <c r="E62" s="7">
        <v>4.0000000000000002E-4</v>
      </c>
      <c r="G62">
        <f t="shared" si="5"/>
        <v>2.8000000000000004E-3</v>
      </c>
      <c r="I62" s="8">
        <v>61</v>
      </c>
      <c r="K62" s="11"/>
      <c r="L62" s="11"/>
      <c r="N62" s="6">
        <v>4.9549999999999993E-3</v>
      </c>
      <c r="O62" s="5">
        <v>2.9802409193721242E-5</v>
      </c>
    </row>
    <row r="63" spans="1:15" x14ac:dyDescent="0.25">
      <c r="A63" s="3">
        <v>0.67115740740740737</v>
      </c>
      <c r="B63" t="s">
        <v>101</v>
      </c>
      <c r="C63">
        <v>19</v>
      </c>
      <c r="D63" s="7">
        <v>3.8999999999999999E-4</v>
      </c>
      <c r="E63" s="7">
        <v>4.0000000000000002E-4</v>
      </c>
      <c r="G63">
        <f t="shared" si="5"/>
        <v>3.1900000000000006E-3</v>
      </c>
      <c r="I63">
        <v>62</v>
      </c>
      <c r="K63" s="11"/>
      <c r="L63" s="11"/>
      <c r="N63" s="6">
        <v>5.2843749999999965E-3</v>
      </c>
      <c r="O63" s="5">
        <v>6.1393262277396673E-5</v>
      </c>
    </row>
    <row r="64" spans="1:15" x14ac:dyDescent="0.25">
      <c r="A64" s="3">
        <v>0.67120370370370364</v>
      </c>
      <c r="B64" t="s">
        <v>101</v>
      </c>
      <c r="C64">
        <v>19</v>
      </c>
      <c r="D64" s="7">
        <v>4.2999999999999999E-4</v>
      </c>
      <c r="E64" s="7">
        <v>4.0000000000000002E-4</v>
      </c>
      <c r="G64">
        <f t="shared" si="5"/>
        <v>3.6200000000000004E-3</v>
      </c>
      <c r="I64">
        <v>63</v>
      </c>
      <c r="K64" s="11"/>
      <c r="L64" s="11"/>
      <c r="N64" s="6">
        <v>5.7523809523809515E-3</v>
      </c>
      <c r="O64" s="5">
        <v>2.7470981109121496E-5</v>
      </c>
    </row>
    <row r="65" spans="1:15" x14ac:dyDescent="0.25">
      <c r="A65" s="3">
        <v>0.67125000000000001</v>
      </c>
      <c r="B65" t="s">
        <v>101</v>
      </c>
      <c r="C65">
        <v>19</v>
      </c>
      <c r="D65" s="7">
        <v>4.6000000000000001E-4</v>
      </c>
      <c r="E65" s="7">
        <v>4.4999999999999999E-4</v>
      </c>
      <c r="G65">
        <f t="shared" si="5"/>
        <v>4.0800000000000003E-3</v>
      </c>
      <c r="I65" s="8">
        <v>64</v>
      </c>
      <c r="K65" s="11"/>
      <c r="L65" s="11"/>
      <c r="N65" s="6">
        <v>5.7941176470588263E-3</v>
      </c>
      <c r="O65" s="5">
        <v>3.2001812723628272E-5</v>
      </c>
    </row>
    <row r="66" spans="1:15" x14ac:dyDescent="0.25">
      <c r="A66" s="3">
        <v>0.6712731481481482</v>
      </c>
      <c r="B66" t="s">
        <v>101</v>
      </c>
      <c r="C66">
        <v>19</v>
      </c>
      <c r="D66" s="7">
        <v>4.8000000000000001E-4</v>
      </c>
      <c r="E66" s="7">
        <v>4.4999999999999999E-4</v>
      </c>
      <c r="G66">
        <f t="shared" si="5"/>
        <v>4.5600000000000007E-3</v>
      </c>
      <c r="I66">
        <v>65</v>
      </c>
      <c r="K66" s="11"/>
      <c r="L66" s="11"/>
      <c r="N66" s="6">
        <v>6.123684210526315E-3</v>
      </c>
      <c r="O66" s="5">
        <v>6.403809173439242E-5</v>
      </c>
    </row>
    <row r="67" spans="1:15" x14ac:dyDescent="0.25">
      <c r="A67" s="3">
        <v>0.67129629629629628</v>
      </c>
      <c r="B67" t="s">
        <v>101</v>
      </c>
      <c r="C67">
        <v>19</v>
      </c>
      <c r="D67" s="7">
        <v>4.8999999999999998E-4</v>
      </c>
      <c r="E67" s="7">
        <v>5.0000000000000001E-4</v>
      </c>
      <c r="G67">
        <f t="shared" si="5"/>
        <v>5.0500000000000007E-3</v>
      </c>
      <c r="I67">
        <v>66</v>
      </c>
      <c r="K67" s="11"/>
      <c r="L67" s="11"/>
      <c r="N67" s="6">
        <v>6.3388888888888904E-3</v>
      </c>
      <c r="O67" s="5">
        <v>2.544098904545795E-5</v>
      </c>
    </row>
    <row r="68" spans="1:15" x14ac:dyDescent="0.25">
      <c r="A68" s="3">
        <v>0.67131944444444447</v>
      </c>
      <c r="B68" t="s">
        <v>101</v>
      </c>
      <c r="C68">
        <v>19</v>
      </c>
      <c r="D68" s="7">
        <v>4.8999999999999998E-4</v>
      </c>
      <c r="E68" s="7">
        <v>5.0000000000000001E-4</v>
      </c>
      <c r="G68">
        <f t="shared" si="5"/>
        <v>5.5400000000000007E-3</v>
      </c>
      <c r="I68" s="8">
        <v>67</v>
      </c>
      <c r="K68" s="11"/>
      <c r="L68" s="11"/>
      <c r="N68" s="6">
        <v>6.6687500000000011E-3</v>
      </c>
      <c r="O68" s="5">
        <v>7.2931391658690746E-5</v>
      </c>
    </row>
    <row r="69" spans="1:15" x14ac:dyDescent="0.25">
      <c r="A69" s="3">
        <v>0.67134259259259255</v>
      </c>
      <c r="B69" t="s">
        <v>101</v>
      </c>
      <c r="C69">
        <v>19</v>
      </c>
      <c r="D69" s="7">
        <v>5.1999999999999995E-4</v>
      </c>
      <c r="E69" s="7">
        <v>5.0000000000000001E-4</v>
      </c>
      <c r="G69">
        <f t="shared" si="5"/>
        <v>6.0600000000000003E-3</v>
      </c>
      <c r="I69">
        <v>68</v>
      </c>
      <c r="K69" s="11"/>
      <c r="L69" s="11"/>
      <c r="N69" s="6">
        <v>6.758823529411765E-3</v>
      </c>
      <c r="O69" s="5">
        <v>2.086370335408022E-4</v>
      </c>
    </row>
    <row r="70" spans="1:15" x14ac:dyDescent="0.25">
      <c r="A70" s="3">
        <v>0.67145833333333327</v>
      </c>
      <c r="B70" t="s">
        <v>101</v>
      </c>
      <c r="C70">
        <v>19</v>
      </c>
      <c r="D70" s="7">
        <v>5.9999999999999995E-4</v>
      </c>
      <c r="E70" s="7">
        <v>5.0000000000000001E-4</v>
      </c>
      <c r="G70">
        <f t="shared" si="5"/>
        <v>6.6600000000000001E-3</v>
      </c>
      <c r="I70">
        <v>69</v>
      </c>
      <c r="K70" s="11"/>
      <c r="L70" s="11"/>
    </row>
    <row r="71" spans="1:15" x14ac:dyDescent="0.25">
      <c r="A71" s="3">
        <v>0.67118055555555556</v>
      </c>
      <c r="B71" t="s">
        <v>101</v>
      </c>
      <c r="C71">
        <v>20</v>
      </c>
      <c r="D71" s="7">
        <v>4.0999999999999999E-4</v>
      </c>
      <c r="E71" s="7">
        <v>4.0000000000000002E-4</v>
      </c>
      <c r="F71">
        <v>20</v>
      </c>
      <c r="G71" s="7">
        <f>D71</f>
        <v>4.0999999999999999E-4</v>
      </c>
      <c r="I71" s="8">
        <v>70</v>
      </c>
      <c r="K71" s="11">
        <f>G79/(I79-I71)</f>
        <v>6.1124999999999992E-4</v>
      </c>
      <c r="L71" s="11">
        <f>DEVSQ(D71:D79)</f>
        <v>3.9400000000000002E-8</v>
      </c>
    </row>
    <row r="72" spans="1:15" x14ac:dyDescent="0.25">
      <c r="A72" s="3">
        <v>0.67122685185185194</v>
      </c>
      <c r="B72" t="s">
        <v>101</v>
      </c>
      <c r="C72">
        <v>20</v>
      </c>
      <c r="D72" s="7">
        <v>4.4999999999999999E-4</v>
      </c>
      <c r="E72" s="7">
        <v>4.0000000000000002E-4</v>
      </c>
      <c r="G72">
        <f>IF(C72=F$71,G71+D72,0)</f>
        <v>8.5999999999999998E-4</v>
      </c>
      <c r="I72">
        <v>71</v>
      </c>
      <c r="K72" s="11"/>
      <c r="L72" s="11"/>
    </row>
    <row r="73" spans="1:15" x14ac:dyDescent="0.25">
      <c r="A73" s="3">
        <v>0.67136574074074085</v>
      </c>
      <c r="B73" t="s">
        <v>101</v>
      </c>
      <c r="C73">
        <v>20</v>
      </c>
      <c r="D73" s="7">
        <v>5.2999999999999998E-4</v>
      </c>
      <c r="E73" s="7">
        <v>5.0000000000000001E-4</v>
      </c>
      <c r="G73">
        <f t="shared" ref="G73:G79" si="6">IF(C73=F$71,G72+D73,0)</f>
        <v>1.39E-3</v>
      </c>
      <c r="I73">
        <v>72</v>
      </c>
      <c r="K73" s="11"/>
      <c r="L73" s="11"/>
    </row>
    <row r="74" spans="1:15" x14ac:dyDescent="0.25">
      <c r="A74" s="3">
        <v>0.67138888888888892</v>
      </c>
      <c r="B74" t="s">
        <v>101</v>
      </c>
      <c r="C74">
        <v>20</v>
      </c>
      <c r="D74" s="7">
        <v>5.5000000000000003E-4</v>
      </c>
      <c r="E74" s="7">
        <v>5.0000000000000001E-4</v>
      </c>
      <c r="G74">
        <f t="shared" si="6"/>
        <v>1.9399999999999999E-3</v>
      </c>
      <c r="I74" s="8">
        <v>73</v>
      </c>
      <c r="K74" s="11"/>
      <c r="L74" s="11"/>
    </row>
    <row r="75" spans="1:15" x14ac:dyDescent="0.25">
      <c r="A75" s="3">
        <v>0.671412037037037</v>
      </c>
      <c r="B75" t="s">
        <v>101</v>
      </c>
      <c r="C75">
        <v>20</v>
      </c>
      <c r="D75" s="7">
        <v>5.5999999999999995E-4</v>
      </c>
      <c r="E75" s="7">
        <v>5.0000000000000001E-4</v>
      </c>
      <c r="G75">
        <f t="shared" si="6"/>
        <v>2.4999999999999996E-3</v>
      </c>
      <c r="I75">
        <v>74</v>
      </c>
      <c r="K75" s="11"/>
      <c r="L75" s="11"/>
    </row>
    <row r="76" spans="1:15" x14ac:dyDescent="0.25">
      <c r="A76" s="3">
        <v>0.67143518518518519</v>
      </c>
      <c r="B76" t="s">
        <v>101</v>
      </c>
      <c r="C76">
        <v>20</v>
      </c>
      <c r="D76" s="7">
        <v>5.8E-4</v>
      </c>
      <c r="E76" s="7">
        <v>5.0000000000000001E-4</v>
      </c>
      <c r="G76">
        <f t="shared" si="6"/>
        <v>3.0799999999999994E-3</v>
      </c>
      <c r="I76">
        <v>75</v>
      </c>
      <c r="K76" s="11"/>
      <c r="L76" s="11"/>
    </row>
    <row r="77" spans="1:15" x14ac:dyDescent="0.25">
      <c r="A77" s="3">
        <v>0.67148148148148146</v>
      </c>
      <c r="B77" t="s">
        <v>101</v>
      </c>
      <c r="C77">
        <v>20</v>
      </c>
      <c r="D77" s="7">
        <v>6.0999999999999997E-4</v>
      </c>
      <c r="E77" s="7">
        <v>5.0000000000000001E-4</v>
      </c>
      <c r="G77">
        <f t="shared" si="6"/>
        <v>3.6899999999999993E-3</v>
      </c>
      <c r="I77" s="8">
        <v>76</v>
      </c>
      <c r="K77" s="11"/>
      <c r="L77" s="11"/>
    </row>
    <row r="78" spans="1:15" x14ac:dyDescent="0.25">
      <c r="A78" s="3">
        <v>0.67150462962962953</v>
      </c>
      <c r="B78" t="s">
        <v>101</v>
      </c>
      <c r="C78">
        <v>20</v>
      </c>
      <c r="D78" s="7">
        <v>5.9000000000000003E-4</v>
      </c>
      <c r="E78" s="7">
        <v>5.0000000000000001E-4</v>
      </c>
      <c r="G78">
        <f t="shared" si="6"/>
        <v>4.2799999999999991E-3</v>
      </c>
      <c r="I78">
        <v>77</v>
      </c>
      <c r="K78" s="11"/>
      <c r="L78" s="11"/>
    </row>
    <row r="79" spans="1:15" x14ac:dyDescent="0.25">
      <c r="A79" s="3">
        <v>0.67152777777777783</v>
      </c>
      <c r="B79" t="s">
        <v>101</v>
      </c>
      <c r="C79">
        <v>20</v>
      </c>
      <c r="D79" s="7">
        <v>6.0999999999999997E-4</v>
      </c>
      <c r="E79" s="7">
        <v>5.5000000000000003E-4</v>
      </c>
      <c r="G79">
        <f t="shared" si="6"/>
        <v>4.8899999999999994E-3</v>
      </c>
      <c r="I79">
        <v>78</v>
      </c>
      <c r="K79" s="11"/>
      <c r="L79" s="11"/>
    </row>
    <row r="80" spans="1:15" x14ac:dyDescent="0.25">
      <c r="A80" s="3">
        <v>0.67155092592592591</v>
      </c>
      <c r="B80" t="s">
        <v>101</v>
      </c>
      <c r="C80">
        <v>21</v>
      </c>
      <c r="D80" s="7">
        <v>6.4000000000000005E-4</v>
      </c>
      <c r="E80" s="7">
        <v>5.9999999999999995E-4</v>
      </c>
      <c r="F80">
        <v>21</v>
      </c>
      <c r="G80" s="7">
        <f>D80</f>
        <v>6.4000000000000005E-4</v>
      </c>
      <c r="I80" s="8">
        <v>79</v>
      </c>
      <c r="K80" s="11">
        <f>G86/(I86-I79)</f>
        <v>7.7857142857142871E-4</v>
      </c>
      <c r="L80" s="11">
        <f>DEVSQ(D80:D86)</f>
        <v>1.0808571428571426E-7</v>
      </c>
    </row>
    <row r="81" spans="1:12" x14ac:dyDescent="0.25">
      <c r="A81" s="3">
        <v>0.6715740740740741</v>
      </c>
      <c r="B81" t="s">
        <v>101</v>
      </c>
      <c r="C81">
        <v>21</v>
      </c>
      <c r="D81" s="7">
        <v>6.4999999999999997E-4</v>
      </c>
      <c r="E81" s="7">
        <v>5.9999999999999995E-4</v>
      </c>
      <c r="G81">
        <f>IF(C81=F$80,G80+D81,0)</f>
        <v>1.2899999999999999E-3</v>
      </c>
      <c r="I81">
        <v>80</v>
      </c>
      <c r="K81" s="11"/>
      <c r="L81" s="11"/>
    </row>
    <row r="82" spans="1:12" x14ac:dyDescent="0.25">
      <c r="A82" s="3">
        <v>0.67159722222222218</v>
      </c>
      <c r="B82" t="s">
        <v>101</v>
      </c>
      <c r="C82">
        <v>21</v>
      </c>
      <c r="D82" s="7">
        <v>6.7000000000000002E-4</v>
      </c>
      <c r="E82" s="7">
        <v>5.9999999999999995E-4</v>
      </c>
      <c r="G82">
        <f t="shared" ref="G82:G86" si="7">IF(C82=F$80,G81+D82,0)</f>
        <v>1.9599999999999999E-3</v>
      </c>
      <c r="I82">
        <v>81</v>
      </c>
      <c r="K82" s="11"/>
      <c r="L82" s="11"/>
    </row>
    <row r="83" spans="1:12" x14ac:dyDescent="0.25">
      <c r="A83" s="3">
        <v>0.67162037037037037</v>
      </c>
      <c r="B83" t="s">
        <v>101</v>
      </c>
      <c r="C83">
        <v>21</v>
      </c>
      <c r="D83" s="7">
        <v>7.3999999999999999E-4</v>
      </c>
      <c r="E83" s="7">
        <v>6.4999999999999997E-4</v>
      </c>
      <c r="G83">
        <f t="shared" si="7"/>
        <v>2.7000000000000001E-3</v>
      </c>
      <c r="I83" s="8">
        <v>82</v>
      </c>
      <c r="K83" s="11"/>
      <c r="L83" s="11"/>
    </row>
    <row r="84" spans="1:12" x14ac:dyDescent="0.25">
      <c r="A84" s="3">
        <v>0.67168981481481482</v>
      </c>
      <c r="B84" t="s">
        <v>101</v>
      </c>
      <c r="C84">
        <v>21</v>
      </c>
      <c r="D84" s="7">
        <v>8.8999999999999995E-4</v>
      </c>
      <c r="E84" s="7">
        <v>7.5000000000000002E-4</v>
      </c>
      <c r="G84">
        <f t="shared" si="7"/>
        <v>3.5900000000000003E-3</v>
      </c>
      <c r="I84">
        <v>83</v>
      </c>
      <c r="K84" s="11"/>
      <c r="L84" s="11"/>
    </row>
    <row r="85" spans="1:12" x14ac:dyDescent="0.25">
      <c r="A85" s="3">
        <v>0.67171296296296301</v>
      </c>
      <c r="B85" t="s">
        <v>101</v>
      </c>
      <c r="C85">
        <v>21</v>
      </c>
      <c r="D85" s="7">
        <v>9.1E-4</v>
      </c>
      <c r="E85" s="7">
        <v>7.5000000000000002E-4</v>
      </c>
      <c r="G85">
        <f t="shared" si="7"/>
        <v>4.5000000000000005E-3</v>
      </c>
      <c r="I85">
        <v>84</v>
      </c>
      <c r="K85" s="11"/>
      <c r="L85" s="11"/>
    </row>
    <row r="86" spans="1:12" x14ac:dyDescent="0.25">
      <c r="A86" s="3">
        <v>0.67173611111111109</v>
      </c>
      <c r="B86" t="s">
        <v>101</v>
      </c>
      <c r="C86">
        <v>21</v>
      </c>
      <c r="D86" s="7">
        <v>9.5E-4</v>
      </c>
      <c r="E86" s="7">
        <v>8.0000000000000004E-4</v>
      </c>
      <c r="G86">
        <f t="shared" si="7"/>
        <v>5.4500000000000009E-3</v>
      </c>
      <c r="I86" s="8">
        <v>85</v>
      </c>
      <c r="K86" s="11"/>
      <c r="L86" s="11"/>
    </row>
    <row r="87" spans="1:12" x14ac:dyDescent="0.25">
      <c r="A87" s="3">
        <v>0.67164351851851845</v>
      </c>
      <c r="B87" t="s">
        <v>101</v>
      </c>
      <c r="C87">
        <v>22</v>
      </c>
      <c r="D87" s="7">
        <v>8.1999999999999998E-4</v>
      </c>
      <c r="E87" s="7">
        <v>6.9999999999999999E-4</v>
      </c>
      <c r="F87">
        <v>22</v>
      </c>
      <c r="G87" s="7">
        <f>D87</f>
        <v>8.1999999999999998E-4</v>
      </c>
      <c r="I87">
        <v>86</v>
      </c>
      <c r="K87" s="11">
        <f>G90/(I90-I86)</f>
        <v>9.1500000000000001E-4</v>
      </c>
      <c r="L87" s="11">
        <f>DEVSQ(D87:D90)</f>
        <v>2.6100000000000012E-8</v>
      </c>
    </row>
    <row r="88" spans="1:12" x14ac:dyDescent="0.25">
      <c r="A88" s="3">
        <v>0.67166666666666675</v>
      </c>
      <c r="B88" t="s">
        <v>101</v>
      </c>
      <c r="C88">
        <v>22</v>
      </c>
      <c r="D88" s="7">
        <v>8.4999999999999995E-4</v>
      </c>
      <c r="E88" s="7">
        <v>6.9999999999999999E-4</v>
      </c>
      <c r="G88">
        <f>IF(C88=F$87,G87+D88,0)</f>
        <v>1.67E-3</v>
      </c>
      <c r="I88">
        <v>87</v>
      </c>
      <c r="K88" s="11"/>
      <c r="L88" s="11"/>
    </row>
    <row r="89" spans="1:12" x14ac:dyDescent="0.25">
      <c r="A89" s="3">
        <v>0.67175925925925928</v>
      </c>
      <c r="B89" t="s">
        <v>101</v>
      </c>
      <c r="C89">
        <v>22</v>
      </c>
      <c r="D89" s="7">
        <v>9.8999999999999999E-4</v>
      </c>
      <c r="E89" s="7">
        <v>8.0000000000000004E-4</v>
      </c>
      <c r="G89">
        <f>IF(C89=F$87,G88+D89,0)</f>
        <v>2.66E-3</v>
      </c>
      <c r="I89" s="8">
        <v>88</v>
      </c>
      <c r="K89" s="11"/>
      <c r="L89" s="11"/>
    </row>
    <row r="90" spans="1:12" x14ac:dyDescent="0.25">
      <c r="A90" s="3">
        <v>0.67178240740740736</v>
      </c>
      <c r="B90" t="s">
        <v>101</v>
      </c>
      <c r="C90">
        <v>22</v>
      </c>
      <c r="D90" s="7">
        <v>1E-3</v>
      </c>
      <c r="E90" s="7">
        <v>8.4999999999999995E-4</v>
      </c>
      <c r="G90">
        <f>IF(C90=F$87,G89+D90,0)</f>
        <v>3.6600000000000001E-3</v>
      </c>
      <c r="I90">
        <v>89</v>
      </c>
      <c r="K90" s="11"/>
      <c r="L90" s="11"/>
    </row>
    <row r="91" spans="1:12" x14ac:dyDescent="0.25">
      <c r="A91" s="3">
        <v>0.67180555555555566</v>
      </c>
      <c r="B91" t="s">
        <v>101</v>
      </c>
      <c r="C91">
        <v>23</v>
      </c>
      <c r="D91" s="7">
        <v>1E-3</v>
      </c>
      <c r="E91" s="7">
        <v>8.9999999999999998E-4</v>
      </c>
      <c r="F91">
        <v>23</v>
      </c>
      <c r="G91" s="7">
        <f>D91</f>
        <v>1E-3</v>
      </c>
      <c r="I91">
        <v>90</v>
      </c>
      <c r="K91" s="11">
        <f>G94/(I94-I90)</f>
        <v>1E-3</v>
      </c>
      <c r="L91" s="11">
        <f>DEVSQ(D91:D94)</f>
        <v>0</v>
      </c>
    </row>
    <row r="92" spans="1:12" x14ac:dyDescent="0.25">
      <c r="A92" s="3">
        <v>0.67182870370370373</v>
      </c>
      <c r="B92" t="s">
        <v>101</v>
      </c>
      <c r="C92">
        <v>23</v>
      </c>
      <c r="D92" s="7">
        <v>1E-3</v>
      </c>
      <c r="E92" s="7">
        <v>8.9999999999999998E-4</v>
      </c>
      <c r="G92">
        <f>IF(C92=F$91,G91+D92,0)</f>
        <v>2E-3</v>
      </c>
      <c r="I92" s="8">
        <v>91</v>
      </c>
      <c r="K92" s="11"/>
      <c r="L92" s="11"/>
    </row>
    <row r="93" spans="1:12" x14ac:dyDescent="0.25">
      <c r="A93" s="3">
        <v>0.67185185185185192</v>
      </c>
      <c r="B93" t="s">
        <v>101</v>
      </c>
      <c r="C93">
        <v>23</v>
      </c>
      <c r="D93" s="7">
        <v>1E-3</v>
      </c>
      <c r="E93" s="7">
        <v>9.5E-4</v>
      </c>
      <c r="G93">
        <f t="shared" ref="G93:G94" si="8">IF(C93=F$91,G92+D93,0)</f>
        <v>3.0000000000000001E-3</v>
      </c>
      <c r="I93">
        <v>92</v>
      </c>
      <c r="K93" s="11"/>
      <c r="L93" s="11"/>
    </row>
    <row r="94" spans="1:12" x14ac:dyDescent="0.25">
      <c r="A94" s="3">
        <v>0.67189814814814808</v>
      </c>
      <c r="B94" t="s">
        <v>101</v>
      </c>
      <c r="C94">
        <v>23</v>
      </c>
      <c r="D94" s="7">
        <v>1E-3</v>
      </c>
      <c r="E94" s="7">
        <v>1.1000000000000001E-3</v>
      </c>
      <c r="G94">
        <f t="shared" si="8"/>
        <v>4.0000000000000001E-3</v>
      </c>
      <c r="I94">
        <v>93</v>
      </c>
      <c r="K94" s="11"/>
      <c r="L94" s="11"/>
    </row>
    <row r="95" spans="1:12" x14ac:dyDescent="0.25">
      <c r="A95" s="3">
        <v>0.671875</v>
      </c>
      <c r="B95" t="s">
        <v>101</v>
      </c>
      <c r="C95">
        <v>24</v>
      </c>
      <c r="D95" s="7">
        <v>1E-3</v>
      </c>
      <c r="E95" s="7">
        <v>1E-3</v>
      </c>
      <c r="F95">
        <v>24</v>
      </c>
      <c r="G95" s="7">
        <f>D95</f>
        <v>1E-3</v>
      </c>
      <c r="I95" s="8">
        <v>94</v>
      </c>
      <c r="K95" s="11">
        <f>G100/(I100-I94)</f>
        <v>1.1666666666666665E-3</v>
      </c>
      <c r="L95" s="11">
        <f>DEVSQ(D95:D100)</f>
        <v>5.3333333333333275E-8</v>
      </c>
    </row>
    <row r="96" spans="1:12" x14ac:dyDescent="0.25">
      <c r="A96" s="3">
        <v>0.67192129629629627</v>
      </c>
      <c r="B96" t="s">
        <v>101</v>
      </c>
      <c r="C96">
        <v>24</v>
      </c>
      <c r="D96" s="7">
        <v>1.1000000000000001E-3</v>
      </c>
      <c r="E96" s="7">
        <v>1.1000000000000001E-3</v>
      </c>
      <c r="G96">
        <f>IF(C96=F$95,G95+D96,0)</f>
        <v>2.1000000000000003E-3</v>
      </c>
      <c r="I96">
        <v>95</v>
      </c>
      <c r="K96" s="11"/>
      <c r="L96" s="11"/>
    </row>
    <row r="97" spans="1:12" x14ac:dyDescent="0.25">
      <c r="A97" s="3">
        <v>0.67203703703703699</v>
      </c>
      <c r="B97" t="s">
        <v>101</v>
      </c>
      <c r="C97">
        <v>24</v>
      </c>
      <c r="D97" s="7">
        <v>1.1999999999999999E-3</v>
      </c>
      <c r="E97" s="7">
        <v>1.2999999999999999E-3</v>
      </c>
      <c r="G97">
        <f t="shared" ref="G97:G100" si="9">IF(C97=F$95,G96+D97,0)</f>
        <v>3.3E-3</v>
      </c>
      <c r="I97">
        <v>96</v>
      </c>
      <c r="K97" s="11"/>
      <c r="L97" s="11"/>
    </row>
    <row r="98" spans="1:12" x14ac:dyDescent="0.25">
      <c r="A98" s="3">
        <v>0.67206018518518518</v>
      </c>
      <c r="B98" t="s">
        <v>101</v>
      </c>
      <c r="C98">
        <v>24</v>
      </c>
      <c r="D98" s="7">
        <v>1.1999999999999999E-3</v>
      </c>
      <c r="E98" s="7">
        <v>1.2999999999999999E-3</v>
      </c>
      <c r="G98">
        <f t="shared" si="9"/>
        <v>4.4999999999999997E-3</v>
      </c>
      <c r="I98" s="8">
        <v>97</v>
      </c>
      <c r="K98" s="11"/>
      <c r="L98" s="11"/>
    </row>
    <row r="99" spans="1:12" x14ac:dyDescent="0.25">
      <c r="A99" s="3">
        <v>0.67208333333333325</v>
      </c>
      <c r="B99" t="s">
        <v>101</v>
      </c>
      <c r="C99">
        <v>24</v>
      </c>
      <c r="D99" s="7">
        <v>1.1999999999999999E-3</v>
      </c>
      <c r="E99" s="7">
        <v>1.2999999999999999E-3</v>
      </c>
      <c r="G99">
        <f t="shared" si="9"/>
        <v>5.6999999999999993E-3</v>
      </c>
      <c r="I99">
        <v>98</v>
      </c>
      <c r="K99" s="11"/>
      <c r="L99" s="11"/>
    </row>
    <row r="100" spans="1:12" x14ac:dyDescent="0.25">
      <c r="A100" s="3">
        <v>0.67210648148148155</v>
      </c>
      <c r="B100" t="s">
        <v>101</v>
      </c>
      <c r="C100">
        <v>24</v>
      </c>
      <c r="D100" s="7">
        <v>1.2999999999999999E-3</v>
      </c>
      <c r="E100" s="7">
        <v>1.2999999999999999E-3</v>
      </c>
      <c r="G100">
        <f t="shared" si="9"/>
        <v>6.9999999999999993E-3</v>
      </c>
      <c r="I100">
        <v>99</v>
      </c>
      <c r="K100" s="11"/>
      <c r="L100" s="11"/>
    </row>
    <row r="101" spans="1:12" x14ac:dyDescent="0.25">
      <c r="A101" s="3">
        <v>0.67194444444444434</v>
      </c>
      <c r="B101" t="s">
        <v>101</v>
      </c>
      <c r="C101">
        <v>25</v>
      </c>
      <c r="D101" s="7">
        <v>1.1999999999999999E-3</v>
      </c>
      <c r="E101" s="7">
        <v>1.1999999999999999E-3</v>
      </c>
      <c r="F101">
        <v>25</v>
      </c>
      <c r="G101" s="7">
        <f>D101</f>
        <v>1.1999999999999999E-3</v>
      </c>
      <c r="I101" s="8">
        <v>100</v>
      </c>
      <c r="K101" s="11">
        <f>G109/(I109-I100)</f>
        <v>1.311111111111111E-3</v>
      </c>
      <c r="L101" s="11">
        <f>DEVSQ(D101:D109)</f>
        <v>1.0888888888888898E-7</v>
      </c>
    </row>
    <row r="102" spans="1:12" x14ac:dyDescent="0.25">
      <c r="A102" s="3">
        <v>0.67196759259259264</v>
      </c>
      <c r="B102" t="s">
        <v>101</v>
      </c>
      <c r="C102">
        <v>25</v>
      </c>
      <c r="D102" s="7">
        <v>1.1999999999999999E-3</v>
      </c>
      <c r="E102" s="7">
        <v>1.2999999999999999E-3</v>
      </c>
      <c r="G102">
        <f>IF(C102=F$101,G101+D102,0)</f>
        <v>2.3999999999999998E-3</v>
      </c>
      <c r="I102">
        <v>101</v>
      </c>
      <c r="K102" s="11"/>
      <c r="L102" s="11"/>
    </row>
    <row r="103" spans="1:12" x14ac:dyDescent="0.25">
      <c r="A103" s="3">
        <v>0.67199074074074072</v>
      </c>
      <c r="B103" t="s">
        <v>101</v>
      </c>
      <c r="C103">
        <v>25</v>
      </c>
      <c r="D103" s="7">
        <v>1.1999999999999999E-3</v>
      </c>
      <c r="E103" s="7">
        <v>1.2999999999999999E-3</v>
      </c>
      <c r="G103">
        <f t="shared" ref="G103:G109" si="10">IF(C103=F$101,G102+D103,0)</f>
        <v>3.5999999999999999E-3</v>
      </c>
      <c r="I103">
        <v>102</v>
      </c>
      <c r="K103" s="11"/>
      <c r="L103" s="11"/>
    </row>
    <row r="104" spans="1:12" x14ac:dyDescent="0.25">
      <c r="A104" s="3">
        <v>0.67201388888888891</v>
      </c>
      <c r="B104" t="s">
        <v>101</v>
      </c>
      <c r="C104">
        <v>25</v>
      </c>
      <c r="D104" s="7">
        <v>1.1999999999999999E-3</v>
      </c>
      <c r="E104" s="7">
        <v>1.2999999999999999E-3</v>
      </c>
      <c r="G104">
        <f t="shared" si="10"/>
        <v>4.7999999999999996E-3</v>
      </c>
      <c r="I104" s="8">
        <v>103</v>
      </c>
      <c r="K104" s="11"/>
      <c r="L104" s="11"/>
    </row>
    <row r="105" spans="1:12" x14ac:dyDescent="0.25">
      <c r="A105" s="3">
        <v>0.67212962962962963</v>
      </c>
      <c r="B105" t="s">
        <v>101</v>
      </c>
      <c r="C105">
        <v>25</v>
      </c>
      <c r="D105" s="7">
        <v>1.2999999999999999E-3</v>
      </c>
      <c r="E105" s="7">
        <v>1.2999999999999999E-3</v>
      </c>
      <c r="G105">
        <f t="shared" si="10"/>
        <v>6.0999999999999995E-3</v>
      </c>
      <c r="I105">
        <v>104</v>
      </c>
      <c r="K105" s="11"/>
      <c r="L105" s="11"/>
    </row>
    <row r="106" spans="1:12" x14ac:dyDescent="0.25">
      <c r="A106" s="3">
        <v>0.67215277777777782</v>
      </c>
      <c r="B106" t="s">
        <v>101</v>
      </c>
      <c r="C106">
        <v>25</v>
      </c>
      <c r="D106" s="7">
        <v>1.4E-3</v>
      </c>
      <c r="E106" s="7">
        <v>1.4E-3</v>
      </c>
      <c r="G106">
        <f t="shared" si="10"/>
        <v>7.4999999999999997E-3</v>
      </c>
      <c r="I106">
        <v>105</v>
      </c>
      <c r="K106" s="11"/>
      <c r="L106" s="11"/>
    </row>
    <row r="107" spans="1:12" x14ac:dyDescent="0.25">
      <c r="A107" s="3">
        <v>0.67222222222222217</v>
      </c>
      <c r="B107" t="s">
        <v>101</v>
      </c>
      <c r="C107">
        <v>25</v>
      </c>
      <c r="D107" s="7">
        <v>1.4E-3</v>
      </c>
      <c r="E107" s="7">
        <v>1.4E-3</v>
      </c>
      <c r="G107">
        <f t="shared" si="10"/>
        <v>8.8999999999999999E-3</v>
      </c>
      <c r="I107" s="8">
        <v>106</v>
      </c>
      <c r="K107" s="11"/>
      <c r="L107" s="11"/>
    </row>
    <row r="108" spans="1:12" x14ac:dyDescent="0.25">
      <c r="A108" s="3">
        <v>0.67226851851851854</v>
      </c>
      <c r="B108" t="s">
        <v>101</v>
      </c>
      <c r="C108">
        <v>25</v>
      </c>
      <c r="D108" s="7">
        <v>1.4E-3</v>
      </c>
      <c r="E108" s="7">
        <v>1.5E-3</v>
      </c>
      <c r="G108">
        <f t="shared" si="10"/>
        <v>1.03E-2</v>
      </c>
      <c r="I108">
        <v>107</v>
      </c>
      <c r="K108" s="11"/>
      <c r="L108" s="11"/>
    </row>
    <row r="109" spans="1:12" x14ac:dyDescent="0.25">
      <c r="A109" s="3">
        <v>0.67229166666666673</v>
      </c>
      <c r="B109" t="s">
        <v>101</v>
      </c>
      <c r="C109">
        <v>25</v>
      </c>
      <c r="D109" s="7">
        <v>1.5E-3</v>
      </c>
      <c r="E109" s="7">
        <v>1.5E-3</v>
      </c>
      <c r="G109">
        <f t="shared" si="10"/>
        <v>1.18E-2</v>
      </c>
      <c r="I109">
        <v>108</v>
      </c>
      <c r="K109" s="11"/>
      <c r="L109" s="11"/>
    </row>
    <row r="110" spans="1:12" x14ac:dyDescent="0.25">
      <c r="A110" s="3">
        <v>0.6721759259259259</v>
      </c>
      <c r="B110" t="s">
        <v>101</v>
      </c>
      <c r="C110">
        <v>26</v>
      </c>
      <c r="D110" s="7">
        <v>1.4E-3</v>
      </c>
      <c r="E110" s="7">
        <v>1.4E-3</v>
      </c>
      <c r="F110">
        <v>26</v>
      </c>
      <c r="G110" s="7">
        <f>D110</f>
        <v>1.4E-3</v>
      </c>
      <c r="I110" s="8">
        <v>109</v>
      </c>
      <c r="K110" s="11">
        <f>G118/(I118-I109)</f>
        <v>1.5000000000000005E-3</v>
      </c>
      <c r="L110" s="11">
        <f>DEVSQ(D110:D118)</f>
        <v>8.0000000000000068E-8</v>
      </c>
    </row>
    <row r="111" spans="1:12" x14ac:dyDescent="0.25">
      <c r="A111" s="3">
        <v>0.67219907407407409</v>
      </c>
      <c r="B111" t="s">
        <v>101</v>
      </c>
      <c r="C111">
        <v>26</v>
      </c>
      <c r="D111" s="7">
        <v>1.4E-3</v>
      </c>
      <c r="E111" s="7">
        <v>1.4E-3</v>
      </c>
      <c r="G111">
        <f>IF(C111=F$110,G110+D111,0)</f>
        <v>2.8E-3</v>
      </c>
      <c r="I111">
        <v>110</v>
      </c>
      <c r="K111" s="11"/>
      <c r="L111" s="11"/>
    </row>
    <row r="112" spans="1:12" x14ac:dyDescent="0.25">
      <c r="A112" s="3">
        <v>0.67224537037037047</v>
      </c>
      <c r="B112" t="s">
        <v>101</v>
      </c>
      <c r="C112">
        <v>26</v>
      </c>
      <c r="D112" s="7">
        <v>1.4E-3</v>
      </c>
      <c r="E112" s="7">
        <v>1.4E-3</v>
      </c>
      <c r="G112">
        <f t="shared" ref="G112:G118" si="11">IF(C112=F$110,G111+D112,0)</f>
        <v>4.1999999999999997E-3</v>
      </c>
      <c r="I112">
        <v>111</v>
      </c>
      <c r="K112" s="11"/>
      <c r="L112" s="11"/>
    </row>
    <row r="113" spans="1:12" x14ac:dyDescent="0.25">
      <c r="A113" s="3">
        <v>0.67231481481481481</v>
      </c>
      <c r="B113" t="s">
        <v>101</v>
      </c>
      <c r="C113">
        <v>26</v>
      </c>
      <c r="D113" s="7">
        <v>1.4E-3</v>
      </c>
      <c r="E113" s="7">
        <v>1.5E-3</v>
      </c>
      <c r="G113">
        <f t="shared" si="11"/>
        <v>5.5999999999999999E-3</v>
      </c>
      <c r="I113" s="8">
        <v>112</v>
      </c>
      <c r="K113" s="11"/>
      <c r="L113" s="11"/>
    </row>
    <row r="114" spans="1:12" x14ac:dyDescent="0.25">
      <c r="A114" s="3">
        <v>0.672337962962963</v>
      </c>
      <c r="B114" t="s">
        <v>101</v>
      </c>
      <c r="C114">
        <v>26</v>
      </c>
      <c r="D114" s="7">
        <v>1.5E-3</v>
      </c>
      <c r="E114" s="7">
        <v>1.5E-3</v>
      </c>
      <c r="G114">
        <f t="shared" si="11"/>
        <v>7.1000000000000004E-3</v>
      </c>
      <c r="I114">
        <v>113</v>
      </c>
      <c r="K114" s="11"/>
      <c r="L114" s="11"/>
    </row>
    <row r="115" spans="1:12" x14ac:dyDescent="0.25">
      <c r="A115" s="3">
        <v>0.67240740740740745</v>
      </c>
      <c r="B115" t="s">
        <v>101</v>
      </c>
      <c r="C115">
        <v>26</v>
      </c>
      <c r="D115" s="7">
        <v>1.6000000000000001E-3</v>
      </c>
      <c r="E115" s="7">
        <v>1.6000000000000001E-3</v>
      </c>
      <c r="G115">
        <f t="shared" si="11"/>
        <v>8.7000000000000011E-3</v>
      </c>
      <c r="I115">
        <v>114</v>
      </c>
      <c r="K115" s="11"/>
      <c r="L115" s="11"/>
    </row>
    <row r="116" spans="1:12" x14ac:dyDescent="0.25">
      <c r="A116" s="3">
        <v>0.67243055555555553</v>
      </c>
      <c r="B116" t="s">
        <v>101</v>
      </c>
      <c r="C116">
        <v>26</v>
      </c>
      <c r="D116" s="7">
        <v>1.6000000000000001E-3</v>
      </c>
      <c r="E116" s="7">
        <v>1.6000000000000001E-3</v>
      </c>
      <c r="G116">
        <f t="shared" si="11"/>
        <v>1.0300000000000002E-2</v>
      </c>
      <c r="I116" s="8">
        <v>115</v>
      </c>
      <c r="K116" s="11"/>
      <c r="L116" s="11"/>
    </row>
    <row r="117" spans="1:12" x14ac:dyDescent="0.25">
      <c r="A117" s="3">
        <v>0.6724768518518518</v>
      </c>
      <c r="B117" t="s">
        <v>101</v>
      </c>
      <c r="C117">
        <v>26</v>
      </c>
      <c r="D117" s="7">
        <v>1.6000000000000001E-3</v>
      </c>
      <c r="E117" s="7">
        <v>1.6000000000000001E-3</v>
      </c>
      <c r="G117">
        <f t="shared" si="11"/>
        <v>1.1900000000000003E-2</v>
      </c>
      <c r="I117">
        <v>116</v>
      </c>
      <c r="K117" s="11"/>
      <c r="L117" s="11"/>
    </row>
    <row r="118" spans="1:12" x14ac:dyDescent="0.25">
      <c r="A118" s="3">
        <v>0.67249999999999999</v>
      </c>
      <c r="B118" t="s">
        <v>101</v>
      </c>
      <c r="C118">
        <v>26</v>
      </c>
      <c r="D118" s="7">
        <v>1.6000000000000001E-3</v>
      </c>
      <c r="E118" s="7">
        <v>1.6000000000000001E-3</v>
      </c>
      <c r="G118">
        <f t="shared" si="11"/>
        <v>1.3500000000000003E-2</v>
      </c>
      <c r="I118">
        <v>117</v>
      </c>
      <c r="K118" s="11"/>
      <c r="L118" s="11"/>
    </row>
    <row r="119" spans="1:12" x14ac:dyDescent="0.25">
      <c r="A119" s="3">
        <v>0.67236111111111108</v>
      </c>
      <c r="B119" t="s">
        <v>101</v>
      </c>
      <c r="C119">
        <v>27</v>
      </c>
      <c r="D119" s="7">
        <v>1.5E-3</v>
      </c>
      <c r="E119" s="7">
        <v>1.6000000000000001E-3</v>
      </c>
      <c r="F119">
        <v>27</v>
      </c>
      <c r="G119" s="7">
        <f>D119</f>
        <v>1.5E-3</v>
      </c>
      <c r="I119" s="8">
        <v>118</v>
      </c>
      <c r="K119" s="11">
        <f>G125/(I125-I118)</f>
        <v>1.6000000000000001E-3</v>
      </c>
      <c r="L119" s="11">
        <f>DEVSQ(E119:E125)</f>
        <v>1.4285714285714236E-8</v>
      </c>
    </row>
    <row r="120" spans="1:12" x14ac:dyDescent="0.25">
      <c r="A120" s="3">
        <v>0.67238425925925915</v>
      </c>
      <c r="B120" t="s">
        <v>101</v>
      </c>
      <c r="C120">
        <v>27</v>
      </c>
      <c r="D120" s="7">
        <v>1.5E-3</v>
      </c>
      <c r="E120" s="7">
        <v>1.6000000000000001E-3</v>
      </c>
      <c r="G120">
        <f>IF(C120=F$119,G119+D120,0)</f>
        <v>3.0000000000000001E-3</v>
      </c>
      <c r="I120">
        <v>119</v>
      </c>
      <c r="K120" s="11"/>
      <c r="L120" s="11"/>
    </row>
    <row r="121" spans="1:12" x14ac:dyDescent="0.25">
      <c r="A121" s="3">
        <v>0.67245370370370372</v>
      </c>
      <c r="B121" t="s">
        <v>101</v>
      </c>
      <c r="C121">
        <v>27</v>
      </c>
      <c r="D121" s="7">
        <v>1.6000000000000001E-3</v>
      </c>
      <c r="E121" s="7">
        <v>1.6000000000000001E-3</v>
      </c>
      <c r="G121">
        <f t="shared" ref="G121:G125" si="12">IF(C121=F$119,G120+D121,0)</f>
        <v>4.5999999999999999E-3</v>
      </c>
      <c r="I121">
        <v>120</v>
      </c>
      <c r="K121" s="11"/>
      <c r="L121" s="11"/>
    </row>
    <row r="122" spans="1:12" x14ac:dyDescent="0.25">
      <c r="A122" s="3">
        <v>0.67252314814814806</v>
      </c>
      <c r="B122" t="s">
        <v>101</v>
      </c>
      <c r="C122">
        <v>27</v>
      </c>
      <c r="D122" s="7">
        <v>1.6000000000000001E-3</v>
      </c>
      <c r="E122" s="7">
        <v>1.6000000000000001E-3</v>
      </c>
      <c r="G122">
        <f t="shared" si="12"/>
        <v>6.1999999999999998E-3</v>
      </c>
      <c r="I122" s="8">
        <v>121</v>
      </c>
      <c r="K122" s="11"/>
      <c r="L122" s="11"/>
    </row>
    <row r="123" spans="1:12" x14ac:dyDescent="0.25">
      <c r="A123" s="3">
        <v>0.67254629629629636</v>
      </c>
      <c r="B123" t="s">
        <v>101</v>
      </c>
      <c r="C123">
        <v>27</v>
      </c>
      <c r="D123" s="7">
        <v>1.6000000000000001E-3</v>
      </c>
      <c r="E123" s="7">
        <v>1.6000000000000001E-3</v>
      </c>
      <c r="G123">
        <f t="shared" si="12"/>
        <v>7.7999999999999996E-3</v>
      </c>
      <c r="I123">
        <v>122</v>
      </c>
      <c r="K123" s="11"/>
      <c r="L123" s="11"/>
    </row>
    <row r="124" spans="1:12" x14ac:dyDescent="0.25">
      <c r="A124" s="3">
        <v>0.67256944444444444</v>
      </c>
      <c r="B124" t="s">
        <v>101</v>
      </c>
      <c r="C124">
        <v>27</v>
      </c>
      <c r="D124" s="7">
        <v>1.6000000000000001E-3</v>
      </c>
      <c r="E124" s="7">
        <v>1.6999999999999999E-3</v>
      </c>
      <c r="G124">
        <f t="shared" si="12"/>
        <v>9.4000000000000004E-3</v>
      </c>
      <c r="I124">
        <v>123</v>
      </c>
      <c r="K124" s="11"/>
      <c r="L124" s="11"/>
    </row>
    <row r="125" spans="1:12" x14ac:dyDescent="0.25">
      <c r="A125" s="3">
        <v>0.67259259259259263</v>
      </c>
      <c r="B125" t="s">
        <v>101</v>
      </c>
      <c r="C125">
        <v>27</v>
      </c>
      <c r="D125" s="7">
        <v>1.8E-3</v>
      </c>
      <c r="E125" s="7">
        <v>1.6999999999999999E-3</v>
      </c>
      <c r="G125">
        <f t="shared" si="12"/>
        <v>1.12E-2</v>
      </c>
      <c r="I125" s="8">
        <v>124</v>
      </c>
      <c r="K125" s="11"/>
      <c r="L125" s="11"/>
    </row>
    <row r="126" spans="1:12" x14ac:dyDescent="0.25">
      <c r="A126" s="3">
        <v>0.67261574074074071</v>
      </c>
      <c r="B126" t="s">
        <v>101</v>
      </c>
      <c r="C126">
        <v>28</v>
      </c>
      <c r="D126" s="7">
        <v>1.9E-3</v>
      </c>
      <c r="E126" s="7">
        <v>1.8E-3</v>
      </c>
      <c r="F126">
        <v>28</v>
      </c>
      <c r="G126" s="7">
        <f>D126</f>
        <v>1.9E-3</v>
      </c>
      <c r="I126">
        <v>125</v>
      </c>
      <c r="K126" s="11">
        <f>G128/(I128-I125)</f>
        <v>2.0666666666666667E-3</v>
      </c>
      <c r="L126" s="11">
        <f>DEVSQ(E126:E128)</f>
        <v>4.6666666666666648E-8</v>
      </c>
    </row>
    <row r="127" spans="1:12" x14ac:dyDescent="0.25">
      <c r="A127" s="3">
        <v>0.6726388888888889</v>
      </c>
      <c r="B127" t="s">
        <v>101</v>
      </c>
      <c r="C127">
        <v>28</v>
      </c>
      <c r="D127" s="7">
        <v>2E-3</v>
      </c>
      <c r="E127" s="7">
        <v>2E-3</v>
      </c>
      <c r="G127">
        <f>IF(C127=F$126,G126+D127,0)</f>
        <v>3.8999999999999998E-3</v>
      </c>
      <c r="I127">
        <v>126</v>
      </c>
      <c r="K127" s="11"/>
      <c r="L127" s="11"/>
    </row>
    <row r="128" spans="1:12" x14ac:dyDescent="0.25">
      <c r="A128" s="3">
        <v>0.67791666666666661</v>
      </c>
      <c r="B128" t="s">
        <v>101</v>
      </c>
      <c r="C128">
        <v>28</v>
      </c>
      <c r="D128" s="7">
        <v>2.3E-3</v>
      </c>
      <c r="E128" s="7">
        <v>2.0999999999999999E-3</v>
      </c>
      <c r="G128">
        <f>IF(C128=F$126,G127+D128,0)</f>
        <v>6.1999999999999998E-3</v>
      </c>
      <c r="I128" s="8">
        <v>127</v>
      </c>
      <c r="K128" s="11"/>
      <c r="L128" s="11"/>
    </row>
    <row r="129" spans="1:12" x14ac:dyDescent="0.25">
      <c r="A129" s="3">
        <v>0.67266203703703698</v>
      </c>
      <c r="B129" t="s">
        <v>101</v>
      </c>
      <c r="C129">
        <v>29</v>
      </c>
      <c r="D129" s="7">
        <v>2E-3</v>
      </c>
      <c r="E129" s="7">
        <v>2E-3</v>
      </c>
      <c r="F129">
        <v>29</v>
      </c>
      <c r="G129" s="7">
        <f>D129</f>
        <v>2E-3</v>
      </c>
      <c r="I129">
        <v>128</v>
      </c>
      <c r="K129" s="11">
        <f>G130/2</f>
        <v>2.1000000000000003E-3</v>
      </c>
      <c r="L129" s="11">
        <f>DEVSQ(D129:D130)</f>
        <v>2.000000000000002E-8</v>
      </c>
    </row>
    <row r="130" spans="1:12" x14ac:dyDescent="0.25">
      <c r="A130" s="3">
        <v>0.67268518518518527</v>
      </c>
      <c r="B130" t="s">
        <v>101</v>
      </c>
      <c r="C130">
        <v>29</v>
      </c>
      <c r="D130" s="7">
        <v>2.2000000000000001E-3</v>
      </c>
      <c r="E130" s="7">
        <v>2.0999999999999999E-3</v>
      </c>
      <c r="G130">
        <f>IF(C130=F$129,G129+D130,0)</f>
        <v>4.2000000000000006E-3</v>
      </c>
      <c r="I130">
        <v>129</v>
      </c>
      <c r="K130" s="11"/>
      <c r="L130" s="11"/>
    </row>
    <row r="131" spans="1:12" x14ac:dyDescent="0.25">
      <c r="A131" s="3">
        <v>0.67270833333333335</v>
      </c>
      <c r="B131" t="s">
        <v>101</v>
      </c>
      <c r="C131">
        <v>30</v>
      </c>
      <c r="D131" s="7">
        <v>2.3E-3</v>
      </c>
      <c r="E131" s="7">
        <v>2.2000000000000001E-3</v>
      </c>
      <c r="F131">
        <v>30</v>
      </c>
      <c r="G131" s="7">
        <f>D131</f>
        <v>2.3E-3</v>
      </c>
      <c r="I131" s="8">
        <v>130</v>
      </c>
      <c r="K131" s="11">
        <f>G133/3</f>
        <v>2.3333333333333331E-3</v>
      </c>
      <c r="L131" s="11">
        <f>DEVSQ(D131:D133)</f>
        <v>6.6666666666666436E-9</v>
      </c>
    </row>
    <row r="132" spans="1:12" x14ac:dyDescent="0.25">
      <c r="A132" s="3">
        <v>0.67273148148148154</v>
      </c>
      <c r="B132" t="s">
        <v>101</v>
      </c>
      <c r="C132">
        <v>30</v>
      </c>
      <c r="D132" s="7">
        <v>2.3E-3</v>
      </c>
      <c r="E132" s="7">
        <v>2.2000000000000001E-3</v>
      </c>
      <c r="G132">
        <f>IF(C132=F$131,G131+D132,0)</f>
        <v>4.5999999999999999E-3</v>
      </c>
      <c r="I132">
        <v>131</v>
      </c>
      <c r="K132" s="11"/>
      <c r="L132" s="11"/>
    </row>
    <row r="133" spans="1:12" x14ac:dyDescent="0.25">
      <c r="A133" s="3">
        <v>0.67275462962962962</v>
      </c>
      <c r="B133" t="s">
        <v>101</v>
      </c>
      <c r="C133">
        <v>30</v>
      </c>
      <c r="D133" s="7">
        <v>2.3999999999999998E-3</v>
      </c>
      <c r="E133" s="7">
        <v>2.3E-3</v>
      </c>
      <c r="G133">
        <f>IF(C133=F$131,G132+D133,0)</f>
        <v>6.9999999999999993E-3</v>
      </c>
      <c r="I133">
        <v>132</v>
      </c>
      <c r="K133" s="11"/>
      <c r="L133" s="11"/>
    </row>
    <row r="134" spans="1:12" x14ac:dyDescent="0.25">
      <c r="A134" s="3">
        <v>0.67277777777777781</v>
      </c>
      <c r="B134" t="s">
        <v>101</v>
      </c>
      <c r="C134">
        <v>31</v>
      </c>
      <c r="D134" s="7">
        <v>2.3999999999999998E-3</v>
      </c>
      <c r="E134" s="7">
        <v>2.3999999999999998E-3</v>
      </c>
      <c r="F134">
        <v>31</v>
      </c>
      <c r="G134" s="7">
        <f>D134</f>
        <v>2.3999999999999998E-3</v>
      </c>
      <c r="I134" s="8">
        <v>133</v>
      </c>
      <c r="K134" s="11">
        <f>G143/(I143-I133)</f>
        <v>2.6900000000000001E-3</v>
      </c>
      <c r="L134" s="11">
        <f>DEVSQ(D134:D143)</f>
        <v>2.2900000000000003E-7</v>
      </c>
    </row>
    <row r="135" spans="1:12" x14ac:dyDescent="0.25">
      <c r="A135" s="3">
        <v>0.67280092592592589</v>
      </c>
      <c r="B135" t="s">
        <v>101</v>
      </c>
      <c r="C135">
        <v>31</v>
      </c>
      <c r="D135" s="7">
        <v>2.5000000000000001E-3</v>
      </c>
      <c r="E135" s="7">
        <v>2.5000000000000001E-3</v>
      </c>
      <c r="G135">
        <f>IF(C135=F$134,G134+D135,0)</f>
        <v>4.8999999999999998E-3</v>
      </c>
      <c r="I135">
        <v>134</v>
      </c>
      <c r="K135" s="11"/>
      <c r="L135" s="11"/>
    </row>
    <row r="136" spans="1:12" x14ac:dyDescent="0.25">
      <c r="A136" s="3">
        <v>0.67282407407407396</v>
      </c>
      <c r="B136" t="s">
        <v>101</v>
      </c>
      <c r="C136">
        <v>31</v>
      </c>
      <c r="D136" s="7">
        <v>2.5999999999999999E-3</v>
      </c>
      <c r="E136" s="7">
        <v>2.5000000000000001E-3</v>
      </c>
      <c r="G136">
        <f t="shared" ref="G136:G143" si="13">IF(C136=F$134,G135+D136,0)</f>
        <v>7.4999999999999997E-3</v>
      </c>
      <c r="I136">
        <v>135</v>
      </c>
      <c r="K136" s="11"/>
      <c r="L136" s="11"/>
    </row>
    <row r="137" spans="1:12" x14ac:dyDescent="0.25">
      <c r="A137" s="3">
        <v>0.67284722222222226</v>
      </c>
      <c r="B137" t="s">
        <v>101</v>
      </c>
      <c r="C137">
        <v>31</v>
      </c>
      <c r="D137" s="7">
        <v>2.5999999999999999E-3</v>
      </c>
      <c r="E137" s="7">
        <v>2.5999999999999999E-3</v>
      </c>
      <c r="G137">
        <f t="shared" si="13"/>
        <v>1.01E-2</v>
      </c>
      <c r="I137" s="8">
        <v>136</v>
      </c>
      <c r="K137" s="11"/>
      <c r="L137" s="11"/>
    </row>
    <row r="138" spans="1:12" x14ac:dyDescent="0.25">
      <c r="A138" s="3">
        <v>0.67287037037037034</v>
      </c>
      <c r="B138" t="s">
        <v>101</v>
      </c>
      <c r="C138">
        <v>31</v>
      </c>
      <c r="D138" s="7">
        <v>2.7000000000000001E-3</v>
      </c>
      <c r="E138" s="7">
        <v>2.5999999999999999E-3</v>
      </c>
      <c r="G138">
        <f t="shared" si="13"/>
        <v>1.2799999999999999E-2</v>
      </c>
      <c r="I138">
        <v>137</v>
      </c>
      <c r="K138" s="11"/>
      <c r="L138" s="11"/>
    </row>
    <row r="139" spans="1:12" x14ac:dyDescent="0.25">
      <c r="A139" s="3">
        <v>0.67289351851851853</v>
      </c>
      <c r="B139" t="s">
        <v>101</v>
      </c>
      <c r="C139">
        <v>31</v>
      </c>
      <c r="D139" s="7">
        <v>2.8E-3</v>
      </c>
      <c r="E139" s="7">
        <v>2.7000000000000001E-3</v>
      </c>
      <c r="G139">
        <f t="shared" si="13"/>
        <v>1.5599999999999999E-2</v>
      </c>
      <c r="I139">
        <v>138</v>
      </c>
      <c r="K139" s="11"/>
      <c r="L139" s="11"/>
    </row>
    <row r="140" spans="1:12" x14ac:dyDescent="0.25">
      <c r="A140" s="3">
        <v>0.6729398148148148</v>
      </c>
      <c r="B140" t="s">
        <v>101</v>
      </c>
      <c r="C140">
        <v>31</v>
      </c>
      <c r="D140" s="7">
        <v>2.8E-3</v>
      </c>
      <c r="E140" s="7">
        <v>2.7000000000000001E-3</v>
      </c>
      <c r="G140">
        <f t="shared" si="13"/>
        <v>1.84E-2</v>
      </c>
      <c r="I140" s="8">
        <v>139</v>
      </c>
      <c r="K140" s="11"/>
      <c r="L140" s="11"/>
    </row>
    <row r="141" spans="1:12" x14ac:dyDescent="0.25">
      <c r="A141" s="3">
        <v>0.67296296296296287</v>
      </c>
      <c r="B141" t="s">
        <v>101</v>
      </c>
      <c r="C141">
        <v>31</v>
      </c>
      <c r="D141" s="7">
        <v>2.8E-3</v>
      </c>
      <c r="E141" s="7">
        <v>2.7000000000000001E-3</v>
      </c>
      <c r="G141">
        <f t="shared" si="13"/>
        <v>2.12E-2</v>
      </c>
      <c r="I141">
        <v>140</v>
      </c>
      <c r="K141" s="11"/>
      <c r="L141" s="11"/>
    </row>
    <row r="142" spans="1:12" x14ac:dyDescent="0.25">
      <c r="A142" s="3">
        <v>0.67310185185185178</v>
      </c>
      <c r="B142" t="s">
        <v>101</v>
      </c>
      <c r="C142">
        <v>31</v>
      </c>
      <c r="D142" s="7">
        <v>2.8E-3</v>
      </c>
      <c r="E142" s="7">
        <v>2.7000000000000001E-3</v>
      </c>
      <c r="G142">
        <f t="shared" si="13"/>
        <v>2.4E-2</v>
      </c>
      <c r="I142">
        <v>141</v>
      </c>
      <c r="K142" s="11"/>
      <c r="L142" s="11"/>
    </row>
    <row r="143" spans="1:12" x14ac:dyDescent="0.25">
      <c r="A143" s="3">
        <v>0.67312500000000008</v>
      </c>
      <c r="B143" t="s">
        <v>101</v>
      </c>
      <c r="C143">
        <v>31</v>
      </c>
      <c r="D143" s="7">
        <v>2.8999999999999998E-3</v>
      </c>
      <c r="E143" s="7">
        <v>2.8E-3</v>
      </c>
      <c r="G143">
        <f t="shared" si="13"/>
        <v>2.69E-2</v>
      </c>
      <c r="I143" s="8">
        <v>142</v>
      </c>
      <c r="K143" s="11"/>
      <c r="L143" s="11"/>
    </row>
    <row r="144" spans="1:12" x14ac:dyDescent="0.25">
      <c r="A144" s="3">
        <v>0.67291666666666661</v>
      </c>
      <c r="B144" t="s">
        <v>101</v>
      </c>
      <c r="C144">
        <v>32</v>
      </c>
      <c r="D144" s="7">
        <v>2.8E-3</v>
      </c>
      <c r="E144" s="7">
        <v>2.7000000000000001E-3</v>
      </c>
      <c r="F144">
        <v>32</v>
      </c>
      <c r="G144" s="7">
        <f>D144</f>
        <v>2.8E-3</v>
      </c>
      <c r="I144">
        <v>143</v>
      </c>
      <c r="K144" s="11">
        <f>G150/(I150-I143)</f>
        <v>2.8714285714285708E-3</v>
      </c>
      <c r="L144" s="11">
        <f>DEVSQ(D144:D150)</f>
        <v>3.4285714285714273E-8</v>
      </c>
    </row>
    <row r="145" spans="1:12" x14ac:dyDescent="0.25">
      <c r="A145" s="3">
        <v>0.67298611111111117</v>
      </c>
      <c r="B145" t="s">
        <v>101</v>
      </c>
      <c r="C145">
        <v>32</v>
      </c>
      <c r="D145" s="7">
        <v>2.8E-3</v>
      </c>
      <c r="E145" s="7">
        <v>2.8E-3</v>
      </c>
      <c r="G145">
        <f>IF(C145=F$144,G144+D145,0)</f>
        <v>5.5999999999999999E-3</v>
      </c>
      <c r="I145">
        <v>144</v>
      </c>
      <c r="K145" s="11"/>
      <c r="L145" s="11"/>
    </row>
    <row r="146" spans="1:12" x14ac:dyDescent="0.25">
      <c r="A146" s="3">
        <v>0.67300925925925925</v>
      </c>
      <c r="B146" t="s">
        <v>101</v>
      </c>
      <c r="C146">
        <v>32</v>
      </c>
      <c r="D146" s="7">
        <v>2.8E-3</v>
      </c>
      <c r="E146" s="7">
        <v>2.8E-3</v>
      </c>
      <c r="G146">
        <f t="shared" ref="G146:G150" si="14">IF(C146=F$144,G145+D146,0)</f>
        <v>8.3999999999999995E-3</v>
      </c>
      <c r="I146" s="8">
        <v>145</v>
      </c>
      <c r="K146" s="11"/>
      <c r="L146" s="11"/>
    </row>
    <row r="147" spans="1:12" x14ac:dyDescent="0.25">
      <c r="A147" s="3">
        <v>0.67303240740740744</v>
      </c>
      <c r="B147" t="s">
        <v>101</v>
      </c>
      <c r="C147">
        <v>32</v>
      </c>
      <c r="D147" s="7">
        <v>2.8999999999999998E-3</v>
      </c>
      <c r="E147" s="7">
        <v>2.8E-3</v>
      </c>
      <c r="G147">
        <f t="shared" si="14"/>
        <v>1.1299999999999999E-2</v>
      </c>
      <c r="I147">
        <v>146</v>
      </c>
      <c r="K147" s="11"/>
      <c r="L147" s="11"/>
    </row>
    <row r="148" spans="1:12" x14ac:dyDescent="0.25">
      <c r="A148" s="3">
        <v>0.67307870370370371</v>
      </c>
      <c r="B148" t="s">
        <v>101</v>
      </c>
      <c r="C148">
        <v>32</v>
      </c>
      <c r="D148" s="7">
        <v>2.8999999999999998E-3</v>
      </c>
      <c r="E148" s="7">
        <v>2.7000000000000001E-3</v>
      </c>
      <c r="G148">
        <f t="shared" si="14"/>
        <v>1.4199999999999999E-2</v>
      </c>
      <c r="I148">
        <v>147</v>
      </c>
      <c r="K148" s="11"/>
      <c r="L148" s="11"/>
    </row>
    <row r="149" spans="1:12" x14ac:dyDescent="0.25">
      <c r="A149" s="3">
        <v>0.67317129629629635</v>
      </c>
      <c r="B149" t="s">
        <v>101</v>
      </c>
      <c r="C149">
        <v>32</v>
      </c>
      <c r="D149" s="7">
        <v>2.8999999999999998E-3</v>
      </c>
      <c r="E149" s="7">
        <v>2.8999999999999998E-3</v>
      </c>
      <c r="G149">
        <f t="shared" si="14"/>
        <v>1.7099999999999997E-2</v>
      </c>
      <c r="I149" s="8">
        <v>148</v>
      </c>
      <c r="K149" s="11"/>
      <c r="L149" s="11"/>
    </row>
    <row r="150" spans="1:12" x14ac:dyDescent="0.25">
      <c r="A150" s="3">
        <v>0.67789351851851853</v>
      </c>
      <c r="B150" t="s">
        <v>101</v>
      </c>
      <c r="C150">
        <v>32</v>
      </c>
      <c r="D150" s="7">
        <v>3.0000000000000001E-3</v>
      </c>
      <c r="E150" s="7">
        <v>2.8E-3</v>
      </c>
      <c r="G150">
        <f t="shared" si="14"/>
        <v>2.0099999999999996E-2</v>
      </c>
      <c r="I150">
        <v>149</v>
      </c>
      <c r="K150" s="11"/>
      <c r="L150" s="11"/>
    </row>
    <row r="151" spans="1:12" x14ac:dyDescent="0.25">
      <c r="A151" s="3">
        <v>0.67305555555555552</v>
      </c>
      <c r="B151" t="s">
        <v>101</v>
      </c>
      <c r="C151">
        <v>33</v>
      </c>
      <c r="D151" s="7">
        <v>2.8999999999999998E-3</v>
      </c>
      <c r="E151" s="7">
        <v>2.8E-3</v>
      </c>
      <c r="F151">
        <v>33</v>
      </c>
      <c r="G151" s="7">
        <f>D151</f>
        <v>2.8999999999999998E-3</v>
      </c>
      <c r="I151">
        <v>150</v>
      </c>
      <c r="K151" s="11">
        <f>G159/(I159-I150)</f>
        <v>3.2666666666666669E-3</v>
      </c>
      <c r="L151" s="11">
        <f>DEVSQ(D151:D159)</f>
        <v>5.1999999999999989E-7</v>
      </c>
    </row>
    <row r="152" spans="1:12" x14ac:dyDescent="0.25">
      <c r="A152" s="3">
        <v>0.67314814814814816</v>
      </c>
      <c r="B152" t="s">
        <v>101</v>
      </c>
      <c r="C152">
        <v>33</v>
      </c>
      <c r="D152" s="7">
        <v>2.8E-3</v>
      </c>
      <c r="E152" s="7">
        <v>2.8E-3</v>
      </c>
      <c r="G152">
        <f>IF(C152=F$151,G151+D152,0)</f>
        <v>5.7000000000000002E-3</v>
      </c>
      <c r="I152" s="8">
        <v>151</v>
      </c>
      <c r="K152" s="11"/>
      <c r="L152" s="11"/>
    </row>
    <row r="153" spans="1:12" x14ac:dyDescent="0.25">
      <c r="A153" s="3">
        <v>0.67321759259259262</v>
      </c>
      <c r="B153" t="s">
        <v>101</v>
      </c>
      <c r="C153">
        <v>33</v>
      </c>
      <c r="D153" s="7">
        <v>3.3999999999999998E-3</v>
      </c>
      <c r="E153" s="7">
        <v>3.2000000000000002E-3</v>
      </c>
      <c r="G153">
        <f t="shared" ref="G153:G159" si="15">IF(C153=F$151,G152+D153,0)</f>
        <v>9.1000000000000004E-3</v>
      </c>
      <c r="I153">
        <v>152</v>
      </c>
      <c r="K153" s="11"/>
      <c r="L153" s="11"/>
    </row>
    <row r="154" spans="1:12" x14ac:dyDescent="0.25">
      <c r="A154" s="3">
        <v>0.6732407407407407</v>
      </c>
      <c r="B154" t="s">
        <v>101</v>
      </c>
      <c r="C154">
        <v>33</v>
      </c>
      <c r="D154" s="7">
        <v>3.3E-3</v>
      </c>
      <c r="E154" s="7">
        <v>3.2000000000000002E-3</v>
      </c>
      <c r="G154">
        <f t="shared" si="15"/>
        <v>1.2400000000000001E-2</v>
      </c>
      <c r="I154">
        <v>153</v>
      </c>
      <c r="K154" s="11"/>
      <c r="L154" s="11"/>
    </row>
    <row r="155" spans="1:12" x14ac:dyDescent="0.25">
      <c r="A155" s="3">
        <v>0.67335648148148142</v>
      </c>
      <c r="B155" t="s">
        <v>101</v>
      </c>
      <c r="C155">
        <v>33</v>
      </c>
      <c r="D155" s="7">
        <v>3.3E-3</v>
      </c>
      <c r="E155" s="7">
        <v>3.2000000000000002E-3</v>
      </c>
      <c r="G155">
        <f t="shared" si="15"/>
        <v>1.5700000000000002E-2</v>
      </c>
      <c r="I155" s="8">
        <v>154</v>
      </c>
      <c r="K155" s="11"/>
      <c r="L155" s="11"/>
    </row>
    <row r="156" spans="1:12" x14ac:dyDescent="0.25">
      <c r="A156" s="3">
        <v>0.67337962962962961</v>
      </c>
      <c r="B156" t="s">
        <v>101</v>
      </c>
      <c r="C156">
        <v>33</v>
      </c>
      <c r="D156" s="7">
        <v>3.3999999999999998E-3</v>
      </c>
      <c r="E156" s="7">
        <v>3.2000000000000002E-3</v>
      </c>
      <c r="G156">
        <f t="shared" si="15"/>
        <v>1.9100000000000002E-2</v>
      </c>
      <c r="I156">
        <v>155</v>
      </c>
      <c r="K156" s="11"/>
      <c r="L156" s="11"/>
    </row>
    <row r="157" spans="1:12" x14ac:dyDescent="0.25">
      <c r="A157" s="3">
        <v>0.67351851851851852</v>
      </c>
      <c r="B157" t="s">
        <v>101</v>
      </c>
      <c r="C157">
        <v>33</v>
      </c>
      <c r="D157" s="7">
        <v>3.3999999999999998E-3</v>
      </c>
      <c r="E157" s="7">
        <v>3.2000000000000002E-3</v>
      </c>
      <c r="G157">
        <f t="shared" si="15"/>
        <v>2.2500000000000003E-2</v>
      </c>
      <c r="I157">
        <v>156</v>
      </c>
      <c r="K157" s="11"/>
      <c r="L157" s="11"/>
    </row>
    <row r="158" spans="1:12" x14ac:dyDescent="0.25">
      <c r="A158" s="3">
        <v>0.67354166666666659</v>
      </c>
      <c r="B158" t="s">
        <v>101</v>
      </c>
      <c r="C158">
        <v>33</v>
      </c>
      <c r="D158" s="7">
        <v>3.3E-3</v>
      </c>
      <c r="E158" s="7">
        <v>3.2000000000000002E-3</v>
      </c>
      <c r="G158">
        <f t="shared" si="15"/>
        <v>2.5800000000000003E-2</v>
      </c>
      <c r="I158" s="8">
        <v>157</v>
      </c>
      <c r="K158" s="11"/>
      <c r="L158" s="11"/>
    </row>
    <row r="159" spans="1:12" x14ac:dyDescent="0.25">
      <c r="A159" s="3">
        <v>0.67787037037037035</v>
      </c>
      <c r="B159" t="s">
        <v>101</v>
      </c>
      <c r="C159">
        <v>33</v>
      </c>
      <c r="D159" s="7">
        <v>3.5999999999999999E-3</v>
      </c>
      <c r="E159" s="7">
        <v>3.3999999999999998E-3</v>
      </c>
      <c r="G159">
        <f t="shared" si="15"/>
        <v>2.9400000000000003E-2</v>
      </c>
      <c r="I159">
        <v>158</v>
      </c>
      <c r="K159" s="11"/>
      <c r="L159" s="11"/>
    </row>
    <row r="160" spans="1:12" x14ac:dyDescent="0.25">
      <c r="A160" s="3">
        <v>0.67319444444444443</v>
      </c>
      <c r="B160" t="s">
        <v>101</v>
      </c>
      <c r="C160">
        <v>34</v>
      </c>
      <c r="D160" s="7">
        <v>3.2000000000000002E-3</v>
      </c>
      <c r="E160" s="7">
        <v>3.0999999999999999E-3</v>
      </c>
      <c r="F160">
        <v>34</v>
      </c>
      <c r="G160" s="7">
        <f>D160</f>
        <v>3.2000000000000002E-3</v>
      </c>
      <c r="I160">
        <v>159</v>
      </c>
      <c r="K160" s="11">
        <f>G168/(I168-I159)</f>
        <v>3.3555555555555556E-3</v>
      </c>
      <c r="L160" s="11">
        <f>DEVSQ(D160:D168)</f>
        <v>4.2222222222222075E-8</v>
      </c>
    </row>
    <row r="161" spans="1:12" x14ac:dyDescent="0.25">
      <c r="A161" s="3">
        <v>0.67326388888888899</v>
      </c>
      <c r="B161" t="s">
        <v>101</v>
      </c>
      <c r="C161">
        <v>34</v>
      </c>
      <c r="D161" s="7">
        <v>3.3999999999999998E-3</v>
      </c>
      <c r="E161" s="7">
        <v>3.2000000000000002E-3</v>
      </c>
      <c r="G161">
        <f>IF(C161=F$160,G160+D161,0)</f>
        <v>6.6E-3</v>
      </c>
      <c r="I161" s="8">
        <v>160</v>
      </c>
      <c r="K161" s="11"/>
      <c r="L161" s="11"/>
    </row>
    <row r="162" spans="1:12" x14ac:dyDescent="0.25">
      <c r="A162" s="3">
        <v>0.67333333333333334</v>
      </c>
      <c r="B162" t="s">
        <v>101</v>
      </c>
      <c r="C162">
        <v>34</v>
      </c>
      <c r="D162" s="7">
        <v>3.3999999999999998E-3</v>
      </c>
      <c r="E162" s="7">
        <v>3.2000000000000002E-3</v>
      </c>
      <c r="G162">
        <f t="shared" ref="G162:G168" si="16">IF(C162=F$160,G161+D162,0)</f>
        <v>0.01</v>
      </c>
      <c r="I162">
        <v>161</v>
      </c>
      <c r="K162" s="11"/>
      <c r="L162" s="11"/>
    </row>
    <row r="163" spans="1:12" x14ac:dyDescent="0.25">
      <c r="A163" s="3">
        <v>0.67340277777777768</v>
      </c>
      <c r="B163" t="s">
        <v>101</v>
      </c>
      <c r="C163">
        <v>34</v>
      </c>
      <c r="D163" s="7">
        <v>3.3999999999999998E-3</v>
      </c>
      <c r="E163" s="7">
        <v>3.2000000000000002E-3</v>
      </c>
      <c r="G163">
        <f t="shared" si="16"/>
        <v>1.34E-2</v>
      </c>
      <c r="I163">
        <v>162</v>
      </c>
      <c r="K163" s="11"/>
      <c r="L163" s="11"/>
    </row>
    <row r="164" spans="1:12" x14ac:dyDescent="0.25">
      <c r="A164" s="3">
        <v>0.67342592592592598</v>
      </c>
      <c r="B164" t="s">
        <v>101</v>
      </c>
      <c r="C164">
        <v>34</v>
      </c>
      <c r="D164" s="7">
        <v>3.3E-3</v>
      </c>
      <c r="E164" s="7">
        <v>3.2000000000000002E-3</v>
      </c>
      <c r="G164">
        <f t="shared" si="16"/>
        <v>1.67E-2</v>
      </c>
      <c r="I164" s="8">
        <v>163</v>
      </c>
      <c r="K164" s="11"/>
      <c r="L164" s="11"/>
    </row>
    <row r="165" spans="1:12" x14ac:dyDescent="0.25">
      <c r="A165" s="3">
        <v>0.67344907407407406</v>
      </c>
      <c r="B165" t="s">
        <v>101</v>
      </c>
      <c r="C165">
        <v>34</v>
      </c>
      <c r="D165" s="7">
        <v>3.3999999999999998E-3</v>
      </c>
      <c r="E165" s="7">
        <v>3.2000000000000002E-3</v>
      </c>
      <c r="G165">
        <f t="shared" si="16"/>
        <v>2.01E-2</v>
      </c>
      <c r="I165">
        <v>164</v>
      </c>
      <c r="K165" s="11"/>
      <c r="L165" s="11"/>
    </row>
    <row r="166" spans="1:12" x14ac:dyDescent="0.25">
      <c r="A166" s="3">
        <v>0.67347222222222225</v>
      </c>
      <c r="B166" t="s">
        <v>101</v>
      </c>
      <c r="C166">
        <v>34</v>
      </c>
      <c r="D166" s="7">
        <v>3.3E-3</v>
      </c>
      <c r="E166" s="7">
        <v>3.2000000000000002E-3</v>
      </c>
      <c r="G166">
        <f t="shared" si="16"/>
        <v>2.3400000000000001E-2</v>
      </c>
      <c r="I166">
        <v>165</v>
      </c>
      <c r="K166" s="11"/>
      <c r="L166" s="11"/>
    </row>
    <row r="167" spans="1:12" x14ac:dyDescent="0.25">
      <c r="A167" s="3">
        <v>0.67349537037037033</v>
      </c>
      <c r="B167" t="s">
        <v>101</v>
      </c>
      <c r="C167">
        <v>34</v>
      </c>
      <c r="D167" s="7">
        <v>3.3999999999999998E-3</v>
      </c>
      <c r="E167" s="7">
        <v>3.2000000000000002E-3</v>
      </c>
      <c r="G167">
        <f t="shared" si="16"/>
        <v>2.6800000000000001E-2</v>
      </c>
      <c r="I167" s="8">
        <v>166</v>
      </c>
      <c r="K167" s="11"/>
      <c r="L167" s="11"/>
    </row>
    <row r="168" spans="1:12" x14ac:dyDescent="0.25">
      <c r="A168" s="3">
        <v>0.67358796296296297</v>
      </c>
      <c r="B168" t="s">
        <v>101</v>
      </c>
      <c r="C168">
        <v>34</v>
      </c>
      <c r="D168" s="7">
        <v>3.3999999999999998E-3</v>
      </c>
      <c r="E168" s="7">
        <v>3.2000000000000002E-3</v>
      </c>
      <c r="G168">
        <f t="shared" si="16"/>
        <v>3.0200000000000001E-2</v>
      </c>
      <c r="I168">
        <v>167</v>
      </c>
      <c r="K168" s="11"/>
      <c r="L168" s="11"/>
    </row>
    <row r="169" spans="1:12" x14ac:dyDescent="0.25">
      <c r="A169" s="3">
        <v>0.67328703703703707</v>
      </c>
      <c r="B169" t="s">
        <v>101</v>
      </c>
      <c r="C169">
        <v>35</v>
      </c>
      <c r="D169" s="7">
        <v>3.3E-3</v>
      </c>
      <c r="E169" s="7">
        <v>3.2000000000000002E-3</v>
      </c>
      <c r="F169">
        <v>35</v>
      </c>
      <c r="G169" s="7">
        <f>D169</f>
        <v>3.3E-3</v>
      </c>
      <c r="I169">
        <v>168</v>
      </c>
      <c r="K169" s="11">
        <f>G180/(I180-I168)</f>
        <v>3.7916666666666667E-3</v>
      </c>
      <c r="L169" s="11">
        <f>DEVSQ(D169:D180)</f>
        <v>1.1491666666666676E-6</v>
      </c>
    </row>
    <row r="170" spans="1:12" x14ac:dyDescent="0.25">
      <c r="A170" s="3">
        <v>0.67331018518518515</v>
      </c>
      <c r="B170" t="s">
        <v>101</v>
      </c>
      <c r="C170">
        <v>35</v>
      </c>
      <c r="D170" s="7">
        <v>3.3999999999999998E-3</v>
      </c>
      <c r="E170" s="7">
        <v>3.2000000000000002E-3</v>
      </c>
      <c r="G170">
        <f>IF(C170=F$169,G169+D170,0)</f>
        <v>6.6999999999999994E-3</v>
      </c>
      <c r="I170" s="8">
        <v>169</v>
      </c>
      <c r="K170" s="11"/>
      <c r="L170" s="11"/>
    </row>
    <row r="171" spans="1:12" x14ac:dyDescent="0.25">
      <c r="A171" s="3">
        <v>0.67356481481481489</v>
      </c>
      <c r="B171" t="s">
        <v>101</v>
      </c>
      <c r="C171">
        <v>35</v>
      </c>
      <c r="D171" s="7">
        <v>3.3E-3</v>
      </c>
      <c r="E171" s="7">
        <v>3.2000000000000002E-3</v>
      </c>
      <c r="G171">
        <f t="shared" ref="G171:G180" si="17">IF(C171=F$169,G170+D171,0)</f>
        <v>9.9999999999999985E-3</v>
      </c>
      <c r="I171">
        <v>170</v>
      </c>
      <c r="K171" s="11"/>
      <c r="L171" s="11"/>
    </row>
    <row r="172" spans="1:12" x14ac:dyDescent="0.25">
      <c r="A172" s="3">
        <v>0.67361111111111116</v>
      </c>
      <c r="B172" t="s">
        <v>101</v>
      </c>
      <c r="C172">
        <v>35</v>
      </c>
      <c r="D172" s="7">
        <v>3.5000000000000001E-3</v>
      </c>
      <c r="E172" s="7">
        <v>3.3E-3</v>
      </c>
      <c r="G172">
        <f t="shared" si="17"/>
        <v>1.3499999999999998E-2</v>
      </c>
      <c r="I172">
        <v>171</v>
      </c>
      <c r="K172" s="11"/>
      <c r="L172" s="11"/>
    </row>
    <row r="173" spans="1:12" x14ac:dyDescent="0.25">
      <c r="A173" s="3">
        <v>0.67365740740740743</v>
      </c>
      <c r="B173" t="s">
        <v>101</v>
      </c>
      <c r="C173">
        <v>35</v>
      </c>
      <c r="D173" s="7">
        <v>3.8999999999999998E-3</v>
      </c>
      <c r="E173" s="7">
        <v>3.7000000000000002E-3</v>
      </c>
      <c r="G173">
        <f t="shared" si="17"/>
        <v>1.7399999999999999E-2</v>
      </c>
      <c r="I173" s="8">
        <v>172</v>
      </c>
      <c r="K173" s="11"/>
      <c r="L173" s="11"/>
    </row>
    <row r="174" spans="1:12" x14ac:dyDescent="0.25">
      <c r="A174" s="3">
        <v>0.67377314814814815</v>
      </c>
      <c r="B174" t="s">
        <v>101</v>
      </c>
      <c r="C174">
        <v>35</v>
      </c>
      <c r="D174" s="7">
        <v>3.8999999999999998E-3</v>
      </c>
      <c r="E174" s="7">
        <v>3.7000000000000002E-3</v>
      </c>
      <c r="G174">
        <f t="shared" si="17"/>
        <v>2.1299999999999999E-2</v>
      </c>
      <c r="I174">
        <v>173</v>
      </c>
      <c r="K174" s="11"/>
      <c r="L174" s="11"/>
    </row>
    <row r="175" spans="1:12" x14ac:dyDescent="0.25">
      <c r="A175" s="3">
        <v>0.67379629629629623</v>
      </c>
      <c r="B175" t="s">
        <v>101</v>
      </c>
      <c r="C175">
        <v>35</v>
      </c>
      <c r="D175" s="7">
        <v>3.8999999999999998E-3</v>
      </c>
      <c r="E175" s="7">
        <v>3.7000000000000002E-3</v>
      </c>
      <c r="G175">
        <f t="shared" si="17"/>
        <v>2.52E-2</v>
      </c>
      <c r="I175">
        <v>174</v>
      </c>
      <c r="K175" s="11"/>
      <c r="L175" s="11"/>
    </row>
    <row r="176" spans="1:12" x14ac:dyDescent="0.25">
      <c r="A176" s="3">
        <v>0.67393518518518514</v>
      </c>
      <c r="B176" t="s">
        <v>101</v>
      </c>
      <c r="C176">
        <v>35</v>
      </c>
      <c r="D176" s="7">
        <v>3.8999999999999998E-3</v>
      </c>
      <c r="E176" s="7">
        <v>3.7000000000000002E-3</v>
      </c>
      <c r="G176">
        <f t="shared" si="17"/>
        <v>2.9100000000000001E-2</v>
      </c>
      <c r="I176" s="8">
        <v>175</v>
      </c>
      <c r="K176" s="11"/>
      <c r="L176" s="11"/>
    </row>
    <row r="177" spans="1:12" x14ac:dyDescent="0.25">
      <c r="A177" s="3">
        <v>0.67437499999999995</v>
      </c>
      <c r="B177" t="s">
        <v>101</v>
      </c>
      <c r="C177">
        <v>35</v>
      </c>
      <c r="D177" s="7">
        <v>4.1000000000000003E-3</v>
      </c>
      <c r="E177" s="7">
        <v>3.8999999999999998E-3</v>
      </c>
      <c r="G177">
        <f t="shared" si="17"/>
        <v>3.32E-2</v>
      </c>
      <c r="I177">
        <v>176</v>
      </c>
      <c r="K177" s="11"/>
      <c r="L177" s="11"/>
    </row>
    <row r="178" spans="1:12" x14ac:dyDescent="0.25">
      <c r="A178" s="3">
        <v>0.67449074074074078</v>
      </c>
      <c r="B178" t="s">
        <v>101</v>
      </c>
      <c r="C178">
        <v>35</v>
      </c>
      <c r="D178" s="7">
        <v>4.1000000000000003E-3</v>
      </c>
      <c r="E178" s="7">
        <v>3.8999999999999998E-3</v>
      </c>
      <c r="G178">
        <f t="shared" si="17"/>
        <v>3.73E-2</v>
      </c>
      <c r="I178">
        <v>177</v>
      </c>
      <c r="K178" s="11"/>
      <c r="L178" s="11"/>
    </row>
    <row r="179" spans="1:12" x14ac:dyDescent="0.25">
      <c r="A179" s="3">
        <v>0.67451388888888886</v>
      </c>
      <c r="B179" t="s">
        <v>101</v>
      </c>
      <c r="C179">
        <v>35</v>
      </c>
      <c r="D179" s="7">
        <v>4.1000000000000003E-3</v>
      </c>
      <c r="E179" s="7">
        <v>3.8999999999999998E-3</v>
      </c>
      <c r="G179">
        <f t="shared" si="17"/>
        <v>4.1399999999999999E-2</v>
      </c>
      <c r="I179" s="8">
        <v>178</v>
      </c>
      <c r="K179" s="11"/>
      <c r="L179" s="11"/>
    </row>
    <row r="180" spans="1:12" x14ac:dyDescent="0.25">
      <c r="A180" s="3">
        <v>0.67453703703703705</v>
      </c>
      <c r="B180" t="s">
        <v>101</v>
      </c>
      <c r="C180">
        <v>35</v>
      </c>
      <c r="D180" s="7">
        <v>4.1000000000000003E-3</v>
      </c>
      <c r="E180" s="7">
        <v>3.8999999999999998E-3</v>
      </c>
      <c r="G180">
        <f t="shared" si="17"/>
        <v>4.5499999999999999E-2</v>
      </c>
      <c r="I180">
        <v>179</v>
      </c>
      <c r="K180" s="11"/>
      <c r="L180" s="11"/>
    </row>
    <row r="181" spans="1:12" x14ac:dyDescent="0.25">
      <c r="A181" s="3">
        <v>0.67363425925925924</v>
      </c>
      <c r="B181" t="s">
        <v>101</v>
      </c>
      <c r="C181">
        <v>36</v>
      </c>
      <c r="D181" s="7">
        <v>3.7000000000000002E-3</v>
      </c>
      <c r="E181" s="7">
        <v>3.5000000000000001E-3</v>
      </c>
      <c r="F181">
        <v>36</v>
      </c>
      <c r="G181" s="7">
        <f>D181</f>
        <v>3.7000000000000002E-3</v>
      </c>
      <c r="I181">
        <v>180</v>
      </c>
      <c r="K181" s="11">
        <f>G200/(I200-I180)</f>
        <v>4.0300000000000015E-3</v>
      </c>
      <c r="L181" s="11">
        <f>DEVSQ(D181:D200)</f>
        <v>2.6200000000000073E-7</v>
      </c>
    </row>
    <row r="182" spans="1:12" x14ac:dyDescent="0.25">
      <c r="A182" s="3">
        <v>0.6736805555555555</v>
      </c>
      <c r="B182" t="s">
        <v>101</v>
      </c>
      <c r="C182">
        <v>36</v>
      </c>
      <c r="D182" s="7">
        <v>3.8999999999999998E-3</v>
      </c>
      <c r="E182" s="7">
        <v>3.7000000000000002E-3</v>
      </c>
      <c r="G182">
        <f>IF(C182=F$181,G181+D182,0)</f>
        <v>7.6E-3</v>
      </c>
      <c r="I182" s="8">
        <v>181</v>
      </c>
      <c r="K182" s="11"/>
      <c r="L182" s="11"/>
    </row>
    <row r="183" spans="1:12" x14ac:dyDescent="0.25">
      <c r="A183" s="3">
        <v>0.67375000000000007</v>
      </c>
      <c r="B183" t="s">
        <v>101</v>
      </c>
      <c r="C183">
        <v>36</v>
      </c>
      <c r="D183" s="7">
        <v>3.8999999999999998E-3</v>
      </c>
      <c r="E183" s="7">
        <v>3.7000000000000002E-3</v>
      </c>
      <c r="G183">
        <f t="shared" ref="G183:G200" si="18">IF(C183=F$181,G182+D183,0)</f>
        <v>1.15E-2</v>
      </c>
      <c r="I183">
        <v>182</v>
      </c>
      <c r="K183" s="11"/>
      <c r="L183" s="11"/>
    </row>
    <row r="184" spans="1:12" x14ac:dyDescent="0.25">
      <c r="A184" s="3">
        <v>0.67384259259259249</v>
      </c>
      <c r="B184" t="s">
        <v>101</v>
      </c>
      <c r="C184">
        <v>36</v>
      </c>
      <c r="D184" s="7">
        <v>3.8999999999999998E-3</v>
      </c>
      <c r="E184" s="7">
        <v>3.7000000000000002E-3</v>
      </c>
      <c r="G184">
        <f t="shared" si="18"/>
        <v>1.54E-2</v>
      </c>
      <c r="I184">
        <v>183</v>
      </c>
      <c r="K184" s="11"/>
      <c r="L184" s="11"/>
    </row>
    <row r="185" spans="1:12" x14ac:dyDescent="0.25">
      <c r="A185" s="3">
        <v>0.67388888888888887</v>
      </c>
      <c r="B185" t="s">
        <v>101</v>
      </c>
      <c r="C185">
        <v>36</v>
      </c>
      <c r="D185" s="7">
        <v>3.8999999999999998E-3</v>
      </c>
      <c r="E185" s="7">
        <v>3.7000000000000002E-3</v>
      </c>
      <c r="G185">
        <f t="shared" si="18"/>
        <v>1.9300000000000001E-2</v>
      </c>
      <c r="I185" s="8">
        <v>184</v>
      </c>
      <c r="K185" s="11"/>
      <c r="L185" s="11"/>
    </row>
    <row r="186" spans="1:12" x14ac:dyDescent="0.25">
      <c r="A186" s="3">
        <v>0.67391203703703706</v>
      </c>
      <c r="B186" t="s">
        <v>101</v>
      </c>
      <c r="C186">
        <v>36</v>
      </c>
      <c r="D186" s="7">
        <v>3.8999999999999998E-3</v>
      </c>
      <c r="E186" s="7">
        <v>3.7000000000000002E-3</v>
      </c>
      <c r="G186">
        <f t="shared" si="18"/>
        <v>2.3200000000000002E-2</v>
      </c>
      <c r="I186">
        <v>185</v>
      </c>
      <c r="K186" s="11"/>
      <c r="L186" s="11"/>
    </row>
    <row r="187" spans="1:12" x14ac:dyDescent="0.25">
      <c r="A187" s="3">
        <v>0.6739814814814814</v>
      </c>
      <c r="B187" t="s">
        <v>101</v>
      </c>
      <c r="C187">
        <v>36</v>
      </c>
      <c r="D187" s="7">
        <v>4.1000000000000003E-3</v>
      </c>
      <c r="E187" s="7">
        <v>3.8999999999999998E-3</v>
      </c>
      <c r="G187">
        <f t="shared" si="18"/>
        <v>2.7300000000000001E-2</v>
      </c>
      <c r="I187">
        <v>186</v>
      </c>
      <c r="K187" s="11"/>
      <c r="L187" s="11"/>
    </row>
    <row r="188" spans="1:12" x14ac:dyDescent="0.25">
      <c r="A188" s="3">
        <v>0.6740046296296297</v>
      </c>
      <c r="B188" t="s">
        <v>101</v>
      </c>
      <c r="C188">
        <v>36</v>
      </c>
      <c r="D188" s="7">
        <v>4.1000000000000003E-3</v>
      </c>
      <c r="E188" s="7">
        <v>3.8999999999999998E-3</v>
      </c>
      <c r="G188">
        <f t="shared" si="18"/>
        <v>3.1400000000000004E-2</v>
      </c>
      <c r="I188" s="8">
        <v>187</v>
      </c>
      <c r="K188" s="11"/>
      <c r="L188" s="11"/>
    </row>
    <row r="189" spans="1:12" x14ac:dyDescent="0.25">
      <c r="A189" s="3">
        <v>0.67407407407407405</v>
      </c>
      <c r="B189" t="s">
        <v>101</v>
      </c>
      <c r="C189">
        <v>36</v>
      </c>
      <c r="D189" s="7">
        <v>4.1000000000000003E-3</v>
      </c>
      <c r="E189" s="7">
        <v>3.8999999999999998E-3</v>
      </c>
      <c r="G189">
        <f t="shared" si="18"/>
        <v>3.5500000000000004E-2</v>
      </c>
      <c r="I189">
        <v>188</v>
      </c>
      <c r="K189" s="11"/>
      <c r="L189" s="11"/>
    </row>
    <row r="190" spans="1:12" x14ac:dyDescent="0.25">
      <c r="A190" s="3">
        <v>0.67409722222222224</v>
      </c>
      <c r="B190" t="s">
        <v>101</v>
      </c>
      <c r="C190">
        <v>36</v>
      </c>
      <c r="D190" s="7">
        <v>4.1000000000000003E-3</v>
      </c>
      <c r="E190" s="7">
        <v>3.8999999999999998E-3</v>
      </c>
      <c r="G190">
        <f t="shared" si="18"/>
        <v>3.9600000000000003E-2</v>
      </c>
      <c r="I190">
        <v>189</v>
      </c>
      <c r="K190" s="11"/>
      <c r="L190" s="11"/>
    </row>
    <row r="191" spans="1:12" x14ac:dyDescent="0.25">
      <c r="A191" s="3">
        <v>0.67412037037037031</v>
      </c>
      <c r="B191" t="s">
        <v>101</v>
      </c>
      <c r="C191">
        <v>36</v>
      </c>
      <c r="D191" s="7">
        <v>4.1000000000000003E-3</v>
      </c>
      <c r="E191" s="7">
        <v>3.8999999999999998E-3</v>
      </c>
      <c r="G191">
        <f t="shared" si="18"/>
        <v>4.3700000000000003E-2</v>
      </c>
      <c r="I191" s="8">
        <v>190</v>
      </c>
      <c r="K191" s="11"/>
      <c r="L191" s="11"/>
    </row>
    <row r="192" spans="1:12" x14ac:dyDescent="0.25">
      <c r="A192" s="3">
        <v>0.67414351851851861</v>
      </c>
      <c r="B192" t="s">
        <v>101</v>
      </c>
      <c r="C192">
        <v>36</v>
      </c>
      <c r="D192" s="7">
        <v>4.1000000000000003E-3</v>
      </c>
      <c r="E192" s="7">
        <v>3.8999999999999998E-3</v>
      </c>
      <c r="G192">
        <f t="shared" si="18"/>
        <v>4.7800000000000002E-2</v>
      </c>
      <c r="I192">
        <v>191</v>
      </c>
      <c r="K192" s="11"/>
      <c r="L192" s="11"/>
    </row>
    <row r="193" spans="1:12" x14ac:dyDescent="0.25">
      <c r="A193" s="3">
        <v>0.67416666666666669</v>
      </c>
      <c r="B193" t="s">
        <v>101</v>
      </c>
      <c r="C193">
        <v>36</v>
      </c>
      <c r="D193" s="7">
        <v>4.1000000000000003E-3</v>
      </c>
      <c r="E193" s="7">
        <v>3.8999999999999998E-3</v>
      </c>
      <c r="G193">
        <f t="shared" si="18"/>
        <v>5.1900000000000002E-2</v>
      </c>
      <c r="I193">
        <v>192</v>
      </c>
      <c r="K193" s="11"/>
      <c r="L193" s="11"/>
    </row>
    <row r="194" spans="1:12" x14ac:dyDescent="0.25">
      <c r="A194" s="3">
        <v>0.67423611111111115</v>
      </c>
      <c r="B194" t="s">
        <v>101</v>
      </c>
      <c r="C194">
        <v>36</v>
      </c>
      <c r="D194" s="7">
        <v>4.1000000000000003E-3</v>
      </c>
      <c r="E194" s="7">
        <v>3.8999999999999998E-3</v>
      </c>
      <c r="G194">
        <f t="shared" si="18"/>
        <v>5.6000000000000001E-2</v>
      </c>
      <c r="I194" s="8">
        <v>193</v>
      </c>
      <c r="K194" s="11"/>
      <c r="L194" s="11"/>
    </row>
    <row r="195" spans="1:12" x14ac:dyDescent="0.25">
      <c r="A195" s="3">
        <v>0.67425925925925922</v>
      </c>
      <c r="B195" t="s">
        <v>101</v>
      </c>
      <c r="C195">
        <v>36</v>
      </c>
      <c r="D195" s="7">
        <v>4.1000000000000003E-3</v>
      </c>
      <c r="E195" s="7">
        <v>3.8999999999999998E-3</v>
      </c>
      <c r="G195">
        <f t="shared" si="18"/>
        <v>6.0100000000000001E-2</v>
      </c>
      <c r="I195">
        <v>194</v>
      </c>
      <c r="K195" s="11"/>
      <c r="L195" s="11"/>
    </row>
    <row r="196" spans="1:12" x14ac:dyDescent="0.25">
      <c r="A196" s="3">
        <v>0.67435185185185187</v>
      </c>
      <c r="B196" t="s">
        <v>101</v>
      </c>
      <c r="C196">
        <v>36</v>
      </c>
      <c r="D196" s="7">
        <v>4.1000000000000003E-3</v>
      </c>
      <c r="E196" s="7">
        <v>3.8999999999999998E-3</v>
      </c>
      <c r="G196">
        <f t="shared" si="18"/>
        <v>6.4200000000000007E-2</v>
      </c>
      <c r="I196">
        <v>195</v>
      </c>
      <c r="K196" s="11"/>
      <c r="L196" s="11"/>
    </row>
    <row r="197" spans="1:12" x14ac:dyDescent="0.25">
      <c r="A197" s="3">
        <v>0.67439814814814814</v>
      </c>
      <c r="B197" t="s">
        <v>101</v>
      </c>
      <c r="C197">
        <v>36</v>
      </c>
      <c r="D197" s="7">
        <v>4.1000000000000003E-3</v>
      </c>
      <c r="E197" s="7">
        <v>3.8999999999999998E-3</v>
      </c>
      <c r="G197">
        <f t="shared" si="18"/>
        <v>6.8300000000000013E-2</v>
      </c>
      <c r="I197" s="8">
        <v>196</v>
      </c>
      <c r="K197" s="11"/>
      <c r="L197" s="11"/>
    </row>
    <row r="198" spans="1:12" x14ac:dyDescent="0.25">
      <c r="A198" s="3">
        <v>0.67442129629629621</v>
      </c>
      <c r="B198" t="s">
        <v>101</v>
      </c>
      <c r="C198">
        <v>36</v>
      </c>
      <c r="D198" s="7">
        <v>4.1000000000000003E-3</v>
      </c>
      <c r="E198" s="7">
        <v>3.8999999999999998E-3</v>
      </c>
      <c r="G198">
        <f t="shared" si="18"/>
        <v>7.240000000000002E-2</v>
      </c>
      <c r="I198">
        <v>197</v>
      </c>
      <c r="K198" s="11"/>
      <c r="L198" s="11"/>
    </row>
    <row r="199" spans="1:12" x14ac:dyDescent="0.25">
      <c r="A199" s="3">
        <v>0.67456018518518512</v>
      </c>
      <c r="B199" t="s">
        <v>101</v>
      </c>
      <c r="C199">
        <v>36</v>
      </c>
      <c r="D199" s="7">
        <v>4.1000000000000003E-3</v>
      </c>
      <c r="E199" s="7">
        <v>3.8999999999999998E-3</v>
      </c>
      <c r="G199">
        <f t="shared" si="18"/>
        <v>7.6500000000000026E-2</v>
      </c>
      <c r="I199">
        <v>198</v>
      </c>
      <c r="K199" s="11"/>
      <c r="L199" s="11"/>
    </row>
    <row r="200" spans="1:12" x14ac:dyDescent="0.25">
      <c r="A200" s="3">
        <v>0.67458333333333342</v>
      </c>
      <c r="B200" t="s">
        <v>101</v>
      </c>
      <c r="C200">
        <v>36</v>
      </c>
      <c r="D200" s="7">
        <v>4.1000000000000003E-3</v>
      </c>
      <c r="E200" s="7">
        <v>3.8999999999999998E-3</v>
      </c>
      <c r="G200">
        <f t="shared" si="18"/>
        <v>8.0600000000000033E-2</v>
      </c>
      <c r="I200" s="8">
        <v>199</v>
      </c>
      <c r="K200" s="11"/>
      <c r="L200" s="11"/>
    </row>
    <row r="201" spans="1:12" x14ac:dyDescent="0.25">
      <c r="A201" s="3">
        <v>0.6737037037037038</v>
      </c>
      <c r="B201" t="s">
        <v>101</v>
      </c>
      <c r="C201">
        <v>37</v>
      </c>
      <c r="D201" s="7">
        <v>3.8999999999999998E-3</v>
      </c>
      <c r="E201" s="7">
        <v>3.7000000000000002E-3</v>
      </c>
      <c r="F201">
        <v>37</v>
      </c>
      <c r="G201" s="7">
        <f>D201</f>
        <v>3.8999999999999998E-3</v>
      </c>
      <c r="I201">
        <v>200</v>
      </c>
      <c r="K201" s="11">
        <f>G230/(I230-I200)</f>
        <v>4.3666666666666663E-3</v>
      </c>
      <c r="L201" s="11">
        <f>DEVSQ(D201:D230)</f>
        <v>3.1466666666666665E-6</v>
      </c>
    </row>
    <row r="202" spans="1:12" x14ac:dyDescent="0.25">
      <c r="A202" s="3">
        <v>0.67372685185185188</v>
      </c>
      <c r="B202" t="s">
        <v>101</v>
      </c>
      <c r="C202">
        <v>37</v>
      </c>
      <c r="D202" s="7">
        <v>3.8999999999999998E-3</v>
      </c>
      <c r="E202" s="7">
        <v>3.7000000000000002E-3</v>
      </c>
      <c r="G202">
        <f>IF(C202=F$201,G201+D202,0)</f>
        <v>7.7999999999999996E-3</v>
      </c>
      <c r="I202">
        <v>201</v>
      </c>
      <c r="K202" s="11"/>
      <c r="L202" s="11"/>
    </row>
    <row r="203" spans="1:12" x14ac:dyDescent="0.25">
      <c r="A203" s="3">
        <v>0.67381944444444442</v>
      </c>
      <c r="B203" t="s">
        <v>101</v>
      </c>
      <c r="C203">
        <v>37</v>
      </c>
      <c r="D203" s="7">
        <v>3.8999999999999998E-3</v>
      </c>
      <c r="E203" s="7">
        <v>3.7000000000000002E-3</v>
      </c>
      <c r="G203">
        <f t="shared" ref="G203:G230" si="19">IF(C203=F$201,G202+D203,0)</f>
        <v>1.1699999999999999E-2</v>
      </c>
      <c r="I203" s="8">
        <v>202</v>
      </c>
      <c r="K203" s="11"/>
      <c r="L203" s="11"/>
    </row>
    <row r="204" spans="1:12" x14ac:dyDescent="0.25">
      <c r="A204" s="3">
        <v>0.67386574074074079</v>
      </c>
      <c r="B204" t="s">
        <v>101</v>
      </c>
      <c r="C204">
        <v>37</v>
      </c>
      <c r="D204" s="7">
        <v>3.8999999999999998E-3</v>
      </c>
      <c r="E204" s="7">
        <v>3.7000000000000002E-3</v>
      </c>
      <c r="G204">
        <f t="shared" si="19"/>
        <v>1.5599999999999999E-2</v>
      </c>
      <c r="I204">
        <v>203</v>
      </c>
      <c r="K204" s="11"/>
      <c r="L204" s="11"/>
    </row>
    <row r="205" spans="1:12" x14ac:dyDescent="0.25">
      <c r="A205" s="3">
        <v>0.67395833333333333</v>
      </c>
      <c r="B205" t="s">
        <v>101</v>
      </c>
      <c r="C205">
        <v>37</v>
      </c>
      <c r="D205" s="7">
        <v>4.0000000000000001E-3</v>
      </c>
      <c r="E205" s="7">
        <v>3.8E-3</v>
      </c>
      <c r="G205">
        <f t="shared" si="19"/>
        <v>1.9599999999999999E-2</v>
      </c>
      <c r="I205">
        <v>204</v>
      </c>
      <c r="K205" s="11"/>
      <c r="L205" s="11"/>
    </row>
    <row r="206" spans="1:12" x14ac:dyDescent="0.25">
      <c r="A206" s="3">
        <v>0.67402777777777778</v>
      </c>
      <c r="B206" t="s">
        <v>101</v>
      </c>
      <c r="C206">
        <v>37</v>
      </c>
      <c r="D206" s="7">
        <v>4.1000000000000003E-3</v>
      </c>
      <c r="E206" s="7">
        <v>3.8999999999999998E-3</v>
      </c>
      <c r="G206">
        <f t="shared" si="19"/>
        <v>2.3699999999999999E-2</v>
      </c>
      <c r="I206" s="8">
        <v>205</v>
      </c>
      <c r="K206" s="11"/>
      <c r="L206" s="11"/>
    </row>
    <row r="207" spans="1:12" x14ac:dyDescent="0.25">
      <c r="A207" s="3">
        <v>0.67405092592592597</v>
      </c>
      <c r="B207" t="s">
        <v>101</v>
      </c>
      <c r="C207">
        <v>37</v>
      </c>
      <c r="D207" s="7">
        <v>4.1000000000000003E-3</v>
      </c>
      <c r="E207" s="7">
        <v>3.8999999999999998E-3</v>
      </c>
      <c r="G207">
        <f t="shared" si="19"/>
        <v>2.7799999999999998E-2</v>
      </c>
      <c r="I207">
        <v>206</v>
      </c>
      <c r="K207" s="11"/>
      <c r="L207" s="11"/>
    </row>
    <row r="208" spans="1:12" x14ac:dyDescent="0.25">
      <c r="A208" s="3">
        <v>0.67418981481481488</v>
      </c>
      <c r="B208" t="s">
        <v>101</v>
      </c>
      <c r="C208">
        <v>37</v>
      </c>
      <c r="D208" s="7">
        <v>4.1000000000000003E-3</v>
      </c>
      <c r="E208" s="7">
        <v>3.8999999999999998E-3</v>
      </c>
      <c r="G208">
        <f t="shared" si="19"/>
        <v>3.1899999999999998E-2</v>
      </c>
      <c r="I208">
        <v>207</v>
      </c>
      <c r="K208" s="11"/>
      <c r="L208" s="11"/>
    </row>
    <row r="209" spans="1:12" x14ac:dyDescent="0.25">
      <c r="A209" s="3">
        <v>0.67421296296296296</v>
      </c>
      <c r="B209" t="s">
        <v>101</v>
      </c>
      <c r="C209">
        <v>37</v>
      </c>
      <c r="D209" s="7">
        <v>4.1000000000000003E-3</v>
      </c>
      <c r="E209" s="7">
        <v>3.8999999999999998E-3</v>
      </c>
      <c r="G209">
        <f t="shared" si="19"/>
        <v>3.5999999999999997E-2</v>
      </c>
      <c r="I209" s="8">
        <v>208</v>
      </c>
      <c r="K209" s="11"/>
      <c r="L209" s="11"/>
    </row>
    <row r="210" spans="1:12" x14ac:dyDescent="0.25">
      <c r="A210" s="3">
        <v>0.6742824074074073</v>
      </c>
      <c r="B210" t="s">
        <v>101</v>
      </c>
      <c r="C210">
        <v>37</v>
      </c>
      <c r="D210" s="7">
        <v>4.1000000000000003E-3</v>
      </c>
      <c r="E210" s="7">
        <v>3.8999999999999998E-3</v>
      </c>
      <c r="G210">
        <f t="shared" si="19"/>
        <v>4.0099999999999997E-2</v>
      </c>
      <c r="I210">
        <v>209</v>
      </c>
      <c r="K210" s="11"/>
      <c r="L210" s="11"/>
    </row>
    <row r="211" spans="1:12" x14ac:dyDescent="0.25">
      <c r="A211" s="3">
        <v>0.6743055555555556</v>
      </c>
      <c r="B211" t="s">
        <v>101</v>
      </c>
      <c r="C211">
        <v>37</v>
      </c>
      <c r="D211" s="7">
        <v>4.1000000000000003E-3</v>
      </c>
      <c r="E211" s="7">
        <v>3.8999999999999998E-3</v>
      </c>
      <c r="G211">
        <f t="shared" si="19"/>
        <v>4.4199999999999996E-2</v>
      </c>
      <c r="I211">
        <v>210</v>
      </c>
      <c r="K211" s="11"/>
      <c r="L211" s="11"/>
    </row>
    <row r="212" spans="1:12" x14ac:dyDescent="0.25">
      <c r="A212" s="3">
        <v>0.67432870370370368</v>
      </c>
      <c r="B212" t="s">
        <v>101</v>
      </c>
      <c r="C212">
        <v>37</v>
      </c>
      <c r="D212" s="7">
        <v>4.1000000000000003E-3</v>
      </c>
      <c r="E212" s="7">
        <v>3.8999999999999998E-3</v>
      </c>
      <c r="G212">
        <f t="shared" si="19"/>
        <v>4.8299999999999996E-2</v>
      </c>
      <c r="I212" s="8">
        <v>211</v>
      </c>
      <c r="K212" s="11"/>
      <c r="L212" s="11"/>
    </row>
    <row r="213" spans="1:12" x14ac:dyDescent="0.25">
      <c r="A213" s="3">
        <v>0.67444444444444451</v>
      </c>
      <c r="B213" t="s">
        <v>101</v>
      </c>
      <c r="C213">
        <v>37</v>
      </c>
      <c r="D213" s="7">
        <v>4.1000000000000003E-3</v>
      </c>
      <c r="E213" s="7">
        <v>3.8999999999999998E-3</v>
      </c>
      <c r="G213">
        <f t="shared" si="19"/>
        <v>5.2399999999999995E-2</v>
      </c>
      <c r="I213">
        <v>212</v>
      </c>
      <c r="K213" s="11"/>
      <c r="L213" s="11"/>
    </row>
    <row r="214" spans="1:12" x14ac:dyDescent="0.25">
      <c r="A214" s="3">
        <v>0.67446759259259259</v>
      </c>
      <c r="B214" t="s">
        <v>101</v>
      </c>
      <c r="C214">
        <v>37</v>
      </c>
      <c r="D214" s="7">
        <v>4.1000000000000003E-3</v>
      </c>
      <c r="E214" s="7">
        <v>3.8999999999999998E-3</v>
      </c>
      <c r="G214">
        <f t="shared" si="19"/>
        <v>5.6499999999999995E-2</v>
      </c>
      <c r="I214">
        <v>213</v>
      </c>
      <c r="K214" s="11"/>
      <c r="L214" s="11"/>
    </row>
    <row r="215" spans="1:12" x14ac:dyDescent="0.25">
      <c r="A215" s="3">
        <v>0.6746064814814815</v>
      </c>
      <c r="B215" t="s">
        <v>101</v>
      </c>
      <c r="C215">
        <v>37</v>
      </c>
      <c r="D215" s="7">
        <v>4.3E-3</v>
      </c>
      <c r="E215" s="7">
        <v>4.3E-3</v>
      </c>
      <c r="G215">
        <f t="shared" si="19"/>
        <v>6.0799999999999993E-2</v>
      </c>
      <c r="I215" s="8">
        <v>214</v>
      </c>
      <c r="K215" s="11"/>
      <c r="L215" s="11"/>
    </row>
    <row r="216" spans="1:12" x14ac:dyDescent="0.25">
      <c r="A216" s="3">
        <v>0.67465277777777777</v>
      </c>
      <c r="B216" t="s">
        <v>101</v>
      </c>
      <c r="C216">
        <v>37</v>
      </c>
      <c r="D216" s="7">
        <v>4.7000000000000002E-3</v>
      </c>
      <c r="E216" s="7">
        <v>4.3E-3</v>
      </c>
      <c r="G216">
        <f t="shared" si="19"/>
        <v>6.5499999999999989E-2</v>
      </c>
      <c r="I216">
        <v>215</v>
      </c>
      <c r="K216" s="11"/>
      <c r="L216" s="11"/>
    </row>
    <row r="217" spans="1:12" x14ac:dyDescent="0.25">
      <c r="A217" s="3">
        <v>0.67474537037037041</v>
      </c>
      <c r="B217" t="s">
        <v>101</v>
      </c>
      <c r="C217">
        <v>37</v>
      </c>
      <c r="D217" s="7">
        <v>4.5999999999999999E-3</v>
      </c>
      <c r="E217" s="7">
        <v>4.4000000000000003E-3</v>
      </c>
      <c r="G217">
        <f t="shared" si="19"/>
        <v>7.0099999999999996E-2</v>
      </c>
      <c r="I217">
        <v>216</v>
      </c>
      <c r="K217" s="11"/>
      <c r="L217" s="11"/>
    </row>
    <row r="218" spans="1:12" x14ac:dyDescent="0.25">
      <c r="A218" s="3">
        <v>0.67476851851851849</v>
      </c>
      <c r="B218" t="s">
        <v>101</v>
      </c>
      <c r="C218">
        <v>37</v>
      </c>
      <c r="D218" s="7">
        <v>4.7000000000000002E-3</v>
      </c>
      <c r="E218" s="7">
        <v>4.4000000000000003E-3</v>
      </c>
      <c r="G218">
        <f t="shared" si="19"/>
        <v>7.4799999999999991E-2</v>
      </c>
      <c r="I218" s="8">
        <v>217</v>
      </c>
      <c r="K218" s="11"/>
      <c r="L218" s="11"/>
    </row>
    <row r="219" spans="1:12" x14ac:dyDescent="0.25">
      <c r="A219" s="3">
        <v>0.67479166666666668</v>
      </c>
      <c r="B219" t="s">
        <v>101</v>
      </c>
      <c r="C219">
        <v>37</v>
      </c>
      <c r="D219" s="7">
        <v>4.7000000000000002E-3</v>
      </c>
      <c r="E219" s="7">
        <v>4.4000000000000003E-3</v>
      </c>
      <c r="G219">
        <f t="shared" si="19"/>
        <v>7.9499999999999987E-2</v>
      </c>
      <c r="I219">
        <v>218</v>
      </c>
      <c r="K219" s="11"/>
      <c r="L219" s="11"/>
    </row>
    <row r="220" spans="1:12" x14ac:dyDescent="0.25">
      <c r="A220" s="3">
        <v>0.67488425925925932</v>
      </c>
      <c r="B220" t="s">
        <v>101</v>
      </c>
      <c r="C220">
        <v>37</v>
      </c>
      <c r="D220" s="7">
        <v>4.7000000000000002E-3</v>
      </c>
      <c r="E220" s="7">
        <v>4.4000000000000003E-3</v>
      </c>
      <c r="G220">
        <f t="shared" si="19"/>
        <v>8.4199999999999983E-2</v>
      </c>
      <c r="I220">
        <v>219</v>
      </c>
      <c r="K220" s="11"/>
      <c r="L220" s="11"/>
    </row>
    <row r="221" spans="1:12" x14ac:dyDescent="0.25">
      <c r="A221" s="3">
        <v>0.6749074074074074</v>
      </c>
      <c r="B221" t="s">
        <v>101</v>
      </c>
      <c r="C221">
        <v>37</v>
      </c>
      <c r="D221" s="7">
        <v>4.5999999999999999E-3</v>
      </c>
      <c r="E221" s="7">
        <v>4.4000000000000003E-3</v>
      </c>
      <c r="G221">
        <f t="shared" si="19"/>
        <v>8.879999999999999E-2</v>
      </c>
      <c r="I221" s="8">
        <v>220</v>
      </c>
      <c r="K221" s="11"/>
      <c r="L221" s="11"/>
    </row>
    <row r="222" spans="1:12" x14ac:dyDescent="0.25">
      <c r="A222" s="3">
        <v>0.67493055555555559</v>
      </c>
      <c r="B222" t="s">
        <v>101</v>
      </c>
      <c r="C222">
        <v>37</v>
      </c>
      <c r="D222" s="7">
        <v>4.7000000000000002E-3</v>
      </c>
      <c r="E222" s="7">
        <v>4.4000000000000003E-3</v>
      </c>
      <c r="G222">
        <f t="shared" si="19"/>
        <v>9.3499999999999986E-2</v>
      </c>
      <c r="I222">
        <v>221</v>
      </c>
      <c r="K222" s="11"/>
      <c r="L222" s="11"/>
    </row>
    <row r="223" spans="1:12" x14ac:dyDescent="0.25">
      <c r="A223" s="3">
        <v>0.67504629629629631</v>
      </c>
      <c r="B223" t="s">
        <v>101</v>
      </c>
      <c r="C223">
        <v>37</v>
      </c>
      <c r="D223" s="7">
        <v>4.7000000000000002E-3</v>
      </c>
      <c r="E223" s="7">
        <v>4.4000000000000003E-3</v>
      </c>
      <c r="G223">
        <f t="shared" si="19"/>
        <v>9.8199999999999982E-2</v>
      </c>
      <c r="I223">
        <v>222</v>
      </c>
      <c r="K223" s="11"/>
      <c r="L223" s="11"/>
    </row>
    <row r="224" spans="1:12" x14ac:dyDescent="0.25">
      <c r="A224" s="3">
        <v>0.6750694444444445</v>
      </c>
      <c r="B224" t="s">
        <v>101</v>
      </c>
      <c r="C224">
        <v>37</v>
      </c>
      <c r="D224" s="7">
        <v>4.7000000000000002E-3</v>
      </c>
      <c r="E224" s="7">
        <v>4.4000000000000003E-3</v>
      </c>
      <c r="G224">
        <f t="shared" si="19"/>
        <v>0.10289999999999998</v>
      </c>
      <c r="I224" s="8">
        <v>223</v>
      </c>
      <c r="K224" s="11"/>
      <c r="L224" s="11"/>
    </row>
    <row r="225" spans="1:12" x14ac:dyDescent="0.25">
      <c r="A225" s="3">
        <v>0.67509259259259258</v>
      </c>
      <c r="B225" t="s">
        <v>101</v>
      </c>
      <c r="C225">
        <v>37</v>
      </c>
      <c r="D225" s="7">
        <v>4.5999999999999999E-3</v>
      </c>
      <c r="E225" s="7">
        <v>4.4000000000000003E-3</v>
      </c>
      <c r="G225">
        <f t="shared" si="19"/>
        <v>0.10749999999999998</v>
      </c>
      <c r="I225">
        <v>224</v>
      </c>
      <c r="K225" s="11"/>
      <c r="L225" s="11"/>
    </row>
    <row r="226" spans="1:12" x14ac:dyDescent="0.25">
      <c r="A226" s="3">
        <v>0.6752083333333333</v>
      </c>
      <c r="B226" t="s">
        <v>101</v>
      </c>
      <c r="C226">
        <v>37</v>
      </c>
      <c r="D226" s="7">
        <v>4.7000000000000002E-3</v>
      </c>
      <c r="E226" s="7">
        <v>4.4000000000000003E-3</v>
      </c>
      <c r="G226">
        <f t="shared" si="19"/>
        <v>0.11219999999999998</v>
      </c>
      <c r="I226">
        <v>225</v>
      </c>
      <c r="K226" s="11"/>
      <c r="L226" s="11"/>
    </row>
    <row r="227" spans="1:12" x14ac:dyDescent="0.25">
      <c r="A227" s="3">
        <v>0.67525462962962957</v>
      </c>
      <c r="B227" t="s">
        <v>101</v>
      </c>
      <c r="C227">
        <v>37</v>
      </c>
      <c r="D227" s="7">
        <v>4.7000000000000002E-3</v>
      </c>
      <c r="E227" s="7">
        <v>4.4000000000000003E-3</v>
      </c>
      <c r="G227">
        <f t="shared" si="19"/>
        <v>0.11689999999999998</v>
      </c>
      <c r="I227" s="8">
        <v>226</v>
      </c>
      <c r="K227" s="11"/>
      <c r="L227" s="11"/>
    </row>
    <row r="228" spans="1:12" x14ac:dyDescent="0.25">
      <c r="A228" s="3">
        <v>0.67532407407407413</v>
      </c>
      <c r="B228" t="s">
        <v>101</v>
      </c>
      <c r="C228">
        <v>37</v>
      </c>
      <c r="D228" s="7">
        <v>4.7000000000000002E-3</v>
      </c>
      <c r="E228" s="7">
        <v>4.4000000000000003E-3</v>
      </c>
      <c r="G228">
        <f t="shared" si="19"/>
        <v>0.12159999999999997</v>
      </c>
      <c r="I228">
        <v>227</v>
      </c>
      <c r="K228" s="11"/>
      <c r="L228" s="11"/>
    </row>
    <row r="229" spans="1:12" x14ac:dyDescent="0.25">
      <c r="A229" s="3">
        <v>0.6753703703703704</v>
      </c>
      <c r="B229" t="s">
        <v>101</v>
      </c>
      <c r="C229">
        <v>37</v>
      </c>
      <c r="D229" s="7">
        <v>4.7000000000000002E-3</v>
      </c>
      <c r="E229" s="7">
        <v>4.4000000000000003E-3</v>
      </c>
      <c r="G229">
        <f t="shared" si="19"/>
        <v>0.12629999999999997</v>
      </c>
      <c r="I229">
        <v>228</v>
      </c>
      <c r="K229" s="11"/>
      <c r="L229" s="11"/>
    </row>
    <row r="230" spans="1:12" x14ac:dyDescent="0.25">
      <c r="A230" s="3">
        <v>0.67539351851851848</v>
      </c>
      <c r="B230" t="s">
        <v>101</v>
      </c>
      <c r="C230">
        <v>37</v>
      </c>
      <c r="D230" s="7">
        <v>4.7000000000000002E-3</v>
      </c>
      <c r="E230" s="7">
        <v>4.4000000000000003E-3</v>
      </c>
      <c r="G230">
        <f t="shared" si="19"/>
        <v>0.13099999999999998</v>
      </c>
      <c r="I230" s="8">
        <v>229</v>
      </c>
      <c r="K230" s="11"/>
      <c r="L230" s="11"/>
    </row>
    <row r="231" spans="1:12" x14ac:dyDescent="0.25">
      <c r="A231" s="3">
        <v>0.67462962962962969</v>
      </c>
      <c r="B231" t="s">
        <v>101</v>
      </c>
      <c r="C231">
        <v>38</v>
      </c>
      <c r="D231" s="7">
        <v>4.5999999999999999E-3</v>
      </c>
      <c r="E231" s="7">
        <v>4.3E-3</v>
      </c>
      <c r="F231">
        <v>38</v>
      </c>
      <c r="G231" s="7">
        <f>D231</f>
        <v>4.5999999999999999E-3</v>
      </c>
      <c r="I231">
        <v>230</v>
      </c>
      <c r="K231" s="11">
        <f>G248/(I248-I230)</f>
        <v>4.8388888888888882E-3</v>
      </c>
      <c r="L231" s="11">
        <f>DEVSQ(D231:D248)</f>
        <v>2.1027777777777784E-6</v>
      </c>
    </row>
    <row r="232" spans="1:12" x14ac:dyDescent="0.25">
      <c r="A232" s="3">
        <v>0.67467592592592596</v>
      </c>
      <c r="B232" t="s">
        <v>101</v>
      </c>
      <c r="C232">
        <v>38</v>
      </c>
      <c r="D232" s="7">
        <v>4.7000000000000002E-3</v>
      </c>
      <c r="E232" s="7">
        <v>4.4000000000000003E-3</v>
      </c>
      <c r="G232">
        <f>IF(C232=F$231,G231+D232,0)</f>
        <v>9.2999999999999992E-3</v>
      </c>
      <c r="I232">
        <v>231</v>
      </c>
      <c r="K232" s="11"/>
      <c r="L232" s="11"/>
    </row>
    <row r="233" spans="1:12" x14ac:dyDescent="0.25">
      <c r="A233" s="3">
        <v>0.67469907407407403</v>
      </c>
      <c r="B233" t="s">
        <v>101</v>
      </c>
      <c r="C233">
        <v>38</v>
      </c>
      <c r="D233" s="7">
        <v>4.7000000000000002E-3</v>
      </c>
      <c r="E233" s="7">
        <v>4.4000000000000003E-3</v>
      </c>
      <c r="G233">
        <f t="shared" ref="G233:G248" si="20">IF(C233=F$231,G232+D233,0)</f>
        <v>1.3999999999999999E-2</v>
      </c>
      <c r="I233" s="8">
        <v>232</v>
      </c>
      <c r="K233" s="11"/>
      <c r="L233" s="11"/>
    </row>
    <row r="234" spans="1:12" x14ac:dyDescent="0.25">
      <c r="A234" s="3">
        <v>0.67472222222222211</v>
      </c>
      <c r="B234" t="s">
        <v>101</v>
      </c>
      <c r="C234">
        <v>38</v>
      </c>
      <c r="D234" s="7">
        <v>4.7000000000000002E-3</v>
      </c>
      <c r="E234" s="7">
        <v>4.4000000000000003E-3</v>
      </c>
      <c r="G234">
        <f t="shared" si="20"/>
        <v>1.8699999999999998E-2</v>
      </c>
      <c r="I234">
        <v>233</v>
      </c>
      <c r="K234" s="11"/>
      <c r="L234" s="11"/>
    </row>
    <row r="235" spans="1:12" x14ac:dyDescent="0.25">
      <c r="A235" s="3">
        <v>0.67481481481481476</v>
      </c>
      <c r="B235" t="s">
        <v>101</v>
      </c>
      <c r="C235">
        <v>38</v>
      </c>
      <c r="D235" s="7">
        <v>4.7000000000000002E-3</v>
      </c>
      <c r="E235" s="7">
        <v>4.4000000000000003E-3</v>
      </c>
      <c r="G235">
        <f t="shared" si="20"/>
        <v>2.3399999999999997E-2</v>
      </c>
      <c r="I235">
        <v>234</v>
      </c>
      <c r="K235" s="11"/>
      <c r="L235" s="11"/>
    </row>
    <row r="236" spans="1:12" x14ac:dyDescent="0.25">
      <c r="A236" s="3">
        <v>0.67486111111111102</v>
      </c>
      <c r="B236" t="s">
        <v>101</v>
      </c>
      <c r="C236">
        <v>38</v>
      </c>
      <c r="D236" s="7">
        <v>4.7000000000000002E-3</v>
      </c>
      <c r="E236" s="7">
        <v>4.4000000000000003E-3</v>
      </c>
      <c r="G236">
        <f t="shared" si="20"/>
        <v>2.8099999999999997E-2</v>
      </c>
      <c r="I236" s="8">
        <v>235</v>
      </c>
      <c r="K236" s="11"/>
      <c r="L236" s="11"/>
    </row>
    <row r="237" spans="1:12" x14ac:dyDescent="0.25">
      <c r="A237" s="3">
        <v>0.67495370370370367</v>
      </c>
      <c r="B237" t="s">
        <v>101</v>
      </c>
      <c r="C237">
        <v>38</v>
      </c>
      <c r="D237" s="7">
        <v>4.7000000000000002E-3</v>
      </c>
      <c r="E237" s="7">
        <v>4.4000000000000003E-3</v>
      </c>
      <c r="G237">
        <f t="shared" si="20"/>
        <v>3.2799999999999996E-2</v>
      </c>
      <c r="I237">
        <v>236</v>
      </c>
      <c r="K237" s="11"/>
      <c r="L237" s="11"/>
    </row>
    <row r="238" spans="1:12" x14ac:dyDescent="0.25">
      <c r="A238" s="3">
        <v>0.67502314814814823</v>
      </c>
      <c r="B238" t="s">
        <v>101</v>
      </c>
      <c r="C238">
        <v>38</v>
      </c>
      <c r="D238" s="7">
        <v>4.7000000000000002E-3</v>
      </c>
      <c r="E238" s="7">
        <v>4.4000000000000003E-3</v>
      </c>
      <c r="G238">
        <f t="shared" si="20"/>
        <v>3.7499999999999999E-2</v>
      </c>
      <c r="I238">
        <v>237</v>
      </c>
      <c r="K238" s="11"/>
      <c r="L238" s="11"/>
    </row>
    <row r="239" spans="1:12" x14ac:dyDescent="0.25">
      <c r="A239" s="3">
        <v>0.67516203703703714</v>
      </c>
      <c r="B239" t="s">
        <v>101</v>
      </c>
      <c r="C239">
        <v>38</v>
      </c>
      <c r="D239" s="7">
        <v>4.7000000000000002E-3</v>
      </c>
      <c r="E239" s="7">
        <v>4.4000000000000003E-3</v>
      </c>
      <c r="G239">
        <f t="shared" si="20"/>
        <v>4.2200000000000001E-2</v>
      </c>
      <c r="I239" s="8">
        <v>238</v>
      </c>
      <c r="K239" s="11"/>
      <c r="L239" s="11"/>
    </row>
    <row r="240" spans="1:12" x14ac:dyDescent="0.25">
      <c r="A240" s="3">
        <v>0.67518518518518522</v>
      </c>
      <c r="B240" t="s">
        <v>101</v>
      </c>
      <c r="C240">
        <v>38</v>
      </c>
      <c r="D240" s="7">
        <v>4.7000000000000002E-3</v>
      </c>
      <c r="E240" s="7">
        <v>4.4000000000000003E-3</v>
      </c>
      <c r="G240">
        <f t="shared" si="20"/>
        <v>4.6900000000000004E-2</v>
      </c>
      <c r="I240">
        <v>239</v>
      </c>
      <c r="K240" s="11"/>
      <c r="L240" s="11"/>
    </row>
    <row r="241" spans="1:12" x14ac:dyDescent="0.25">
      <c r="A241" s="3">
        <v>0.67523148148148149</v>
      </c>
      <c r="B241" t="s">
        <v>101</v>
      </c>
      <c r="C241">
        <v>38</v>
      </c>
      <c r="D241" s="7">
        <v>4.7000000000000002E-3</v>
      </c>
      <c r="E241" s="7">
        <v>4.4000000000000003E-3</v>
      </c>
      <c r="G241">
        <f t="shared" si="20"/>
        <v>5.1600000000000007E-2</v>
      </c>
      <c r="I241">
        <v>240</v>
      </c>
      <c r="K241" s="11"/>
      <c r="L241" s="11"/>
    </row>
    <row r="242" spans="1:12" x14ac:dyDescent="0.25">
      <c r="A242" s="3">
        <v>0.67527777777777775</v>
      </c>
      <c r="B242" t="s">
        <v>101</v>
      </c>
      <c r="C242">
        <v>38</v>
      </c>
      <c r="D242" s="7">
        <v>4.7000000000000002E-3</v>
      </c>
      <c r="E242" s="7">
        <v>4.4000000000000003E-3</v>
      </c>
      <c r="G242">
        <f t="shared" si="20"/>
        <v>5.630000000000001E-2</v>
      </c>
      <c r="I242" s="8">
        <v>241</v>
      </c>
      <c r="K242" s="11"/>
      <c r="L242" s="11"/>
    </row>
    <row r="243" spans="1:12" x14ac:dyDescent="0.25">
      <c r="A243" s="3">
        <v>0.67530092592592583</v>
      </c>
      <c r="B243" t="s">
        <v>101</v>
      </c>
      <c r="C243">
        <v>38</v>
      </c>
      <c r="D243" s="7">
        <v>4.7000000000000002E-3</v>
      </c>
      <c r="E243" s="7">
        <v>4.4000000000000003E-3</v>
      </c>
      <c r="G243">
        <f t="shared" si="20"/>
        <v>6.1000000000000013E-2</v>
      </c>
      <c r="I243">
        <v>242</v>
      </c>
      <c r="K243" s="11"/>
      <c r="L243" s="11"/>
    </row>
    <row r="244" spans="1:12" x14ac:dyDescent="0.25">
      <c r="A244" s="3">
        <v>0.67534722222222221</v>
      </c>
      <c r="B244" t="s">
        <v>101</v>
      </c>
      <c r="C244">
        <v>38</v>
      </c>
      <c r="D244" s="7">
        <v>4.7000000000000002E-3</v>
      </c>
      <c r="E244" s="7">
        <v>4.4000000000000003E-3</v>
      </c>
      <c r="G244">
        <f t="shared" si="20"/>
        <v>6.5700000000000008E-2</v>
      </c>
      <c r="I244">
        <v>243</v>
      </c>
      <c r="K244" s="11"/>
      <c r="L244" s="11"/>
    </row>
    <row r="245" spans="1:12" x14ac:dyDescent="0.25">
      <c r="A245" s="3">
        <v>0.67543981481481474</v>
      </c>
      <c r="B245" t="s">
        <v>101</v>
      </c>
      <c r="C245">
        <v>38</v>
      </c>
      <c r="D245" s="7">
        <v>5.1000000000000004E-3</v>
      </c>
      <c r="E245" s="7">
        <v>4.7999999999999996E-3</v>
      </c>
      <c r="G245">
        <f t="shared" si="20"/>
        <v>7.0800000000000002E-2</v>
      </c>
      <c r="I245" s="8">
        <v>244</v>
      </c>
      <c r="K245" s="11"/>
      <c r="L245" s="11"/>
    </row>
    <row r="246" spans="1:12" x14ac:dyDescent="0.25">
      <c r="A246" s="3">
        <v>0.67548611111111112</v>
      </c>
      <c r="B246" t="s">
        <v>101</v>
      </c>
      <c r="C246">
        <v>38</v>
      </c>
      <c r="D246" s="7">
        <v>5.1000000000000004E-3</v>
      </c>
      <c r="E246" s="7">
        <v>4.7999999999999996E-3</v>
      </c>
      <c r="G246">
        <f t="shared" si="20"/>
        <v>7.5899999999999995E-2</v>
      </c>
      <c r="I246">
        <v>245</v>
      </c>
      <c r="K246" s="11"/>
      <c r="L246" s="11"/>
    </row>
    <row r="247" spans="1:12" x14ac:dyDescent="0.25">
      <c r="A247" s="3">
        <v>0.67604166666666676</v>
      </c>
      <c r="B247" t="s">
        <v>101</v>
      </c>
      <c r="C247">
        <v>38</v>
      </c>
      <c r="D247" s="7">
        <v>5.1000000000000004E-3</v>
      </c>
      <c r="E247" s="7">
        <v>4.7999999999999996E-3</v>
      </c>
      <c r="G247">
        <f t="shared" si="20"/>
        <v>8.0999999999999989E-2</v>
      </c>
      <c r="I247">
        <v>246</v>
      </c>
      <c r="K247" s="11"/>
      <c r="L247" s="11"/>
    </row>
    <row r="248" spans="1:12" x14ac:dyDescent="0.25">
      <c r="A248" s="3">
        <v>0.67793981481481491</v>
      </c>
      <c r="B248" t="s">
        <v>129</v>
      </c>
      <c r="C248">
        <v>38</v>
      </c>
      <c r="D248" s="7">
        <v>6.1000000000000004E-3</v>
      </c>
      <c r="E248" s="7">
        <v>5.4000000000000003E-3</v>
      </c>
      <c r="G248">
        <f t="shared" si="20"/>
        <v>8.7099999999999983E-2</v>
      </c>
      <c r="I248" s="8">
        <v>247</v>
      </c>
      <c r="K248" s="11"/>
      <c r="L248" s="11"/>
    </row>
    <row r="249" spans="1:12" x14ac:dyDescent="0.25">
      <c r="A249" s="3">
        <v>0.67483796296296295</v>
      </c>
      <c r="B249" t="s">
        <v>101</v>
      </c>
      <c r="C249">
        <v>39</v>
      </c>
      <c r="D249" s="7">
        <v>4.7000000000000002E-3</v>
      </c>
      <c r="E249" s="7">
        <v>4.4000000000000003E-3</v>
      </c>
      <c r="F249">
        <v>39</v>
      </c>
      <c r="G249" s="7">
        <f>D249</f>
        <v>4.7000000000000002E-3</v>
      </c>
      <c r="I249">
        <v>248</v>
      </c>
      <c r="K249" s="11">
        <f>G268/(I268-I248)</f>
        <v>4.9549999999999993E-3</v>
      </c>
      <c r="L249" s="11">
        <f>DEVSQ(D249:D268)</f>
        <v>9.0950000000000046E-7</v>
      </c>
    </row>
    <row r="250" spans="1:12" x14ac:dyDescent="0.25">
      <c r="A250" s="3">
        <v>0.67497685185185186</v>
      </c>
      <c r="B250" t="s">
        <v>101</v>
      </c>
      <c r="C250">
        <v>39</v>
      </c>
      <c r="D250" s="7">
        <v>4.7000000000000002E-3</v>
      </c>
      <c r="E250" s="7">
        <v>4.4000000000000003E-3</v>
      </c>
      <c r="G250">
        <f>IF(C250=F$249,G249+D250,0)</f>
        <v>9.4000000000000004E-3</v>
      </c>
      <c r="I250">
        <v>249</v>
      </c>
      <c r="K250" s="11"/>
      <c r="L250" s="11"/>
    </row>
    <row r="251" spans="1:12" x14ac:dyDescent="0.25">
      <c r="A251" s="3">
        <v>0.67499999999999993</v>
      </c>
      <c r="B251" t="s">
        <v>101</v>
      </c>
      <c r="C251">
        <v>39</v>
      </c>
      <c r="D251" s="7">
        <v>4.7000000000000002E-3</v>
      </c>
      <c r="E251" s="7">
        <v>4.4000000000000003E-3</v>
      </c>
      <c r="G251">
        <f t="shared" ref="G251:G268" si="21">IF(C251=F$249,G250+D251,0)</f>
        <v>1.4100000000000001E-2</v>
      </c>
      <c r="I251" s="8">
        <v>250</v>
      </c>
      <c r="K251" s="11"/>
      <c r="L251" s="11"/>
    </row>
    <row r="252" spans="1:12" x14ac:dyDescent="0.25">
      <c r="A252" s="3">
        <v>0.67511574074074077</v>
      </c>
      <c r="B252" t="s">
        <v>101</v>
      </c>
      <c r="C252">
        <v>39</v>
      </c>
      <c r="D252" s="7">
        <v>4.7000000000000002E-3</v>
      </c>
      <c r="E252" s="7">
        <v>4.4000000000000003E-3</v>
      </c>
      <c r="G252">
        <f t="shared" si="21"/>
        <v>1.8800000000000001E-2</v>
      </c>
      <c r="I252">
        <v>251</v>
      </c>
      <c r="K252" s="11"/>
      <c r="L252" s="11"/>
    </row>
    <row r="253" spans="1:12" x14ac:dyDescent="0.25">
      <c r="A253" s="3">
        <v>0.67513888888888884</v>
      </c>
      <c r="B253" t="s">
        <v>101</v>
      </c>
      <c r="C253">
        <v>39</v>
      </c>
      <c r="D253" s="7">
        <v>4.7000000000000002E-3</v>
      </c>
      <c r="E253" s="7">
        <v>4.4000000000000003E-3</v>
      </c>
      <c r="G253">
        <f t="shared" si="21"/>
        <v>2.35E-2</v>
      </c>
      <c r="I253">
        <v>252</v>
      </c>
      <c r="K253" s="11"/>
      <c r="L253" s="11"/>
    </row>
    <row r="254" spans="1:12" x14ac:dyDescent="0.25">
      <c r="A254" s="3">
        <v>0.67541666666666667</v>
      </c>
      <c r="B254" t="s">
        <v>101</v>
      </c>
      <c r="C254">
        <v>39</v>
      </c>
      <c r="D254" s="7">
        <v>4.8999999999999998E-3</v>
      </c>
      <c r="E254" s="7">
        <v>4.5999999999999999E-3</v>
      </c>
      <c r="G254">
        <f t="shared" si="21"/>
        <v>2.8400000000000002E-2</v>
      </c>
      <c r="I254" s="8">
        <v>253</v>
      </c>
      <c r="K254" s="11"/>
      <c r="L254" s="11"/>
    </row>
    <row r="255" spans="1:12" x14ac:dyDescent="0.25">
      <c r="A255" s="3">
        <v>0.67546296296296304</v>
      </c>
      <c r="B255" t="s">
        <v>101</v>
      </c>
      <c r="C255">
        <v>39</v>
      </c>
      <c r="D255" s="7">
        <v>5.1000000000000004E-3</v>
      </c>
      <c r="E255" s="7">
        <v>4.7999999999999996E-3</v>
      </c>
      <c r="G255">
        <f t="shared" si="21"/>
        <v>3.3500000000000002E-2</v>
      </c>
      <c r="I255">
        <v>254</v>
      </c>
      <c r="K255" s="11"/>
      <c r="L255" s="11"/>
    </row>
    <row r="256" spans="1:12" x14ac:dyDescent="0.25">
      <c r="A256" s="3">
        <v>0.67555555555555558</v>
      </c>
      <c r="B256" t="s">
        <v>101</v>
      </c>
      <c r="C256">
        <v>39</v>
      </c>
      <c r="D256" s="7">
        <v>5.1000000000000004E-3</v>
      </c>
      <c r="E256" s="7">
        <v>4.7999999999999996E-3</v>
      </c>
      <c r="G256">
        <f t="shared" si="21"/>
        <v>3.8600000000000002E-2</v>
      </c>
      <c r="I256">
        <v>255</v>
      </c>
      <c r="K256" s="11"/>
      <c r="L256" s="11"/>
    </row>
    <row r="257" spans="1:12" x14ac:dyDescent="0.25">
      <c r="A257" s="3">
        <v>0.67557870370370365</v>
      </c>
      <c r="B257" t="s">
        <v>101</v>
      </c>
      <c r="C257">
        <v>39</v>
      </c>
      <c r="D257" s="7">
        <v>5.1000000000000004E-3</v>
      </c>
      <c r="E257" s="7">
        <v>4.7999999999999996E-3</v>
      </c>
      <c r="G257">
        <f t="shared" si="21"/>
        <v>4.3700000000000003E-2</v>
      </c>
      <c r="I257" s="8">
        <v>256</v>
      </c>
      <c r="K257" s="11"/>
      <c r="L257" s="11"/>
    </row>
    <row r="258" spans="1:12" x14ac:dyDescent="0.25">
      <c r="A258" s="3">
        <v>0.67560185185185195</v>
      </c>
      <c r="B258" t="s">
        <v>101</v>
      </c>
      <c r="C258">
        <v>39</v>
      </c>
      <c r="D258" s="7">
        <v>5.1000000000000004E-3</v>
      </c>
      <c r="E258" s="7">
        <v>4.7999999999999996E-3</v>
      </c>
      <c r="G258">
        <f t="shared" si="21"/>
        <v>4.8800000000000003E-2</v>
      </c>
      <c r="I258">
        <v>257</v>
      </c>
      <c r="K258" s="11"/>
      <c r="L258" s="11"/>
    </row>
    <row r="259" spans="1:12" x14ac:dyDescent="0.25">
      <c r="A259" s="3">
        <v>0.67562500000000003</v>
      </c>
      <c r="B259" t="s">
        <v>101</v>
      </c>
      <c r="C259">
        <v>39</v>
      </c>
      <c r="D259" s="7">
        <v>5.1000000000000004E-3</v>
      </c>
      <c r="E259" s="7">
        <v>4.7999999999999996E-3</v>
      </c>
      <c r="G259">
        <f t="shared" si="21"/>
        <v>5.3900000000000003E-2</v>
      </c>
      <c r="I259">
        <v>258</v>
      </c>
      <c r="K259" s="11"/>
      <c r="L259" s="11"/>
    </row>
    <row r="260" spans="1:12" x14ac:dyDescent="0.25">
      <c r="A260" s="3">
        <v>0.67571759259259256</v>
      </c>
      <c r="B260" t="s">
        <v>101</v>
      </c>
      <c r="C260">
        <v>39</v>
      </c>
      <c r="D260" s="7">
        <v>5.1000000000000004E-3</v>
      </c>
      <c r="E260" s="7">
        <v>4.7999999999999996E-3</v>
      </c>
      <c r="G260">
        <f t="shared" si="21"/>
        <v>5.9000000000000004E-2</v>
      </c>
      <c r="I260" s="8">
        <v>259</v>
      </c>
      <c r="K260" s="11"/>
      <c r="L260" s="11"/>
    </row>
    <row r="261" spans="1:12" x14ac:dyDescent="0.25">
      <c r="A261" s="3">
        <v>0.67574074074074064</v>
      </c>
      <c r="B261" t="s">
        <v>101</v>
      </c>
      <c r="C261">
        <v>39</v>
      </c>
      <c r="D261" s="7">
        <v>5.1000000000000004E-3</v>
      </c>
      <c r="E261" s="7">
        <v>4.7999999999999996E-3</v>
      </c>
      <c r="G261">
        <f t="shared" si="21"/>
        <v>6.4100000000000004E-2</v>
      </c>
      <c r="I261">
        <v>260</v>
      </c>
      <c r="K261" s="11"/>
      <c r="L261" s="11"/>
    </row>
    <row r="262" spans="1:12" x14ac:dyDescent="0.25">
      <c r="A262" s="3">
        <v>0.67576388888888894</v>
      </c>
      <c r="B262" t="s">
        <v>101</v>
      </c>
      <c r="C262">
        <v>39</v>
      </c>
      <c r="D262" s="7">
        <v>5.1000000000000004E-3</v>
      </c>
      <c r="E262" s="7">
        <v>4.7999999999999996E-3</v>
      </c>
      <c r="G262">
        <f t="shared" si="21"/>
        <v>6.9200000000000012E-2</v>
      </c>
      <c r="I262">
        <v>261</v>
      </c>
      <c r="K262" s="11"/>
      <c r="L262" s="11"/>
    </row>
    <row r="263" spans="1:12" x14ac:dyDescent="0.25">
      <c r="A263" s="3">
        <v>0.67578703703703702</v>
      </c>
      <c r="B263" t="s">
        <v>101</v>
      </c>
      <c r="C263">
        <v>39</v>
      </c>
      <c r="D263" s="7">
        <v>5.1000000000000004E-3</v>
      </c>
      <c r="E263" s="7">
        <v>4.7999999999999996E-3</v>
      </c>
      <c r="G263">
        <f t="shared" si="21"/>
        <v>7.4300000000000005E-2</v>
      </c>
      <c r="I263" s="8">
        <v>262</v>
      </c>
      <c r="K263" s="11"/>
      <c r="L263" s="11"/>
    </row>
    <row r="264" spans="1:12" x14ac:dyDescent="0.25">
      <c r="A264" s="3">
        <v>0.67587962962962955</v>
      </c>
      <c r="B264" t="s">
        <v>101</v>
      </c>
      <c r="C264">
        <v>39</v>
      </c>
      <c r="D264" s="7">
        <v>5.1000000000000004E-3</v>
      </c>
      <c r="E264" s="7">
        <v>4.7999999999999996E-3</v>
      </c>
      <c r="G264">
        <f t="shared" si="21"/>
        <v>7.9399999999999998E-2</v>
      </c>
      <c r="I264">
        <v>263</v>
      </c>
      <c r="K264" s="11"/>
      <c r="L264" s="11"/>
    </row>
    <row r="265" spans="1:12" x14ac:dyDescent="0.25">
      <c r="A265" s="3">
        <v>0.67590277777777785</v>
      </c>
      <c r="B265" t="s">
        <v>101</v>
      </c>
      <c r="C265">
        <v>39</v>
      </c>
      <c r="D265" s="7">
        <v>5.1000000000000004E-3</v>
      </c>
      <c r="E265" s="7">
        <v>4.7999999999999996E-3</v>
      </c>
      <c r="G265">
        <f t="shared" si="21"/>
        <v>8.4499999999999992E-2</v>
      </c>
      <c r="I265">
        <v>264</v>
      </c>
      <c r="K265" s="11"/>
      <c r="L265" s="11"/>
    </row>
    <row r="266" spans="1:12" x14ac:dyDescent="0.25">
      <c r="A266" s="3">
        <v>0.67618055555555545</v>
      </c>
      <c r="B266" t="s">
        <v>101</v>
      </c>
      <c r="C266">
        <v>39</v>
      </c>
      <c r="D266" s="7">
        <v>5.1000000000000004E-3</v>
      </c>
      <c r="E266" s="7">
        <v>4.7999999999999996E-3</v>
      </c>
      <c r="G266">
        <f t="shared" si="21"/>
        <v>8.9599999999999985E-2</v>
      </c>
      <c r="I266" s="8">
        <v>265</v>
      </c>
      <c r="K266" s="11"/>
      <c r="L266" s="11"/>
    </row>
    <row r="267" spans="1:12" x14ac:dyDescent="0.25">
      <c r="A267" s="3">
        <v>0.67620370370370375</v>
      </c>
      <c r="B267" t="s">
        <v>101</v>
      </c>
      <c r="C267">
        <v>39</v>
      </c>
      <c r="D267" s="7">
        <v>5.1000000000000004E-3</v>
      </c>
      <c r="E267" s="7">
        <v>4.7999999999999996E-3</v>
      </c>
      <c r="G267">
        <f t="shared" si="21"/>
        <v>9.4699999999999979E-2</v>
      </c>
      <c r="I267">
        <v>266</v>
      </c>
      <c r="K267" s="11"/>
      <c r="L267" s="11"/>
    </row>
    <row r="268" spans="1:12" x14ac:dyDescent="0.25">
      <c r="A268" s="3">
        <v>0.67784722222222227</v>
      </c>
      <c r="B268" t="s">
        <v>101</v>
      </c>
      <c r="C268">
        <v>39</v>
      </c>
      <c r="D268" s="7">
        <v>4.4000000000000003E-3</v>
      </c>
      <c r="E268" s="7">
        <v>4.1999999999999997E-3</v>
      </c>
      <c r="G268">
        <f t="shared" si="21"/>
        <v>9.909999999999998E-2</v>
      </c>
      <c r="I268">
        <v>267</v>
      </c>
      <c r="K268" s="11"/>
      <c r="L268" s="11"/>
    </row>
    <row r="269" spans="1:12" x14ac:dyDescent="0.25">
      <c r="A269" s="3">
        <v>0.67550925925925931</v>
      </c>
      <c r="B269" t="s">
        <v>101</v>
      </c>
      <c r="C269">
        <v>40</v>
      </c>
      <c r="D269" s="7">
        <v>5.1000000000000004E-3</v>
      </c>
      <c r="E269" s="7">
        <v>4.7999999999999996E-3</v>
      </c>
      <c r="F269">
        <v>40</v>
      </c>
      <c r="G269" s="7">
        <f>D269</f>
        <v>5.1000000000000004E-3</v>
      </c>
      <c r="I269" s="8">
        <v>268</v>
      </c>
      <c r="K269" s="11">
        <f>G300/(I300-I268)</f>
        <v>5.2843749999999965E-3</v>
      </c>
      <c r="L269" s="11">
        <f>DEVSQ(D269:D300)</f>
        <v>1.6621874999999969E-6</v>
      </c>
    </row>
    <row r="270" spans="1:12" x14ac:dyDescent="0.25">
      <c r="A270" s="3">
        <v>0.67553240740740739</v>
      </c>
      <c r="B270" t="s">
        <v>101</v>
      </c>
      <c r="C270">
        <v>40</v>
      </c>
      <c r="D270" s="7">
        <v>5.1000000000000004E-3</v>
      </c>
      <c r="E270" s="7">
        <v>4.7999999999999996E-3</v>
      </c>
      <c r="G270">
        <f>IF(C270=F$269,G269+D270,0)</f>
        <v>1.0200000000000001E-2</v>
      </c>
      <c r="I270">
        <v>269</v>
      </c>
      <c r="K270" s="11"/>
      <c r="L270" s="11"/>
    </row>
    <row r="271" spans="1:12" x14ac:dyDescent="0.25">
      <c r="A271" s="3">
        <v>0.67564814814814822</v>
      </c>
      <c r="B271" t="s">
        <v>101</v>
      </c>
      <c r="C271">
        <v>40</v>
      </c>
      <c r="D271" s="7">
        <v>5.1000000000000004E-3</v>
      </c>
      <c r="E271" s="7">
        <v>4.7999999999999996E-3</v>
      </c>
      <c r="G271">
        <f t="shared" ref="G271:G300" si="22">IF(C271=F$269,G270+D271,0)</f>
        <v>1.5300000000000001E-2</v>
      </c>
      <c r="I271">
        <v>270</v>
      </c>
      <c r="K271" s="11"/>
      <c r="L271" s="11"/>
    </row>
    <row r="272" spans="1:12" x14ac:dyDescent="0.25">
      <c r="A272" s="3">
        <v>0.6756712962962963</v>
      </c>
      <c r="B272" t="s">
        <v>101</v>
      </c>
      <c r="C272">
        <v>40</v>
      </c>
      <c r="D272" s="7">
        <v>5.1000000000000004E-3</v>
      </c>
      <c r="E272" s="7">
        <v>4.7999999999999996E-3</v>
      </c>
      <c r="G272">
        <f t="shared" si="22"/>
        <v>2.0400000000000001E-2</v>
      </c>
      <c r="I272" s="8">
        <v>271</v>
      </c>
      <c r="K272" s="11"/>
      <c r="L272" s="11"/>
    </row>
    <row r="273" spans="1:12" x14ac:dyDescent="0.25">
      <c r="A273" s="3">
        <v>0.67569444444444438</v>
      </c>
      <c r="B273" t="s">
        <v>101</v>
      </c>
      <c r="C273">
        <v>40</v>
      </c>
      <c r="D273" s="7">
        <v>5.1000000000000004E-3</v>
      </c>
      <c r="E273" s="7">
        <v>4.7999999999999996E-3</v>
      </c>
      <c r="G273">
        <f t="shared" si="22"/>
        <v>2.5500000000000002E-2</v>
      </c>
      <c r="I273">
        <v>272</v>
      </c>
      <c r="K273" s="11"/>
      <c r="L273" s="11"/>
    </row>
    <row r="274" spans="1:12" x14ac:dyDescent="0.25">
      <c r="A274" s="3">
        <v>0.67581018518518521</v>
      </c>
      <c r="B274" t="s">
        <v>101</v>
      </c>
      <c r="C274">
        <v>40</v>
      </c>
      <c r="D274" s="7">
        <v>5.1000000000000004E-3</v>
      </c>
      <c r="E274" s="7">
        <v>4.7999999999999996E-3</v>
      </c>
      <c r="G274">
        <f t="shared" si="22"/>
        <v>3.0600000000000002E-2</v>
      </c>
      <c r="I274">
        <v>273</v>
      </c>
      <c r="K274" s="11"/>
      <c r="L274" s="11"/>
    </row>
    <row r="275" spans="1:12" x14ac:dyDescent="0.25">
      <c r="A275" s="3">
        <v>0.67583333333333329</v>
      </c>
      <c r="B275" t="s">
        <v>101</v>
      </c>
      <c r="C275">
        <v>40</v>
      </c>
      <c r="D275" s="7">
        <v>5.1000000000000004E-3</v>
      </c>
      <c r="E275" s="7">
        <v>4.7999999999999996E-3</v>
      </c>
      <c r="G275">
        <f t="shared" si="22"/>
        <v>3.5700000000000003E-2</v>
      </c>
      <c r="I275" s="8">
        <v>274</v>
      </c>
      <c r="K275" s="11"/>
      <c r="L275" s="11"/>
    </row>
    <row r="276" spans="1:12" x14ac:dyDescent="0.25">
      <c r="A276" s="3">
        <v>0.67585648148148147</v>
      </c>
      <c r="B276" t="s">
        <v>101</v>
      </c>
      <c r="C276">
        <v>40</v>
      </c>
      <c r="D276" s="7">
        <v>5.1000000000000004E-3</v>
      </c>
      <c r="E276" s="7">
        <v>4.7999999999999996E-3</v>
      </c>
      <c r="G276">
        <f t="shared" si="22"/>
        <v>4.0800000000000003E-2</v>
      </c>
      <c r="I276">
        <v>275</v>
      </c>
      <c r="K276" s="11"/>
      <c r="L276" s="11"/>
    </row>
    <row r="277" spans="1:12" x14ac:dyDescent="0.25">
      <c r="A277" s="3">
        <v>0.67592592592592593</v>
      </c>
      <c r="B277" t="s">
        <v>101</v>
      </c>
      <c r="C277">
        <v>40</v>
      </c>
      <c r="D277" s="7">
        <v>5.1000000000000004E-3</v>
      </c>
      <c r="E277" s="7">
        <v>4.7999999999999996E-3</v>
      </c>
      <c r="G277">
        <f t="shared" si="22"/>
        <v>4.5900000000000003E-2</v>
      </c>
      <c r="I277">
        <v>276</v>
      </c>
      <c r="K277" s="11"/>
      <c r="L277" s="11"/>
    </row>
    <row r="278" spans="1:12" x14ac:dyDescent="0.25">
      <c r="A278" s="3">
        <v>0.67594907407407412</v>
      </c>
      <c r="B278" t="s">
        <v>101</v>
      </c>
      <c r="C278">
        <v>40</v>
      </c>
      <c r="D278" s="7">
        <v>5.1000000000000004E-3</v>
      </c>
      <c r="E278" s="7">
        <v>4.7999999999999996E-3</v>
      </c>
      <c r="G278">
        <f t="shared" si="22"/>
        <v>5.1000000000000004E-2</v>
      </c>
      <c r="I278" s="8">
        <v>277</v>
      </c>
      <c r="K278" s="11"/>
      <c r="L278" s="11"/>
    </row>
    <row r="279" spans="1:12" x14ac:dyDescent="0.25">
      <c r="A279" s="3">
        <v>0.6759722222222222</v>
      </c>
      <c r="B279" t="s">
        <v>101</v>
      </c>
      <c r="C279">
        <v>40</v>
      </c>
      <c r="D279" s="7">
        <v>5.1000000000000004E-3</v>
      </c>
      <c r="E279" s="7">
        <v>4.7999999999999996E-3</v>
      </c>
      <c r="G279">
        <f t="shared" si="22"/>
        <v>5.6100000000000004E-2</v>
      </c>
      <c r="I279">
        <v>278</v>
      </c>
      <c r="K279" s="11"/>
      <c r="L279" s="11"/>
    </row>
    <row r="280" spans="1:12" x14ac:dyDescent="0.25">
      <c r="A280" s="3">
        <v>0.67599537037037039</v>
      </c>
      <c r="B280" t="s">
        <v>101</v>
      </c>
      <c r="C280">
        <v>40</v>
      </c>
      <c r="D280" s="7">
        <v>5.1000000000000004E-3</v>
      </c>
      <c r="E280" s="7">
        <v>4.7999999999999996E-3</v>
      </c>
      <c r="G280">
        <f t="shared" si="22"/>
        <v>6.1200000000000004E-2</v>
      </c>
      <c r="I280">
        <v>279</v>
      </c>
      <c r="K280" s="11"/>
      <c r="L280" s="11"/>
    </row>
    <row r="281" spans="1:12" x14ac:dyDescent="0.25">
      <c r="A281" s="3">
        <v>0.67601851851851846</v>
      </c>
      <c r="B281" t="s">
        <v>101</v>
      </c>
      <c r="C281">
        <v>40</v>
      </c>
      <c r="D281" s="7">
        <v>5.1000000000000004E-3</v>
      </c>
      <c r="E281" s="7">
        <v>4.7999999999999996E-3</v>
      </c>
      <c r="G281">
        <f t="shared" si="22"/>
        <v>6.6299999999999998E-2</v>
      </c>
      <c r="I281" s="8">
        <v>280</v>
      </c>
      <c r="K281" s="11"/>
      <c r="L281" s="11"/>
    </row>
    <row r="282" spans="1:12" x14ac:dyDescent="0.25">
      <c r="A282" s="3">
        <v>0.67606481481481484</v>
      </c>
      <c r="B282" t="s">
        <v>101</v>
      </c>
      <c r="C282">
        <v>40</v>
      </c>
      <c r="D282" s="7">
        <v>5.1000000000000004E-3</v>
      </c>
      <c r="E282" s="7">
        <v>4.7999999999999996E-3</v>
      </c>
      <c r="G282">
        <f t="shared" si="22"/>
        <v>7.1399999999999991E-2</v>
      </c>
      <c r="I282">
        <v>281</v>
      </c>
      <c r="K282" s="11"/>
      <c r="L282" s="11"/>
    </row>
    <row r="283" spans="1:12" x14ac:dyDescent="0.25">
      <c r="A283" s="3">
        <v>0.67608796296296303</v>
      </c>
      <c r="B283" t="s">
        <v>101</v>
      </c>
      <c r="C283">
        <v>40</v>
      </c>
      <c r="D283" s="7">
        <v>5.1000000000000004E-3</v>
      </c>
      <c r="E283" s="7">
        <v>4.7999999999999996E-3</v>
      </c>
      <c r="G283">
        <f t="shared" si="22"/>
        <v>7.6499999999999985E-2</v>
      </c>
      <c r="I283">
        <v>282</v>
      </c>
      <c r="K283" s="11"/>
      <c r="L283" s="11"/>
    </row>
    <row r="284" spans="1:12" x14ac:dyDescent="0.25">
      <c r="A284" s="3">
        <v>0.67611111111111111</v>
      </c>
      <c r="B284" t="s">
        <v>101</v>
      </c>
      <c r="C284">
        <v>40</v>
      </c>
      <c r="D284" s="7">
        <v>5.1000000000000004E-3</v>
      </c>
      <c r="E284" s="7">
        <v>4.7999999999999996E-3</v>
      </c>
      <c r="G284">
        <f t="shared" si="22"/>
        <v>8.1599999999999978E-2</v>
      </c>
      <c r="I284" s="8">
        <v>283</v>
      </c>
      <c r="K284" s="11"/>
      <c r="L284" s="11"/>
    </row>
    <row r="285" spans="1:12" x14ac:dyDescent="0.25">
      <c r="A285" s="3">
        <v>0.6761342592592593</v>
      </c>
      <c r="B285" t="s">
        <v>101</v>
      </c>
      <c r="C285">
        <v>40</v>
      </c>
      <c r="D285" s="7">
        <v>5.1000000000000004E-3</v>
      </c>
      <c r="E285" s="7">
        <v>4.7999999999999996E-3</v>
      </c>
      <c r="G285">
        <f t="shared" si="22"/>
        <v>8.6699999999999972E-2</v>
      </c>
      <c r="I285">
        <v>284</v>
      </c>
      <c r="K285" s="11"/>
      <c r="L285" s="11"/>
    </row>
    <row r="286" spans="1:12" x14ac:dyDescent="0.25">
      <c r="A286" s="3">
        <v>0.67615740740740737</v>
      </c>
      <c r="B286" t="s">
        <v>101</v>
      </c>
      <c r="C286">
        <v>40</v>
      </c>
      <c r="D286" s="7">
        <v>5.1000000000000004E-3</v>
      </c>
      <c r="E286" s="7">
        <v>4.7999999999999996E-3</v>
      </c>
      <c r="G286">
        <f t="shared" si="22"/>
        <v>9.1799999999999965E-2</v>
      </c>
      <c r="I286">
        <v>285</v>
      </c>
      <c r="K286" s="11"/>
      <c r="L286" s="11"/>
    </row>
    <row r="287" spans="1:12" x14ac:dyDescent="0.25">
      <c r="A287" s="3">
        <v>0.67622685185185183</v>
      </c>
      <c r="B287" t="s">
        <v>101</v>
      </c>
      <c r="C287">
        <v>40</v>
      </c>
      <c r="D287" s="7">
        <v>5.1000000000000004E-3</v>
      </c>
      <c r="E287" s="7">
        <v>5.0000000000000001E-3</v>
      </c>
      <c r="G287">
        <f t="shared" si="22"/>
        <v>9.6899999999999958E-2</v>
      </c>
      <c r="I287" s="8">
        <v>286</v>
      </c>
      <c r="K287" s="11"/>
      <c r="L287" s="11"/>
    </row>
    <row r="288" spans="1:12" x14ac:dyDescent="0.25">
      <c r="A288" s="3">
        <v>0.67625000000000002</v>
      </c>
      <c r="B288" t="s">
        <v>101</v>
      </c>
      <c r="C288">
        <v>40</v>
      </c>
      <c r="D288" s="7">
        <v>5.4999999999999997E-3</v>
      </c>
      <c r="E288" s="7">
        <v>5.1999999999999998E-3</v>
      </c>
      <c r="G288">
        <f t="shared" si="22"/>
        <v>0.10239999999999996</v>
      </c>
      <c r="I288">
        <v>287</v>
      </c>
      <c r="K288" s="11"/>
      <c r="L288" s="11"/>
    </row>
    <row r="289" spans="1:12" x14ac:dyDescent="0.25">
      <c r="A289" s="3">
        <v>0.67629629629629628</v>
      </c>
      <c r="B289" t="s">
        <v>101</v>
      </c>
      <c r="C289">
        <v>40</v>
      </c>
      <c r="D289" s="7">
        <v>5.5999999999999999E-3</v>
      </c>
      <c r="E289" s="7">
        <v>5.1999999999999998E-3</v>
      </c>
      <c r="G289">
        <f t="shared" si="22"/>
        <v>0.10799999999999996</v>
      </c>
      <c r="I289">
        <v>288</v>
      </c>
      <c r="K289" s="11"/>
      <c r="L289" s="11"/>
    </row>
    <row r="290" spans="1:12" x14ac:dyDescent="0.25">
      <c r="A290" s="3">
        <v>0.67643518518518519</v>
      </c>
      <c r="B290" t="s">
        <v>101</v>
      </c>
      <c r="C290">
        <v>40</v>
      </c>
      <c r="D290" s="7">
        <v>5.5999999999999999E-3</v>
      </c>
      <c r="E290" s="7">
        <v>5.3E-3</v>
      </c>
      <c r="G290">
        <f t="shared" si="22"/>
        <v>0.11359999999999995</v>
      </c>
      <c r="I290" s="8">
        <v>289</v>
      </c>
      <c r="K290" s="11"/>
      <c r="L290" s="11"/>
    </row>
    <row r="291" spans="1:12" x14ac:dyDescent="0.25">
      <c r="A291" s="3">
        <v>0.67645833333333327</v>
      </c>
      <c r="B291" t="s">
        <v>101</v>
      </c>
      <c r="C291">
        <v>40</v>
      </c>
      <c r="D291" s="7">
        <v>5.5999999999999999E-3</v>
      </c>
      <c r="E291" s="7">
        <v>5.3E-3</v>
      </c>
      <c r="G291">
        <f t="shared" si="22"/>
        <v>0.11919999999999994</v>
      </c>
      <c r="I291">
        <v>290</v>
      </c>
      <c r="K291" s="11"/>
      <c r="L291" s="11"/>
    </row>
    <row r="292" spans="1:12" x14ac:dyDescent="0.25">
      <c r="A292" s="3">
        <v>0.67657407407407411</v>
      </c>
      <c r="B292" t="s">
        <v>101</v>
      </c>
      <c r="C292">
        <v>40</v>
      </c>
      <c r="D292" s="7">
        <v>5.4999999999999997E-3</v>
      </c>
      <c r="E292" s="7">
        <v>5.3E-3</v>
      </c>
      <c r="G292">
        <f t="shared" si="22"/>
        <v>0.12469999999999995</v>
      </c>
      <c r="I292">
        <v>291</v>
      </c>
      <c r="K292" s="11"/>
      <c r="L292" s="11"/>
    </row>
    <row r="293" spans="1:12" x14ac:dyDescent="0.25">
      <c r="A293" s="3">
        <v>0.67662037037037026</v>
      </c>
      <c r="B293" t="s">
        <v>101</v>
      </c>
      <c r="C293">
        <v>40</v>
      </c>
      <c r="D293" s="7">
        <v>5.5999999999999999E-3</v>
      </c>
      <c r="E293" s="7">
        <v>5.3E-3</v>
      </c>
      <c r="G293">
        <f t="shared" si="22"/>
        <v>0.13029999999999994</v>
      </c>
      <c r="I293" s="8">
        <v>292</v>
      </c>
      <c r="K293" s="11"/>
      <c r="L293" s="11"/>
    </row>
    <row r="294" spans="1:12" x14ac:dyDescent="0.25">
      <c r="A294" s="3">
        <v>0.67671296296296291</v>
      </c>
      <c r="B294" t="s">
        <v>101</v>
      </c>
      <c r="C294">
        <v>40</v>
      </c>
      <c r="D294" s="7">
        <v>5.5999999999999999E-3</v>
      </c>
      <c r="E294" s="7">
        <v>5.3E-3</v>
      </c>
      <c r="G294">
        <f t="shared" si="22"/>
        <v>0.13589999999999994</v>
      </c>
      <c r="I294">
        <v>293</v>
      </c>
      <c r="K294" s="11"/>
      <c r="L294" s="11"/>
    </row>
    <row r="295" spans="1:12" x14ac:dyDescent="0.25">
      <c r="A295" s="3">
        <v>0.67673611111111109</v>
      </c>
      <c r="B295" t="s">
        <v>101</v>
      </c>
      <c r="C295">
        <v>40</v>
      </c>
      <c r="D295" s="7">
        <v>5.5999999999999999E-3</v>
      </c>
      <c r="E295" s="7">
        <v>5.3E-3</v>
      </c>
      <c r="G295">
        <f t="shared" si="22"/>
        <v>0.14149999999999993</v>
      </c>
      <c r="I295">
        <v>294</v>
      </c>
      <c r="K295" s="11"/>
      <c r="L295" s="11"/>
    </row>
    <row r="296" spans="1:12" x14ac:dyDescent="0.25">
      <c r="A296" s="3">
        <v>0.67675925925925917</v>
      </c>
      <c r="B296" t="s">
        <v>101</v>
      </c>
      <c r="C296">
        <v>40</v>
      </c>
      <c r="D296" s="7">
        <v>5.5999999999999999E-3</v>
      </c>
      <c r="E296" s="7">
        <v>5.3E-3</v>
      </c>
      <c r="G296">
        <f t="shared" si="22"/>
        <v>0.14709999999999993</v>
      </c>
      <c r="I296" s="8">
        <v>295</v>
      </c>
      <c r="K296" s="11"/>
      <c r="L296" s="11"/>
    </row>
    <row r="297" spans="1:12" x14ac:dyDescent="0.25">
      <c r="A297" s="3">
        <v>0.67833333333333334</v>
      </c>
      <c r="B297" t="s">
        <v>101</v>
      </c>
      <c r="C297">
        <v>40</v>
      </c>
      <c r="D297" s="7">
        <v>5.5999999999999999E-3</v>
      </c>
      <c r="E297" s="7">
        <v>5.4000000000000003E-3</v>
      </c>
      <c r="G297">
        <f t="shared" si="22"/>
        <v>0.15269999999999992</v>
      </c>
      <c r="I297">
        <v>296</v>
      </c>
      <c r="K297" s="11"/>
      <c r="L297" s="11"/>
    </row>
    <row r="298" spans="1:12" x14ac:dyDescent="0.25">
      <c r="A298" s="3">
        <v>0.67835648148148142</v>
      </c>
      <c r="B298" t="s">
        <v>101</v>
      </c>
      <c r="C298">
        <v>40</v>
      </c>
      <c r="D298" s="7">
        <v>5.5999999999999999E-3</v>
      </c>
      <c r="E298" s="7">
        <v>5.3E-3</v>
      </c>
      <c r="G298">
        <f t="shared" si="22"/>
        <v>0.15829999999999991</v>
      </c>
      <c r="I298">
        <v>297</v>
      </c>
      <c r="K298" s="11"/>
      <c r="L298" s="11"/>
    </row>
    <row r="299" spans="1:12" x14ac:dyDescent="0.25">
      <c r="A299" s="3">
        <v>0.67842592592592599</v>
      </c>
      <c r="B299" t="s">
        <v>101</v>
      </c>
      <c r="C299">
        <v>40</v>
      </c>
      <c r="D299" s="7">
        <v>5.4000000000000003E-3</v>
      </c>
      <c r="E299" s="7">
        <v>5.1999999999999998E-3</v>
      </c>
      <c r="G299">
        <f t="shared" si="22"/>
        <v>0.1636999999999999</v>
      </c>
      <c r="I299" s="8">
        <v>298</v>
      </c>
      <c r="K299" s="11"/>
      <c r="L299" s="11"/>
    </row>
    <row r="300" spans="1:12" x14ac:dyDescent="0.25">
      <c r="A300" s="3">
        <v>0.67844907407407407</v>
      </c>
      <c r="B300" t="s">
        <v>101</v>
      </c>
      <c r="C300">
        <v>40</v>
      </c>
      <c r="D300" s="7">
        <v>5.4000000000000003E-3</v>
      </c>
      <c r="E300" s="7">
        <v>5.1000000000000004E-3</v>
      </c>
      <c r="G300">
        <f t="shared" si="22"/>
        <v>0.16909999999999989</v>
      </c>
      <c r="I300">
        <v>299</v>
      </c>
      <c r="K300" s="11"/>
      <c r="L300" s="11"/>
    </row>
    <row r="301" spans="1:12" x14ac:dyDescent="0.25">
      <c r="A301" s="3">
        <v>0.6762731481481481</v>
      </c>
      <c r="B301" t="s">
        <v>101</v>
      </c>
      <c r="C301">
        <v>41</v>
      </c>
      <c r="D301" s="7">
        <v>5.5999999999999999E-3</v>
      </c>
      <c r="E301" s="7">
        <v>5.1999999999999998E-3</v>
      </c>
      <c r="F301">
        <v>41</v>
      </c>
      <c r="G301" s="7">
        <f>D301</f>
        <v>5.5999999999999999E-3</v>
      </c>
      <c r="I301">
        <v>300</v>
      </c>
      <c r="K301" s="11">
        <f>G321/(I321-I300)</f>
        <v>5.7523809523809515E-3</v>
      </c>
      <c r="L301" s="11">
        <f>DEVSQ(D301:D321)</f>
        <v>8.723809523809528E-7</v>
      </c>
    </row>
    <row r="302" spans="1:12" x14ac:dyDescent="0.25">
      <c r="A302" s="3">
        <v>0.67641203703703701</v>
      </c>
      <c r="B302" t="s">
        <v>101</v>
      </c>
      <c r="C302">
        <v>41</v>
      </c>
      <c r="D302" s="7">
        <v>5.5999999999999999E-3</v>
      </c>
      <c r="E302" s="7">
        <v>5.3E-3</v>
      </c>
      <c r="G302">
        <f>IF(C302=F$301,G301+D302,0)</f>
        <v>1.12E-2</v>
      </c>
      <c r="I302" s="8">
        <v>301</v>
      </c>
      <c r="K302" s="11"/>
      <c r="L302" s="11"/>
    </row>
    <row r="303" spans="1:12" x14ac:dyDescent="0.25">
      <c r="A303" s="3">
        <v>0.67655092592592592</v>
      </c>
      <c r="B303" t="s">
        <v>101</v>
      </c>
      <c r="C303">
        <v>41</v>
      </c>
      <c r="D303" s="7">
        <v>5.5999999999999999E-3</v>
      </c>
      <c r="E303" s="7">
        <v>5.3E-3</v>
      </c>
      <c r="G303">
        <f t="shared" ref="G303:G321" si="23">IF(C303=F$301,G302+D303,0)</f>
        <v>1.6799999999999999E-2</v>
      </c>
      <c r="I303">
        <v>302</v>
      </c>
      <c r="K303" s="11"/>
      <c r="L303" s="11"/>
    </row>
    <row r="304" spans="1:12" x14ac:dyDescent="0.25">
      <c r="A304" s="3">
        <v>0.67659722222222218</v>
      </c>
      <c r="B304" t="s">
        <v>101</v>
      </c>
      <c r="C304">
        <v>41</v>
      </c>
      <c r="D304" s="7">
        <v>5.5999999999999999E-3</v>
      </c>
      <c r="E304" s="7">
        <v>5.3E-3</v>
      </c>
      <c r="G304">
        <f t="shared" si="23"/>
        <v>2.24E-2</v>
      </c>
      <c r="I304">
        <v>303</v>
      </c>
      <c r="K304" s="11"/>
      <c r="L304" s="11"/>
    </row>
    <row r="305" spans="1:12" x14ac:dyDescent="0.25">
      <c r="A305" s="3">
        <v>0.67694444444444446</v>
      </c>
      <c r="B305" t="s">
        <v>101</v>
      </c>
      <c r="C305">
        <v>41</v>
      </c>
      <c r="D305" s="7">
        <v>6.0000000000000001E-3</v>
      </c>
      <c r="E305" s="7">
        <v>5.5999999999999999E-3</v>
      </c>
      <c r="G305">
        <f t="shared" si="23"/>
        <v>2.8400000000000002E-2</v>
      </c>
      <c r="I305" s="8">
        <v>304</v>
      </c>
      <c r="K305" s="11"/>
      <c r="L305" s="11"/>
    </row>
    <row r="306" spans="1:12" x14ac:dyDescent="0.25">
      <c r="A306" s="3">
        <v>0.67708333333333337</v>
      </c>
      <c r="B306" t="s">
        <v>101</v>
      </c>
      <c r="C306">
        <v>41</v>
      </c>
      <c r="D306" s="7">
        <v>6.0000000000000001E-3</v>
      </c>
      <c r="E306" s="7">
        <v>5.5999999999999999E-3</v>
      </c>
      <c r="G306">
        <f t="shared" si="23"/>
        <v>3.44E-2</v>
      </c>
      <c r="I306">
        <v>305</v>
      </c>
      <c r="K306" s="11"/>
      <c r="L306" s="11"/>
    </row>
    <row r="307" spans="1:12" x14ac:dyDescent="0.25">
      <c r="A307" s="3">
        <v>0.67710648148148145</v>
      </c>
      <c r="B307" t="s">
        <v>101</v>
      </c>
      <c r="C307">
        <v>41</v>
      </c>
      <c r="D307" s="7">
        <v>6.0000000000000001E-3</v>
      </c>
      <c r="E307" s="7">
        <v>5.7000000000000002E-3</v>
      </c>
      <c r="G307">
        <f t="shared" si="23"/>
        <v>4.0399999999999998E-2</v>
      </c>
      <c r="I307">
        <v>306</v>
      </c>
      <c r="K307" s="11"/>
      <c r="L307" s="11"/>
    </row>
    <row r="308" spans="1:12" x14ac:dyDescent="0.25">
      <c r="A308" s="3">
        <v>0.67724537037037036</v>
      </c>
      <c r="B308" t="s">
        <v>101</v>
      </c>
      <c r="C308">
        <v>41</v>
      </c>
      <c r="D308" s="7">
        <v>6.0000000000000001E-3</v>
      </c>
      <c r="E308" s="7">
        <v>5.7000000000000002E-3</v>
      </c>
      <c r="G308">
        <f t="shared" si="23"/>
        <v>4.6399999999999997E-2</v>
      </c>
      <c r="I308" s="8">
        <v>307</v>
      </c>
      <c r="K308" s="11"/>
      <c r="L308" s="11"/>
    </row>
    <row r="309" spans="1:12" x14ac:dyDescent="0.25">
      <c r="A309" s="3">
        <v>0.67738425925925927</v>
      </c>
      <c r="B309" t="s">
        <v>101</v>
      </c>
      <c r="C309">
        <v>41</v>
      </c>
      <c r="D309" s="7">
        <v>6.0000000000000001E-3</v>
      </c>
      <c r="E309" s="7">
        <v>5.7000000000000002E-3</v>
      </c>
      <c r="G309">
        <f t="shared" si="23"/>
        <v>5.2399999999999995E-2</v>
      </c>
      <c r="I309">
        <v>308</v>
      </c>
      <c r="K309" s="11"/>
      <c r="L309" s="11"/>
    </row>
    <row r="310" spans="1:12" x14ac:dyDescent="0.25">
      <c r="A310" s="3">
        <v>0.67766203703703709</v>
      </c>
      <c r="B310" t="s">
        <v>101</v>
      </c>
      <c r="C310">
        <v>41</v>
      </c>
      <c r="D310" s="7">
        <v>6.0000000000000001E-3</v>
      </c>
      <c r="E310" s="7">
        <v>5.7000000000000002E-3</v>
      </c>
      <c r="G310">
        <f t="shared" si="23"/>
        <v>5.8399999999999994E-2</v>
      </c>
      <c r="I310">
        <v>309</v>
      </c>
      <c r="K310" s="11"/>
      <c r="L310" s="11"/>
    </row>
    <row r="311" spans="1:12" x14ac:dyDescent="0.25">
      <c r="A311" s="3">
        <v>0.67768518518518517</v>
      </c>
      <c r="B311" t="s">
        <v>101</v>
      </c>
      <c r="C311">
        <v>41</v>
      </c>
      <c r="D311" s="7">
        <v>6.0000000000000001E-3</v>
      </c>
      <c r="E311" s="7">
        <v>5.7000000000000002E-3</v>
      </c>
      <c r="G311">
        <f t="shared" si="23"/>
        <v>6.4399999999999999E-2</v>
      </c>
      <c r="I311" s="8">
        <v>310</v>
      </c>
      <c r="K311" s="11"/>
      <c r="L311" s="11"/>
    </row>
    <row r="312" spans="1:12" x14ac:dyDescent="0.25">
      <c r="A312" s="3">
        <v>0.67782407407407408</v>
      </c>
      <c r="B312" t="s">
        <v>101</v>
      </c>
      <c r="C312">
        <v>41</v>
      </c>
      <c r="D312" s="7">
        <v>5.4999999999999997E-3</v>
      </c>
      <c r="E312" s="7">
        <v>5.1000000000000004E-3</v>
      </c>
      <c r="G312">
        <f t="shared" si="23"/>
        <v>6.9900000000000004E-2</v>
      </c>
      <c r="I312">
        <v>311</v>
      </c>
      <c r="K312" s="11"/>
      <c r="L312" s="11"/>
    </row>
    <row r="313" spans="1:12" x14ac:dyDescent="0.25">
      <c r="A313" s="3">
        <v>0.6781018518518519</v>
      </c>
      <c r="B313" t="s">
        <v>101</v>
      </c>
      <c r="C313">
        <v>41</v>
      </c>
      <c r="D313" s="7">
        <v>5.7000000000000002E-3</v>
      </c>
      <c r="E313" s="7">
        <v>5.4999999999999997E-3</v>
      </c>
      <c r="G313">
        <f t="shared" si="23"/>
        <v>7.5600000000000001E-2</v>
      </c>
      <c r="I313">
        <v>312</v>
      </c>
      <c r="K313" s="11"/>
      <c r="L313" s="11"/>
    </row>
    <row r="314" spans="1:12" x14ac:dyDescent="0.25">
      <c r="A314" s="3">
        <v>0.67812499999999998</v>
      </c>
      <c r="B314" t="s">
        <v>101</v>
      </c>
      <c r="C314">
        <v>41</v>
      </c>
      <c r="D314" s="7">
        <v>5.5999999999999999E-3</v>
      </c>
      <c r="E314" s="7">
        <v>5.4000000000000003E-3</v>
      </c>
      <c r="G314">
        <f t="shared" si="23"/>
        <v>8.1199999999999994E-2</v>
      </c>
      <c r="I314" s="8">
        <v>313</v>
      </c>
      <c r="K314" s="11"/>
      <c r="L314" s="11"/>
    </row>
    <row r="315" spans="1:12" x14ac:dyDescent="0.25">
      <c r="A315" s="3">
        <v>0.67814814814814817</v>
      </c>
      <c r="B315" t="s">
        <v>101</v>
      </c>
      <c r="C315">
        <v>41</v>
      </c>
      <c r="D315" s="7">
        <v>5.7000000000000002E-3</v>
      </c>
      <c r="E315" s="7">
        <v>5.4000000000000003E-3</v>
      </c>
      <c r="G315">
        <f t="shared" si="23"/>
        <v>8.6899999999999991E-2</v>
      </c>
      <c r="I315">
        <v>314</v>
      </c>
      <c r="K315" s="11"/>
      <c r="L315" s="11"/>
    </row>
    <row r="316" spans="1:12" x14ac:dyDescent="0.25">
      <c r="A316" s="3">
        <v>0.67817129629629624</v>
      </c>
      <c r="B316" t="s">
        <v>101</v>
      </c>
      <c r="C316">
        <v>41</v>
      </c>
      <c r="D316" s="7">
        <v>5.5999999999999999E-3</v>
      </c>
      <c r="E316" s="7">
        <v>5.3E-3</v>
      </c>
      <c r="G316">
        <f t="shared" si="23"/>
        <v>9.2499999999999985E-2</v>
      </c>
      <c r="I316">
        <v>315</v>
      </c>
      <c r="K316" s="11"/>
      <c r="L316" s="11"/>
    </row>
    <row r="317" spans="1:12" x14ac:dyDescent="0.25">
      <c r="A317" s="3">
        <v>0.67819444444444443</v>
      </c>
      <c r="B317" t="s">
        <v>101</v>
      </c>
      <c r="C317">
        <v>41</v>
      </c>
      <c r="D317" s="7">
        <v>5.5999999999999999E-3</v>
      </c>
      <c r="E317" s="7">
        <v>5.3E-3</v>
      </c>
      <c r="G317">
        <f t="shared" si="23"/>
        <v>9.8099999999999979E-2</v>
      </c>
      <c r="I317" s="8">
        <v>316</v>
      </c>
      <c r="K317" s="11"/>
      <c r="L317" s="11"/>
    </row>
    <row r="318" spans="1:12" x14ac:dyDescent="0.25">
      <c r="A318" s="3">
        <v>0.67821759259259251</v>
      </c>
      <c r="B318" t="s">
        <v>101</v>
      </c>
      <c r="C318">
        <v>41</v>
      </c>
      <c r="D318" s="7">
        <v>5.5999999999999999E-3</v>
      </c>
      <c r="E318" s="7">
        <v>5.3E-3</v>
      </c>
      <c r="G318">
        <f t="shared" si="23"/>
        <v>0.10369999999999997</v>
      </c>
      <c r="I318">
        <v>317</v>
      </c>
      <c r="K318" s="11"/>
      <c r="L318" s="11"/>
    </row>
    <row r="319" spans="1:12" x14ac:dyDescent="0.25">
      <c r="A319" s="3">
        <v>0.67831018518518515</v>
      </c>
      <c r="B319" t="s">
        <v>101</v>
      </c>
      <c r="C319">
        <v>41</v>
      </c>
      <c r="D319" s="7">
        <v>5.7000000000000002E-3</v>
      </c>
      <c r="E319" s="7">
        <v>5.4000000000000003E-3</v>
      </c>
      <c r="G319">
        <f t="shared" si="23"/>
        <v>0.10939999999999997</v>
      </c>
      <c r="I319">
        <v>318</v>
      </c>
      <c r="K319" s="11"/>
      <c r="L319" s="11"/>
    </row>
    <row r="320" spans="1:12" x14ac:dyDescent="0.25">
      <c r="A320" s="3">
        <v>0.67847222222222225</v>
      </c>
      <c r="B320" t="s">
        <v>101</v>
      </c>
      <c r="C320">
        <v>41</v>
      </c>
      <c r="D320" s="7">
        <v>5.4000000000000003E-3</v>
      </c>
      <c r="E320" s="7">
        <v>5.0000000000000001E-3</v>
      </c>
      <c r="G320">
        <f t="shared" si="23"/>
        <v>0.11479999999999997</v>
      </c>
      <c r="I320" s="8">
        <v>319</v>
      </c>
      <c r="K320" s="11"/>
      <c r="L320" s="11"/>
    </row>
    <row r="321" spans="1:12" x14ac:dyDescent="0.25">
      <c r="A321" s="3">
        <v>0.67851851851851841</v>
      </c>
      <c r="B321" t="s">
        <v>101</v>
      </c>
      <c r="C321">
        <v>41</v>
      </c>
      <c r="D321" s="7">
        <v>6.0000000000000001E-3</v>
      </c>
      <c r="E321" s="7">
        <v>5.5999999999999999E-3</v>
      </c>
      <c r="G321">
        <f t="shared" si="23"/>
        <v>0.12079999999999998</v>
      </c>
      <c r="I321">
        <v>320</v>
      </c>
      <c r="K321" s="11"/>
      <c r="L321" s="11"/>
    </row>
    <row r="322" spans="1:12" x14ac:dyDescent="0.25">
      <c r="A322" s="3">
        <v>0.67631944444444436</v>
      </c>
      <c r="B322" t="s">
        <v>101</v>
      </c>
      <c r="C322">
        <v>42</v>
      </c>
      <c r="D322" s="7">
        <v>5.5999999999999999E-3</v>
      </c>
      <c r="E322" s="7">
        <v>5.3E-3</v>
      </c>
      <c r="F322">
        <v>42</v>
      </c>
      <c r="G322" s="7">
        <f>D322</f>
        <v>5.5999999999999999E-3</v>
      </c>
      <c r="I322">
        <v>321</v>
      </c>
      <c r="K322" s="11">
        <f>G355/(I355-I321)</f>
        <v>5.7941176470588263E-3</v>
      </c>
      <c r="L322" s="11">
        <f>DEVSQ(D322:D355)</f>
        <v>1.4788235294117669E-6</v>
      </c>
    </row>
    <row r="323" spans="1:12" x14ac:dyDescent="0.25">
      <c r="A323" s="3">
        <v>0.67634259259259266</v>
      </c>
      <c r="B323" t="s">
        <v>101</v>
      </c>
      <c r="C323">
        <v>42</v>
      </c>
      <c r="D323" s="7">
        <v>5.5999999999999999E-3</v>
      </c>
      <c r="E323" s="7">
        <v>5.3E-3</v>
      </c>
      <c r="G323">
        <f>IF(C323=F$322,G322+D323,0)</f>
        <v>1.12E-2</v>
      </c>
      <c r="I323" s="8">
        <v>322</v>
      </c>
      <c r="K323" s="11"/>
      <c r="L323" s="11"/>
    </row>
    <row r="324" spans="1:12" x14ac:dyDescent="0.25">
      <c r="A324" s="3">
        <v>0.67636574074074074</v>
      </c>
      <c r="B324" t="s">
        <v>101</v>
      </c>
      <c r="C324">
        <v>42</v>
      </c>
      <c r="D324" s="7">
        <v>5.4999999999999997E-3</v>
      </c>
      <c r="E324" s="7">
        <v>5.3E-3</v>
      </c>
      <c r="G324">
        <f t="shared" ref="G324:G355" si="24">IF(C324=F$322,G323+D324,0)</f>
        <v>1.67E-2</v>
      </c>
      <c r="I324">
        <v>323</v>
      </c>
      <c r="K324" s="11"/>
      <c r="L324" s="11"/>
    </row>
    <row r="325" spans="1:12" x14ac:dyDescent="0.25">
      <c r="A325" s="3">
        <v>0.67638888888888893</v>
      </c>
      <c r="B325" t="s">
        <v>101</v>
      </c>
      <c r="C325">
        <v>42</v>
      </c>
      <c r="D325" s="7">
        <v>5.5999999999999999E-3</v>
      </c>
      <c r="E325" s="7">
        <v>5.3E-3</v>
      </c>
      <c r="G325">
        <f t="shared" si="24"/>
        <v>2.23E-2</v>
      </c>
      <c r="I325">
        <v>324</v>
      </c>
      <c r="K325" s="11"/>
      <c r="L325" s="11"/>
    </row>
    <row r="326" spans="1:12" x14ac:dyDescent="0.25">
      <c r="A326" s="3">
        <v>0.67648148148148157</v>
      </c>
      <c r="B326" t="s">
        <v>101</v>
      </c>
      <c r="C326">
        <v>42</v>
      </c>
      <c r="D326" s="7">
        <v>5.5999999999999999E-3</v>
      </c>
      <c r="E326" s="7">
        <v>5.3E-3</v>
      </c>
      <c r="G326">
        <f t="shared" si="24"/>
        <v>2.7900000000000001E-2</v>
      </c>
      <c r="I326" s="8">
        <v>325</v>
      </c>
      <c r="K326" s="11"/>
      <c r="L326" s="11"/>
    </row>
    <row r="327" spans="1:12" x14ac:dyDescent="0.25">
      <c r="A327" s="3">
        <v>0.67650462962962965</v>
      </c>
      <c r="B327" t="s">
        <v>101</v>
      </c>
      <c r="C327">
        <v>42</v>
      </c>
      <c r="D327" s="7">
        <v>5.5999999999999999E-3</v>
      </c>
      <c r="E327" s="7">
        <v>5.3E-3</v>
      </c>
      <c r="G327">
        <f t="shared" si="24"/>
        <v>3.3500000000000002E-2</v>
      </c>
      <c r="I327">
        <v>326</v>
      </c>
      <c r="K327" s="11"/>
      <c r="L327" s="11"/>
    </row>
    <row r="328" spans="1:12" x14ac:dyDescent="0.25">
      <c r="A328" s="3">
        <v>0.67652777777777784</v>
      </c>
      <c r="B328" t="s">
        <v>101</v>
      </c>
      <c r="C328">
        <v>42</v>
      </c>
      <c r="D328" s="7">
        <v>5.5999999999999999E-3</v>
      </c>
      <c r="E328" s="7">
        <v>5.3E-3</v>
      </c>
      <c r="G328">
        <f t="shared" si="24"/>
        <v>3.9100000000000003E-2</v>
      </c>
      <c r="I328">
        <v>327</v>
      </c>
      <c r="K328" s="11"/>
      <c r="L328" s="11"/>
    </row>
    <row r="329" spans="1:12" x14ac:dyDescent="0.25">
      <c r="A329" s="3">
        <v>0.67664351851851856</v>
      </c>
      <c r="B329" t="s">
        <v>101</v>
      </c>
      <c r="C329">
        <v>42</v>
      </c>
      <c r="D329" s="7">
        <v>5.5999999999999999E-3</v>
      </c>
      <c r="E329" s="7">
        <v>5.3E-3</v>
      </c>
      <c r="G329">
        <f t="shared" si="24"/>
        <v>4.4700000000000004E-2</v>
      </c>
      <c r="I329" s="8">
        <v>328</v>
      </c>
      <c r="K329" s="11"/>
      <c r="L329" s="11"/>
    </row>
    <row r="330" spans="1:12" x14ac:dyDescent="0.25">
      <c r="A330" s="3">
        <v>0.67666666666666664</v>
      </c>
      <c r="B330" t="s">
        <v>101</v>
      </c>
      <c r="C330">
        <v>42</v>
      </c>
      <c r="D330" s="7">
        <v>5.5999999999999999E-3</v>
      </c>
      <c r="E330" s="7">
        <v>5.3E-3</v>
      </c>
      <c r="G330">
        <f t="shared" si="24"/>
        <v>5.0300000000000004E-2</v>
      </c>
      <c r="I330">
        <v>329</v>
      </c>
      <c r="K330" s="11"/>
      <c r="L330" s="11"/>
    </row>
    <row r="331" spans="1:12" x14ac:dyDescent="0.25">
      <c r="A331" s="3">
        <v>0.67668981481481483</v>
      </c>
      <c r="B331" t="s">
        <v>101</v>
      </c>
      <c r="C331">
        <v>42</v>
      </c>
      <c r="D331" s="7">
        <v>5.5999999999999999E-3</v>
      </c>
      <c r="E331" s="7">
        <v>5.3E-3</v>
      </c>
      <c r="G331">
        <f t="shared" si="24"/>
        <v>5.5900000000000005E-2</v>
      </c>
      <c r="I331">
        <v>330</v>
      </c>
      <c r="K331" s="11"/>
      <c r="L331" s="11"/>
    </row>
    <row r="332" spans="1:12" x14ac:dyDescent="0.25">
      <c r="A332" s="3">
        <v>0.67678240740740747</v>
      </c>
      <c r="B332" t="s">
        <v>101</v>
      </c>
      <c r="C332">
        <v>42</v>
      </c>
      <c r="D332" s="7">
        <v>5.5999999999999999E-3</v>
      </c>
      <c r="E332" s="7">
        <v>5.3E-3</v>
      </c>
      <c r="G332">
        <f t="shared" si="24"/>
        <v>6.1500000000000006E-2</v>
      </c>
      <c r="I332" s="8">
        <v>331</v>
      </c>
      <c r="K332" s="11"/>
      <c r="L332" s="11"/>
    </row>
    <row r="333" spans="1:12" x14ac:dyDescent="0.25">
      <c r="A333" s="3">
        <v>0.67680555555555555</v>
      </c>
      <c r="B333" t="s">
        <v>101</v>
      </c>
      <c r="C333">
        <v>42</v>
      </c>
      <c r="D333" s="7">
        <v>5.5999999999999999E-3</v>
      </c>
      <c r="E333" s="7">
        <v>5.4000000000000003E-3</v>
      </c>
      <c r="G333">
        <f t="shared" si="24"/>
        <v>6.7100000000000007E-2</v>
      </c>
      <c r="I333">
        <v>332</v>
      </c>
      <c r="K333" s="11"/>
      <c r="L333" s="11"/>
    </row>
    <row r="334" spans="1:12" x14ac:dyDescent="0.25">
      <c r="A334" s="3">
        <v>0.67685185185185182</v>
      </c>
      <c r="B334" t="s">
        <v>101</v>
      </c>
      <c r="C334">
        <v>42</v>
      </c>
      <c r="D334" s="7">
        <v>6.0000000000000001E-3</v>
      </c>
      <c r="E334" s="7">
        <v>5.5999999999999999E-3</v>
      </c>
      <c r="G334">
        <f t="shared" si="24"/>
        <v>7.3100000000000012E-2</v>
      </c>
      <c r="I334">
        <v>333</v>
      </c>
      <c r="K334" s="11"/>
      <c r="L334" s="11"/>
    </row>
    <row r="335" spans="1:12" x14ac:dyDescent="0.25">
      <c r="A335" s="3">
        <v>0.67692129629629638</v>
      </c>
      <c r="B335" t="s">
        <v>101</v>
      </c>
      <c r="C335">
        <v>42</v>
      </c>
      <c r="D335" s="7">
        <v>6.0000000000000001E-3</v>
      </c>
      <c r="E335" s="7">
        <v>5.5999999999999999E-3</v>
      </c>
      <c r="G335">
        <f t="shared" si="24"/>
        <v>7.9100000000000018E-2</v>
      </c>
      <c r="I335" s="8">
        <v>334</v>
      </c>
      <c r="K335" s="11"/>
      <c r="L335" s="11"/>
    </row>
    <row r="336" spans="1:12" x14ac:dyDescent="0.25">
      <c r="A336" s="3">
        <v>0.67706018518518529</v>
      </c>
      <c r="B336" t="s">
        <v>101</v>
      </c>
      <c r="C336">
        <v>42</v>
      </c>
      <c r="D336" s="7">
        <v>6.0000000000000001E-3</v>
      </c>
      <c r="E336" s="7">
        <v>5.5999999999999999E-3</v>
      </c>
      <c r="G336">
        <f t="shared" si="24"/>
        <v>8.5100000000000023E-2</v>
      </c>
      <c r="I336">
        <v>335</v>
      </c>
      <c r="K336" s="11"/>
      <c r="L336" s="11"/>
    </row>
    <row r="337" spans="1:12" x14ac:dyDescent="0.25">
      <c r="A337" s="3">
        <v>0.67712962962962964</v>
      </c>
      <c r="B337" t="s">
        <v>101</v>
      </c>
      <c r="C337">
        <v>42</v>
      </c>
      <c r="D337" s="7">
        <v>6.0000000000000001E-3</v>
      </c>
      <c r="E337" s="7">
        <v>5.7000000000000002E-3</v>
      </c>
      <c r="G337">
        <f t="shared" si="24"/>
        <v>9.1100000000000028E-2</v>
      </c>
      <c r="I337">
        <v>336</v>
      </c>
      <c r="K337" s="11"/>
      <c r="L337" s="11"/>
    </row>
    <row r="338" spans="1:12" x14ac:dyDescent="0.25">
      <c r="A338" s="3">
        <v>0.67719907407407398</v>
      </c>
      <c r="B338" t="s">
        <v>101</v>
      </c>
      <c r="C338">
        <v>42</v>
      </c>
      <c r="D338" s="7">
        <v>6.0000000000000001E-3</v>
      </c>
      <c r="E338" s="7">
        <v>5.7000000000000002E-3</v>
      </c>
      <c r="G338">
        <f t="shared" si="24"/>
        <v>9.7100000000000034E-2</v>
      </c>
      <c r="I338" s="8">
        <v>337</v>
      </c>
      <c r="K338" s="11"/>
      <c r="L338" s="11"/>
    </row>
    <row r="339" spans="1:12" x14ac:dyDescent="0.25">
      <c r="A339" s="3">
        <v>0.67722222222222228</v>
      </c>
      <c r="B339" t="s">
        <v>101</v>
      </c>
      <c r="C339">
        <v>42</v>
      </c>
      <c r="D339" s="7">
        <v>6.0000000000000001E-3</v>
      </c>
      <c r="E339" s="7">
        <v>5.7000000000000002E-3</v>
      </c>
      <c r="G339">
        <f t="shared" si="24"/>
        <v>0.10310000000000004</v>
      </c>
      <c r="I339">
        <v>338</v>
      </c>
      <c r="K339" s="11"/>
      <c r="L339" s="11"/>
    </row>
    <row r="340" spans="1:12" x14ac:dyDescent="0.25">
      <c r="A340" s="3">
        <v>0.67726851851851855</v>
      </c>
      <c r="B340" t="s">
        <v>101</v>
      </c>
      <c r="C340">
        <v>42</v>
      </c>
      <c r="D340" s="7">
        <v>6.0000000000000001E-3</v>
      </c>
      <c r="E340" s="7">
        <v>5.7000000000000002E-3</v>
      </c>
      <c r="G340">
        <f t="shared" si="24"/>
        <v>0.10910000000000004</v>
      </c>
      <c r="I340">
        <v>339</v>
      </c>
      <c r="K340" s="11"/>
      <c r="L340" s="11"/>
    </row>
    <row r="341" spans="1:12" x14ac:dyDescent="0.25">
      <c r="A341" s="3">
        <v>0.67733796296296289</v>
      </c>
      <c r="B341" t="s">
        <v>101</v>
      </c>
      <c r="C341">
        <v>42</v>
      </c>
      <c r="D341" s="7">
        <v>6.0000000000000001E-3</v>
      </c>
      <c r="E341" s="7">
        <v>5.7000000000000002E-3</v>
      </c>
      <c r="G341">
        <f t="shared" si="24"/>
        <v>0.11510000000000005</v>
      </c>
      <c r="I341" s="8">
        <v>340</v>
      </c>
      <c r="K341" s="11"/>
      <c r="L341" s="11"/>
    </row>
    <row r="342" spans="1:12" x14ac:dyDescent="0.25">
      <c r="A342" s="3">
        <v>0.67740740740740746</v>
      </c>
      <c r="B342" t="s">
        <v>101</v>
      </c>
      <c r="C342">
        <v>42</v>
      </c>
      <c r="D342" s="7">
        <v>6.0000000000000001E-3</v>
      </c>
      <c r="E342" s="7">
        <v>5.7000000000000002E-3</v>
      </c>
      <c r="G342">
        <f t="shared" si="24"/>
        <v>0.12110000000000005</v>
      </c>
      <c r="I342">
        <v>341</v>
      </c>
      <c r="K342" s="11"/>
      <c r="L342" s="11"/>
    </row>
    <row r="343" spans="1:12" x14ac:dyDescent="0.25">
      <c r="A343" s="3">
        <v>0.6774768518518518</v>
      </c>
      <c r="B343" t="s">
        <v>101</v>
      </c>
      <c r="C343">
        <v>42</v>
      </c>
      <c r="D343" s="7">
        <v>6.0000000000000001E-3</v>
      </c>
      <c r="E343" s="7">
        <v>5.5999999999999999E-3</v>
      </c>
      <c r="G343">
        <f t="shared" si="24"/>
        <v>0.12710000000000005</v>
      </c>
      <c r="I343">
        <v>342</v>
      </c>
      <c r="K343" s="11"/>
      <c r="L343" s="11"/>
    </row>
    <row r="344" spans="1:12" x14ac:dyDescent="0.25">
      <c r="A344" s="3">
        <v>0.6775000000000001</v>
      </c>
      <c r="B344" t="s">
        <v>101</v>
      </c>
      <c r="C344">
        <v>42</v>
      </c>
      <c r="D344" s="7">
        <v>6.0000000000000001E-3</v>
      </c>
      <c r="E344" s="7">
        <v>5.7000000000000002E-3</v>
      </c>
      <c r="G344">
        <f t="shared" si="24"/>
        <v>0.13310000000000005</v>
      </c>
      <c r="I344" s="8">
        <v>343</v>
      </c>
      <c r="K344" s="11"/>
      <c r="L344" s="11"/>
    </row>
    <row r="345" spans="1:12" x14ac:dyDescent="0.25">
      <c r="A345" s="3">
        <v>0.67752314814814818</v>
      </c>
      <c r="B345" t="s">
        <v>101</v>
      </c>
      <c r="C345">
        <v>42</v>
      </c>
      <c r="D345" s="7">
        <v>6.0000000000000001E-3</v>
      </c>
      <c r="E345" s="7">
        <v>5.7000000000000002E-3</v>
      </c>
      <c r="G345">
        <f t="shared" si="24"/>
        <v>0.13910000000000006</v>
      </c>
      <c r="I345">
        <v>344</v>
      </c>
      <c r="K345" s="11"/>
      <c r="L345" s="11"/>
    </row>
    <row r="346" spans="1:12" x14ac:dyDescent="0.25">
      <c r="A346" s="3">
        <v>0.67754629629629637</v>
      </c>
      <c r="B346" t="s">
        <v>101</v>
      </c>
      <c r="C346">
        <v>42</v>
      </c>
      <c r="D346" s="7">
        <v>6.0000000000000001E-3</v>
      </c>
      <c r="E346" s="7">
        <v>5.7000000000000002E-3</v>
      </c>
      <c r="G346">
        <f t="shared" si="24"/>
        <v>0.14510000000000006</v>
      </c>
      <c r="I346">
        <v>345</v>
      </c>
      <c r="K346" s="11"/>
      <c r="L346" s="11"/>
    </row>
    <row r="347" spans="1:12" x14ac:dyDescent="0.25">
      <c r="A347" s="3">
        <v>0.67756944444444445</v>
      </c>
      <c r="B347" t="s">
        <v>101</v>
      </c>
      <c r="C347">
        <v>42</v>
      </c>
      <c r="D347" s="7">
        <v>6.0000000000000001E-3</v>
      </c>
      <c r="E347" s="7">
        <v>5.7000000000000002E-3</v>
      </c>
      <c r="G347">
        <f t="shared" si="24"/>
        <v>0.15110000000000007</v>
      </c>
      <c r="I347" s="8">
        <v>346</v>
      </c>
      <c r="K347" s="11"/>
      <c r="L347" s="11"/>
    </row>
    <row r="348" spans="1:12" x14ac:dyDescent="0.25">
      <c r="A348" s="3">
        <v>0.67763888888888879</v>
      </c>
      <c r="B348" t="s">
        <v>101</v>
      </c>
      <c r="C348">
        <v>42</v>
      </c>
      <c r="D348" s="7">
        <v>6.0000000000000001E-3</v>
      </c>
      <c r="E348" s="7">
        <v>5.7000000000000002E-3</v>
      </c>
      <c r="G348">
        <f t="shared" si="24"/>
        <v>0.15710000000000007</v>
      </c>
      <c r="I348">
        <v>347</v>
      </c>
      <c r="K348" s="11"/>
      <c r="L348" s="11"/>
    </row>
    <row r="349" spans="1:12" x14ac:dyDescent="0.25">
      <c r="A349" s="3">
        <v>0.67770833333333336</v>
      </c>
      <c r="B349" t="s">
        <v>101</v>
      </c>
      <c r="C349">
        <v>42</v>
      </c>
      <c r="D349" s="7">
        <v>6.0000000000000001E-3</v>
      </c>
      <c r="E349" s="7">
        <v>5.7000000000000002E-3</v>
      </c>
      <c r="G349">
        <f t="shared" si="24"/>
        <v>0.16310000000000008</v>
      </c>
      <c r="I349">
        <v>348</v>
      </c>
      <c r="K349" s="11"/>
      <c r="L349" s="11"/>
    </row>
    <row r="350" spans="1:12" x14ac:dyDescent="0.25">
      <c r="A350" s="3">
        <v>0.67800925925925926</v>
      </c>
      <c r="B350" t="s">
        <v>101</v>
      </c>
      <c r="C350">
        <v>42</v>
      </c>
      <c r="D350" s="7">
        <v>6.0000000000000001E-3</v>
      </c>
      <c r="E350" s="7">
        <v>5.7999999999999996E-3</v>
      </c>
      <c r="G350">
        <f t="shared" si="24"/>
        <v>0.16910000000000008</v>
      </c>
      <c r="I350" s="8">
        <v>349</v>
      </c>
      <c r="K350" s="11"/>
      <c r="L350" s="11"/>
    </row>
    <row r="351" spans="1:12" x14ac:dyDescent="0.25">
      <c r="A351" s="3">
        <v>0.67824074074074081</v>
      </c>
      <c r="B351" t="s">
        <v>101</v>
      </c>
      <c r="C351">
        <v>42</v>
      </c>
      <c r="D351" s="7">
        <v>5.5999999999999999E-3</v>
      </c>
      <c r="E351" s="7">
        <v>5.3E-3</v>
      </c>
      <c r="G351">
        <f t="shared" si="24"/>
        <v>0.17470000000000008</v>
      </c>
      <c r="I351">
        <v>350</v>
      </c>
      <c r="K351" s="11"/>
      <c r="L351" s="11"/>
    </row>
    <row r="352" spans="1:12" x14ac:dyDescent="0.25">
      <c r="A352" s="3">
        <v>0.67826388888888889</v>
      </c>
      <c r="B352" t="s">
        <v>101</v>
      </c>
      <c r="C352">
        <v>42</v>
      </c>
      <c r="D352" s="7">
        <v>5.7000000000000002E-3</v>
      </c>
      <c r="E352" s="7">
        <v>5.4000000000000003E-3</v>
      </c>
      <c r="G352">
        <f t="shared" si="24"/>
        <v>0.18040000000000009</v>
      </c>
      <c r="I352">
        <v>351</v>
      </c>
      <c r="K352" s="11"/>
      <c r="L352" s="11"/>
    </row>
    <row r="353" spans="1:12" x14ac:dyDescent="0.25">
      <c r="A353" s="3">
        <v>0.67837962962962972</v>
      </c>
      <c r="B353" t="s">
        <v>101</v>
      </c>
      <c r="C353">
        <v>42</v>
      </c>
      <c r="D353" s="7">
        <v>5.4999999999999997E-3</v>
      </c>
      <c r="E353" s="7">
        <v>5.1999999999999998E-3</v>
      </c>
      <c r="G353">
        <f t="shared" si="24"/>
        <v>0.18590000000000009</v>
      </c>
      <c r="I353" s="8">
        <v>352</v>
      </c>
      <c r="K353" s="11"/>
      <c r="L353" s="11"/>
    </row>
    <row r="354" spans="1:12" x14ac:dyDescent="0.25">
      <c r="A354" s="3">
        <v>0.6784027777777778</v>
      </c>
      <c r="B354" t="s">
        <v>101</v>
      </c>
      <c r="C354">
        <v>42</v>
      </c>
      <c r="D354" s="7">
        <v>5.4999999999999997E-3</v>
      </c>
      <c r="E354" s="7">
        <v>5.1999999999999998E-3</v>
      </c>
      <c r="G354">
        <f t="shared" si="24"/>
        <v>0.1914000000000001</v>
      </c>
      <c r="I354">
        <v>353</v>
      </c>
      <c r="K354" s="11"/>
      <c r="L354" s="11"/>
    </row>
    <row r="355" spans="1:12" x14ac:dyDescent="0.25">
      <c r="A355" s="3">
        <v>0.67849537037037033</v>
      </c>
      <c r="B355" t="s">
        <v>101</v>
      </c>
      <c r="C355">
        <v>42</v>
      </c>
      <c r="D355" s="7">
        <v>5.5999999999999999E-3</v>
      </c>
      <c r="E355" s="7">
        <v>5.4000000000000003E-3</v>
      </c>
      <c r="G355">
        <f t="shared" si="24"/>
        <v>0.19700000000000009</v>
      </c>
      <c r="I355">
        <v>354</v>
      </c>
      <c r="K355" s="11"/>
      <c r="L355" s="11"/>
    </row>
    <row r="356" spans="1:12" x14ac:dyDescent="0.25">
      <c r="A356" s="3">
        <v>0.67682870370370374</v>
      </c>
      <c r="B356" t="s">
        <v>103</v>
      </c>
      <c r="C356">
        <v>43</v>
      </c>
      <c r="D356" s="7">
        <v>6.0000000000000001E-3</v>
      </c>
      <c r="E356" s="7">
        <v>5.5999999999999999E-3</v>
      </c>
      <c r="F356">
        <v>43</v>
      </c>
      <c r="G356" s="7">
        <f>D356</f>
        <v>6.0000000000000001E-3</v>
      </c>
      <c r="I356" s="8">
        <v>355</v>
      </c>
      <c r="K356" s="11">
        <f>G393/(I393-I355)</f>
        <v>6.123684210526315E-3</v>
      </c>
      <c r="L356" s="11">
        <f>DEVSQ(D356:D393)</f>
        <v>1.3286842105263166E-6</v>
      </c>
    </row>
    <row r="357" spans="1:12" x14ac:dyDescent="0.25">
      <c r="A357" s="3">
        <v>0.676875</v>
      </c>
      <c r="B357" t="s">
        <v>101</v>
      </c>
      <c r="C357">
        <v>43</v>
      </c>
      <c r="D357" s="7">
        <v>6.0000000000000001E-3</v>
      </c>
      <c r="E357" s="7">
        <v>5.5999999999999999E-3</v>
      </c>
      <c r="G357">
        <f>IF(C357=F$356,G356+D357,0)</f>
        <v>1.2E-2</v>
      </c>
      <c r="I357">
        <v>356</v>
      </c>
      <c r="K357" s="11"/>
      <c r="L357" s="11"/>
    </row>
    <row r="358" spans="1:12" x14ac:dyDescent="0.25">
      <c r="A358" s="3">
        <v>0.67689814814814808</v>
      </c>
      <c r="B358" t="s">
        <v>101</v>
      </c>
      <c r="C358">
        <v>43</v>
      </c>
      <c r="D358" s="7">
        <v>6.0000000000000001E-3</v>
      </c>
      <c r="E358" s="7">
        <v>5.5999999999999999E-3</v>
      </c>
      <c r="G358">
        <f t="shared" ref="G358:G393" si="25">IF(C358=F$356,G357+D358,0)</f>
        <v>1.8000000000000002E-2</v>
      </c>
      <c r="I358">
        <v>357</v>
      </c>
      <c r="K358" s="11"/>
      <c r="L358" s="11"/>
    </row>
    <row r="359" spans="1:12" x14ac:dyDescent="0.25">
      <c r="A359" s="3">
        <v>0.67696759259259265</v>
      </c>
      <c r="B359" t="s">
        <v>101</v>
      </c>
      <c r="C359">
        <v>43</v>
      </c>
      <c r="D359" s="7">
        <v>6.0000000000000001E-3</v>
      </c>
      <c r="E359" s="7">
        <v>5.5999999999999999E-3</v>
      </c>
      <c r="G359">
        <f t="shared" si="25"/>
        <v>2.4E-2</v>
      </c>
      <c r="I359" s="8">
        <v>358</v>
      </c>
      <c r="K359" s="11"/>
      <c r="L359" s="11"/>
    </row>
    <row r="360" spans="1:12" x14ac:dyDescent="0.25">
      <c r="A360" s="3">
        <v>0.67699074074074073</v>
      </c>
      <c r="B360" t="s">
        <v>101</v>
      </c>
      <c r="C360">
        <v>43</v>
      </c>
      <c r="D360" s="7">
        <v>6.0000000000000001E-3</v>
      </c>
      <c r="E360" s="7">
        <v>5.5999999999999999E-3</v>
      </c>
      <c r="G360">
        <f t="shared" si="25"/>
        <v>0.03</v>
      </c>
      <c r="I360">
        <v>359</v>
      </c>
      <c r="K360" s="11"/>
      <c r="L360" s="11"/>
    </row>
    <row r="361" spans="1:12" x14ac:dyDescent="0.25">
      <c r="A361" s="3">
        <v>0.67701388888888892</v>
      </c>
      <c r="B361" t="s">
        <v>101</v>
      </c>
      <c r="C361">
        <v>43</v>
      </c>
      <c r="D361" s="7">
        <v>6.0000000000000001E-3</v>
      </c>
      <c r="E361" s="7">
        <v>5.5999999999999999E-3</v>
      </c>
      <c r="G361">
        <f t="shared" si="25"/>
        <v>3.5999999999999997E-2</v>
      </c>
      <c r="I361">
        <v>360</v>
      </c>
      <c r="K361" s="11"/>
      <c r="L361" s="11"/>
    </row>
    <row r="362" spans="1:12" x14ac:dyDescent="0.25">
      <c r="A362" s="3">
        <v>0.67703703703703699</v>
      </c>
      <c r="B362" t="s">
        <v>101</v>
      </c>
      <c r="C362">
        <v>43</v>
      </c>
      <c r="D362" s="7">
        <v>6.0000000000000001E-3</v>
      </c>
      <c r="E362" s="7">
        <v>5.5999999999999999E-3</v>
      </c>
      <c r="G362">
        <f t="shared" si="25"/>
        <v>4.1999999999999996E-2</v>
      </c>
      <c r="I362" s="8">
        <v>361</v>
      </c>
      <c r="K362" s="11"/>
      <c r="L362" s="11"/>
    </row>
    <row r="363" spans="1:12" x14ac:dyDescent="0.25">
      <c r="A363" s="3">
        <v>0.67715277777777771</v>
      </c>
      <c r="B363" t="s">
        <v>101</v>
      </c>
      <c r="C363">
        <v>43</v>
      </c>
      <c r="D363" s="7">
        <v>6.0000000000000001E-3</v>
      </c>
      <c r="E363" s="7">
        <v>5.7000000000000002E-3</v>
      </c>
      <c r="G363">
        <f t="shared" si="25"/>
        <v>4.7999999999999994E-2</v>
      </c>
      <c r="I363">
        <v>362</v>
      </c>
      <c r="K363" s="11"/>
      <c r="L363" s="11"/>
    </row>
    <row r="364" spans="1:12" x14ac:dyDescent="0.25">
      <c r="A364" s="3">
        <v>0.6771759259259259</v>
      </c>
      <c r="B364" t="s">
        <v>101</v>
      </c>
      <c r="C364">
        <v>43</v>
      </c>
      <c r="D364" s="7">
        <v>6.0000000000000001E-3</v>
      </c>
      <c r="E364" s="7">
        <v>5.7000000000000002E-3</v>
      </c>
      <c r="G364">
        <f t="shared" si="25"/>
        <v>5.3999999999999992E-2</v>
      </c>
      <c r="I364">
        <v>363</v>
      </c>
      <c r="K364" s="11"/>
      <c r="L364" s="11"/>
    </row>
    <row r="365" spans="1:12" x14ac:dyDescent="0.25">
      <c r="A365" s="3">
        <v>0.67729166666666663</v>
      </c>
      <c r="B365" t="s">
        <v>101</v>
      </c>
      <c r="C365">
        <v>43</v>
      </c>
      <c r="D365" s="7">
        <v>6.0000000000000001E-3</v>
      </c>
      <c r="E365" s="7">
        <v>5.7000000000000002E-3</v>
      </c>
      <c r="G365">
        <f t="shared" si="25"/>
        <v>5.9999999999999991E-2</v>
      </c>
      <c r="I365" s="8">
        <v>364</v>
      </c>
      <c r="K365" s="11"/>
      <c r="L365" s="11"/>
    </row>
    <row r="366" spans="1:12" x14ac:dyDescent="0.25">
      <c r="A366" s="3">
        <v>0.67731481481481481</v>
      </c>
      <c r="B366" t="s">
        <v>101</v>
      </c>
      <c r="C366">
        <v>43</v>
      </c>
      <c r="D366" s="7">
        <v>6.0000000000000001E-3</v>
      </c>
      <c r="E366" s="7">
        <v>5.7000000000000002E-3</v>
      </c>
      <c r="G366">
        <f t="shared" si="25"/>
        <v>6.5999999999999989E-2</v>
      </c>
      <c r="I366">
        <v>365</v>
      </c>
      <c r="K366" s="11"/>
      <c r="L366" s="11"/>
    </row>
    <row r="367" spans="1:12" x14ac:dyDescent="0.25">
      <c r="A367" s="3">
        <v>0.67736111111111119</v>
      </c>
      <c r="B367" t="s">
        <v>101</v>
      </c>
      <c r="C367">
        <v>43</v>
      </c>
      <c r="D367" s="7">
        <v>6.0000000000000001E-3</v>
      </c>
      <c r="E367" s="7">
        <v>5.7000000000000002E-3</v>
      </c>
      <c r="G367">
        <f t="shared" si="25"/>
        <v>7.1999999999999995E-2</v>
      </c>
      <c r="I367">
        <v>366</v>
      </c>
      <c r="K367" s="11"/>
      <c r="L367" s="11"/>
    </row>
    <row r="368" spans="1:12" x14ac:dyDescent="0.25">
      <c r="A368" s="3">
        <v>0.67743055555555554</v>
      </c>
      <c r="B368" t="s">
        <v>101</v>
      </c>
      <c r="C368">
        <v>43</v>
      </c>
      <c r="D368" s="7">
        <v>6.0000000000000001E-3</v>
      </c>
      <c r="E368" s="7">
        <v>5.7000000000000002E-3</v>
      </c>
      <c r="G368">
        <f t="shared" si="25"/>
        <v>7.8E-2</v>
      </c>
      <c r="I368" s="8">
        <v>367</v>
      </c>
      <c r="K368" s="11"/>
      <c r="L368" s="11"/>
    </row>
    <row r="369" spans="1:12" x14ac:dyDescent="0.25">
      <c r="A369" s="3">
        <v>0.67745370370370372</v>
      </c>
      <c r="B369" t="s">
        <v>101</v>
      </c>
      <c r="C369">
        <v>43</v>
      </c>
      <c r="D369" s="7">
        <v>6.0000000000000001E-3</v>
      </c>
      <c r="E369" s="7">
        <v>5.5999999999999999E-3</v>
      </c>
      <c r="G369">
        <f t="shared" si="25"/>
        <v>8.4000000000000005E-2</v>
      </c>
      <c r="I369">
        <v>368</v>
      </c>
      <c r="K369" s="11"/>
      <c r="L369" s="11"/>
    </row>
    <row r="370" spans="1:12" x14ac:dyDescent="0.25">
      <c r="A370" s="3">
        <v>0.67759259259259252</v>
      </c>
      <c r="B370" t="s">
        <v>101</v>
      </c>
      <c r="C370">
        <v>43</v>
      </c>
      <c r="D370" s="7">
        <v>6.0000000000000001E-3</v>
      </c>
      <c r="E370" s="7">
        <v>5.5999999999999999E-3</v>
      </c>
      <c r="G370">
        <f t="shared" si="25"/>
        <v>9.0000000000000011E-2</v>
      </c>
      <c r="I370">
        <v>369</v>
      </c>
      <c r="K370" s="11"/>
      <c r="L370" s="11"/>
    </row>
    <row r="371" spans="1:12" x14ac:dyDescent="0.25">
      <c r="A371" s="3">
        <v>0.67761574074074071</v>
      </c>
      <c r="B371" t="s">
        <v>101</v>
      </c>
      <c r="C371">
        <v>43</v>
      </c>
      <c r="D371" s="7">
        <v>6.0000000000000001E-3</v>
      </c>
      <c r="E371" s="7">
        <v>5.7000000000000002E-3</v>
      </c>
      <c r="G371">
        <f t="shared" si="25"/>
        <v>9.6000000000000016E-2</v>
      </c>
      <c r="I371" s="8">
        <v>370</v>
      </c>
      <c r="K371" s="11"/>
      <c r="L371" s="11"/>
    </row>
    <row r="372" spans="1:12" x14ac:dyDescent="0.25">
      <c r="A372" s="3">
        <v>0.67773148148148143</v>
      </c>
      <c r="B372" t="s">
        <v>101</v>
      </c>
      <c r="C372">
        <v>43</v>
      </c>
      <c r="D372" s="7">
        <v>6.0000000000000001E-3</v>
      </c>
      <c r="E372" s="7">
        <v>5.7000000000000002E-3</v>
      </c>
      <c r="G372">
        <f t="shared" si="25"/>
        <v>0.10200000000000002</v>
      </c>
      <c r="I372">
        <v>371</v>
      </c>
      <c r="K372" s="11"/>
      <c r="L372" s="11"/>
    </row>
    <row r="373" spans="1:12" x14ac:dyDescent="0.25">
      <c r="A373" s="3">
        <v>0.67775462962962962</v>
      </c>
      <c r="B373" t="s">
        <v>101</v>
      </c>
      <c r="C373">
        <v>43</v>
      </c>
      <c r="D373" s="7">
        <v>6.0000000000000001E-3</v>
      </c>
      <c r="E373" s="7">
        <v>5.5999999999999999E-3</v>
      </c>
      <c r="G373">
        <f t="shared" si="25"/>
        <v>0.10800000000000003</v>
      </c>
      <c r="I373">
        <v>372</v>
      </c>
      <c r="K373" s="11"/>
      <c r="L373" s="11"/>
    </row>
    <row r="374" spans="1:12" x14ac:dyDescent="0.25">
      <c r="A374" s="3">
        <v>0.6777777777777777</v>
      </c>
      <c r="B374" t="s">
        <v>101</v>
      </c>
      <c r="C374">
        <v>43</v>
      </c>
      <c r="D374" s="7">
        <v>6.0000000000000001E-3</v>
      </c>
      <c r="E374" s="7">
        <v>5.5999999999999999E-3</v>
      </c>
      <c r="G374">
        <f t="shared" si="25"/>
        <v>0.11400000000000003</v>
      </c>
      <c r="I374" s="8">
        <v>373</v>
      </c>
      <c r="K374" s="11"/>
      <c r="L374" s="11"/>
    </row>
    <row r="375" spans="1:12" x14ac:dyDescent="0.25">
      <c r="A375" s="3">
        <v>0.677800925925926</v>
      </c>
      <c r="B375" t="s">
        <v>101</v>
      </c>
      <c r="C375">
        <v>43</v>
      </c>
      <c r="D375" s="7">
        <v>6.0000000000000001E-3</v>
      </c>
      <c r="E375" s="7">
        <v>5.5999999999999999E-3</v>
      </c>
      <c r="G375">
        <f t="shared" si="25"/>
        <v>0.12000000000000004</v>
      </c>
      <c r="I375">
        <v>374</v>
      </c>
      <c r="K375" s="11"/>
      <c r="L375" s="11"/>
    </row>
    <row r="376" spans="1:12" x14ac:dyDescent="0.25">
      <c r="A376" s="3">
        <v>0.67803240740740733</v>
      </c>
      <c r="B376" t="s">
        <v>101</v>
      </c>
      <c r="C376">
        <v>43</v>
      </c>
      <c r="D376" s="7">
        <v>6.0000000000000001E-3</v>
      </c>
      <c r="E376" s="7">
        <v>5.7999999999999996E-3</v>
      </c>
      <c r="G376">
        <f t="shared" si="25"/>
        <v>0.12600000000000003</v>
      </c>
      <c r="I376">
        <v>375</v>
      </c>
      <c r="K376" s="11"/>
      <c r="L376" s="11"/>
    </row>
    <row r="377" spans="1:12" x14ac:dyDescent="0.25">
      <c r="A377" s="3">
        <v>0.67805555555555552</v>
      </c>
      <c r="B377" t="s">
        <v>103</v>
      </c>
      <c r="C377">
        <v>43</v>
      </c>
      <c r="D377" s="7">
        <v>6.0000000000000001E-3</v>
      </c>
      <c r="E377" s="7">
        <v>5.7000000000000002E-3</v>
      </c>
      <c r="G377">
        <f t="shared" si="25"/>
        <v>0.13200000000000003</v>
      </c>
      <c r="I377" s="8">
        <v>376</v>
      </c>
      <c r="K377" s="11"/>
      <c r="L377" s="11"/>
    </row>
    <row r="378" spans="1:12" x14ac:dyDescent="0.25">
      <c r="A378" s="3">
        <v>0.67828703703703708</v>
      </c>
      <c r="B378" t="s">
        <v>101</v>
      </c>
      <c r="C378">
        <v>43</v>
      </c>
      <c r="D378" s="7">
        <v>5.7000000000000002E-3</v>
      </c>
      <c r="E378" s="7">
        <v>5.4000000000000003E-3</v>
      </c>
      <c r="G378">
        <f t="shared" si="25"/>
        <v>0.13770000000000004</v>
      </c>
      <c r="I378">
        <v>377</v>
      </c>
      <c r="K378" s="11"/>
      <c r="L378" s="11"/>
    </row>
    <row r="379" spans="1:12" x14ac:dyDescent="0.25">
      <c r="A379" s="3">
        <v>0.67854166666666671</v>
      </c>
      <c r="B379" t="s">
        <v>101</v>
      </c>
      <c r="C379">
        <v>43</v>
      </c>
      <c r="D379" s="7">
        <v>6.0000000000000001E-3</v>
      </c>
      <c r="E379" s="7">
        <v>5.7000000000000002E-3</v>
      </c>
      <c r="G379">
        <f t="shared" si="25"/>
        <v>0.14370000000000005</v>
      </c>
      <c r="I379">
        <v>378</v>
      </c>
      <c r="K379" s="11"/>
      <c r="L379" s="11"/>
    </row>
    <row r="380" spans="1:12" x14ac:dyDescent="0.25">
      <c r="A380" s="3">
        <v>0.67858796296296298</v>
      </c>
      <c r="B380" t="s">
        <v>101</v>
      </c>
      <c r="C380">
        <v>43</v>
      </c>
      <c r="D380" s="7">
        <v>6.4000000000000003E-3</v>
      </c>
      <c r="E380" s="7">
        <v>5.8999999999999999E-3</v>
      </c>
      <c r="G380">
        <f t="shared" si="25"/>
        <v>0.15010000000000004</v>
      </c>
      <c r="I380" s="8">
        <v>379</v>
      </c>
      <c r="K380" s="11"/>
      <c r="L380" s="11"/>
    </row>
    <row r="381" spans="1:12" x14ac:dyDescent="0.25">
      <c r="A381" s="3">
        <v>0.67861111111111105</v>
      </c>
      <c r="B381" t="s">
        <v>101</v>
      </c>
      <c r="C381">
        <v>43</v>
      </c>
      <c r="D381" s="7">
        <v>6.3E-3</v>
      </c>
      <c r="E381" s="7">
        <v>6.0000000000000001E-3</v>
      </c>
      <c r="G381">
        <f t="shared" si="25"/>
        <v>0.15640000000000004</v>
      </c>
      <c r="I381">
        <v>380</v>
      </c>
      <c r="K381" s="11"/>
      <c r="L381" s="11"/>
    </row>
    <row r="382" spans="1:12" x14ac:dyDescent="0.25">
      <c r="A382" s="3">
        <v>0.67868055555555562</v>
      </c>
      <c r="B382" t="s">
        <v>101</v>
      </c>
      <c r="C382">
        <v>43</v>
      </c>
      <c r="D382" s="7">
        <v>6.4000000000000003E-3</v>
      </c>
      <c r="E382" s="7">
        <v>6.0000000000000001E-3</v>
      </c>
      <c r="G382">
        <f t="shared" si="25"/>
        <v>0.16280000000000003</v>
      </c>
      <c r="I382">
        <v>381</v>
      </c>
      <c r="K382" s="11"/>
      <c r="L382" s="11"/>
    </row>
    <row r="383" spans="1:12" x14ac:dyDescent="0.25">
      <c r="A383" s="3">
        <v>0.67874999999999996</v>
      </c>
      <c r="B383" t="s">
        <v>101</v>
      </c>
      <c r="C383">
        <v>43</v>
      </c>
      <c r="D383" s="7">
        <v>6.3E-3</v>
      </c>
      <c r="E383" s="7">
        <v>6.0000000000000001E-3</v>
      </c>
      <c r="G383">
        <f t="shared" si="25"/>
        <v>0.16910000000000003</v>
      </c>
      <c r="I383" s="8">
        <v>382</v>
      </c>
      <c r="K383" s="11"/>
      <c r="L383" s="11"/>
    </row>
    <row r="384" spans="1:12" x14ac:dyDescent="0.25">
      <c r="A384" s="3">
        <v>0.67877314814814815</v>
      </c>
      <c r="B384" t="s">
        <v>101</v>
      </c>
      <c r="C384">
        <v>43</v>
      </c>
      <c r="D384" s="7">
        <v>6.3E-3</v>
      </c>
      <c r="E384" s="7">
        <v>6.0000000000000001E-3</v>
      </c>
      <c r="G384">
        <f t="shared" si="25"/>
        <v>0.17540000000000003</v>
      </c>
      <c r="I384">
        <v>383</v>
      </c>
      <c r="K384" s="11"/>
      <c r="L384" s="11"/>
    </row>
    <row r="385" spans="1:12" x14ac:dyDescent="0.25">
      <c r="A385" s="3">
        <v>0.67891203703703706</v>
      </c>
      <c r="B385" t="s">
        <v>101</v>
      </c>
      <c r="C385">
        <v>43</v>
      </c>
      <c r="D385" s="7">
        <v>6.4000000000000003E-3</v>
      </c>
      <c r="E385" s="7">
        <v>6.0000000000000001E-3</v>
      </c>
      <c r="G385">
        <f t="shared" si="25"/>
        <v>0.18180000000000002</v>
      </c>
      <c r="I385">
        <v>384</v>
      </c>
      <c r="K385" s="11"/>
      <c r="L385" s="11"/>
    </row>
    <row r="386" spans="1:12" x14ac:dyDescent="0.25">
      <c r="A386" s="3">
        <v>0.67893518518518514</v>
      </c>
      <c r="B386" t="s">
        <v>101</v>
      </c>
      <c r="C386">
        <v>43</v>
      </c>
      <c r="D386" s="7">
        <v>6.3E-3</v>
      </c>
      <c r="E386" s="7">
        <v>6.0000000000000001E-3</v>
      </c>
      <c r="G386">
        <f t="shared" si="25"/>
        <v>0.18810000000000002</v>
      </c>
      <c r="I386" s="8">
        <v>385</v>
      </c>
      <c r="K386" s="11"/>
      <c r="L386" s="11"/>
    </row>
    <row r="387" spans="1:12" x14ac:dyDescent="0.25">
      <c r="A387" s="3">
        <v>0.67905092592592586</v>
      </c>
      <c r="B387" t="s">
        <v>101</v>
      </c>
      <c r="C387">
        <v>43</v>
      </c>
      <c r="D387" s="7">
        <v>6.4000000000000003E-3</v>
      </c>
      <c r="E387" s="7">
        <v>6.0000000000000001E-3</v>
      </c>
      <c r="G387">
        <f t="shared" si="25"/>
        <v>0.19450000000000001</v>
      </c>
      <c r="I387">
        <v>386</v>
      </c>
      <c r="K387" s="11"/>
      <c r="L387" s="11"/>
    </row>
    <row r="388" spans="1:12" x14ac:dyDescent="0.25">
      <c r="A388" s="3">
        <v>0.67907407407407405</v>
      </c>
      <c r="B388" t="s">
        <v>101</v>
      </c>
      <c r="C388">
        <v>43</v>
      </c>
      <c r="D388" s="7">
        <v>6.4000000000000003E-3</v>
      </c>
      <c r="E388" s="7">
        <v>6.0000000000000001E-3</v>
      </c>
      <c r="G388">
        <f t="shared" si="25"/>
        <v>0.2009</v>
      </c>
      <c r="I388">
        <v>387</v>
      </c>
      <c r="K388" s="11"/>
      <c r="L388" s="11"/>
    </row>
    <row r="389" spans="1:12" x14ac:dyDescent="0.25">
      <c r="A389" s="3">
        <v>0.67909722222222213</v>
      </c>
      <c r="B389" t="s">
        <v>101</v>
      </c>
      <c r="C389">
        <v>43</v>
      </c>
      <c r="D389" s="7">
        <v>6.4000000000000003E-3</v>
      </c>
      <c r="E389" s="7">
        <v>6.0000000000000001E-3</v>
      </c>
      <c r="G389">
        <f t="shared" si="25"/>
        <v>0.20729999999999998</v>
      </c>
      <c r="I389" s="8">
        <v>388</v>
      </c>
      <c r="K389" s="11"/>
      <c r="L389" s="11"/>
    </row>
    <row r="390" spans="1:12" x14ac:dyDescent="0.25">
      <c r="A390" s="3">
        <v>0.67921296296296296</v>
      </c>
      <c r="B390" t="s">
        <v>101</v>
      </c>
      <c r="C390">
        <v>43</v>
      </c>
      <c r="D390" s="7">
        <v>6.3E-3</v>
      </c>
      <c r="E390" s="7">
        <v>6.0000000000000001E-3</v>
      </c>
      <c r="G390">
        <f t="shared" si="25"/>
        <v>0.21359999999999998</v>
      </c>
      <c r="I390">
        <v>389</v>
      </c>
      <c r="K390" s="11"/>
      <c r="L390" s="11"/>
    </row>
    <row r="391" spans="1:12" x14ac:dyDescent="0.25">
      <c r="A391" s="3">
        <v>0.67923611111111104</v>
      </c>
      <c r="B391" t="s">
        <v>101</v>
      </c>
      <c r="C391">
        <v>43</v>
      </c>
      <c r="D391" s="7">
        <v>6.3E-3</v>
      </c>
      <c r="E391" s="7">
        <v>6.0000000000000001E-3</v>
      </c>
      <c r="G391">
        <f t="shared" si="25"/>
        <v>0.21989999999999998</v>
      </c>
      <c r="I391">
        <v>390</v>
      </c>
      <c r="K391" s="11"/>
      <c r="L391" s="11"/>
    </row>
    <row r="392" spans="1:12" x14ac:dyDescent="0.25">
      <c r="A392" s="3">
        <v>0.67935185185185187</v>
      </c>
      <c r="B392" t="s">
        <v>101</v>
      </c>
      <c r="C392">
        <v>43</v>
      </c>
      <c r="D392" s="7">
        <v>6.4000000000000003E-3</v>
      </c>
      <c r="E392" s="7">
        <v>6.0000000000000001E-3</v>
      </c>
      <c r="G392">
        <f t="shared" si="25"/>
        <v>0.22629999999999997</v>
      </c>
      <c r="I392" s="8">
        <v>391</v>
      </c>
      <c r="K392" s="11"/>
      <c r="L392" s="11"/>
    </row>
    <row r="393" spans="1:12" x14ac:dyDescent="0.25">
      <c r="A393" s="3">
        <v>0.67937499999999995</v>
      </c>
      <c r="B393" t="s">
        <v>101</v>
      </c>
      <c r="C393">
        <v>43</v>
      </c>
      <c r="D393" s="7">
        <v>6.4000000000000003E-3</v>
      </c>
      <c r="E393" s="7">
        <v>6.0000000000000001E-3</v>
      </c>
      <c r="G393">
        <f t="shared" si="25"/>
        <v>0.23269999999999996</v>
      </c>
      <c r="I393">
        <v>392</v>
      </c>
      <c r="K393" s="11"/>
      <c r="L393" s="11"/>
    </row>
    <row r="394" spans="1:12" x14ac:dyDescent="0.25">
      <c r="A394" s="3">
        <v>0.67798611111111118</v>
      </c>
      <c r="B394" t="s">
        <v>101</v>
      </c>
      <c r="C394">
        <v>44</v>
      </c>
      <c r="D394" s="7">
        <v>6.0000000000000001E-3</v>
      </c>
      <c r="E394" s="7">
        <v>5.7999999999999996E-3</v>
      </c>
      <c r="F394">
        <v>44</v>
      </c>
      <c r="G394" s="7">
        <f>D394</f>
        <v>6.0000000000000001E-3</v>
      </c>
      <c r="I394">
        <v>393</v>
      </c>
      <c r="K394" s="11">
        <f>G411/(I411-I393)</f>
        <v>6.3388888888888904E-3</v>
      </c>
      <c r="L394" s="12">
        <f>DEVSQ(D394:D411)</f>
        <v>6.6277777777777815E-7</v>
      </c>
    </row>
    <row r="395" spans="1:12" x14ac:dyDescent="0.25">
      <c r="A395" s="3">
        <v>0.6780787037037036</v>
      </c>
      <c r="B395" t="s">
        <v>101</v>
      </c>
      <c r="C395">
        <v>44</v>
      </c>
      <c r="D395" s="7">
        <v>5.7999999999999996E-3</v>
      </c>
      <c r="E395" s="7">
        <v>5.5999999999999999E-3</v>
      </c>
      <c r="G395">
        <f>IF(C395=F$394,G394+D395,0)</f>
        <v>1.18E-2</v>
      </c>
      <c r="I395" s="8">
        <v>394</v>
      </c>
      <c r="K395" s="11"/>
      <c r="L395" s="11"/>
    </row>
    <row r="396" spans="1:12" x14ac:dyDescent="0.25">
      <c r="A396" s="3">
        <v>0.67856481481481479</v>
      </c>
      <c r="B396" t="s">
        <v>101</v>
      </c>
      <c r="C396">
        <v>44</v>
      </c>
      <c r="D396" s="7">
        <v>6.3E-3</v>
      </c>
      <c r="E396" s="7">
        <v>5.8999999999999999E-3</v>
      </c>
      <c r="G396">
        <f t="shared" ref="G396:G411" si="26">IF(C396=F$394,G395+D396,0)</f>
        <v>1.8099999999999998E-2</v>
      </c>
      <c r="I396">
        <v>395</v>
      </c>
      <c r="K396" s="11"/>
      <c r="L396" s="11"/>
    </row>
    <row r="397" spans="1:12" x14ac:dyDescent="0.25">
      <c r="A397" s="3">
        <v>0.67863425925925924</v>
      </c>
      <c r="B397" t="s">
        <v>101</v>
      </c>
      <c r="C397">
        <v>44</v>
      </c>
      <c r="D397" s="7">
        <v>6.3E-3</v>
      </c>
      <c r="E397" s="7">
        <v>6.0000000000000001E-3</v>
      </c>
      <c r="G397">
        <f t="shared" si="26"/>
        <v>2.4399999999999998E-2</v>
      </c>
      <c r="I397">
        <v>396</v>
      </c>
      <c r="K397" s="11"/>
      <c r="L397" s="11"/>
    </row>
    <row r="398" spans="1:12" x14ac:dyDescent="0.25">
      <c r="A398" s="3">
        <v>0.67865740740740732</v>
      </c>
      <c r="B398" t="s">
        <v>101</v>
      </c>
      <c r="C398">
        <v>44</v>
      </c>
      <c r="D398" s="7">
        <v>6.3E-3</v>
      </c>
      <c r="E398" s="7">
        <v>6.0000000000000001E-3</v>
      </c>
      <c r="G398">
        <f t="shared" si="26"/>
        <v>3.0699999999999998E-2</v>
      </c>
      <c r="I398" s="8">
        <v>397</v>
      </c>
      <c r="K398" s="11"/>
      <c r="L398" s="11"/>
    </row>
    <row r="399" spans="1:12" x14ac:dyDescent="0.25">
      <c r="A399" s="3">
        <v>0.67879629629629623</v>
      </c>
      <c r="B399" t="s">
        <v>101</v>
      </c>
      <c r="C399">
        <v>44</v>
      </c>
      <c r="D399" s="7">
        <v>6.4000000000000003E-3</v>
      </c>
      <c r="E399" s="7">
        <v>6.0000000000000001E-3</v>
      </c>
      <c r="G399">
        <f t="shared" si="26"/>
        <v>3.7100000000000001E-2</v>
      </c>
      <c r="I399">
        <v>398</v>
      </c>
      <c r="K399" s="11"/>
      <c r="L399" s="11"/>
    </row>
    <row r="400" spans="1:12" x14ac:dyDescent="0.25">
      <c r="A400" s="3">
        <v>0.67881944444444453</v>
      </c>
      <c r="B400" t="s">
        <v>101</v>
      </c>
      <c r="C400">
        <v>44</v>
      </c>
      <c r="D400" s="7">
        <v>6.4000000000000003E-3</v>
      </c>
      <c r="E400" s="7">
        <v>6.0000000000000001E-3</v>
      </c>
      <c r="G400">
        <f t="shared" si="26"/>
        <v>4.3500000000000004E-2</v>
      </c>
      <c r="I400">
        <v>399</v>
      </c>
      <c r="K400" s="11"/>
      <c r="L400" s="11"/>
    </row>
    <row r="401" spans="1:12" x14ac:dyDescent="0.25">
      <c r="A401" s="3">
        <v>0.67884259259259261</v>
      </c>
      <c r="B401" t="s">
        <v>101</v>
      </c>
      <c r="C401">
        <v>44</v>
      </c>
      <c r="D401" s="7">
        <v>6.3E-3</v>
      </c>
      <c r="E401" s="7">
        <v>6.0000000000000001E-3</v>
      </c>
      <c r="G401">
        <f t="shared" si="26"/>
        <v>4.9800000000000004E-2</v>
      </c>
      <c r="I401" s="8">
        <v>400</v>
      </c>
      <c r="K401" s="11"/>
      <c r="L401" s="11"/>
    </row>
    <row r="402" spans="1:12" x14ac:dyDescent="0.25">
      <c r="A402" s="3">
        <v>0.6788657407407408</v>
      </c>
      <c r="B402" t="s">
        <v>101</v>
      </c>
      <c r="C402">
        <v>44</v>
      </c>
      <c r="D402" s="7">
        <v>6.4000000000000003E-3</v>
      </c>
      <c r="E402" s="7">
        <v>6.0000000000000001E-3</v>
      </c>
      <c r="G402">
        <f t="shared" si="26"/>
        <v>5.6200000000000007E-2</v>
      </c>
      <c r="I402">
        <v>401</v>
      </c>
      <c r="K402" s="11"/>
      <c r="L402" s="11"/>
    </row>
    <row r="403" spans="1:12" x14ac:dyDescent="0.25">
      <c r="A403" s="3">
        <v>0.67888888888888888</v>
      </c>
      <c r="B403" t="s">
        <v>101</v>
      </c>
      <c r="C403">
        <v>44</v>
      </c>
      <c r="D403" s="7">
        <v>6.4000000000000003E-3</v>
      </c>
      <c r="E403" s="7">
        <v>6.0000000000000001E-3</v>
      </c>
      <c r="G403">
        <f t="shared" si="26"/>
        <v>6.2600000000000003E-2</v>
      </c>
      <c r="I403">
        <v>402</v>
      </c>
      <c r="K403" s="11"/>
      <c r="L403" s="11"/>
    </row>
    <row r="404" spans="1:12" x14ac:dyDescent="0.25">
      <c r="A404" s="3">
        <v>0.67895833333333344</v>
      </c>
      <c r="B404" t="s">
        <v>101</v>
      </c>
      <c r="C404">
        <v>44</v>
      </c>
      <c r="D404" s="7">
        <v>6.4000000000000003E-3</v>
      </c>
      <c r="E404" s="7">
        <v>6.0000000000000001E-3</v>
      </c>
      <c r="G404">
        <f t="shared" si="26"/>
        <v>6.9000000000000006E-2</v>
      </c>
      <c r="I404" s="8">
        <v>403</v>
      </c>
      <c r="K404" s="11"/>
      <c r="L404" s="11"/>
    </row>
    <row r="405" spans="1:12" x14ac:dyDescent="0.25">
      <c r="A405" s="3">
        <v>0.67902777777777779</v>
      </c>
      <c r="B405" t="s">
        <v>101</v>
      </c>
      <c r="C405">
        <v>44</v>
      </c>
      <c r="D405" s="7">
        <v>6.4000000000000003E-3</v>
      </c>
      <c r="E405" s="7">
        <v>6.0000000000000001E-3</v>
      </c>
      <c r="G405">
        <f t="shared" si="26"/>
        <v>7.5400000000000009E-2</v>
      </c>
      <c r="I405">
        <v>404</v>
      </c>
      <c r="K405" s="11"/>
      <c r="L405" s="11"/>
    </row>
    <row r="406" spans="1:12" x14ac:dyDescent="0.25">
      <c r="A406" s="3">
        <v>0.6791666666666667</v>
      </c>
      <c r="B406" t="s">
        <v>101</v>
      </c>
      <c r="C406">
        <v>44</v>
      </c>
      <c r="D406" s="7">
        <v>6.4000000000000003E-3</v>
      </c>
      <c r="E406" s="7">
        <v>6.0000000000000001E-3</v>
      </c>
      <c r="G406">
        <f t="shared" si="26"/>
        <v>8.1800000000000012E-2</v>
      </c>
      <c r="I406">
        <v>405</v>
      </c>
      <c r="K406" s="11"/>
      <c r="L406" s="11"/>
    </row>
    <row r="407" spans="1:12" x14ac:dyDescent="0.25">
      <c r="A407" s="3">
        <v>0.67918981481481477</v>
      </c>
      <c r="B407" t="s">
        <v>101</v>
      </c>
      <c r="C407">
        <v>44</v>
      </c>
      <c r="D407" s="7">
        <v>6.4000000000000003E-3</v>
      </c>
      <c r="E407" s="7">
        <v>6.0000000000000001E-3</v>
      </c>
      <c r="G407">
        <f t="shared" si="26"/>
        <v>8.8200000000000014E-2</v>
      </c>
      <c r="I407" s="8">
        <v>406</v>
      </c>
      <c r="K407" s="11"/>
      <c r="L407" s="11"/>
    </row>
    <row r="408" spans="1:12" x14ac:dyDescent="0.25">
      <c r="A408" s="3">
        <v>0.67925925925925934</v>
      </c>
      <c r="B408" t="s">
        <v>101</v>
      </c>
      <c r="C408">
        <v>44</v>
      </c>
      <c r="D408" s="7">
        <v>6.4000000000000003E-3</v>
      </c>
      <c r="E408" s="7">
        <v>6.0000000000000001E-3</v>
      </c>
      <c r="G408">
        <f t="shared" si="26"/>
        <v>9.4600000000000017E-2</v>
      </c>
      <c r="I408">
        <v>407</v>
      </c>
      <c r="K408" s="11"/>
      <c r="L408" s="11"/>
    </row>
    <row r="409" spans="1:12" x14ac:dyDescent="0.25">
      <c r="A409" s="3">
        <v>0.67930555555555561</v>
      </c>
      <c r="B409" t="s">
        <v>101</v>
      </c>
      <c r="C409">
        <v>44</v>
      </c>
      <c r="D409" s="7">
        <v>6.4000000000000003E-3</v>
      </c>
      <c r="E409" s="7">
        <v>6.0000000000000001E-3</v>
      </c>
      <c r="G409">
        <f t="shared" si="26"/>
        <v>0.10100000000000002</v>
      </c>
      <c r="I409">
        <v>408</v>
      </c>
      <c r="K409" s="11"/>
      <c r="L409" s="11"/>
    </row>
    <row r="410" spans="1:12" x14ac:dyDescent="0.25">
      <c r="A410" s="3">
        <v>0.67932870370370368</v>
      </c>
      <c r="B410" t="s">
        <v>101</v>
      </c>
      <c r="C410">
        <v>44</v>
      </c>
      <c r="D410" s="7">
        <v>6.3E-3</v>
      </c>
      <c r="E410" s="7">
        <v>6.0000000000000001E-3</v>
      </c>
      <c r="G410">
        <f t="shared" si="26"/>
        <v>0.10730000000000002</v>
      </c>
      <c r="I410" s="8">
        <v>409</v>
      </c>
      <c r="K410" s="11"/>
      <c r="L410" s="11"/>
    </row>
    <row r="411" spans="1:12" x14ac:dyDescent="0.25">
      <c r="A411" s="3">
        <v>0.67958333333333332</v>
      </c>
      <c r="B411" t="s">
        <v>101</v>
      </c>
      <c r="C411">
        <v>44</v>
      </c>
      <c r="D411" s="7">
        <v>6.7999999999999996E-3</v>
      </c>
      <c r="E411" s="7">
        <v>6.4999999999999997E-3</v>
      </c>
      <c r="G411">
        <f t="shared" si="26"/>
        <v>0.11410000000000002</v>
      </c>
      <c r="I411">
        <v>410</v>
      </c>
      <c r="K411" s="11"/>
      <c r="L411" s="11"/>
    </row>
    <row r="412" spans="1:12" x14ac:dyDescent="0.25">
      <c r="A412" s="3">
        <v>0.6787037037037037</v>
      </c>
      <c r="B412" t="s">
        <v>101</v>
      </c>
      <c r="C412">
        <v>45</v>
      </c>
      <c r="D412" s="7">
        <v>6.3E-3</v>
      </c>
      <c r="E412" s="7">
        <v>6.0000000000000001E-3</v>
      </c>
      <c r="F412">
        <v>45</v>
      </c>
      <c r="G412" s="7">
        <f>D412</f>
        <v>6.3E-3</v>
      </c>
      <c r="I412">
        <v>411</v>
      </c>
      <c r="K412" s="11">
        <f>G443/(I443-I411)</f>
        <v>6.6687500000000011E-3</v>
      </c>
      <c r="L412" s="11">
        <f>DEVSQ(E412:E443)</f>
        <v>1.5371874999999971E-6</v>
      </c>
    </row>
    <row r="413" spans="1:12" x14ac:dyDescent="0.25">
      <c r="A413" s="3">
        <v>0.67872685185185189</v>
      </c>
      <c r="B413" t="s">
        <v>101</v>
      </c>
      <c r="C413">
        <v>45</v>
      </c>
      <c r="D413" s="7">
        <v>6.4000000000000003E-3</v>
      </c>
      <c r="E413" s="7">
        <v>6.0000000000000001E-3</v>
      </c>
      <c r="G413">
        <f>IF(C413=F$412,G412+D413,0)</f>
        <v>1.2699999999999999E-2</v>
      </c>
      <c r="I413" s="8">
        <v>412</v>
      </c>
      <c r="K413" s="11"/>
      <c r="L413" s="11"/>
    </row>
    <row r="414" spans="1:12" x14ac:dyDescent="0.25">
      <c r="A414" s="3">
        <v>0.67898148148148152</v>
      </c>
      <c r="B414" t="s">
        <v>101</v>
      </c>
      <c r="C414">
        <v>45</v>
      </c>
      <c r="D414" s="7">
        <v>6.3E-3</v>
      </c>
      <c r="E414" s="7">
        <v>6.0000000000000001E-3</v>
      </c>
      <c r="G414">
        <f t="shared" ref="G414:G443" si="27">IF(C414=F$412,G413+D414,0)</f>
        <v>1.9E-2</v>
      </c>
      <c r="I414">
        <v>413</v>
      </c>
      <c r="K414" s="11"/>
      <c r="L414" s="11"/>
    </row>
    <row r="415" spans="1:12" x14ac:dyDescent="0.25">
      <c r="A415" s="3">
        <v>0.6790046296296296</v>
      </c>
      <c r="B415" t="s">
        <v>101</v>
      </c>
      <c r="C415">
        <v>45</v>
      </c>
      <c r="D415" s="7">
        <v>6.3E-3</v>
      </c>
      <c r="E415" s="7">
        <v>6.0000000000000001E-3</v>
      </c>
      <c r="G415">
        <f t="shared" si="27"/>
        <v>2.53E-2</v>
      </c>
      <c r="I415">
        <v>414</v>
      </c>
      <c r="K415" s="11"/>
      <c r="L415" s="11"/>
    </row>
    <row r="416" spans="1:12" x14ac:dyDescent="0.25">
      <c r="A416" s="3">
        <v>0.67912037037037043</v>
      </c>
      <c r="B416" t="s">
        <v>101</v>
      </c>
      <c r="C416">
        <v>45</v>
      </c>
      <c r="D416" s="7">
        <v>6.3E-3</v>
      </c>
      <c r="E416" s="7">
        <v>6.0000000000000001E-3</v>
      </c>
      <c r="G416">
        <f t="shared" si="27"/>
        <v>3.1600000000000003E-2</v>
      </c>
      <c r="I416" s="8">
        <v>415</v>
      </c>
      <c r="K416" s="11"/>
      <c r="L416" s="11"/>
    </row>
    <row r="417" spans="1:12" x14ac:dyDescent="0.25">
      <c r="A417" s="3">
        <v>0.67914351851851851</v>
      </c>
      <c r="B417" t="s">
        <v>101</v>
      </c>
      <c r="C417">
        <v>45</v>
      </c>
      <c r="D417" s="7">
        <v>6.4000000000000003E-3</v>
      </c>
      <c r="E417" s="7">
        <v>6.0000000000000001E-3</v>
      </c>
      <c r="G417">
        <f t="shared" si="27"/>
        <v>3.8000000000000006E-2</v>
      </c>
      <c r="I417">
        <v>416</v>
      </c>
      <c r="K417" s="11"/>
      <c r="L417" s="11"/>
    </row>
    <row r="418" spans="1:12" x14ac:dyDescent="0.25">
      <c r="A418" s="3">
        <v>0.67928240740740742</v>
      </c>
      <c r="B418" t="s">
        <v>101</v>
      </c>
      <c r="C418">
        <v>45</v>
      </c>
      <c r="D418" s="7">
        <v>6.4000000000000003E-3</v>
      </c>
      <c r="E418" s="7">
        <v>6.0000000000000001E-3</v>
      </c>
      <c r="G418">
        <f t="shared" si="27"/>
        <v>4.4400000000000009E-2</v>
      </c>
      <c r="I418">
        <v>417</v>
      </c>
      <c r="K418" s="11"/>
      <c r="L418" s="11"/>
    </row>
    <row r="419" spans="1:12" x14ac:dyDescent="0.25">
      <c r="A419" s="3">
        <v>0.67939814814814825</v>
      </c>
      <c r="B419" t="s">
        <v>101</v>
      </c>
      <c r="C419">
        <v>45</v>
      </c>
      <c r="D419" s="7">
        <v>6.4000000000000003E-3</v>
      </c>
      <c r="E419" s="7">
        <v>6.0000000000000001E-3</v>
      </c>
      <c r="G419">
        <f t="shared" si="27"/>
        <v>5.0800000000000012E-2</v>
      </c>
      <c r="I419" s="8">
        <v>418</v>
      </c>
      <c r="K419" s="11"/>
      <c r="L419" s="11"/>
    </row>
    <row r="420" spans="1:12" x14ac:dyDescent="0.25">
      <c r="A420" s="3">
        <v>0.67942129629629633</v>
      </c>
      <c r="B420" t="s">
        <v>101</v>
      </c>
      <c r="C420">
        <v>45</v>
      </c>
      <c r="D420" s="7">
        <v>6.4000000000000003E-3</v>
      </c>
      <c r="E420" s="7">
        <v>6.1000000000000004E-3</v>
      </c>
      <c r="G420">
        <f t="shared" si="27"/>
        <v>5.7200000000000015E-2</v>
      </c>
      <c r="I420">
        <v>419</v>
      </c>
      <c r="K420" s="11"/>
      <c r="L420" s="11"/>
    </row>
    <row r="421" spans="1:12" x14ac:dyDescent="0.25">
      <c r="A421" s="3">
        <v>0.67944444444444441</v>
      </c>
      <c r="B421" t="s">
        <v>101</v>
      </c>
      <c r="C421">
        <v>45</v>
      </c>
      <c r="D421" s="7">
        <v>6.7000000000000002E-3</v>
      </c>
      <c r="E421" s="7">
        <v>6.4000000000000003E-3</v>
      </c>
      <c r="G421">
        <f t="shared" si="27"/>
        <v>6.3900000000000012E-2</v>
      </c>
      <c r="I421">
        <v>420</v>
      </c>
      <c r="K421" s="11"/>
      <c r="L421" s="11"/>
    </row>
    <row r="422" spans="1:12" x14ac:dyDescent="0.25">
      <c r="A422" s="3">
        <v>0.6794675925925926</v>
      </c>
      <c r="B422" t="s">
        <v>101</v>
      </c>
      <c r="C422">
        <v>45</v>
      </c>
      <c r="D422" s="7">
        <v>6.7999999999999996E-3</v>
      </c>
      <c r="E422" s="7">
        <v>6.4999999999999997E-3</v>
      </c>
      <c r="G422">
        <f t="shared" si="27"/>
        <v>7.0700000000000013E-2</v>
      </c>
      <c r="I422" s="8">
        <v>421</v>
      </c>
      <c r="K422" s="11"/>
      <c r="L422" s="11"/>
    </row>
    <row r="423" spans="1:12" x14ac:dyDescent="0.25">
      <c r="A423" s="3">
        <v>0.67956018518518524</v>
      </c>
      <c r="B423" t="s">
        <v>101</v>
      </c>
      <c r="C423">
        <v>45</v>
      </c>
      <c r="D423" s="7">
        <v>6.7999999999999996E-3</v>
      </c>
      <c r="E423" s="7">
        <v>6.4999999999999997E-3</v>
      </c>
      <c r="G423">
        <f t="shared" si="27"/>
        <v>7.7500000000000013E-2</v>
      </c>
      <c r="I423">
        <v>422</v>
      </c>
      <c r="K423" s="11"/>
      <c r="L423" s="11"/>
    </row>
    <row r="424" spans="1:12" x14ac:dyDescent="0.25">
      <c r="A424" s="3">
        <v>0.67960648148148151</v>
      </c>
      <c r="B424" t="s">
        <v>101</v>
      </c>
      <c r="C424">
        <v>45</v>
      </c>
      <c r="D424" s="7">
        <v>6.7999999999999996E-3</v>
      </c>
      <c r="E424" s="7">
        <v>6.4999999999999997E-3</v>
      </c>
      <c r="G424">
        <f t="shared" si="27"/>
        <v>8.4300000000000014E-2</v>
      </c>
      <c r="I424">
        <v>423</v>
      </c>
      <c r="K424" s="11"/>
      <c r="L424" s="11"/>
    </row>
    <row r="425" spans="1:12" x14ac:dyDescent="0.25">
      <c r="A425" s="3">
        <v>0.67962962962962958</v>
      </c>
      <c r="B425" t="s">
        <v>101</v>
      </c>
      <c r="C425">
        <v>45</v>
      </c>
      <c r="D425" s="7">
        <v>6.7999999999999996E-3</v>
      </c>
      <c r="E425" s="7">
        <v>6.4999999999999997E-3</v>
      </c>
      <c r="G425">
        <f t="shared" si="27"/>
        <v>9.1100000000000014E-2</v>
      </c>
      <c r="I425" s="8">
        <v>424</v>
      </c>
      <c r="K425" s="11"/>
      <c r="L425" s="11"/>
    </row>
    <row r="426" spans="1:12" x14ac:dyDescent="0.25">
      <c r="A426" s="3">
        <v>0.67965277777777777</v>
      </c>
      <c r="B426" t="s">
        <v>101</v>
      </c>
      <c r="C426">
        <v>45</v>
      </c>
      <c r="D426" s="7">
        <v>6.7999999999999996E-3</v>
      </c>
      <c r="E426" s="7">
        <v>6.4999999999999997E-3</v>
      </c>
      <c r="G426">
        <f t="shared" si="27"/>
        <v>9.7900000000000015E-2</v>
      </c>
      <c r="I426">
        <v>425</v>
      </c>
      <c r="K426" s="11"/>
      <c r="L426" s="11"/>
    </row>
    <row r="427" spans="1:12" x14ac:dyDescent="0.25">
      <c r="A427" s="3">
        <v>0.67972222222222223</v>
      </c>
      <c r="B427" t="s">
        <v>101</v>
      </c>
      <c r="C427">
        <v>45</v>
      </c>
      <c r="D427" s="7">
        <v>6.7999999999999996E-3</v>
      </c>
      <c r="E427" s="7">
        <v>6.4999999999999997E-3</v>
      </c>
      <c r="G427">
        <f t="shared" si="27"/>
        <v>0.10470000000000002</v>
      </c>
      <c r="I427">
        <v>426</v>
      </c>
      <c r="K427" s="11"/>
      <c r="L427" s="11"/>
    </row>
    <row r="428" spans="1:12" x14ac:dyDescent="0.25">
      <c r="A428" s="3">
        <v>0.67974537037037042</v>
      </c>
      <c r="B428" t="s">
        <v>101</v>
      </c>
      <c r="C428">
        <v>45</v>
      </c>
      <c r="D428" s="7">
        <v>6.7999999999999996E-3</v>
      </c>
      <c r="E428" s="7">
        <v>6.4999999999999997E-3</v>
      </c>
      <c r="G428">
        <f t="shared" si="27"/>
        <v>0.11150000000000002</v>
      </c>
      <c r="I428" s="8">
        <v>427</v>
      </c>
      <c r="K428" s="11"/>
      <c r="L428" s="11"/>
    </row>
    <row r="429" spans="1:12" x14ac:dyDescent="0.25">
      <c r="A429" s="3">
        <v>0.67976851851851849</v>
      </c>
      <c r="B429" t="s">
        <v>101</v>
      </c>
      <c r="C429">
        <v>45</v>
      </c>
      <c r="D429" s="7">
        <v>6.7999999999999996E-3</v>
      </c>
      <c r="E429" s="7">
        <v>6.4999999999999997E-3</v>
      </c>
      <c r="G429">
        <f t="shared" si="27"/>
        <v>0.11830000000000002</v>
      </c>
      <c r="I429">
        <v>428</v>
      </c>
      <c r="K429" s="11"/>
      <c r="L429" s="11"/>
    </row>
    <row r="430" spans="1:12" x14ac:dyDescent="0.25">
      <c r="A430" s="3">
        <v>0.67979166666666668</v>
      </c>
      <c r="B430" t="s">
        <v>101</v>
      </c>
      <c r="C430">
        <v>45</v>
      </c>
      <c r="D430" s="7">
        <v>6.7999999999999996E-3</v>
      </c>
      <c r="E430" s="7">
        <v>6.4999999999999997E-3</v>
      </c>
      <c r="G430">
        <f t="shared" si="27"/>
        <v>0.12510000000000002</v>
      </c>
      <c r="I430">
        <v>429</v>
      </c>
      <c r="K430" s="11"/>
      <c r="L430" s="11"/>
    </row>
    <row r="431" spans="1:12" x14ac:dyDescent="0.25">
      <c r="A431" s="3">
        <v>0.67988425925925933</v>
      </c>
      <c r="B431" t="s">
        <v>101</v>
      </c>
      <c r="C431">
        <v>45</v>
      </c>
      <c r="D431" s="7">
        <v>6.7999999999999996E-3</v>
      </c>
      <c r="E431" s="7">
        <v>6.4999999999999997E-3</v>
      </c>
      <c r="G431">
        <f t="shared" si="27"/>
        <v>0.13190000000000002</v>
      </c>
      <c r="I431" s="8">
        <v>430</v>
      </c>
      <c r="K431" s="11"/>
      <c r="L431" s="11"/>
    </row>
    <row r="432" spans="1:12" x14ac:dyDescent="0.25">
      <c r="A432" s="3">
        <v>0.6799074074074074</v>
      </c>
      <c r="B432" t="s">
        <v>101</v>
      </c>
      <c r="C432">
        <v>45</v>
      </c>
      <c r="D432" s="7">
        <v>6.7999999999999996E-3</v>
      </c>
      <c r="E432" s="7">
        <v>6.4999999999999997E-3</v>
      </c>
      <c r="G432">
        <f t="shared" si="27"/>
        <v>0.13870000000000002</v>
      </c>
      <c r="I432">
        <v>431</v>
      </c>
      <c r="K432" s="11"/>
      <c r="L432" s="11"/>
    </row>
    <row r="433" spans="1:12" x14ac:dyDescent="0.25">
      <c r="A433" s="3">
        <v>0.68002314814814813</v>
      </c>
      <c r="B433" t="s">
        <v>101</v>
      </c>
      <c r="C433">
        <v>45</v>
      </c>
      <c r="D433" s="7">
        <v>6.7999999999999996E-3</v>
      </c>
      <c r="E433" s="7">
        <v>6.4999999999999997E-3</v>
      </c>
      <c r="G433">
        <f t="shared" si="27"/>
        <v>0.14550000000000002</v>
      </c>
      <c r="I433">
        <v>432</v>
      </c>
      <c r="K433" s="11"/>
      <c r="L433" s="11"/>
    </row>
    <row r="434" spans="1:12" x14ac:dyDescent="0.25">
      <c r="A434" s="3">
        <v>0.68004629629629632</v>
      </c>
      <c r="B434" t="s">
        <v>101</v>
      </c>
      <c r="C434">
        <v>45</v>
      </c>
      <c r="D434" s="7">
        <v>6.7999999999999996E-3</v>
      </c>
      <c r="E434" s="7">
        <v>6.4999999999999997E-3</v>
      </c>
      <c r="G434">
        <f t="shared" si="27"/>
        <v>0.15230000000000002</v>
      </c>
      <c r="I434" s="8">
        <v>433</v>
      </c>
      <c r="K434" s="11"/>
      <c r="L434" s="11"/>
    </row>
    <row r="435" spans="1:12" x14ac:dyDescent="0.25">
      <c r="A435" s="3">
        <v>0.68006944444444439</v>
      </c>
      <c r="B435" t="s">
        <v>101</v>
      </c>
      <c r="C435">
        <v>45</v>
      </c>
      <c r="D435" s="7">
        <v>6.7999999999999996E-3</v>
      </c>
      <c r="E435" s="7">
        <v>6.4999999999999997E-3</v>
      </c>
      <c r="G435">
        <f t="shared" si="27"/>
        <v>0.15910000000000002</v>
      </c>
      <c r="I435">
        <v>434</v>
      </c>
      <c r="K435" s="11"/>
      <c r="L435" s="11"/>
    </row>
    <row r="436" spans="1:12" x14ac:dyDescent="0.25">
      <c r="A436" s="3">
        <v>0.68013888888888896</v>
      </c>
      <c r="B436" t="s">
        <v>101</v>
      </c>
      <c r="C436">
        <v>45</v>
      </c>
      <c r="D436" s="7">
        <v>6.7999999999999996E-3</v>
      </c>
      <c r="E436" s="7">
        <v>6.4999999999999997E-3</v>
      </c>
      <c r="G436">
        <f t="shared" si="27"/>
        <v>0.16590000000000002</v>
      </c>
      <c r="I436">
        <v>435</v>
      </c>
      <c r="K436" s="11"/>
      <c r="L436" s="11"/>
    </row>
    <row r="437" spans="1:12" x14ac:dyDescent="0.25">
      <c r="A437" s="3">
        <v>0.68016203703703704</v>
      </c>
      <c r="B437" t="s">
        <v>101</v>
      </c>
      <c r="C437">
        <v>45</v>
      </c>
      <c r="D437" s="7">
        <v>6.7999999999999996E-3</v>
      </c>
      <c r="E437" s="7">
        <v>6.4999999999999997E-3</v>
      </c>
      <c r="G437">
        <f t="shared" si="27"/>
        <v>0.17270000000000002</v>
      </c>
      <c r="I437" s="8">
        <v>436</v>
      </c>
      <c r="K437" s="11"/>
      <c r="L437" s="11"/>
    </row>
    <row r="438" spans="1:12" x14ac:dyDescent="0.25">
      <c r="A438" s="3">
        <v>0.68018518518518523</v>
      </c>
      <c r="B438" t="s">
        <v>101</v>
      </c>
      <c r="C438">
        <v>45</v>
      </c>
      <c r="D438" s="7">
        <v>6.7999999999999996E-3</v>
      </c>
      <c r="E438" s="7">
        <v>6.4999999999999997E-3</v>
      </c>
      <c r="G438">
        <f t="shared" si="27"/>
        <v>0.17950000000000002</v>
      </c>
      <c r="I438">
        <v>437</v>
      </c>
      <c r="K438" s="11"/>
      <c r="L438" s="11"/>
    </row>
    <row r="439" spans="1:12" x14ac:dyDescent="0.25">
      <c r="A439" s="3">
        <v>0.6802083333333333</v>
      </c>
      <c r="B439" t="s">
        <v>101</v>
      </c>
      <c r="C439">
        <v>45</v>
      </c>
      <c r="D439" s="7">
        <v>6.7999999999999996E-3</v>
      </c>
      <c r="E439" s="7">
        <v>6.4999999999999997E-3</v>
      </c>
      <c r="G439">
        <f t="shared" si="27"/>
        <v>0.18630000000000002</v>
      </c>
      <c r="I439">
        <v>438</v>
      </c>
      <c r="K439" s="11"/>
      <c r="L439" s="11"/>
    </row>
    <row r="440" spans="1:12" x14ac:dyDescent="0.25">
      <c r="A440" s="3">
        <v>0.68023148148148149</v>
      </c>
      <c r="B440" t="s">
        <v>101</v>
      </c>
      <c r="C440">
        <v>45</v>
      </c>
      <c r="D440" s="7">
        <v>6.7000000000000002E-3</v>
      </c>
      <c r="E440" s="7">
        <v>6.4999999999999997E-3</v>
      </c>
      <c r="G440">
        <f t="shared" si="27"/>
        <v>0.19300000000000003</v>
      </c>
      <c r="I440" s="8">
        <v>439</v>
      </c>
      <c r="K440" s="11"/>
      <c r="L440" s="11"/>
    </row>
    <row r="441" spans="1:12" x14ac:dyDescent="0.25">
      <c r="A441" s="3">
        <v>0.68030092592592595</v>
      </c>
      <c r="B441" t="s">
        <v>101</v>
      </c>
      <c r="C441">
        <v>45</v>
      </c>
      <c r="D441" s="7">
        <v>6.7999999999999996E-3</v>
      </c>
      <c r="E441" s="7">
        <v>6.4999999999999997E-3</v>
      </c>
      <c r="G441">
        <f t="shared" si="27"/>
        <v>0.19980000000000003</v>
      </c>
      <c r="I441">
        <v>440</v>
      </c>
      <c r="K441" s="11"/>
      <c r="L441" s="11"/>
    </row>
    <row r="442" spans="1:12" x14ac:dyDescent="0.25">
      <c r="A442" s="3">
        <v>0.68032407407407414</v>
      </c>
      <c r="B442" t="s">
        <v>101</v>
      </c>
      <c r="C442">
        <v>45</v>
      </c>
      <c r="D442" s="7">
        <v>6.7999999999999996E-3</v>
      </c>
      <c r="E442" s="7">
        <v>6.4999999999999997E-3</v>
      </c>
      <c r="G442">
        <f t="shared" si="27"/>
        <v>0.20660000000000003</v>
      </c>
      <c r="I442">
        <v>441</v>
      </c>
      <c r="K442" s="11"/>
      <c r="L442" s="11"/>
    </row>
    <row r="443" spans="1:12" x14ac:dyDescent="0.25">
      <c r="A443" s="3">
        <v>0.68034722222222221</v>
      </c>
      <c r="B443" t="s">
        <v>101</v>
      </c>
      <c r="C443">
        <v>45</v>
      </c>
      <c r="D443" s="7">
        <v>6.7999999999999996E-3</v>
      </c>
      <c r="E443" s="7">
        <v>6.4999999999999997E-3</v>
      </c>
      <c r="G443">
        <f t="shared" si="27"/>
        <v>0.21340000000000003</v>
      </c>
      <c r="I443" s="8">
        <v>442</v>
      </c>
      <c r="K443" s="11"/>
      <c r="L443" s="11"/>
    </row>
    <row r="444" spans="1:12" x14ac:dyDescent="0.25">
      <c r="A444" s="3">
        <v>0.68041666666666656</v>
      </c>
      <c r="B444" t="s">
        <v>101</v>
      </c>
      <c r="C444">
        <v>45</v>
      </c>
      <c r="D444" s="7">
        <v>6.6E-3</v>
      </c>
      <c r="E444" s="7">
        <v>6.4999999999999997E-3</v>
      </c>
      <c r="F444">
        <v>46</v>
      </c>
      <c r="G444" s="7">
        <f>D444</f>
        <v>6.6E-3</v>
      </c>
      <c r="I444">
        <v>443</v>
      </c>
      <c r="K444" s="11">
        <f>G460/(I460-I443)</f>
        <v>6.758823529411765E-3</v>
      </c>
      <c r="L444" s="11">
        <f>DEVSQ(D444:D460)</f>
        <v>2.6117647058823497E-7</v>
      </c>
    </row>
    <row r="445" spans="1:12" x14ac:dyDescent="0.25">
      <c r="A445" s="3">
        <v>0.67796296296296299</v>
      </c>
      <c r="B445" t="s">
        <v>103</v>
      </c>
      <c r="C445">
        <v>46</v>
      </c>
      <c r="D445" s="7">
        <v>6.3E-3</v>
      </c>
      <c r="E445" s="7">
        <v>5.8999999999999999E-3</v>
      </c>
      <c r="G445">
        <f>IF(C445=F$444,G444+D445,0)</f>
        <v>1.29E-2</v>
      </c>
      <c r="I445">
        <v>444</v>
      </c>
      <c r="K445" s="11"/>
      <c r="L445" s="11"/>
    </row>
    <row r="446" spans="1:12" x14ac:dyDescent="0.25">
      <c r="A446" s="3">
        <v>0.67949074074074067</v>
      </c>
      <c r="B446" t="s">
        <v>101</v>
      </c>
      <c r="C446">
        <v>46</v>
      </c>
      <c r="D446" s="7">
        <v>6.7999999999999996E-3</v>
      </c>
      <c r="E446" s="7">
        <v>6.4999999999999997E-3</v>
      </c>
      <c r="G446">
        <f t="shared" ref="G446:G460" si="28">IF(C446=F$444,G445+D446,0)</f>
        <v>1.9699999999999999E-2</v>
      </c>
      <c r="I446" s="8">
        <v>445</v>
      </c>
      <c r="K446" s="11"/>
      <c r="L446" s="11"/>
    </row>
    <row r="447" spans="1:12" x14ac:dyDescent="0.25">
      <c r="A447" s="3">
        <v>0.67951388888888886</v>
      </c>
      <c r="B447" t="s">
        <v>101</v>
      </c>
      <c r="C447">
        <v>46</v>
      </c>
      <c r="D447" s="7">
        <v>6.7999999999999996E-3</v>
      </c>
      <c r="E447" s="7">
        <v>6.4999999999999997E-3</v>
      </c>
      <c r="G447">
        <f t="shared" si="28"/>
        <v>2.6499999999999999E-2</v>
      </c>
      <c r="I447">
        <v>446</v>
      </c>
      <c r="K447" s="11"/>
      <c r="L447" s="11"/>
    </row>
    <row r="448" spans="1:12" x14ac:dyDescent="0.25">
      <c r="A448" s="3">
        <v>0.67967592592592585</v>
      </c>
      <c r="B448" t="s">
        <v>101</v>
      </c>
      <c r="C448">
        <v>46</v>
      </c>
      <c r="D448" s="7">
        <v>6.7999999999999996E-3</v>
      </c>
      <c r="E448" s="7">
        <v>6.4999999999999997E-3</v>
      </c>
      <c r="G448">
        <f t="shared" si="28"/>
        <v>3.3299999999999996E-2</v>
      </c>
      <c r="I448">
        <v>447</v>
      </c>
      <c r="K448" s="11"/>
      <c r="L448" s="11"/>
    </row>
    <row r="449" spans="1:12" x14ac:dyDescent="0.25">
      <c r="A449" s="3">
        <v>0.67969907407407415</v>
      </c>
      <c r="B449" t="s">
        <v>101</v>
      </c>
      <c r="C449">
        <v>46</v>
      </c>
      <c r="D449" s="7">
        <v>6.7999999999999996E-3</v>
      </c>
      <c r="E449" s="7">
        <v>6.4999999999999997E-3</v>
      </c>
      <c r="G449">
        <f t="shared" si="28"/>
        <v>4.0099999999999997E-2</v>
      </c>
      <c r="I449" s="8">
        <v>448</v>
      </c>
      <c r="K449" s="11"/>
      <c r="L449" s="11"/>
    </row>
    <row r="450" spans="1:12" x14ac:dyDescent="0.25">
      <c r="A450" s="3">
        <v>0.67981481481481476</v>
      </c>
      <c r="B450" t="s">
        <v>101</v>
      </c>
      <c r="C450">
        <v>46</v>
      </c>
      <c r="D450" s="7">
        <v>6.7999999999999996E-3</v>
      </c>
      <c r="E450" s="7">
        <v>6.4999999999999997E-3</v>
      </c>
      <c r="G450">
        <f t="shared" si="28"/>
        <v>4.6899999999999997E-2</v>
      </c>
      <c r="I450">
        <v>449</v>
      </c>
      <c r="K450" s="11"/>
      <c r="L450" s="11"/>
    </row>
    <row r="451" spans="1:12" x14ac:dyDescent="0.25">
      <c r="A451" s="3">
        <v>0.67983796296296306</v>
      </c>
      <c r="B451" t="s">
        <v>101</v>
      </c>
      <c r="C451">
        <v>46</v>
      </c>
      <c r="D451" s="7">
        <v>6.7999999999999996E-3</v>
      </c>
      <c r="E451" s="7">
        <v>6.4999999999999997E-3</v>
      </c>
      <c r="G451">
        <f t="shared" si="28"/>
        <v>5.3699999999999998E-2</v>
      </c>
      <c r="I451">
        <v>450</v>
      </c>
      <c r="K451" s="11"/>
      <c r="L451" s="11"/>
    </row>
    <row r="452" spans="1:12" x14ac:dyDescent="0.25">
      <c r="A452" s="3">
        <v>0.67993055555555559</v>
      </c>
      <c r="B452" t="s">
        <v>101</v>
      </c>
      <c r="C452">
        <v>46</v>
      </c>
      <c r="D452" s="7">
        <v>6.7999999999999996E-3</v>
      </c>
      <c r="E452" s="7">
        <v>6.4999999999999997E-3</v>
      </c>
      <c r="G452">
        <f t="shared" si="28"/>
        <v>6.0499999999999998E-2</v>
      </c>
      <c r="I452" s="8">
        <v>451</v>
      </c>
      <c r="K452" s="11"/>
      <c r="L452" s="11"/>
    </row>
    <row r="453" spans="1:12" x14ac:dyDescent="0.25">
      <c r="A453" s="3">
        <v>0.67995370370370367</v>
      </c>
      <c r="B453" t="s">
        <v>101</v>
      </c>
      <c r="C453">
        <v>46</v>
      </c>
      <c r="D453" s="7">
        <v>6.7999999999999996E-3</v>
      </c>
      <c r="E453" s="7">
        <v>6.4999999999999997E-3</v>
      </c>
      <c r="G453">
        <f t="shared" si="28"/>
        <v>6.7299999999999999E-2</v>
      </c>
      <c r="I453">
        <v>452</v>
      </c>
      <c r="K453" s="11"/>
      <c r="L453" s="11"/>
    </row>
    <row r="454" spans="1:12" x14ac:dyDescent="0.25">
      <c r="A454" s="3">
        <v>0.67997685185185175</v>
      </c>
      <c r="B454" t="s">
        <v>101</v>
      </c>
      <c r="C454">
        <v>46</v>
      </c>
      <c r="D454" s="7">
        <v>6.7999999999999996E-3</v>
      </c>
      <c r="E454" s="7">
        <v>6.4999999999999997E-3</v>
      </c>
      <c r="G454">
        <f t="shared" si="28"/>
        <v>7.4099999999999999E-2</v>
      </c>
      <c r="I454">
        <v>453</v>
      </c>
      <c r="K454" s="11"/>
      <c r="L454" s="11"/>
    </row>
    <row r="455" spans="1:12" x14ac:dyDescent="0.25">
      <c r="A455" s="3">
        <v>0.68</v>
      </c>
      <c r="B455" t="s">
        <v>101</v>
      </c>
      <c r="C455">
        <v>46</v>
      </c>
      <c r="D455" s="7">
        <v>6.7999999999999996E-3</v>
      </c>
      <c r="E455" s="7">
        <v>6.4999999999999997E-3</v>
      </c>
      <c r="G455">
        <f t="shared" si="28"/>
        <v>8.09E-2</v>
      </c>
      <c r="I455" s="8">
        <v>454</v>
      </c>
      <c r="K455" s="11"/>
      <c r="L455" s="11"/>
    </row>
    <row r="456" spans="1:12" x14ac:dyDescent="0.25">
      <c r="A456" s="3">
        <v>0.68011574074074066</v>
      </c>
      <c r="B456" t="s">
        <v>101</v>
      </c>
      <c r="C456">
        <v>46</v>
      </c>
      <c r="D456" s="7">
        <v>6.7999999999999996E-3</v>
      </c>
      <c r="E456" s="7">
        <v>6.4999999999999997E-3</v>
      </c>
      <c r="G456">
        <f t="shared" si="28"/>
        <v>8.77E-2</v>
      </c>
      <c r="I456">
        <v>455</v>
      </c>
      <c r="K456" s="11"/>
      <c r="L456" s="11"/>
    </row>
    <row r="457" spans="1:12" x14ac:dyDescent="0.25">
      <c r="A457" s="3">
        <v>0.68025462962962957</v>
      </c>
      <c r="B457" t="s">
        <v>101</v>
      </c>
      <c r="C457">
        <v>46</v>
      </c>
      <c r="D457" s="7">
        <v>6.7999999999999996E-3</v>
      </c>
      <c r="E457" s="7">
        <v>6.4999999999999997E-3</v>
      </c>
      <c r="G457">
        <f t="shared" si="28"/>
        <v>9.4500000000000001E-2</v>
      </c>
      <c r="I457">
        <v>456</v>
      </c>
      <c r="K457" s="11"/>
      <c r="L457" s="11"/>
    </row>
    <row r="458" spans="1:12" x14ac:dyDescent="0.25">
      <c r="A458" s="3">
        <v>0.68027777777777787</v>
      </c>
      <c r="B458" t="s">
        <v>103</v>
      </c>
      <c r="C458">
        <v>46</v>
      </c>
      <c r="D458" s="7">
        <v>6.7999999999999996E-3</v>
      </c>
      <c r="E458" s="7">
        <v>6.4999999999999997E-3</v>
      </c>
      <c r="G458">
        <f t="shared" si="28"/>
        <v>0.1013</v>
      </c>
      <c r="I458" s="8">
        <v>457</v>
      </c>
      <c r="K458" s="11"/>
      <c r="L458" s="11"/>
    </row>
    <row r="459" spans="1:12" x14ac:dyDescent="0.25">
      <c r="A459" s="3">
        <v>0.6803703703703704</v>
      </c>
      <c r="B459" t="s">
        <v>101</v>
      </c>
      <c r="C459">
        <v>46</v>
      </c>
      <c r="D459" s="7">
        <v>6.7999999999999996E-3</v>
      </c>
      <c r="E459" s="7">
        <v>6.4999999999999997E-3</v>
      </c>
      <c r="G459">
        <f t="shared" si="28"/>
        <v>0.1081</v>
      </c>
      <c r="I459">
        <v>458</v>
      </c>
      <c r="K459" s="11"/>
      <c r="L459" s="11"/>
    </row>
    <row r="460" spans="1:12" x14ac:dyDescent="0.25">
      <c r="A460" s="3">
        <v>0.68039351851851848</v>
      </c>
      <c r="B460" t="s">
        <v>101</v>
      </c>
      <c r="C460">
        <v>46</v>
      </c>
      <c r="D460" s="7">
        <v>6.7999999999999996E-3</v>
      </c>
      <c r="E460" s="7">
        <v>6.4999999999999997E-3</v>
      </c>
      <c r="G460">
        <f t="shared" si="28"/>
        <v>0.1149</v>
      </c>
      <c r="I460">
        <v>459</v>
      </c>
      <c r="K460" s="11"/>
      <c r="L460" s="11"/>
    </row>
    <row r="461" spans="1:12" x14ac:dyDescent="0.25">
      <c r="A461" s="3">
        <v>0.67953703703703694</v>
      </c>
      <c r="B461" t="s">
        <v>101</v>
      </c>
      <c r="C461">
        <v>47</v>
      </c>
      <c r="D461" s="7">
        <v>6.7999999999999996E-3</v>
      </c>
      <c r="E461" s="7">
        <v>6.4999999999999997E-3</v>
      </c>
      <c r="F461">
        <v>47</v>
      </c>
      <c r="G461" s="7">
        <f>D461</f>
        <v>6.7999999999999996E-3</v>
      </c>
      <c r="I461" s="8">
        <v>460</v>
      </c>
      <c r="K461" s="11">
        <f>G463/3</f>
        <v>6.7999999999999996E-3</v>
      </c>
      <c r="L461" s="11">
        <f>DEVSQ(D461:D463)</f>
        <v>0</v>
      </c>
    </row>
    <row r="462" spans="1:12" x14ac:dyDescent="0.25">
      <c r="A462" s="3">
        <v>0.67986111111111114</v>
      </c>
      <c r="B462" t="s">
        <v>101</v>
      </c>
      <c r="C462">
        <v>47</v>
      </c>
      <c r="D462" s="7">
        <v>6.7999999999999996E-3</v>
      </c>
      <c r="E462" s="7">
        <v>6.4999999999999997E-3</v>
      </c>
      <c r="G462">
        <f>IF(C462=F$461,G461+D462,0)</f>
        <v>1.3599999999999999E-2</v>
      </c>
      <c r="I462">
        <v>461</v>
      </c>
      <c r="K462" s="11"/>
      <c r="L462" s="11"/>
    </row>
    <row r="463" spans="1:12" x14ac:dyDescent="0.25">
      <c r="A463" s="3">
        <v>0.68009259259259258</v>
      </c>
      <c r="B463" t="s">
        <v>101</v>
      </c>
      <c r="C463">
        <v>47</v>
      </c>
      <c r="D463" s="7">
        <v>6.7999999999999996E-3</v>
      </c>
      <c r="E463" s="7">
        <v>6.4999999999999997E-3</v>
      </c>
      <c r="G463">
        <f>IF(C463=F$461,G462+D463,0)</f>
        <v>2.0399999999999998E-2</v>
      </c>
      <c r="I463">
        <v>462</v>
      </c>
      <c r="K463" s="11"/>
      <c r="L463" s="11"/>
    </row>
  </sheetData>
  <sortState xmlns:xlrd2="http://schemas.microsoft.com/office/spreadsheetml/2017/richdata2" ref="A2:E463">
    <sortCondition ref="C2:C463"/>
  </sortState>
  <mergeCells count="66">
    <mergeCell ref="L394:L411"/>
    <mergeCell ref="L412:L443"/>
    <mergeCell ref="L444:L460"/>
    <mergeCell ref="L461:L463"/>
    <mergeCell ref="L231:L248"/>
    <mergeCell ref="L249:L268"/>
    <mergeCell ref="L269:L300"/>
    <mergeCell ref="L301:L321"/>
    <mergeCell ref="L322:L355"/>
    <mergeCell ref="L356:L393"/>
    <mergeCell ref="L201:L230"/>
    <mergeCell ref="L110:L118"/>
    <mergeCell ref="L119:L125"/>
    <mergeCell ref="L126:L128"/>
    <mergeCell ref="L129:L130"/>
    <mergeCell ref="L131:L133"/>
    <mergeCell ref="L134:L143"/>
    <mergeCell ref="L144:L150"/>
    <mergeCell ref="L151:L159"/>
    <mergeCell ref="L160:L168"/>
    <mergeCell ref="L169:L180"/>
    <mergeCell ref="L181:L200"/>
    <mergeCell ref="L101:L109"/>
    <mergeCell ref="L2:L21"/>
    <mergeCell ref="L22:L35"/>
    <mergeCell ref="L36:L43"/>
    <mergeCell ref="L44:L54"/>
    <mergeCell ref="L55:L70"/>
    <mergeCell ref="L71:L79"/>
    <mergeCell ref="L80:L86"/>
    <mergeCell ref="L87:L90"/>
    <mergeCell ref="L91:L94"/>
    <mergeCell ref="L95:L100"/>
    <mergeCell ref="K412:K443"/>
    <mergeCell ref="K444:K460"/>
    <mergeCell ref="K461:K463"/>
    <mergeCell ref="K249:K268"/>
    <mergeCell ref="K269:K300"/>
    <mergeCell ref="K301:K321"/>
    <mergeCell ref="K322:K355"/>
    <mergeCell ref="K356:K393"/>
    <mergeCell ref="K394:K411"/>
    <mergeCell ref="K231:K248"/>
    <mergeCell ref="K119:K125"/>
    <mergeCell ref="K126:K128"/>
    <mergeCell ref="K129:K130"/>
    <mergeCell ref="K131:K133"/>
    <mergeCell ref="K134:K143"/>
    <mergeCell ref="K144:K150"/>
    <mergeCell ref="K151:K159"/>
    <mergeCell ref="K160:K168"/>
    <mergeCell ref="K169:K180"/>
    <mergeCell ref="K181:K200"/>
    <mergeCell ref="K201:K230"/>
    <mergeCell ref="K110:K118"/>
    <mergeCell ref="K2:K21"/>
    <mergeCell ref="K22:K35"/>
    <mergeCell ref="K36:K43"/>
    <mergeCell ref="K44:K54"/>
    <mergeCell ref="K55:K70"/>
    <mergeCell ref="K71:K79"/>
    <mergeCell ref="K80:K86"/>
    <mergeCell ref="K87:K90"/>
    <mergeCell ref="K91:K94"/>
    <mergeCell ref="K95:K100"/>
    <mergeCell ref="K101:K10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Part_1</vt:lpstr>
      <vt:lpstr>Part_2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cp:lastPrinted>2020-03-05T08:25:40Z</cp:lastPrinted>
  <dcterms:created xsi:type="dcterms:W3CDTF">2020-02-27T13:57:19Z</dcterms:created>
  <dcterms:modified xsi:type="dcterms:W3CDTF">2020-03-05T10:05:43Z</dcterms:modified>
</cp:coreProperties>
</file>