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tex\3.4.5\"/>
    </mc:Choice>
  </mc:AlternateContent>
  <xr:revisionPtr revIDLastSave="0" documentId="13_ncr:1_{FC938278-CD3B-4E73-BE0A-15CFAED5D59D}" xr6:coauthVersionLast="47" xr6:coauthVersionMax="47" xr10:uidLastSave="{00000000-0000-0000-0000-000000000000}"/>
  <bookViews>
    <workbookView xWindow="-108" yWindow="-108" windowWidth="23256" windowHeight="12576" xr2:uid="{5D32C2CB-A616-4C37-B04C-E899522BFBB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0" i="1"/>
  <c r="B21" i="1"/>
  <c r="B22" i="1"/>
  <c r="B20" i="1"/>
  <c r="D15" i="1"/>
  <c r="D16" i="1"/>
  <c r="D14" i="1"/>
  <c r="J2" i="1"/>
  <c r="C15" i="1"/>
  <c r="C16" i="1"/>
  <c r="C14" i="1"/>
</calcChain>
</file>

<file path=xl/sharedStrings.xml><?xml version="1.0" encoding="utf-8"?>
<sst xmlns="http://schemas.openxmlformats.org/spreadsheetml/2006/main" count="43" uniqueCount="25">
  <si>
    <t>$N_0$</t>
  </si>
  <si>
    <t>$N_\text{и}&amp;</t>
  </si>
  <si>
    <t>$S^2$, см$^2$</t>
  </si>
  <si>
    <t>$2\pi R$, см</t>
  </si>
  <si>
    <t>Феррит</t>
  </si>
  <si>
    <t>Пермаллой</t>
  </si>
  <si>
    <t>Материал</t>
  </si>
  <si>
    <t>Крем. железо</t>
  </si>
  <si>
    <t>$[2x(c)]$, дел</t>
  </si>
  <si>
    <t>$[2y(s)]$, дел</t>
  </si>
  <si>
    <t>$K_x$, мВ/дел</t>
  </si>
  <si>
    <t>$K_y$, мВ/дел</t>
  </si>
  <si>
    <t>$I_\text{эфф}$, мА</t>
  </si>
  <si>
    <t>$H$, А$\cdot$м$^{-1}$ / дел</t>
  </si>
  <si>
    <t>$B$, Тл/дел</t>
  </si>
  <si>
    <t>R_0</t>
  </si>
  <si>
    <t>Ri</t>
  </si>
  <si>
    <t>Ci</t>
  </si>
  <si>
    <t>$H_c$, А/м</t>
  </si>
  <si>
    <t>$\sigma_{H_c}$, А/м</t>
  </si>
  <si>
    <t>$B_s$, Тл</t>
  </si>
  <si>
    <t>$\sigma_{B_s}$, Тл</t>
  </si>
  <si>
    <t>Табличные данные</t>
  </si>
  <si>
    <t>11--40</t>
  </si>
  <si>
    <t>50--100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</si>
</sst>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0A04-4B97-4F0E-AE8B-D9CFBD448D70}">
  <dimension ref="A1:J22"/>
  <sheetViews>
    <sheetView tabSelected="1" workbookViewId="0">
      <selection activeCell="H22" sqref="H22"/>
    </sheetView>
  </sheetViews>
  <sheetFormatPr defaultRowHeight="14.4" x14ac:dyDescent="0.3"/>
  <sheetData>
    <row r="1" spans="1:10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H1" t="s">
        <v>15</v>
      </c>
      <c r="I1" t="s">
        <v>16</v>
      </c>
      <c r="J1" t="s">
        <v>17</v>
      </c>
    </row>
    <row r="2" spans="1:10" x14ac:dyDescent="0.3">
      <c r="A2" t="s">
        <v>4</v>
      </c>
      <c r="B2" s="3">
        <v>40</v>
      </c>
      <c r="C2" s="3">
        <v>400</v>
      </c>
      <c r="D2" s="3">
        <v>3</v>
      </c>
      <c r="E2" s="3">
        <v>25</v>
      </c>
      <c r="H2" s="3">
        <v>0.22</v>
      </c>
      <c r="I2" s="3">
        <v>20000</v>
      </c>
      <c r="J2" s="3">
        <f>20*10^-6</f>
        <v>1.9999999999999998E-5</v>
      </c>
    </row>
    <row r="3" spans="1:10" x14ac:dyDescent="0.3">
      <c r="A3" t="s">
        <v>5</v>
      </c>
      <c r="B3" s="3">
        <v>20</v>
      </c>
      <c r="C3" s="3">
        <v>300</v>
      </c>
      <c r="D3" s="3">
        <v>0.76</v>
      </c>
      <c r="E3" s="3">
        <v>13.3</v>
      </c>
    </row>
    <row r="4" spans="1:10" x14ac:dyDescent="0.3">
      <c r="A4" t="s">
        <v>7</v>
      </c>
      <c r="B4" s="3">
        <v>25</v>
      </c>
      <c r="C4" s="3">
        <v>250</v>
      </c>
      <c r="D4" s="3">
        <v>2</v>
      </c>
      <c r="E4" s="3">
        <v>11</v>
      </c>
    </row>
    <row r="6" spans="1:10" x14ac:dyDescent="0.3">
      <c r="H6" t="s">
        <v>22</v>
      </c>
    </row>
    <row r="7" spans="1:10" x14ac:dyDescent="0.3">
      <c r="A7" t="s">
        <v>6</v>
      </c>
      <c r="B7" t="s">
        <v>8</v>
      </c>
      <c r="C7" t="s">
        <v>9</v>
      </c>
      <c r="D7" t="s">
        <v>10</v>
      </c>
      <c r="E7" t="s">
        <v>11</v>
      </c>
      <c r="H7" t="s">
        <v>6</v>
      </c>
      <c r="I7" t="s">
        <v>18</v>
      </c>
      <c r="J7" t="s">
        <v>20</v>
      </c>
    </row>
    <row r="8" spans="1:10" x14ac:dyDescent="0.3">
      <c r="A8" t="s">
        <v>4</v>
      </c>
      <c r="B8" s="3">
        <v>1</v>
      </c>
      <c r="C8" s="3">
        <v>4.8</v>
      </c>
      <c r="D8" s="3">
        <v>20</v>
      </c>
      <c r="E8" s="3">
        <v>20</v>
      </c>
      <c r="H8" t="s">
        <v>4</v>
      </c>
      <c r="I8">
        <v>20</v>
      </c>
      <c r="J8">
        <v>0.27</v>
      </c>
    </row>
    <row r="9" spans="1:10" x14ac:dyDescent="0.3">
      <c r="A9" t="s">
        <v>5</v>
      </c>
      <c r="B9" s="3">
        <v>3.6</v>
      </c>
      <c r="C9" s="3">
        <v>3.6</v>
      </c>
      <c r="D9" s="3">
        <v>20</v>
      </c>
      <c r="E9" s="3">
        <v>50</v>
      </c>
      <c r="H9" t="s">
        <v>5</v>
      </c>
      <c r="I9" s="4" t="s">
        <v>23</v>
      </c>
      <c r="J9">
        <v>1.51</v>
      </c>
    </row>
    <row r="10" spans="1:10" x14ac:dyDescent="0.3">
      <c r="A10" t="s">
        <v>7</v>
      </c>
      <c r="B10" s="3">
        <v>1.2</v>
      </c>
      <c r="C10" s="3">
        <v>4.4000000000000004</v>
      </c>
      <c r="D10" s="3">
        <v>100</v>
      </c>
      <c r="E10" s="3">
        <v>50</v>
      </c>
      <c r="H10" t="s">
        <v>7</v>
      </c>
      <c r="I10" t="s">
        <v>24</v>
      </c>
      <c r="J10">
        <v>1.21</v>
      </c>
    </row>
    <row r="13" spans="1:10" x14ac:dyDescent="0.3">
      <c r="A13" t="s">
        <v>6</v>
      </c>
      <c r="B13" t="s">
        <v>12</v>
      </c>
      <c r="C13" t="s">
        <v>13</v>
      </c>
      <c r="D13" t="s">
        <v>14</v>
      </c>
    </row>
    <row r="14" spans="1:10" x14ac:dyDescent="0.3">
      <c r="A14" t="s">
        <v>4</v>
      </c>
      <c r="B14" s="3">
        <v>215</v>
      </c>
      <c r="C14" s="2">
        <f>D8*10^-3*B2/(E2/100*$H$2)</f>
        <v>14.545454545454547</v>
      </c>
      <c r="D14" s="1">
        <f>($I$2*$J$2*E8/1000)/(D2/10000*C2)</f>
        <v>6.6666666666666652E-2</v>
      </c>
    </row>
    <row r="15" spans="1:10" x14ac:dyDescent="0.3">
      <c r="A15" t="s">
        <v>5</v>
      </c>
      <c r="B15" s="3">
        <v>165</v>
      </c>
      <c r="C15" s="2">
        <f t="shared" ref="C15:C16" si="0">D9*10^-3*B3/(E3/100*$H$2)</f>
        <v>13.670539986329461</v>
      </c>
      <c r="D15" s="1">
        <f t="shared" ref="D15:D16" si="1">($I$2*$J$2*E9/1000)/(D3/10000*C3)</f>
        <v>0.8771929824561403</v>
      </c>
    </row>
    <row r="16" spans="1:10" x14ac:dyDescent="0.3">
      <c r="A16" t="s">
        <v>7</v>
      </c>
      <c r="B16" s="3">
        <v>238</v>
      </c>
      <c r="C16" s="2">
        <f t="shared" si="0"/>
        <v>103.30578512396694</v>
      </c>
      <c r="D16" s="1">
        <f t="shared" si="1"/>
        <v>0.39999999999999997</v>
      </c>
    </row>
    <row r="19" spans="1:5" x14ac:dyDescent="0.3">
      <c r="A19" t="s">
        <v>6</v>
      </c>
      <c r="B19" t="s">
        <v>18</v>
      </c>
      <c r="C19" t="s">
        <v>19</v>
      </c>
      <c r="D19" t="s">
        <v>20</v>
      </c>
      <c r="E19" t="s">
        <v>21</v>
      </c>
    </row>
    <row r="20" spans="1:5" x14ac:dyDescent="0.3">
      <c r="A20" t="s">
        <v>4</v>
      </c>
      <c r="B20" s="1">
        <f>B8*C14/2</f>
        <v>7.2727272727272734</v>
      </c>
      <c r="C20" s="1">
        <v>0.76</v>
      </c>
      <c r="D20" s="1">
        <f>C8*D14/2</f>
        <v>0.15999999999999995</v>
      </c>
      <c r="E20" s="1">
        <v>0.01</v>
      </c>
    </row>
    <row r="21" spans="1:5" x14ac:dyDescent="0.3">
      <c r="A21" t="s">
        <v>5</v>
      </c>
      <c r="B21" s="1">
        <f t="shared" ref="B21:B22" si="2">B9*C15/2</f>
        <v>24.60697197539303</v>
      </c>
      <c r="C21" s="1">
        <v>2.2000000000000002</v>
      </c>
      <c r="D21" s="1">
        <f>C9*D15/2</f>
        <v>1.5789473684210527</v>
      </c>
      <c r="E21" s="1">
        <v>0.13</v>
      </c>
    </row>
    <row r="22" spans="1:5" x14ac:dyDescent="0.3">
      <c r="A22" t="s">
        <v>7</v>
      </c>
      <c r="B22" s="1">
        <f t="shared" si="2"/>
        <v>61.983471074380162</v>
      </c>
      <c r="C22" s="1">
        <v>7.3</v>
      </c>
      <c r="D22" s="1">
        <f>C10*D16/2</f>
        <v>0.88</v>
      </c>
      <c r="E22" s="1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2021-12-09T19:50:30Z</dcterms:created>
  <dcterms:modified xsi:type="dcterms:W3CDTF">2021-12-10T11:52:14Z</dcterms:modified>
</cp:coreProperties>
</file>