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any\Desktop\Физкек\2_курс\4_семестр\Лабы\Лаба 2 (4.3.3)\"/>
    </mc:Choice>
  </mc:AlternateContent>
  <bookViews>
    <workbookView xWindow="0" yWindow="0" windowWidth="21570" windowHeight="8145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4" i="1"/>
  <c r="C17" i="1"/>
  <c r="C18" i="1"/>
  <c r="C16" i="1"/>
  <c r="D10" i="1"/>
  <c r="D11" i="1"/>
  <c r="D12" i="1"/>
  <c r="D13" i="1"/>
  <c r="F9" i="1"/>
  <c r="D9" i="1" s="1"/>
  <c r="D3" i="1"/>
  <c r="D4" i="1"/>
  <c r="D5" i="1"/>
  <c r="D6" i="1"/>
  <c r="D2" i="1"/>
</calcChain>
</file>

<file path=xl/sharedStrings.xml><?xml version="1.0" encoding="utf-8"?>
<sst xmlns="http://schemas.openxmlformats.org/spreadsheetml/2006/main" count="20" uniqueCount="14">
  <si>
    <t>N</t>
  </si>
  <si>
    <t>x, мм</t>
  </si>
  <si>
    <t>d, мкм</t>
  </si>
  <si>
    <t>lambda, нм</t>
  </si>
  <si>
    <t>L, м</t>
  </si>
  <si>
    <t>Г</t>
  </si>
  <si>
    <t>b1, мм</t>
  </si>
  <si>
    <t>b2, мм</t>
  </si>
  <si>
    <t>a1, мм</t>
  </si>
  <si>
    <t>a2, мм</t>
  </si>
  <si>
    <t>D, мкм</t>
  </si>
  <si>
    <t>f1, мм</t>
  </si>
  <si>
    <t>n</t>
  </si>
  <si>
    <t>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</si>
</sst>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4" sqref="D4:D6"/>
    </sheetView>
  </sheetViews>
  <sheetFormatPr defaultRowHeight="15" x14ac:dyDescent="0.25"/>
  <cols>
    <col min="4" max="4" width="9.140625" style="1"/>
    <col min="6" max="6" width="11" customWidth="1"/>
  </cols>
  <sheetData>
    <row r="1" spans="1:10" x14ac:dyDescent="0.25">
      <c r="A1" t="s">
        <v>0</v>
      </c>
      <c r="B1" t="s">
        <v>12</v>
      </c>
      <c r="C1" t="s">
        <v>1</v>
      </c>
      <c r="D1" s="1" t="s">
        <v>2</v>
      </c>
      <c r="F1" t="s">
        <v>3</v>
      </c>
      <c r="G1" t="s">
        <v>4</v>
      </c>
      <c r="I1" t="s">
        <v>13</v>
      </c>
    </row>
    <row r="2" spans="1:10" x14ac:dyDescent="0.25">
      <c r="A2">
        <v>1</v>
      </c>
      <c r="B2">
        <v>1</v>
      </c>
      <c r="C2">
        <v>38</v>
      </c>
      <c r="D2" s="1">
        <f>F2*B2*G2/C2</f>
        <v>19.599999999999998</v>
      </c>
      <c r="F2">
        <v>532</v>
      </c>
      <c r="G2">
        <v>1.4</v>
      </c>
    </row>
    <row r="3" spans="1:10" x14ac:dyDescent="0.25">
      <c r="A3">
        <v>2</v>
      </c>
      <c r="B3">
        <v>1</v>
      </c>
      <c r="C3">
        <v>27</v>
      </c>
      <c r="D3" s="1">
        <f>F3*B3*G3/C3</f>
        <v>27.585185185185182</v>
      </c>
      <c r="F3">
        <v>532</v>
      </c>
      <c r="G3">
        <v>1.4</v>
      </c>
    </row>
    <row r="4" spans="1:10" x14ac:dyDescent="0.25">
      <c r="A4">
        <v>3</v>
      </c>
      <c r="B4">
        <v>3</v>
      </c>
      <c r="C4">
        <v>39</v>
      </c>
      <c r="D4" s="1">
        <f>F4*B4*G4/C4</f>
        <v>57.292307692307681</v>
      </c>
      <c r="F4">
        <v>532</v>
      </c>
      <c r="G4">
        <v>1.4</v>
      </c>
      <c r="I4" s="3">
        <f>1000/B16</f>
        <v>0.60240963855421692</v>
      </c>
    </row>
    <row r="5" spans="1:10" x14ac:dyDescent="0.25">
      <c r="A5">
        <v>4</v>
      </c>
      <c r="B5">
        <v>5</v>
      </c>
      <c r="C5">
        <v>32</v>
      </c>
      <c r="D5" s="1">
        <f>F5*B5*G5/C5</f>
        <v>116.37499999999999</v>
      </c>
      <c r="F5">
        <v>532</v>
      </c>
      <c r="G5">
        <v>1.4</v>
      </c>
      <c r="I5" s="1">
        <f>1000/B17</f>
        <v>1.1904761904761905</v>
      </c>
    </row>
    <row r="6" spans="1:10" x14ac:dyDescent="0.25">
      <c r="A6">
        <v>5</v>
      </c>
      <c r="B6">
        <v>6</v>
      </c>
      <c r="C6">
        <v>29</v>
      </c>
      <c r="D6" s="1">
        <f>F6*B6*G6/C6</f>
        <v>154.0965517241379</v>
      </c>
      <c r="F6">
        <v>532</v>
      </c>
      <c r="G6">
        <v>1.4</v>
      </c>
      <c r="I6" s="1">
        <f>1000/B18</f>
        <v>1.9607843137254901</v>
      </c>
    </row>
    <row r="8" spans="1:10" x14ac:dyDescent="0.25">
      <c r="A8" t="s">
        <v>0</v>
      </c>
      <c r="B8" t="s">
        <v>12</v>
      </c>
      <c r="C8" t="s">
        <v>1</v>
      </c>
      <c r="D8" s="1" t="s">
        <v>2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25">
      <c r="A9">
        <v>1</v>
      </c>
      <c r="B9">
        <v>20</v>
      </c>
      <c r="C9">
        <v>52</v>
      </c>
      <c r="D9" s="1">
        <f>C9*1000/B9/F9</f>
        <v>12.466931216931217</v>
      </c>
      <c r="F9" s="2">
        <f>G9*H9/I9/J9</f>
        <v>208.55172413793105</v>
      </c>
      <c r="G9">
        <v>630</v>
      </c>
      <c r="H9">
        <v>1200</v>
      </c>
      <c r="I9">
        <v>145</v>
      </c>
      <c r="J9">
        <v>25</v>
      </c>
    </row>
    <row r="10" spans="1:10" x14ac:dyDescent="0.25">
      <c r="A10">
        <v>2</v>
      </c>
      <c r="B10">
        <v>10</v>
      </c>
      <c r="C10">
        <v>40</v>
      </c>
      <c r="D10" s="1">
        <f>C10*1000/B10/F10</f>
        <v>19.138755980861244</v>
      </c>
      <c r="F10">
        <v>209</v>
      </c>
    </row>
    <row r="11" spans="1:10" x14ac:dyDescent="0.25">
      <c r="A11">
        <v>3</v>
      </c>
      <c r="B11">
        <v>10</v>
      </c>
      <c r="C11">
        <v>77</v>
      </c>
      <c r="D11" s="1">
        <f>C11*1000/B11/F11</f>
        <v>36.842105263157897</v>
      </c>
      <c r="F11">
        <v>209</v>
      </c>
    </row>
    <row r="12" spans="1:10" x14ac:dyDescent="0.25">
      <c r="A12">
        <v>4</v>
      </c>
      <c r="B12">
        <v>5</v>
      </c>
      <c r="C12">
        <v>80</v>
      </c>
      <c r="D12" s="1">
        <f>C12*1000/B12/F12</f>
        <v>76.555023923444978</v>
      </c>
      <c r="F12">
        <v>209</v>
      </c>
    </row>
    <row r="13" spans="1:10" x14ac:dyDescent="0.25">
      <c r="A13">
        <v>5</v>
      </c>
      <c r="B13">
        <v>5</v>
      </c>
      <c r="C13">
        <v>105</v>
      </c>
      <c r="D13" s="1">
        <f>C13*1000/B13/F13</f>
        <v>100.47846889952153</v>
      </c>
      <c r="F13">
        <v>209</v>
      </c>
    </row>
    <row r="15" spans="1:10" x14ac:dyDescent="0.25">
      <c r="A15" t="s">
        <v>0</v>
      </c>
      <c r="B15" t="s">
        <v>10</v>
      </c>
      <c r="C15" s="1" t="s">
        <v>2</v>
      </c>
      <c r="F15" t="s">
        <v>11</v>
      </c>
    </row>
    <row r="16" spans="1:10" x14ac:dyDescent="0.25">
      <c r="A16">
        <v>3</v>
      </c>
      <c r="B16">
        <v>1660</v>
      </c>
      <c r="C16">
        <f>2*F2*F16/B16</f>
        <v>70.506024096385545</v>
      </c>
      <c r="F16">
        <v>110</v>
      </c>
    </row>
    <row r="17" spans="1:6" x14ac:dyDescent="0.25">
      <c r="A17">
        <v>4</v>
      </c>
      <c r="B17">
        <v>840</v>
      </c>
      <c r="C17">
        <f>2*F3*F17/B17</f>
        <v>139.33333333333334</v>
      </c>
      <c r="F17">
        <v>110</v>
      </c>
    </row>
    <row r="18" spans="1:6" x14ac:dyDescent="0.25">
      <c r="A18">
        <v>5</v>
      </c>
      <c r="B18">
        <v>510</v>
      </c>
      <c r="C18">
        <f>2*F4*F18/B18</f>
        <v>229.49019607843138</v>
      </c>
      <c r="F18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Серебренников</dc:creator>
  <cp:lastModifiedBy>Даниил Серебренников</cp:lastModifiedBy>
  <dcterms:created xsi:type="dcterms:W3CDTF">2020-03-13T02:34:25Z</dcterms:created>
  <dcterms:modified xsi:type="dcterms:W3CDTF">2020-03-13T14:41:54Z</dcterms:modified>
</cp:coreProperties>
</file>