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dance1anon" sheetId="1" r:id="rId3"/>
  </sheets>
  <definedNames/>
  <calcPr/>
</workbook>
</file>

<file path=xl/sharedStrings.xml><?xml version="1.0" encoding="utf-8"?>
<sst xmlns="http://schemas.openxmlformats.org/spreadsheetml/2006/main" count="191" uniqueCount="79">
  <si>
    <t>What school are you from?</t>
  </si>
  <si>
    <t>What grade will you be this Fall?</t>
  </si>
  <si>
    <t>Please remember to download the waiver, have your parent sign it tonight, and have a digital copy ready for upload on Wednesday.</t>
  </si>
  <si>
    <t>With what gender do you identify?</t>
  </si>
  <si>
    <t>GENDER-fix-FEMALE</t>
  </si>
  <si>
    <t>GENDER-fix-MALE</t>
  </si>
  <si>
    <t>With what race(s) and ethnicity do you identify?</t>
  </si>
  <si>
    <t>Secret Code</t>
  </si>
  <si>
    <t>Comments</t>
  </si>
  <si>
    <t>Park view middle school</t>
  </si>
  <si>
    <t>I promise I will remember.</t>
  </si>
  <si>
    <t>Male</t>
  </si>
  <si>
    <t>Asian</t>
  </si>
  <si>
    <t>North Hollywood HS</t>
  </si>
  <si>
    <t>White</t>
  </si>
  <si>
    <t>Summit High School</t>
  </si>
  <si>
    <t>Asian (Chinese)</t>
  </si>
  <si>
    <t>None</t>
  </si>
  <si>
    <t>Goat</t>
  </si>
  <si>
    <t>West High</t>
  </si>
  <si>
    <t>male</t>
  </si>
  <si>
    <t>Asian - Indian</t>
  </si>
  <si>
    <t>GOAT</t>
  </si>
  <si>
    <t>Martin Luther King Highschool</t>
  </si>
  <si>
    <t>Ruben S. Ayala High School</t>
  </si>
  <si>
    <t>Please remind me because I will forget.</t>
  </si>
  <si>
    <t>Indian</t>
  </si>
  <si>
    <t>none</t>
  </si>
  <si>
    <t>West High School</t>
  </si>
  <si>
    <t>Asian (Indian)</t>
  </si>
  <si>
    <t>Rancho Cucamonga High School</t>
  </si>
  <si>
    <t>female</t>
  </si>
  <si>
    <t>Black and African American</t>
  </si>
  <si>
    <t>San Pedro High School</t>
  </si>
  <si>
    <t>Mexican/Hispanic</t>
  </si>
  <si>
    <t>goat</t>
  </si>
  <si>
    <t>no comment</t>
  </si>
  <si>
    <t>Miller Middle School</t>
  </si>
  <si>
    <t>White, Hispanic</t>
  </si>
  <si>
    <t>Polytechnic High School</t>
  </si>
  <si>
    <t>Prefer not to say</t>
  </si>
  <si>
    <t>White and Native American</t>
  </si>
  <si>
    <t>Not at the moment.</t>
  </si>
  <si>
    <t>Arlington High School</t>
  </si>
  <si>
    <t>Middle Eastern</t>
  </si>
  <si>
    <t>Ayala High School</t>
  </si>
  <si>
    <t>Female</t>
  </si>
  <si>
    <t>Martin Luther King Jr. High</t>
  </si>
  <si>
    <t>asian</t>
  </si>
  <si>
    <t>I liked the first lesson.</t>
  </si>
  <si>
    <t>Riverside STEM Academy</t>
  </si>
  <si>
    <t>I'm stuck and not sure how to do it.</t>
  </si>
  <si>
    <t>Hispanic and Caucasian</t>
  </si>
  <si>
    <t>Early College Academy</t>
  </si>
  <si>
    <t>Hispanic</t>
  </si>
  <si>
    <t>Poly</t>
  </si>
  <si>
    <t>Hispanic Latina</t>
  </si>
  <si>
    <t>Valley View High School</t>
  </si>
  <si>
    <t>unable to attend class this wednesday-</t>
  </si>
  <si>
    <t>Ethan A Chase middle school</t>
  </si>
  <si>
    <t>African american</t>
  </si>
  <si>
    <t>I dont have any questions</t>
  </si>
  <si>
    <t>Loma Linda Academy</t>
  </si>
  <si>
    <t>Chino Hills High School</t>
  </si>
  <si>
    <t>South Asian- Bangladeshi</t>
  </si>
  <si>
    <t>Barstow Junior High School</t>
  </si>
  <si>
    <t>UCR</t>
  </si>
  <si>
    <t>March Middle School</t>
  </si>
  <si>
    <t>John W. North HS</t>
  </si>
  <si>
    <t>NA</t>
  </si>
  <si>
    <t>Asian -  Indian</t>
  </si>
  <si>
    <t>Allegiance STEAM Academy</t>
  </si>
  <si>
    <t>Cope Middle School</t>
  </si>
  <si>
    <t>TmD%^tz%fwj%fuuwtfhmnsl%rjD%N%hfsy%gjfy%~tz%zu%|nymtzy%ljyynsl%hqtxjw3%Mt%mt1%ymjs%htrj%fx%hqtxj%fx%~tz%qnpj3</t>
  </si>
  <si>
    <t>Class was very fun. Thank you Professor!</t>
  </si>
  <si>
    <t>Cucamonga middle school</t>
  </si>
  <si>
    <t>Black</t>
  </si>
  <si>
    <t>Benjamin Franklin Elementary School</t>
  </si>
  <si>
    <t>Hispanic/Latino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</si>
</sst>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9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9.0</v>
      </c>
      <c r="C2" s="1" t="s">
        <v>10</v>
      </c>
      <c r="D2" s="1" t="s">
        <v>11</v>
      </c>
      <c r="E2" s="2" t="str">
        <f>IFERROR(__xludf.DUMMYFUNCTION("REGEXREPLACE(D2, ""[fF]emale"", ""FEMALE"")"),"Male")</f>
        <v>Male</v>
      </c>
      <c r="F2" s="2" t="str">
        <f>IFERROR(__xludf.DUMMYFUNCTION("REGEXREPLACE(E2, ""[Mm]ale"", ""MALE"")"),"MALE")</f>
        <v>MALE</v>
      </c>
      <c r="G2" s="1" t="s">
        <v>12</v>
      </c>
    </row>
    <row r="3">
      <c r="A3" s="1" t="s">
        <v>13</v>
      </c>
      <c r="B3" s="1">
        <v>11.0</v>
      </c>
      <c r="C3" s="1" t="s">
        <v>10</v>
      </c>
      <c r="D3" s="1" t="s">
        <v>11</v>
      </c>
      <c r="E3" s="2" t="str">
        <f>IFERROR(__xludf.DUMMYFUNCTION("REGEXREPLACE(D3, ""[fF]emale"", ""FEMALE"")"),"Male")</f>
        <v>Male</v>
      </c>
      <c r="F3" s="2" t="str">
        <f>IFERROR(__xludf.DUMMYFUNCTION("REGEXREPLACE(E3, ""[Mm]ale"", ""MALE"")"),"MALE")</f>
        <v>MALE</v>
      </c>
      <c r="G3" s="1" t="s">
        <v>14</v>
      </c>
    </row>
    <row r="4">
      <c r="A4" s="1" t="s">
        <v>15</v>
      </c>
      <c r="B4" s="1">
        <v>10.0</v>
      </c>
      <c r="C4" s="1" t="s">
        <v>10</v>
      </c>
      <c r="D4" s="1" t="s">
        <v>11</v>
      </c>
      <c r="E4" s="2" t="str">
        <f>IFERROR(__xludf.DUMMYFUNCTION("REGEXREPLACE(D4, ""[fF]emale"", ""FEMALE"")"),"Male")</f>
        <v>Male</v>
      </c>
      <c r="F4" s="2" t="str">
        <f>IFERROR(__xludf.DUMMYFUNCTION("REGEXREPLACE(E4, ""[Mm]ale"", ""MALE"")"),"MALE")</f>
        <v>MALE</v>
      </c>
      <c r="G4" s="1" t="s">
        <v>16</v>
      </c>
      <c r="I4" s="1" t="s">
        <v>17</v>
      </c>
    </row>
    <row r="5">
      <c r="A5" s="1" t="s">
        <v>13</v>
      </c>
      <c r="B5" s="1">
        <v>11.0</v>
      </c>
      <c r="C5" s="1" t="s">
        <v>10</v>
      </c>
      <c r="D5" s="1" t="s">
        <v>11</v>
      </c>
      <c r="E5" s="2" t="str">
        <f>IFERROR(__xludf.DUMMYFUNCTION("REGEXREPLACE(D5, ""[fF]emale"", ""FEMALE"")"),"Male")</f>
        <v>Male</v>
      </c>
      <c r="F5" s="2" t="str">
        <f>IFERROR(__xludf.DUMMYFUNCTION("REGEXREPLACE(E5, ""[Mm]ale"", ""MALE"")"),"MALE")</f>
        <v>MALE</v>
      </c>
      <c r="G5" s="1" t="s">
        <v>14</v>
      </c>
      <c r="H5" s="1" t="s">
        <v>18</v>
      </c>
    </row>
    <row r="6">
      <c r="A6" s="1" t="s">
        <v>19</v>
      </c>
      <c r="B6" s="1">
        <v>12.0</v>
      </c>
      <c r="C6" s="1" t="s">
        <v>10</v>
      </c>
      <c r="D6" s="1" t="s">
        <v>20</v>
      </c>
      <c r="E6" s="2" t="str">
        <f>IFERROR(__xludf.DUMMYFUNCTION("REGEXREPLACE(D6, ""[fF]emale"", ""FEMALE"")"),"male")</f>
        <v>male</v>
      </c>
      <c r="F6" s="2" t="str">
        <f>IFERROR(__xludf.DUMMYFUNCTION("REGEXREPLACE(E6, ""[Mm]ale"", ""MALE"")"),"MALE")</f>
        <v>MALE</v>
      </c>
      <c r="G6" s="1" t="s">
        <v>21</v>
      </c>
      <c r="H6" s="1" t="s">
        <v>22</v>
      </c>
    </row>
    <row r="7">
      <c r="A7" s="1" t="s">
        <v>23</v>
      </c>
      <c r="B7" s="1">
        <v>9.0</v>
      </c>
      <c r="C7" s="1" t="s">
        <v>10</v>
      </c>
      <c r="D7" s="1" t="s">
        <v>11</v>
      </c>
      <c r="E7" s="2" t="str">
        <f>IFERROR(__xludf.DUMMYFUNCTION("REGEXREPLACE(D7, ""[fF]emale"", ""FEMALE"")"),"Male")</f>
        <v>Male</v>
      </c>
      <c r="F7" s="2" t="str">
        <f>IFERROR(__xludf.DUMMYFUNCTION("REGEXREPLACE(E7, ""[Mm]ale"", ""MALE"")"),"MALE")</f>
        <v>MALE</v>
      </c>
      <c r="G7" s="1" t="s">
        <v>12</v>
      </c>
      <c r="H7" s="1" t="s">
        <v>22</v>
      </c>
    </row>
    <row r="8">
      <c r="A8" s="1" t="s">
        <v>24</v>
      </c>
      <c r="B8" s="1">
        <v>9.0</v>
      </c>
      <c r="C8" s="1" t="s">
        <v>25</v>
      </c>
      <c r="D8" s="1" t="s">
        <v>11</v>
      </c>
      <c r="E8" s="2" t="str">
        <f>IFERROR(__xludf.DUMMYFUNCTION("REGEXREPLACE(D8, ""[fF]emale"", ""FEMALE"")"),"Male")</f>
        <v>Male</v>
      </c>
      <c r="F8" s="2" t="str">
        <f>IFERROR(__xludf.DUMMYFUNCTION("REGEXREPLACE(E8, ""[Mm]ale"", ""MALE"")"),"MALE")</f>
        <v>MALE</v>
      </c>
      <c r="G8" s="1" t="s">
        <v>26</v>
      </c>
      <c r="H8" s="1" t="s">
        <v>22</v>
      </c>
      <c r="I8" s="1" t="s">
        <v>27</v>
      </c>
    </row>
    <row r="9">
      <c r="A9" s="1" t="s">
        <v>28</v>
      </c>
      <c r="B9" s="1">
        <v>12.0</v>
      </c>
      <c r="C9" s="1" t="s">
        <v>10</v>
      </c>
      <c r="D9" s="1" t="s">
        <v>11</v>
      </c>
      <c r="E9" s="2" t="str">
        <f>IFERROR(__xludf.DUMMYFUNCTION("REGEXREPLACE(D9, ""[fF]emale"", ""FEMALE"")"),"Male")</f>
        <v>Male</v>
      </c>
      <c r="F9" s="2" t="str">
        <f>IFERROR(__xludf.DUMMYFUNCTION("REGEXREPLACE(E9, ""[Mm]ale"", ""MALE"")"),"MALE")</f>
        <v>MALE</v>
      </c>
      <c r="G9" s="1" t="s">
        <v>29</v>
      </c>
      <c r="H9" s="1" t="s">
        <v>22</v>
      </c>
    </row>
    <row r="10">
      <c r="A10" s="1" t="s">
        <v>30</v>
      </c>
      <c r="B10" s="1">
        <v>10.0</v>
      </c>
      <c r="C10" s="1" t="s">
        <v>10</v>
      </c>
      <c r="D10" s="1" t="s">
        <v>31</v>
      </c>
      <c r="E10" s="2" t="str">
        <f>IFERROR(__xludf.DUMMYFUNCTION("REGEXREPLACE(D10, ""[fF]emale"", ""FEMALE"")"),"FEMALE")</f>
        <v>FEMALE</v>
      </c>
      <c r="F10" s="2" t="str">
        <f>IFERROR(__xludf.DUMMYFUNCTION("REGEXREPLACE(E10, ""[Mm]ale"", ""MALE"")"),"FEMALE")</f>
        <v>FEMALE</v>
      </c>
      <c r="G10" s="1" t="s">
        <v>32</v>
      </c>
      <c r="H10" s="1" t="s">
        <v>22</v>
      </c>
    </row>
    <row r="11">
      <c r="A11" s="1" t="s">
        <v>33</v>
      </c>
      <c r="B11" s="1">
        <v>10.0</v>
      </c>
      <c r="C11" s="1" t="s">
        <v>10</v>
      </c>
      <c r="D11" s="1" t="s">
        <v>31</v>
      </c>
      <c r="E11" s="2" t="str">
        <f>IFERROR(__xludf.DUMMYFUNCTION("REGEXREPLACE(D11, ""[fF]emale"", ""FEMALE"")"),"FEMALE")</f>
        <v>FEMALE</v>
      </c>
      <c r="F11" s="2" t="str">
        <f>IFERROR(__xludf.DUMMYFUNCTION("REGEXREPLACE(E11, ""[Mm]ale"", ""MALE"")"),"FEMALE")</f>
        <v>FEMALE</v>
      </c>
      <c r="G11" s="1" t="s">
        <v>34</v>
      </c>
      <c r="H11" s="1" t="s">
        <v>35</v>
      </c>
      <c r="I11" s="1" t="s">
        <v>36</v>
      </c>
    </row>
    <row r="12">
      <c r="A12" s="1" t="s">
        <v>37</v>
      </c>
      <c r="B12" s="1">
        <v>7.0</v>
      </c>
      <c r="C12" s="1" t="s">
        <v>10</v>
      </c>
      <c r="D12" s="1" t="s">
        <v>11</v>
      </c>
      <c r="E12" s="2" t="str">
        <f>IFERROR(__xludf.DUMMYFUNCTION("REGEXREPLACE(D12, ""[fF]emale"", ""FEMALE"")"),"Male")</f>
        <v>Male</v>
      </c>
      <c r="F12" s="2" t="str">
        <f>IFERROR(__xludf.DUMMYFUNCTION("REGEXREPLACE(E12, ""[Mm]ale"", ""MALE"")"),"MALE")</f>
        <v>MALE</v>
      </c>
      <c r="G12" s="1" t="s">
        <v>38</v>
      </c>
      <c r="H12" s="1" t="s">
        <v>22</v>
      </c>
      <c r="I12" s="1" t="s">
        <v>27</v>
      </c>
    </row>
    <row r="13">
      <c r="A13" s="1" t="s">
        <v>39</v>
      </c>
      <c r="B13" s="1">
        <v>11.0</v>
      </c>
      <c r="C13" s="1" t="s">
        <v>10</v>
      </c>
      <c r="D13" s="1" t="s">
        <v>40</v>
      </c>
      <c r="E13" s="2" t="str">
        <f>IFERROR(__xludf.DUMMYFUNCTION("REGEXREPLACE(D13, ""[fF]emale"", ""FEMALE"")"),"Prefer not to say")</f>
        <v>Prefer not to say</v>
      </c>
      <c r="F13" s="2" t="str">
        <f>IFERROR(__xludf.DUMMYFUNCTION("REGEXREPLACE(E13, ""[Mm]ale"", ""MALE"")"),"Prefer not to say")</f>
        <v>Prefer not to say</v>
      </c>
      <c r="G13" s="1" t="s">
        <v>41</v>
      </c>
      <c r="H13" s="1" t="s">
        <v>22</v>
      </c>
      <c r="I13" s="1" t="s">
        <v>42</v>
      </c>
    </row>
    <row r="14">
      <c r="A14" s="1" t="s">
        <v>43</v>
      </c>
      <c r="B14" s="1">
        <v>12.0</v>
      </c>
      <c r="C14" s="1" t="s">
        <v>10</v>
      </c>
      <c r="D14" s="1" t="s">
        <v>31</v>
      </c>
      <c r="E14" s="2" t="str">
        <f>IFERROR(__xludf.DUMMYFUNCTION("REGEXREPLACE(D14, ""[fF]emale"", ""FEMALE"")"),"FEMALE")</f>
        <v>FEMALE</v>
      </c>
      <c r="F14" s="2" t="str">
        <f>IFERROR(__xludf.DUMMYFUNCTION("REGEXREPLACE(E14, ""[Mm]ale"", ""MALE"")"),"FEMALE")</f>
        <v>FEMALE</v>
      </c>
      <c r="G14" s="1" t="s">
        <v>44</v>
      </c>
      <c r="H14" s="1" t="s">
        <v>35</v>
      </c>
      <c r="I14" s="1" t="s">
        <v>27</v>
      </c>
    </row>
    <row r="15">
      <c r="A15" s="1" t="s">
        <v>45</v>
      </c>
      <c r="B15" s="1">
        <v>11.0</v>
      </c>
      <c r="C15" s="1" t="s">
        <v>10</v>
      </c>
      <c r="D15" s="1" t="s">
        <v>46</v>
      </c>
      <c r="E15" s="2" t="str">
        <f>IFERROR(__xludf.DUMMYFUNCTION("REGEXREPLACE(D15, ""[fF]emale"", ""FEMALE"")"),"FEMALE")</f>
        <v>FEMALE</v>
      </c>
      <c r="F15" s="2" t="str">
        <f>IFERROR(__xludf.DUMMYFUNCTION("REGEXREPLACE(E15, ""[Mm]ale"", ""MALE"")"),"FEMALE")</f>
        <v>FEMALE</v>
      </c>
      <c r="G15" s="1" t="s">
        <v>26</v>
      </c>
      <c r="H15" s="1" t="s">
        <v>35</v>
      </c>
    </row>
    <row r="16">
      <c r="A16" s="1" t="s">
        <v>47</v>
      </c>
      <c r="B16" s="1">
        <v>11.0</v>
      </c>
      <c r="C16" s="1" t="s">
        <v>10</v>
      </c>
      <c r="D16" s="1" t="s">
        <v>20</v>
      </c>
      <c r="E16" s="2" t="str">
        <f>IFERROR(__xludf.DUMMYFUNCTION("REGEXREPLACE(D16, ""[fF]emale"", ""FEMALE"")"),"male")</f>
        <v>male</v>
      </c>
      <c r="F16" s="2" t="str">
        <f>IFERROR(__xludf.DUMMYFUNCTION("REGEXREPLACE(E16, ""[Mm]ale"", ""MALE"")"),"MALE")</f>
        <v>MALE</v>
      </c>
      <c r="G16" s="1" t="s">
        <v>48</v>
      </c>
      <c r="H16" s="1" t="s">
        <v>22</v>
      </c>
      <c r="I16" s="1" t="s">
        <v>49</v>
      </c>
    </row>
    <row r="17">
      <c r="A17" s="1" t="s">
        <v>50</v>
      </c>
      <c r="B17" s="1">
        <v>8.0</v>
      </c>
      <c r="C17" s="1" t="s">
        <v>51</v>
      </c>
      <c r="D17" s="1" t="s">
        <v>46</v>
      </c>
      <c r="E17" s="2" t="str">
        <f>IFERROR(__xludf.DUMMYFUNCTION("REGEXREPLACE(D17, ""[fF]emale"", ""FEMALE"")"),"FEMALE")</f>
        <v>FEMALE</v>
      </c>
      <c r="F17" s="2" t="str">
        <f>IFERROR(__xludf.DUMMYFUNCTION("REGEXREPLACE(E17, ""[Mm]ale"", ""MALE"")"),"FEMALE")</f>
        <v>FEMALE</v>
      </c>
      <c r="G17" s="1" t="s">
        <v>52</v>
      </c>
      <c r="H17" s="1" t="s">
        <v>22</v>
      </c>
    </row>
    <row r="18">
      <c r="A18" s="1" t="s">
        <v>28</v>
      </c>
      <c r="B18" s="1">
        <v>12.0</v>
      </c>
      <c r="C18" s="1" t="s">
        <v>10</v>
      </c>
      <c r="D18" s="1" t="s">
        <v>20</v>
      </c>
      <c r="E18" s="2" t="str">
        <f>IFERROR(__xludf.DUMMYFUNCTION("REGEXREPLACE(D18, ""[fF]emale"", ""FEMALE"")"),"male")</f>
        <v>male</v>
      </c>
      <c r="F18" s="2" t="str">
        <f>IFERROR(__xludf.DUMMYFUNCTION("REGEXREPLACE(E18, ""[Mm]ale"", ""MALE"")"),"MALE")</f>
        <v>MALE</v>
      </c>
      <c r="G18" s="1" t="s">
        <v>12</v>
      </c>
      <c r="H18" s="1" t="s">
        <v>22</v>
      </c>
    </row>
    <row r="19">
      <c r="A19" s="1" t="s">
        <v>50</v>
      </c>
      <c r="B19" s="1">
        <v>9.0</v>
      </c>
      <c r="C19" s="1" t="s">
        <v>10</v>
      </c>
      <c r="D19" s="1" t="s">
        <v>11</v>
      </c>
      <c r="E19" s="2" t="str">
        <f>IFERROR(__xludf.DUMMYFUNCTION("REGEXREPLACE(D19, ""[fF]emale"", ""FEMALE"")"),"Male")</f>
        <v>Male</v>
      </c>
      <c r="F19" s="2" t="str">
        <f>IFERROR(__xludf.DUMMYFUNCTION("REGEXREPLACE(E19, ""[Mm]ale"", ""MALE"")"),"MALE")</f>
        <v>MALE</v>
      </c>
      <c r="G19" s="1" t="s">
        <v>12</v>
      </c>
      <c r="H19" s="1" t="s">
        <v>22</v>
      </c>
    </row>
    <row r="20">
      <c r="A20" s="1" t="s">
        <v>53</v>
      </c>
      <c r="B20" s="1">
        <v>11.0</v>
      </c>
      <c r="C20" s="1" t="s">
        <v>10</v>
      </c>
      <c r="D20" s="1" t="s">
        <v>46</v>
      </c>
      <c r="E20" s="2" t="str">
        <f>IFERROR(__xludf.DUMMYFUNCTION("REGEXREPLACE(D20, ""[fF]emale"", ""FEMALE"")"),"FEMALE")</f>
        <v>FEMALE</v>
      </c>
      <c r="F20" s="2" t="str">
        <f>IFERROR(__xludf.DUMMYFUNCTION("REGEXREPLACE(E20, ""[Mm]ale"", ""MALE"")"),"FEMALE")</f>
        <v>FEMALE</v>
      </c>
      <c r="G20" s="1" t="s">
        <v>54</v>
      </c>
      <c r="H20" s="1" t="s">
        <v>22</v>
      </c>
    </row>
    <row r="21">
      <c r="A21" s="1" t="s">
        <v>55</v>
      </c>
      <c r="B21" s="1">
        <v>10.0</v>
      </c>
      <c r="C21" s="1" t="s">
        <v>10</v>
      </c>
      <c r="D21" s="1" t="s">
        <v>46</v>
      </c>
      <c r="E21" s="2" t="str">
        <f>IFERROR(__xludf.DUMMYFUNCTION("REGEXREPLACE(D21, ""[fF]emale"", ""FEMALE"")"),"FEMALE")</f>
        <v>FEMALE</v>
      </c>
      <c r="F21" s="2" t="str">
        <f>IFERROR(__xludf.DUMMYFUNCTION("REGEXREPLACE(E21, ""[Mm]ale"", ""MALE"")"),"FEMALE")</f>
        <v>FEMALE</v>
      </c>
      <c r="G21" s="1" t="s">
        <v>56</v>
      </c>
      <c r="H21" s="1" t="s">
        <v>18</v>
      </c>
    </row>
    <row r="22">
      <c r="A22" s="1" t="s">
        <v>57</v>
      </c>
      <c r="B22" s="1">
        <v>12.0</v>
      </c>
      <c r="C22" s="1" t="s">
        <v>10</v>
      </c>
      <c r="D22" s="1" t="s">
        <v>31</v>
      </c>
      <c r="E22" s="2" t="str">
        <f>IFERROR(__xludf.DUMMYFUNCTION("REGEXREPLACE(D22, ""[fF]emale"", ""FEMALE"")"),"FEMALE")</f>
        <v>FEMALE</v>
      </c>
      <c r="F22" s="2" t="str">
        <f>IFERROR(__xludf.DUMMYFUNCTION("REGEXREPLACE(E22, ""[Mm]ale"", ""MALE"")"),"FEMALE")</f>
        <v>FEMALE</v>
      </c>
      <c r="G22" s="1" t="s">
        <v>48</v>
      </c>
      <c r="H22" s="1" t="s">
        <v>35</v>
      </c>
      <c r="I22" s="1" t="s">
        <v>58</v>
      </c>
    </row>
    <row r="23">
      <c r="A23" s="1" t="s">
        <v>59</v>
      </c>
      <c r="B23" s="1">
        <v>9.0</v>
      </c>
      <c r="C23" s="1" t="s">
        <v>10</v>
      </c>
      <c r="D23" s="1" t="s">
        <v>11</v>
      </c>
      <c r="E23" s="2" t="str">
        <f>IFERROR(__xludf.DUMMYFUNCTION("REGEXREPLACE(D23, ""[fF]emale"", ""FEMALE"")"),"Male")</f>
        <v>Male</v>
      </c>
      <c r="F23" s="2" t="str">
        <f>IFERROR(__xludf.DUMMYFUNCTION("REGEXREPLACE(E23, ""[Mm]ale"", ""MALE"")"),"MALE")</f>
        <v>MALE</v>
      </c>
      <c r="G23" s="1" t="s">
        <v>60</v>
      </c>
      <c r="H23" s="1" t="s">
        <v>35</v>
      </c>
      <c r="I23" s="1" t="s">
        <v>61</v>
      </c>
    </row>
    <row r="24">
      <c r="A24" s="1" t="s">
        <v>62</v>
      </c>
      <c r="B24" s="1">
        <v>12.0</v>
      </c>
      <c r="C24" s="1" t="s">
        <v>10</v>
      </c>
      <c r="D24" s="1" t="s">
        <v>11</v>
      </c>
      <c r="E24" s="2" t="str">
        <f>IFERROR(__xludf.DUMMYFUNCTION("REGEXREPLACE(D24, ""[fF]emale"", ""FEMALE"")"),"Male")</f>
        <v>Male</v>
      </c>
      <c r="F24" s="2" t="str">
        <f>IFERROR(__xludf.DUMMYFUNCTION("REGEXREPLACE(E24, ""[Mm]ale"", ""MALE"")"),"MALE")</f>
        <v>MALE</v>
      </c>
      <c r="G24" s="1" t="s">
        <v>12</v>
      </c>
      <c r="H24" s="1" t="s">
        <v>22</v>
      </c>
    </row>
    <row r="25">
      <c r="A25" s="1" t="s">
        <v>63</v>
      </c>
      <c r="B25" s="1">
        <v>11.0</v>
      </c>
      <c r="C25" s="1" t="s">
        <v>10</v>
      </c>
      <c r="D25" s="1" t="s">
        <v>31</v>
      </c>
      <c r="E25" s="2" t="str">
        <f>IFERROR(__xludf.DUMMYFUNCTION("REGEXREPLACE(D25, ""[fF]emale"", ""FEMALE"")"),"FEMALE")</f>
        <v>FEMALE</v>
      </c>
      <c r="F25" s="2" t="str">
        <f>IFERROR(__xludf.DUMMYFUNCTION("REGEXREPLACE(E25, ""[Mm]ale"", ""MALE"")"),"FEMALE")</f>
        <v>FEMALE</v>
      </c>
      <c r="G25" s="1" t="s">
        <v>64</v>
      </c>
    </row>
    <row r="26">
      <c r="A26" s="1" t="s">
        <v>65</v>
      </c>
      <c r="B26" s="1">
        <v>9.0</v>
      </c>
      <c r="C26" s="1" t="s">
        <v>25</v>
      </c>
      <c r="D26" s="1" t="s">
        <v>46</v>
      </c>
      <c r="E26" s="2" t="str">
        <f>IFERROR(__xludf.DUMMYFUNCTION("REGEXREPLACE(D26, ""[fF]emale"", ""FEMALE"")"),"FEMALE")</f>
        <v>FEMALE</v>
      </c>
      <c r="F26" s="2" t="str">
        <f>IFERROR(__xludf.DUMMYFUNCTION("REGEXREPLACE(E26, ""[Mm]ale"", ""MALE"")"),"FEMALE")</f>
        <v>FEMALE</v>
      </c>
      <c r="G26" s="1" t="s">
        <v>54</v>
      </c>
      <c r="H26" s="1" t="s">
        <v>22</v>
      </c>
    </row>
    <row r="27">
      <c r="A27" s="1" t="s">
        <v>66</v>
      </c>
      <c r="B27" s="1">
        <v>14.0</v>
      </c>
      <c r="C27" s="1" t="s">
        <v>10</v>
      </c>
      <c r="D27" s="1" t="s">
        <v>11</v>
      </c>
      <c r="E27" s="2" t="str">
        <f>IFERROR(__xludf.DUMMYFUNCTION("REGEXREPLACE(D27, ""[fF]emale"", ""FEMALE"")"),"Male")</f>
        <v>Male</v>
      </c>
      <c r="F27" s="2" t="str">
        <f>IFERROR(__xludf.DUMMYFUNCTION("REGEXREPLACE(E27, ""[Mm]ale"", ""MALE"")"),"MALE")</f>
        <v>MALE</v>
      </c>
      <c r="G27" s="1" t="s">
        <v>54</v>
      </c>
      <c r="H27" s="1" t="s">
        <v>22</v>
      </c>
    </row>
    <row r="28">
      <c r="A28" s="1" t="s">
        <v>67</v>
      </c>
      <c r="B28" s="1">
        <v>9.0</v>
      </c>
      <c r="C28" s="1" t="s">
        <v>25</v>
      </c>
      <c r="D28" s="1" t="s">
        <v>46</v>
      </c>
      <c r="E28" s="2" t="str">
        <f>IFERROR(__xludf.DUMMYFUNCTION("REGEXREPLACE(D28, ""[fF]emale"", ""FEMALE"")"),"FEMALE")</f>
        <v>FEMALE</v>
      </c>
      <c r="F28" s="2" t="str">
        <f>IFERROR(__xludf.DUMMYFUNCTION("REGEXREPLACE(E28, ""[Mm]ale"", ""MALE"")"),"FEMALE")</f>
        <v>FEMALE</v>
      </c>
      <c r="G28" s="1" t="s">
        <v>54</v>
      </c>
      <c r="H28" s="1" t="s">
        <v>35</v>
      </c>
    </row>
    <row r="29">
      <c r="A29" s="1" t="s">
        <v>68</v>
      </c>
      <c r="B29" s="1">
        <v>10.0</v>
      </c>
      <c r="C29" s="1" t="s">
        <v>10</v>
      </c>
      <c r="D29" s="1" t="s">
        <v>31</v>
      </c>
      <c r="E29" s="2" t="str">
        <f>IFERROR(__xludf.DUMMYFUNCTION("REGEXREPLACE(D29, ""[fF]emale"", ""FEMALE"")"),"FEMALE")</f>
        <v>FEMALE</v>
      </c>
      <c r="F29" s="2" t="str">
        <f>IFERROR(__xludf.DUMMYFUNCTION("REGEXREPLACE(E29, ""[Mm]ale"", ""MALE"")"),"FEMALE")</f>
        <v>FEMALE</v>
      </c>
      <c r="G29" s="1" t="s">
        <v>12</v>
      </c>
      <c r="H29" s="1" t="s">
        <v>22</v>
      </c>
      <c r="I29" s="1" t="s">
        <v>69</v>
      </c>
    </row>
    <row r="30">
      <c r="A30" s="1" t="s">
        <v>19</v>
      </c>
      <c r="B30" s="1">
        <v>12.0</v>
      </c>
      <c r="C30" s="1" t="s">
        <v>10</v>
      </c>
      <c r="D30" s="1" t="s">
        <v>11</v>
      </c>
      <c r="E30" s="2" t="str">
        <f>IFERROR(__xludf.DUMMYFUNCTION("REGEXREPLACE(D30, ""[fF]emale"", ""FEMALE"")"),"Male")</f>
        <v>Male</v>
      </c>
      <c r="F30" s="2" t="str">
        <f>IFERROR(__xludf.DUMMYFUNCTION("REGEXREPLACE(E30, ""[Mm]ale"", ""MALE"")"),"MALE")</f>
        <v>MALE</v>
      </c>
      <c r="G30" s="1" t="s">
        <v>70</v>
      </c>
      <c r="H30" s="1" t="s">
        <v>22</v>
      </c>
    </row>
    <row r="31">
      <c r="A31" s="1" t="s">
        <v>71</v>
      </c>
      <c r="B31" s="1">
        <v>8.0</v>
      </c>
      <c r="C31" s="1" t="s">
        <v>10</v>
      </c>
      <c r="D31" s="1" t="s">
        <v>46</v>
      </c>
      <c r="E31" s="2" t="str">
        <f>IFERROR(__xludf.DUMMYFUNCTION("REGEXREPLACE(D31, ""[fF]emale"", ""FEMALE"")"),"FEMALE")</f>
        <v>FEMALE</v>
      </c>
      <c r="F31" s="2" t="str">
        <f>IFERROR(__xludf.DUMMYFUNCTION("REGEXREPLACE(E31, ""[Mm]ale"", ""MALE"")"),"FEMALE")</f>
        <v>FEMALE</v>
      </c>
      <c r="G31" s="1" t="s">
        <v>12</v>
      </c>
      <c r="H31" s="1" t="s">
        <v>22</v>
      </c>
    </row>
    <row r="32">
      <c r="A32" s="1" t="s">
        <v>72</v>
      </c>
      <c r="B32" s="1">
        <v>9.0</v>
      </c>
      <c r="C32" s="1" t="s">
        <v>10</v>
      </c>
      <c r="D32" s="1" t="s">
        <v>11</v>
      </c>
      <c r="E32" s="2" t="str">
        <f>IFERROR(__xludf.DUMMYFUNCTION("REGEXREPLACE(D32, ""[fF]emale"", ""FEMALE"")"),"Male")</f>
        <v>Male</v>
      </c>
      <c r="F32" s="2" t="str">
        <f>IFERROR(__xludf.DUMMYFUNCTION("REGEXREPLACE(E32, ""[Mm]ale"", ""MALE"")"),"MALE")</f>
        <v>MALE</v>
      </c>
      <c r="G32" s="1" t="s">
        <v>12</v>
      </c>
      <c r="H32" s="1" t="s">
        <v>73</v>
      </c>
      <c r="I32" s="1" t="s">
        <v>74</v>
      </c>
    </row>
    <row r="33">
      <c r="A33" s="1" t="s">
        <v>15</v>
      </c>
      <c r="B33" s="1">
        <v>12.0</v>
      </c>
      <c r="C33" s="1" t="s">
        <v>10</v>
      </c>
      <c r="D33" s="1" t="s">
        <v>46</v>
      </c>
      <c r="E33" s="2" t="str">
        <f>IFERROR(__xludf.DUMMYFUNCTION("REGEXREPLACE(D33, ""[fF]emale"", ""FEMALE"")"),"FEMALE")</f>
        <v>FEMALE</v>
      </c>
      <c r="F33" s="2" t="str">
        <f>IFERROR(__xludf.DUMMYFUNCTION("REGEXREPLACE(E33, ""[Mm]ale"", ""MALE"")"),"FEMALE")</f>
        <v>FEMALE</v>
      </c>
      <c r="G33" s="1" t="s">
        <v>54</v>
      </c>
      <c r="H33" s="1" t="s">
        <v>22</v>
      </c>
    </row>
    <row r="34">
      <c r="A34" s="1" t="s">
        <v>75</v>
      </c>
      <c r="B34" s="1">
        <v>8.0</v>
      </c>
      <c r="C34" s="1" t="s">
        <v>10</v>
      </c>
      <c r="D34" s="1" t="s">
        <v>31</v>
      </c>
      <c r="E34" s="2" t="str">
        <f>IFERROR(__xludf.DUMMYFUNCTION("REGEXREPLACE(D34, ""[fF]emale"", ""FEMALE"")"),"FEMALE")</f>
        <v>FEMALE</v>
      </c>
      <c r="F34" s="2" t="str">
        <f>IFERROR(__xludf.DUMMYFUNCTION("REGEXREPLACE(E34, ""[Mm]ale"", ""MALE"")"),"FEMALE")</f>
        <v>FEMALE</v>
      </c>
      <c r="G34" s="1" t="s">
        <v>76</v>
      </c>
      <c r="H34" s="1" t="s">
        <v>22</v>
      </c>
    </row>
    <row r="35">
      <c r="A35" s="1" t="s">
        <v>77</v>
      </c>
      <c r="B35" s="1">
        <v>7.0</v>
      </c>
      <c r="C35" s="1" t="s">
        <v>10</v>
      </c>
      <c r="D35" s="1" t="s">
        <v>11</v>
      </c>
      <c r="E35" s="2" t="str">
        <f>IFERROR(__xludf.DUMMYFUNCTION("REGEXREPLACE(D35, ""[fF]emale"", ""FEMALE"")"),"Male")</f>
        <v>Male</v>
      </c>
      <c r="F35" s="2" t="str">
        <f>IFERROR(__xludf.DUMMYFUNCTION("REGEXREPLACE(E35, ""[Mm]ale"", ""MALE"")"),"MALE")</f>
        <v>MALE</v>
      </c>
      <c r="G35" s="1" t="s">
        <v>12</v>
      </c>
      <c r="H35" s="1" t="s">
        <v>22</v>
      </c>
    </row>
    <row r="36">
      <c r="A36" s="1" t="s">
        <v>33</v>
      </c>
      <c r="B36" s="1">
        <v>11.0</v>
      </c>
      <c r="C36" s="1" t="s">
        <v>10</v>
      </c>
      <c r="D36" s="1" t="s">
        <v>46</v>
      </c>
      <c r="E36" s="2" t="str">
        <f>IFERROR(__xludf.DUMMYFUNCTION("REGEXREPLACE(D36, ""[fF]emale"", ""FEMALE"")"),"FEMALE")</f>
        <v>FEMALE</v>
      </c>
      <c r="F36" s="2" t="str">
        <f>IFERROR(__xludf.DUMMYFUNCTION("REGEXREPLACE(E36, ""[Mm]ale"", ""MALE"")"),"FEMALE")</f>
        <v>FEMALE</v>
      </c>
      <c r="G36" s="1" t="s">
        <v>78</v>
      </c>
      <c r="H36" s="1" t="s">
        <v>22</v>
      </c>
    </row>
  </sheetData>
  <drawing r:id="rId1"/>
</worksheet>
</file>