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khotnikov\Documents\Python\static\"/>
    </mc:Choice>
  </mc:AlternateContent>
  <xr:revisionPtr revIDLastSave="0" documentId="13_ncr:1_{FAF4D170-1520-4A8F-8B41-D55699541AA6}" xr6:coauthVersionLast="45" xr6:coauthVersionMax="45" xr10:uidLastSave="{00000000-0000-0000-0000-000000000000}"/>
  <bookViews>
    <workbookView xWindow="-98" yWindow="-98" windowWidth="28996" windowHeight="15796" tabRatio="518" xr2:uid="{A938F286-1D2A-4B0B-8C00-845C12B98B28}"/>
  </bookViews>
  <sheets>
    <sheet name="Aux" sheetId="9" r:id="rId1"/>
    <sheet name="Engine" sheetId="3" r:id="rId2"/>
    <sheet name="SAE15W40" sheetId="11" r:id="rId3"/>
    <sheet name="Catalogues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9" l="1"/>
  <c r="C14" i="9"/>
  <c r="C15" i="9"/>
  <c r="C22" i="3" l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<sst xmlns="http://schemas.openxmlformats.org/spreadsheetml/2006/main" count="238" uniqueCount="89">
  <si>
    <t>A</t>
  </si>
  <si>
    <t>Bp</t>
  </si>
  <si>
    <t>Bm</t>
  </si>
  <si>
    <t>Cp</t>
  </si>
  <si>
    <t>Eccentricity ratio</t>
  </si>
  <si>
    <t>Cm</t>
  </si>
  <si>
    <t>D</t>
  </si>
  <si>
    <t>Piston diameters ratio</t>
  </si>
  <si>
    <t>Controller cylinder ratio</t>
  </si>
  <si>
    <t>Piston ball ratio</t>
  </si>
  <si>
    <t>Piston neck ratio</t>
  </si>
  <si>
    <t>Piston drill ratio</t>
  </si>
  <si>
    <t>Piston neck-ball ratio</t>
  </si>
  <si>
    <t>n</t>
  </si>
  <si>
    <t>t</t>
  </si>
  <si>
    <t>p</t>
  </si>
  <si>
    <t>Rexroth</t>
  </si>
  <si>
    <t>Danfoss</t>
  </si>
  <si>
    <t>Eaton</t>
  </si>
  <si>
    <t>Poclain</t>
  </si>
  <si>
    <t>Linde</t>
  </si>
  <si>
    <t>Kawasaki</t>
  </si>
  <si>
    <t>Parker</t>
  </si>
  <si>
    <t>Hydac</t>
  </si>
  <si>
    <t>Brevini</t>
  </si>
  <si>
    <t>Pump</t>
  </si>
  <si>
    <t>Motor</t>
  </si>
  <si>
    <t>D, cc/rev</t>
  </si>
  <si>
    <t>n, rpm</t>
  </si>
  <si>
    <t>m, kg</t>
  </si>
  <si>
    <t>Temp. [°C]</t>
  </si>
  <si>
    <t>Dyn. Viscosity [mPa.s]</t>
  </si>
  <si>
    <t>Kin. Viscosity [mm²/s]</t>
  </si>
  <si>
    <t>Density [g/cm³]</t>
  </si>
  <si>
    <t>bar</t>
  </si>
  <si>
    <t>m</t>
  </si>
  <si>
    <t>xs</t>
  </si>
  <si>
    <t>Slipper cof</t>
  </si>
  <si>
    <t>la</t>
  </si>
  <si>
    <t>Control lever</t>
  </si>
  <si>
    <t>z</t>
  </si>
  <si>
    <t>Pistons number</t>
  </si>
  <si>
    <t>b</t>
  </si>
  <si>
    <t>Bulk modulus</t>
  </si>
  <si>
    <t>Pa s</t>
  </si>
  <si>
    <t>mu</t>
  </si>
  <si>
    <t>Dyn viscosity</t>
  </si>
  <si>
    <t>kg/m3</t>
  </si>
  <si>
    <t>rho</t>
  </si>
  <si>
    <t>Density</t>
  </si>
  <si>
    <t>cSt</t>
  </si>
  <si>
    <t>nu</t>
  </si>
  <si>
    <t>Viscosity</t>
  </si>
  <si>
    <t>kg</t>
  </si>
  <si>
    <t>ms</t>
  </si>
  <si>
    <t>Shoe mass</t>
  </si>
  <si>
    <t>mp</t>
  </si>
  <si>
    <t>Piston mass</t>
  </si>
  <si>
    <t>Mech eff</t>
  </si>
  <si>
    <t>e</t>
  </si>
  <si>
    <t>h3</t>
  </si>
  <si>
    <t>Piston-bore rad clearance</t>
  </si>
  <si>
    <t>h2</t>
  </si>
  <si>
    <t>Shoe-sw plate clearance</t>
  </si>
  <si>
    <t>h1</t>
  </si>
  <si>
    <t>Block-valve plate clearance</t>
  </si>
  <si>
    <t>kNB</t>
  </si>
  <si>
    <t>kDrill</t>
  </si>
  <si>
    <t>kN</t>
  </si>
  <si>
    <t>kB</t>
  </si>
  <si>
    <t>GPa/s</t>
  </si>
  <si>
    <t>pDot</t>
  </si>
  <si>
    <t>Pressure rise rate</t>
  </si>
  <si>
    <t>kP</t>
  </si>
  <si>
    <t>kD</t>
  </si>
  <si>
    <t>k5</t>
  </si>
  <si>
    <t>PCD filling with shoes</t>
  </si>
  <si>
    <t>k4</t>
  </si>
  <si>
    <t>Shoe balance</t>
  </si>
  <si>
    <t>k3</t>
  </si>
  <si>
    <t>Kidney area balance</t>
  </si>
  <si>
    <t>k2</t>
  </si>
  <si>
    <t>Cyliner balance</t>
  </si>
  <si>
    <t>k1</t>
  </si>
  <si>
    <t>PCD balance</t>
  </si>
  <si>
    <t>UOM</t>
  </si>
  <si>
    <t>Value</t>
  </si>
  <si>
    <t>Symbol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</si>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</sst>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C31C-BA4E-4BB1-A575-33FA232C91BB}">
  <dimension ref="A1:D32"/>
  <sheetViews>
    <sheetView tabSelected="1" workbookViewId="0">
      <selection activeCell="C13" sqref="C13"/>
    </sheetView>
  </sheetViews>
  <sheetFormatPr defaultRowHeight="14.25" x14ac:dyDescent="0.45"/>
  <cols>
    <col min="1" max="1" width="22.19921875" bestFit="1" customWidth="1"/>
    <col min="2" max="2" width="6.46484375" bestFit="1" customWidth="1"/>
    <col min="3" max="3" width="11.73046875" bestFit="1" customWidth="1"/>
    <col min="4" max="4" width="6.265625" bestFit="1" customWidth="1"/>
  </cols>
  <sheetData>
    <row r="1" spans="1:4" x14ac:dyDescent="0.45">
      <c r="A1" t="s">
        <v>88</v>
      </c>
      <c r="B1" t="s">
        <v>87</v>
      </c>
      <c r="C1" t="s">
        <v>86</v>
      </c>
      <c r="D1" t="s">
        <v>85</v>
      </c>
    </row>
    <row r="2" spans="1:4" x14ac:dyDescent="0.45">
      <c r="A2" t="s">
        <v>84</v>
      </c>
      <c r="B2" t="s">
        <v>83</v>
      </c>
      <c r="C2">
        <v>0.75</v>
      </c>
    </row>
    <row r="3" spans="1:4" x14ac:dyDescent="0.45">
      <c r="A3" t="s">
        <v>82</v>
      </c>
      <c r="B3" t="s">
        <v>81</v>
      </c>
      <c r="C3">
        <v>0.91</v>
      </c>
    </row>
    <row r="4" spans="1:4" x14ac:dyDescent="0.45">
      <c r="A4" t="s">
        <v>80</v>
      </c>
      <c r="B4" t="s">
        <v>79</v>
      </c>
      <c r="C4">
        <v>0.48</v>
      </c>
    </row>
    <row r="5" spans="1:4" x14ac:dyDescent="0.45">
      <c r="A5" t="s">
        <v>78</v>
      </c>
      <c r="B5" t="s">
        <v>77</v>
      </c>
      <c r="C5">
        <v>0.93</v>
      </c>
    </row>
    <row r="6" spans="1:4" x14ac:dyDescent="0.45">
      <c r="A6" t="s">
        <v>76</v>
      </c>
      <c r="B6" t="s">
        <v>75</v>
      </c>
      <c r="C6">
        <v>0.91</v>
      </c>
    </row>
    <row r="7" spans="1:4" x14ac:dyDescent="0.45">
      <c r="A7" t="s">
        <v>7</v>
      </c>
      <c r="B7" t="s">
        <v>74</v>
      </c>
      <c r="C7">
        <v>0.77</v>
      </c>
    </row>
    <row r="8" spans="1:4" x14ac:dyDescent="0.45">
      <c r="A8" t="s">
        <v>8</v>
      </c>
      <c r="B8" t="s">
        <v>73</v>
      </c>
      <c r="C8">
        <v>0.4</v>
      </c>
    </row>
    <row r="9" spans="1:4" x14ac:dyDescent="0.45">
      <c r="A9" t="s">
        <v>72</v>
      </c>
      <c r="B9" t="s">
        <v>71</v>
      </c>
      <c r="C9">
        <v>120</v>
      </c>
      <c r="D9" t="s">
        <v>70</v>
      </c>
    </row>
    <row r="10" spans="1:4" x14ac:dyDescent="0.45">
      <c r="A10" t="s">
        <v>9</v>
      </c>
      <c r="B10" t="s">
        <v>69</v>
      </c>
      <c r="C10">
        <v>0.72</v>
      </c>
    </row>
    <row r="11" spans="1:4" x14ac:dyDescent="0.45">
      <c r="A11" t="s">
        <v>10</v>
      </c>
      <c r="B11" t="s">
        <v>68</v>
      </c>
      <c r="C11">
        <v>0.55000000000000004</v>
      </c>
    </row>
    <row r="12" spans="1:4" x14ac:dyDescent="0.45">
      <c r="A12" t="s">
        <v>11</v>
      </c>
      <c r="B12" t="s">
        <v>67</v>
      </c>
      <c r="C12">
        <v>0.11</v>
      </c>
    </row>
    <row r="13" spans="1:4" x14ac:dyDescent="0.45">
      <c r="A13" t="s">
        <v>12</v>
      </c>
      <c r="B13" t="s">
        <v>66</v>
      </c>
      <c r="C13">
        <v>0.38</v>
      </c>
    </row>
    <row r="14" spans="1:4" x14ac:dyDescent="0.45">
      <c r="A14" t="s">
        <v>65</v>
      </c>
      <c r="B14" t="s">
        <v>64</v>
      </c>
      <c r="C14" s="2">
        <f>15*0.000001</f>
        <v>1.4999999999999999E-5</v>
      </c>
      <c r="D14" t="s">
        <v>35</v>
      </c>
    </row>
    <row r="15" spans="1:4" x14ac:dyDescent="0.45">
      <c r="A15" t="s">
        <v>63</v>
      </c>
      <c r="B15" t="s">
        <v>62</v>
      </c>
      <c r="C15" s="2">
        <f>15*0.000001</f>
        <v>1.4999999999999999E-5</v>
      </c>
      <c r="D15" t="s">
        <v>35</v>
      </c>
    </row>
    <row r="16" spans="1:4" x14ac:dyDescent="0.45">
      <c r="A16" t="s">
        <v>61</v>
      </c>
      <c r="B16" t="s">
        <v>60</v>
      </c>
      <c r="C16" s="2">
        <f>25*0.000001</f>
        <v>2.4999999999999998E-5</v>
      </c>
      <c r="D16" t="s">
        <v>35</v>
      </c>
    </row>
    <row r="17" spans="1:4" x14ac:dyDescent="0.45">
      <c r="A17" t="s">
        <v>4</v>
      </c>
      <c r="B17" t="s">
        <v>59</v>
      </c>
      <c r="C17">
        <v>1</v>
      </c>
    </row>
    <row r="18" spans="1:4" x14ac:dyDescent="0.45">
      <c r="A18" t="s">
        <v>58</v>
      </c>
      <c r="B18" t="s">
        <v>0</v>
      </c>
      <c r="C18">
        <v>0.17</v>
      </c>
    </row>
    <row r="19" spans="1:4" x14ac:dyDescent="0.45">
      <c r="A19" t="s">
        <v>58</v>
      </c>
      <c r="B19" t="s">
        <v>1</v>
      </c>
      <c r="C19">
        <v>1</v>
      </c>
    </row>
    <row r="20" spans="1:4" x14ac:dyDescent="0.45">
      <c r="A20" t="s">
        <v>58</v>
      </c>
      <c r="B20" t="s">
        <v>2</v>
      </c>
      <c r="C20">
        <v>0.5</v>
      </c>
    </row>
    <row r="21" spans="1:4" x14ac:dyDescent="0.45">
      <c r="A21" t="s">
        <v>58</v>
      </c>
      <c r="B21" t="s">
        <v>3</v>
      </c>
      <c r="C21">
        <v>1E-3</v>
      </c>
    </row>
    <row r="22" spans="1:4" x14ac:dyDescent="0.45">
      <c r="A22" t="s">
        <v>58</v>
      </c>
      <c r="B22" t="s">
        <v>5</v>
      </c>
      <c r="C22">
        <v>5.0000000000000001E-3</v>
      </c>
    </row>
    <row r="23" spans="1:4" x14ac:dyDescent="0.45">
      <c r="A23" t="s">
        <v>58</v>
      </c>
      <c r="B23" t="s">
        <v>6</v>
      </c>
      <c r="C23">
        <v>125</v>
      </c>
    </row>
    <row r="24" spans="1:4" x14ac:dyDescent="0.45">
      <c r="A24" t="s">
        <v>57</v>
      </c>
      <c r="B24" t="s">
        <v>56</v>
      </c>
      <c r="C24">
        <v>0.46200000000000002</v>
      </c>
      <c r="D24" t="s">
        <v>53</v>
      </c>
    </row>
    <row r="25" spans="1:4" x14ac:dyDescent="0.45">
      <c r="A25" t="s">
        <v>55</v>
      </c>
      <c r="B25" t="s">
        <v>54</v>
      </c>
      <c r="C25">
        <v>0.155</v>
      </c>
      <c r="D25" t="s">
        <v>53</v>
      </c>
    </row>
    <row r="26" spans="1:4" x14ac:dyDescent="0.45">
      <c r="A26" t="s">
        <v>52</v>
      </c>
      <c r="B26" t="s">
        <v>51</v>
      </c>
      <c r="C26">
        <v>13.648</v>
      </c>
      <c r="D26" t="s">
        <v>50</v>
      </c>
    </row>
    <row r="27" spans="1:4" x14ac:dyDescent="0.45">
      <c r="A27" t="s">
        <v>49</v>
      </c>
      <c r="B27" t="s">
        <v>48</v>
      </c>
      <c r="C27">
        <v>829.1</v>
      </c>
      <c r="D27" t="s">
        <v>47</v>
      </c>
    </row>
    <row r="28" spans="1:4" x14ac:dyDescent="0.45">
      <c r="A28" t="s">
        <v>46</v>
      </c>
      <c r="B28" t="s">
        <v>45</v>
      </c>
      <c r="C28" s="2">
        <v>1.1315556799999999E-2</v>
      </c>
      <c r="D28" t="s">
        <v>44</v>
      </c>
    </row>
    <row r="29" spans="1:4" x14ac:dyDescent="0.45">
      <c r="A29" t="s">
        <v>43</v>
      </c>
      <c r="B29" t="s">
        <v>42</v>
      </c>
      <c r="C29">
        <v>15000</v>
      </c>
      <c r="D29" t="s">
        <v>34</v>
      </c>
    </row>
    <row r="30" spans="1:4" x14ac:dyDescent="0.45">
      <c r="A30" t="s">
        <v>41</v>
      </c>
      <c r="B30" t="s">
        <v>40</v>
      </c>
      <c r="C30">
        <v>9</v>
      </c>
    </row>
    <row r="31" spans="1:4" x14ac:dyDescent="0.45">
      <c r="A31" t="s">
        <v>39</v>
      </c>
      <c r="B31" t="s">
        <v>38</v>
      </c>
      <c r="C31">
        <v>0.217</v>
      </c>
      <c r="D31" t="s">
        <v>35</v>
      </c>
    </row>
    <row r="32" spans="1:4" x14ac:dyDescent="0.45">
      <c r="A32" t="s">
        <v>37</v>
      </c>
      <c r="B32" t="s">
        <v>36</v>
      </c>
      <c r="C32">
        <v>1.1769999999999999E-2</v>
      </c>
      <c r="D3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D9D1-31BC-45D0-8A5C-3806F3B145FB}">
  <dimension ref="A1:C22"/>
  <sheetViews>
    <sheetView workbookViewId="0">
      <selection activeCell="F32" sqref="F32"/>
    </sheetView>
  </sheetViews>
  <sheetFormatPr defaultRowHeight="14.25" x14ac:dyDescent="0.45"/>
  <cols>
    <col min="3" max="3" width="9.19921875" bestFit="1" customWidth="1"/>
  </cols>
  <sheetData>
    <row r="1" spans="1:3" x14ac:dyDescent="0.45">
      <c r="A1" t="s">
        <v>13</v>
      </c>
      <c r="B1" t="s">
        <v>14</v>
      </c>
      <c r="C1" t="s">
        <v>15</v>
      </c>
    </row>
    <row r="2" spans="1:3" x14ac:dyDescent="0.45">
      <c r="A2">
        <v>1000</v>
      </c>
      <c r="B2">
        <v>1350</v>
      </c>
      <c r="C2" s="1">
        <f>A2*PI()/30*B2*0.001</f>
        <v>141.37166941154067</v>
      </c>
    </row>
    <row r="3" spans="1:3" x14ac:dyDescent="0.45">
      <c r="A3">
        <v>1100</v>
      </c>
      <c r="B3">
        <v>1450</v>
      </c>
      <c r="C3" s="1">
        <f t="shared" ref="C3:C22" si="0">A3*PI()/30*B3*0.001</f>
        <v>167.02800941585733</v>
      </c>
    </row>
    <row r="4" spans="1:3" x14ac:dyDescent="0.45">
      <c r="A4">
        <v>1200</v>
      </c>
      <c r="B4">
        <v>1550</v>
      </c>
      <c r="C4" s="1">
        <f t="shared" si="0"/>
        <v>194.77874452256717</v>
      </c>
    </row>
    <row r="5" spans="1:3" x14ac:dyDescent="0.45">
      <c r="A5">
        <v>1300</v>
      </c>
      <c r="B5">
        <v>1650</v>
      </c>
      <c r="C5" s="1">
        <f t="shared" si="0"/>
        <v>224.62387473167021</v>
      </c>
    </row>
    <row r="6" spans="1:3" x14ac:dyDescent="0.45">
      <c r="A6">
        <v>1400</v>
      </c>
      <c r="B6">
        <v>1800</v>
      </c>
      <c r="C6" s="1">
        <f t="shared" si="0"/>
        <v>263.89378290154258</v>
      </c>
    </row>
    <row r="7" spans="1:3" x14ac:dyDescent="0.45">
      <c r="A7">
        <v>1500</v>
      </c>
      <c r="B7">
        <v>1975</v>
      </c>
      <c r="C7" s="1">
        <f t="shared" si="0"/>
        <v>310.23227454199213</v>
      </c>
    </row>
    <row r="8" spans="1:3" x14ac:dyDescent="0.45">
      <c r="A8">
        <v>1600</v>
      </c>
      <c r="B8">
        <v>2200</v>
      </c>
      <c r="C8" s="1">
        <f t="shared" si="0"/>
        <v>368.61353802120243</v>
      </c>
    </row>
    <row r="9" spans="1:3" x14ac:dyDescent="0.45">
      <c r="A9">
        <v>1700</v>
      </c>
      <c r="B9">
        <v>2450</v>
      </c>
      <c r="C9" s="1">
        <f t="shared" si="0"/>
        <v>436.15778007338292</v>
      </c>
    </row>
    <row r="10" spans="1:3" x14ac:dyDescent="0.45">
      <c r="A10">
        <v>1800</v>
      </c>
      <c r="B10">
        <v>2750</v>
      </c>
      <c r="C10" s="1">
        <f t="shared" si="0"/>
        <v>518.36278784231581</v>
      </c>
    </row>
    <row r="11" spans="1:3" x14ac:dyDescent="0.45">
      <c r="A11">
        <v>1900</v>
      </c>
      <c r="B11">
        <v>3100</v>
      </c>
      <c r="C11" s="1">
        <f t="shared" si="0"/>
        <v>616.79935765479615</v>
      </c>
    </row>
    <row r="12" spans="1:3" x14ac:dyDescent="0.45">
      <c r="A12">
        <v>2000</v>
      </c>
      <c r="B12">
        <v>3100</v>
      </c>
      <c r="C12" s="1">
        <f t="shared" si="0"/>
        <v>649.26248174189061</v>
      </c>
    </row>
    <row r="13" spans="1:3" x14ac:dyDescent="0.45">
      <c r="A13">
        <v>2100</v>
      </c>
      <c r="B13">
        <v>3100</v>
      </c>
      <c r="C13" s="1">
        <f t="shared" si="0"/>
        <v>681.72560582898507</v>
      </c>
    </row>
    <row r="14" spans="1:3" x14ac:dyDescent="0.45">
      <c r="A14">
        <v>2200</v>
      </c>
      <c r="B14">
        <v>3100</v>
      </c>
      <c r="C14" s="1">
        <f t="shared" si="0"/>
        <v>714.18872991607964</v>
      </c>
    </row>
    <row r="15" spans="1:3" x14ac:dyDescent="0.45">
      <c r="A15">
        <v>2300</v>
      </c>
      <c r="B15">
        <v>3022</v>
      </c>
      <c r="C15" s="1">
        <f t="shared" si="0"/>
        <v>727.86512993470717</v>
      </c>
    </row>
    <row r="16" spans="1:3" x14ac:dyDescent="0.45">
      <c r="A16">
        <v>2400</v>
      </c>
      <c r="B16">
        <v>2944</v>
      </c>
      <c r="C16" s="1">
        <f t="shared" si="0"/>
        <v>739.9079017734681</v>
      </c>
    </row>
    <row r="17" spans="1:3" x14ac:dyDescent="0.45">
      <c r="A17">
        <v>2500</v>
      </c>
      <c r="B17">
        <v>2849</v>
      </c>
      <c r="C17" s="1">
        <f t="shared" si="0"/>
        <v>745.86645583977668</v>
      </c>
    </row>
    <row r="18" spans="1:3" x14ac:dyDescent="0.45">
      <c r="A18">
        <v>2600</v>
      </c>
      <c r="B18">
        <v>2757</v>
      </c>
      <c r="C18" s="1">
        <f t="shared" si="0"/>
        <v>750.6521486487452</v>
      </c>
    </row>
    <row r="19" spans="1:3" x14ac:dyDescent="0.45">
      <c r="A19">
        <v>2700</v>
      </c>
      <c r="B19">
        <v>2654</v>
      </c>
      <c r="C19" s="1">
        <f t="shared" si="0"/>
        <v>750.400821236458</v>
      </c>
    </row>
    <row r="20" spans="1:3" x14ac:dyDescent="0.45">
      <c r="A20">
        <v>2800</v>
      </c>
      <c r="B20">
        <v>2200</v>
      </c>
      <c r="C20" s="1">
        <f t="shared" si="0"/>
        <v>645.07369153710408</v>
      </c>
    </row>
    <row r="21" spans="1:3" x14ac:dyDescent="0.45">
      <c r="A21">
        <v>2900</v>
      </c>
      <c r="B21">
        <v>1800</v>
      </c>
      <c r="C21" s="1">
        <f t="shared" si="0"/>
        <v>546.63712172462408</v>
      </c>
    </row>
    <row r="22" spans="1:3" x14ac:dyDescent="0.45">
      <c r="A22">
        <v>3000</v>
      </c>
      <c r="B22">
        <v>0</v>
      </c>
      <c r="C22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84FA-6F74-497E-AD73-CAD9BB7A5374}">
  <dimension ref="A1:D12"/>
  <sheetViews>
    <sheetView workbookViewId="0">
      <selection activeCell="M3" sqref="M3"/>
    </sheetView>
  </sheetViews>
  <sheetFormatPr defaultRowHeight="14.25" x14ac:dyDescent="0.45"/>
  <cols>
    <col min="1" max="1" width="8.9296875" bestFit="1" customWidth="1"/>
    <col min="2" max="2" width="18" bestFit="1" customWidth="1"/>
    <col min="3" max="3" width="17.9296875" bestFit="1" customWidth="1"/>
    <col min="4" max="4" width="13" bestFit="1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>
        <v>0</v>
      </c>
      <c r="B2">
        <v>1328</v>
      </c>
      <c r="C2">
        <v>1489.4</v>
      </c>
      <c r="D2">
        <v>0.89159999999999995</v>
      </c>
    </row>
    <row r="3" spans="1:4" x14ac:dyDescent="0.45">
      <c r="A3">
        <v>10</v>
      </c>
      <c r="B3">
        <v>582.95000000000005</v>
      </c>
      <c r="C3">
        <v>658.6</v>
      </c>
      <c r="D3">
        <v>0.8851</v>
      </c>
    </row>
    <row r="4" spans="1:4" x14ac:dyDescent="0.45">
      <c r="A4">
        <v>20</v>
      </c>
      <c r="B4">
        <v>287.23</v>
      </c>
      <c r="C4">
        <v>326.87</v>
      </c>
      <c r="D4">
        <v>0.87870000000000004</v>
      </c>
    </row>
    <row r="5" spans="1:4" x14ac:dyDescent="0.45">
      <c r="A5">
        <v>30</v>
      </c>
      <c r="B5">
        <v>155.31</v>
      </c>
      <c r="C5">
        <v>178.01</v>
      </c>
      <c r="D5">
        <v>0.87250000000000005</v>
      </c>
    </row>
    <row r="6" spans="1:4" x14ac:dyDescent="0.45">
      <c r="A6">
        <v>40</v>
      </c>
      <c r="B6">
        <v>91.057000000000002</v>
      </c>
      <c r="C6">
        <v>105.1</v>
      </c>
      <c r="D6">
        <v>0.86629999999999996</v>
      </c>
    </row>
    <row r="7" spans="1:4" x14ac:dyDescent="0.45">
      <c r="A7">
        <v>50</v>
      </c>
      <c r="B7">
        <v>57.171999999999997</v>
      </c>
      <c r="C7">
        <v>66.463999999999999</v>
      </c>
      <c r="D7">
        <v>0.86019999999999996</v>
      </c>
    </row>
    <row r="8" spans="1:4" x14ac:dyDescent="0.45">
      <c r="A8">
        <v>60</v>
      </c>
      <c r="B8">
        <v>38.070999999999998</v>
      </c>
      <c r="C8">
        <v>44.585000000000001</v>
      </c>
      <c r="D8">
        <v>0.85389999999999999</v>
      </c>
    </row>
    <row r="9" spans="1:4" x14ac:dyDescent="0.45">
      <c r="A9">
        <v>70</v>
      </c>
      <c r="B9">
        <v>26.576000000000001</v>
      </c>
      <c r="C9">
        <v>31.35</v>
      </c>
      <c r="D9">
        <v>0.84770000000000001</v>
      </c>
    </row>
    <row r="10" spans="1:4" x14ac:dyDescent="0.45">
      <c r="A10">
        <v>80</v>
      </c>
      <c r="B10">
        <v>19.358000000000001</v>
      </c>
      <c r="C10">
        <v>23.006</v>
      </c>
      <c r="D10">
        <v>0.84140000000000004</v>
      </c>
    </row>
    <row r="11" spans="1:4" x14ac:dyDescent="0.45">
      <c r="A11">
        <v>90</v>
      </c>
      <c r="B11">
        <v>14.587999999999999</v>
      </c>
      <c r="C11">
        <v>17.466999999999999</v>
      </c>
      <c r="D11">
        <v>0.83520000000000005</v>
      </c>
    </row>
    <row r="12" spans="1:4" x14ac:dyDescent="0.45">
      <c r="A12">
        <v>100</v>
      </c>
      <c r="B12">
        <v>11.316000000000001</v>
      </c>
      <c r="C12">
        <v>13.648</v>
      </c>
      <c r="D12">
        <v>0.82909999999999995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A6C7-B50A-42CB-8B05-46348197C817}">
  <dimension ref="A1:BB33"/>
  <sheetViews>
    <sheetView workbookViewId="0">
      <selection activeCell="Q21" sqref="Q21"/>
    </sheetView>
  </sheetViews>
  <sheetFormatPr defaultRowHeight="14.25" x14ac:dyDescent="0.45"/>
  <cols>
    <col min="1" max="1" width="7.6640625" bestFit="1" customWidth="1"/>
    <col min="2" max="3" width="6.9296875" bestFit="1" customWidth="1"/>
    <col min="4" max="4" width="7.6640625" bestFit="1" customWidth="1"/>
    <col min="5" max="6" width="6.9296875" bestFit="1" customWidth="1"/>
    <col min="7" max="7" width="7.6640625" bestFit="1" customWidth="1"/>
    <col min="8" max="9" width="6.9296875" bestFit="1" customWidth="1"/>
    <col min="10" max="10" width="7.6640625" bestFit="1" customWidth="1"/>
    <col min="11" max="12" width="6.9296875" bestFit="1" customWidth="1"/>
    <col min="13" max="13" width="7.6640625" bestFit="1" customWidth="1"/>
    <col min="14" max="14" width="5.86328125" bestFit="1" customWidth="1"/>
    <col min="15" max="15" width="5.265625" bestFit="1" customWidth="1"/>
    <col min="16" max="16" width="7.6640625" bestFit="1" customWidth="1"/>
    <col min="17" max="17" width="5.86328125" bestFit="1" customWidth="1"/>
    <col min="18" max="18" width="5.73046875" bestFit="1" customWidth="1"/>
    <col min="19" max="19" width="7.6640625" bestFit="1" customWidth="1"/>
    <col min="20" max="21" width="6.3984375" bestFit="1" customWidth="1"/>
    <col min="22" max="22" width="7.6640625" bestFit="1" customWidth="1"/>
    <col min="23" max="24" width="6.3984375" bestFit="1" customWidth="1"/>
    <col min="25" max="25" width="7.6640625" bestFit="1" customWidth="1"/>
    <col min="26" max="26" width="5.86328125" bestFit="1" customWidth="1"/>
    <col min="27" max="27" width="5.265625" bestFit="1" customWidth="1"/>
    <col min="28" max="28" width="7.6640625" bestFit="1" customWidth="1"/>
    <col min="29" max="29" width="5.86328125" bestFit="1" customWidth="1"/>
    <col min="30" max="30" width="5.73046875" bestFit="1" customWidth="1"/>
    <col min="31" max="36" width="8" bestFit="1" customWidth="1"/>
    <col min="37" max="37" width="7.6640625" bestFit="1" customWidth="1"/>
    <col min="38" max="38" width="5.86328125" bestFit="1" customWidth="1"/>
    <col min="39" max="39" width="5.796875" bestFit="1" customWidth="1"/>
    <col min="40" max="40" width="7.6640625" bestFit="1" customWidth="1"/>
    <col min="41" max="41" width="5.86328125" bestFit="1" customWidth="1"/>
    <col min="42" max="42" width="5.796875" bestFit="1" customWidth="1"/>
    <col min="43" max="43" width="7.6640625" bestFit="1" customWidth="1"/>
    <col min="44" max="44" width="5.86328125" bestFit="1" customWidth="1"/>
    <col min="45" max="45" width="5.53125" bestFit="1" customWidth="1"/>
    <col min="46" max="46" width="7.6640625" bestFit="1" customWidth="1"/>
    <col min="47" max="47" width="5.86328125" bestFit="1" customWidth="1"/>
    <col min="48" max="48" width="5.73046875" bestFit="1" customWidth="1"/>
    <col min="49" max="49" width="7.6640625" bestFit="1" customWidth="1"/>
    <col min="50" max="51" width="6.19921875" bestFit="1" customWidth="1"/>
    <col min="52" max="52" width="7.6640625" bestFit="1" customWidth="1"/>
    <col min="53" max="53" width="5.86328125" bestFit="1" customWidth="1"/>
    <col min="54" max="54" width="5" bestFit="1" customWidth="1"/>
  </cols>
  <sheetData>
    <row r="1" spans="1:54" x14ac:dyDescent="0.45">
      <c r="A1" s="3" t="s">
        <v>16</v>
      </c>
      <c r="B1" s="3" t="s">
        <v>16</v>
      </c>
      <c r="C1" s="3" t="s">
        <v>16</v>
      </c>
      <c r="D1" s="3" t="s">
        <v>16</v>
      </c>
      <c r="E1" s="3" t="s">
        <v>16</v>
      </c>
      <c r="F1" s="3" t="s">
        <v>16</v>
      </c>
      <c r="G1" s="3" t="s">
        <v>17</v>
      </c>
      <c r="H1" s="3" t="s">
        <v>17</v>
      </c>
      <c r="I1" s="3" t="s">
        <v>17</v>
      </c>
      <c r="J1" s="3" t="s">
        <v>17</v>
      </c>
      <c r="K1" s="3" t="s">
        <v>17</v>
      </c>
      <c r="L1" s="3" t="s">
        <v>17</v>
      </c>
      <c r="M1" s="3" t="s">
        <v>18</v>
      </c>
      <c r="N1" s="3" t="s">
        <v>18</v>
      </c>
      <c r="O1" s="3" t="s">
        <v>18</v>
      </c>
      <c r="P1" s="3" t="s">
        <v>18</v>
      </c>
      <c r="Q1" s="3" t="s">
        <v>18</v>
      </c>
      <c r="R1" s="3" t="s">
        <v>18</v>
      </c>
      <c r="S1" s="3" t="s">
        <v>19</v>
      </c>
      <c r="T1" s="3" t="s">
        <v>19</v>
      </c>
      <c r="U1" s="3" t="s">
        <v>19</v>
      </c>
      <c r="V1" s="3" t="s">
        <v>19</v>
      </c>
      <c r="W1" s="3" t="s">
        <v>19</v>
      </c>
      <c r="X1" s="3" t="s">
        <v>19</v>
      </c>
      <c r="Y1" s="3" t="s">
        <v>20</v>
      </c>
      <c r="Z1" s="3" t="s">
        <v>20</v>
      </c>
      <c r="AA1" s="3" t="s">
        <v>20</v>
      </c>
      <c r="AB1" s="3" t="s">
        <v>20</v>
      </c>
      <c r="AC1" s="3" t="s">
        <v>20</v>
      </c>
      <c r="AD1" s="3" t="s">
        <v>20</v>
      </c>
      <c r="AE1" s="3" t="s">
        <v>21</v>
      </c>
      <c r="AF1" s="3" t="s">
        <v>21</v>
      </c>
      <c r="AG1" s="3" t="s">
        <v>21</v>
      </c>
      <c r="AH1" s="3" t="s">
        <v>21</v>
      </c>
      <c r="AI1" s="3" t="s">
        <v>21</v>
      </c>
      <c r="AJ1" s="3" t="s">
        <v>21</v>
      </c>
      <c r="AK1" s="3" t="s">
        <v>22</v>
      </c>
      <c r="AL1" s="3" t="s">
        <v>22</v>
      </c>
      <c r="AM1" s="3" t="s">
        <v>22</v>
      </c>
      <c r="AN1" s="3" t="s">
        <v>22</v>
      </c>
      <c r="AO1" s="3" t="s">
        <v>22</v>
      </c>
      <c r="AP1" s="3" t="s">
        <v>22</v>
      </c>
      <c r="AQ1" s="3" t="s">
        <v>23</v>
      </c>
      <c r="AR1" s="3" t="s">
        <v>23</v>
      </c>
      <c r="AS1" s="3" t="s">
        <v>23</v>
      </c>
      <c r="AT1" s="3" t="s">
        <v>23</v>
      </c>
      <c r="AU1" s="3" t="s">
        <v>23</v>
      </c>
      <c r="AV1" s="3" t="s">
        <v>23</v>
      </c>
      <c r="AW1" s="3" t="s">
        <v>24</v>
      </c>
      <c r="AX1" s="3" t="s">
        <v>24</v>
      </c>
      <c r="AY1" s="3" t="s">
        <v>24</v>
      </c>
      <c r="AZ1" s="3"/>
      <c r="BA1" s="3"/>
      <c r="BB1" s="3"/>
    </row>
    <row r="2" spans="1:54" x14ac:dyDescent="0.45">
      <c r="A2" s="3" t="s">
        <v>25</v>
      </c>
      <c r="B2" s="3" t="s">
        <v>25</v>
      </c>
      <c r="C2" s="3" t="s">
        <v>25</v>
      </c>
      <c r="D2" s="3" t="s">
        <v>26</v>
      </c>
      <c r="E2" s="3" t="s">
        <v>26</v>
      </c>
      <c r="F2" s="3" t="s">
        <v>26</v>
      </c>
      <c r="G2" s="3" t="s">
        <v>25</v>
      </c>
      <c r="H2" s="3" t="s">
        <v>25</v>
      </c>
      <c r="I2" s="3" t="s">
        <v>25</v>
      </c>
      <c r="J2" s="3" t="s">
        <v>26</v>
      </c>
      <c r="K2" s="3" t="s">
        <v>26</v>
      </c>
      <c r="L2" s="3" t="s">
        <v>26</v>
      </c>
      <c r="M2" s="3" t="s">
        <v>25</v>
      </c>
      <c r="N2" s="3" t="s">
        <v>25</v>
      </c>
      <c r="O2" s="3" t="s">
        <v>25</v>
      </c>
      <c r="P2" s="3" t="s">
        <v>26</v>
      </c>
      <c r="Q2" s="3" t="s">
        <v>26</v>
      </c>
      <c r="R2" s="3" t="s">
        <v>26</v>
      </c>
      <c r="S2" s="3" t="s">
        <v>25</v>
      </c>
      <c r="T2" s="3" t="s">
        <v>25</v>
      </c>
      <c r="U2" s="3" t="s">
        <v>25</v>
      </c>
      <c r="V2" s="3" t="s">
        <v>26</v>
      </c>
      <c r="W2" s="3" t="s">
        <v>26</v>
      </c>
      <c r="X2" s="3" t="s">
        <v>26</v>
      </c>
      <c r="Y2" s="3" t="s">
        <v>25</v>
      </c>
      <c r="Z2" s="3" t="s">
        <v>25</v>
      </c>
      <c r="AA2" s="3" t="s">
        <v>25</v>
      </c>
      <c r="AB2" s="3" t="s">
        <v>26</v>
      </c>
      <c r="AC2" s="3" t="s">
        <v>26</v>
      </c>
      <c r="AD2" s="3" t="s">
        <v>26</v>
      </c>
      <c r="AE2" s="3" t="s">
        <v>25</v>
      </c>
      <c r="AF2" s="3" t="s">
        <v>25</v>
      </c>
      <c r="AG2" s="3" t="s">
        <v>25</v>
      </c>
      <c r="AH2" s="3" t="s">
        <v>26</v>
      </c>
      <c r="AI2" s="3" t="s">
        <v>26</v>
      </c>
      <c r="AJ2" s="3" t="s">
        <v>26</v>
      </c>
      <c r="AK2" s="3" t="s">
        <v>25</v>
      </c>
      <c r="AL2" s="3" t="s">
        <v>25</v>
      </c>
      <c r="AM2" s="3" t="s">
        <v>25</v>
      </c>
      <c r="AN2" s="3" t="s">
        <v>26</v>
      </c>
      <c r="AO2" s="3" t="s">
        <v>26</v>
      </c>
      <c r="AP2" s="3" t="s">
        <v>26</v>
      </c>
      <c r="AQ2" s="3" t="s">
        <v>25</v>
      </c>
      <c r="AR2" s="3" t="s">
        <v>25</v>
      </c>
      <c r="AS2" s="3" t="s">
        <v>25</v>
      </c>
      <c r="AT2" s="3" t="s">
        <v>26</v>
      </c>
      <c r="AU2" s="3" t="s">
        <v>26</v>
      </c>
      <c r="AV2" s="3" t="s">
        <v>26</v>
      </c>
      <c r="AW2" s="3" t="s">
        <v>25</v>
      </c>
      <c r="AX2" s="3" t="s">
        <v>25</v>
      </c>
      <c r="AY2" s="3" t="s">
        <v>25</v>
      </c>
      <c r="AZ2" s="3"/>
      <c r="BA2" s="3"/>
      <c r="BB2" s="3"/>
    </row>
    <row r="3" spans="1:54" x14ac:dyDescent="0.45">
      <c r="A3" t="s">
        <v>27</v>
      </c>
      <c r="B3" t="s">
        <v>28</v>
      </c>
      <c r="C3" t="s">
        <v>29</v>
      </c>
      <c r="D3" t="s">
        <v>27</v>
      </c>
      <c r="E3" t="s">
        <v>28</v>
      </c>
      <c r="F3" t="s">
        <v>29</v>
      </c>
      <c r="G3" t="s">
        <v>27</v>
      </c>
      <c r="H3" t="s">
        <v>28</v>
      </c>
      <c r="I3" t="s">
        <v>29</v>
      </c>
      <c r="J3" t="s">
        <v>27</v>
      </c>
      <c r="K3" t="s">
        <v>28</v>
      </c>
      <c r="L3" t="s">
        <v>29</v>
      </c>
      <c r="M3" t="s">
        <v>27</v>
      </c>
      <c r="N3" t="s">
        <v>28</v>
      </c>
      <c r="O3" t="s">
        <v>29</v>
      </c>
      <c r="P3" t="s">
        <v>27</v>
      </c>
      <c r="Q3" t="s">
        <v>28</v>
      </c>
      <c r="R3" t="s">
        <v>29</v>
      </c>
      <c r="S3" t="s">
        <v>27</v>
      </c>
      <c r="T3" t="s">
        <v>28</v>
      </c>
      <c r="U3" t="s">
        <v>29</v>
      </c>
      <c r="V3" t="s">
        <v>27</v>
      </c>
      <c r="W3" t="s">
        <v>28</v>
      </c>
      <c r="X3" t="s">
        <v>29</v>
      </c>
      <c r="Y3" t="s">
        <v>27</v>
      </c>
      <c r="Z3" t="s">
        <v>28</v>
      </c>
      <c r="AA3" t="s">
        <v>29</v>
      </c>
      <c r="AB3" t="s">
        <v>27</v>
      </c>
      <c r="AC3" t="s">
        <v>28</v>
      </c>
      <c r="AD3" t="s">
        <v>29</v>
      </c>
      <c r="AE3" t="s">
        <v>27</v>
      </c>
      <c r="AF3" t="s">
        <v>28</v>
      </c>
      <c r="AG3" t="s">
        <v>29</v>
      </c>
      <c r="AH3" t="s">
        <v>27</v>
      </c>
      <c r="AI3" t="s">
        <v>28</v>
      </c>
      <c r="AJ3" t="s">
        <v>29</v>
      </c>
      <c r="AK3" t="s">
        <v>27</v>
      </c>
      <c r="AL3" t="s">
        <v>28</v>
      </c>
      <c r="AM3" t="s">
        <v>29</v>
      </c>
      <c r="AN3" t="s">
        <v>27</v>
      </c>
      <c r="AO3" t="s">
        <v>28</v>
      </c>
      <c r="AP3" t="s">
        <v>29</v>
      </c>
      <c r="AQ3" t="s">
        <v>27</v>
      </c>
      <c r="AR3" t="s">
        <v>28</v>
      </c>
      <c r="AS3" t="s">
        <v>29</v>
      </c>
      <c r="AT3" t="s">
        <v>27</v>
      </c>
      <c r="AU3" t="s">
        <v>28</v>
      </c>
      <c r="AV3" t="s">
        <v>29</v>
      </c>
      <c r="AW3" t="s">
        <v>27</v>
      </c>
      <c r="AX3" t="s">
        <v>28</v>
      </c>
      <c r="AY3" t="s">
        <v>29</v>
      </c>
    </row>
    <row r="4" spans="1:54" x14ac:dyDescent="0.45">
      <c r="A4">
        <v>28</v>
      </c>
      <c r="B4">
        <v>4250</v>
      </c>
      <c r="C4">
        <v>29</v>
      </c>
      <c r="D4">
        <v>22</v>
      </c>
      <c r="E4">
        <v>4250</v>
      </c>
      <c r="F4">
        <v>11</v>
      </c>
      <c r="G4">
        <v>20</v>
      </c>
      <c r="H4">
        <v>4500</v>
      </c>
      <c r="I4">
        <v>10</v>
      </c>
      <c r="J4">
        <v>55</v>
      </c>
      <c r="K4">
        <v>3700</v>
      </c>
      <c r="L4">
        <v>22</v>
      </c>
      <c r="M4">
        <v>64</v>
      </c>
      <c r="N4">
        <v>4165</v>
      </c>
      <c r="O4">
        <v>58</v>
      </c>
      <c r="P4">
        <v>28</v>
      </c>
      <c r="Q4">
        <v>4500</v>
      </c>
      <c r="R4">
        <v>16</v>
      </c>
      <c r="S4">
        <v>20</v>
      </c>
      <c r="T4">
        <v>3600</v>
      </c>
      <c r="U4">
        <v>18</v>
      </c>
      <c r="V4">
        <v>21</v>
      </c>
      <c r="W4">
        <v>3600</v>
      </c>
      <c r="X4">
        <v>12</v>
      </c>
      <c r="Y4">
        <v>55</v>
      </c>
      <c r="Z4">
        <v>3900</v>
      </c>
      <c r="AA4">
        <v>46</v>
      </c>
      <c r="AB4">
        <v>28</v>
      </c>
      <c r="AC4">
        <v>4500</v>
      </c>
      <c r="AD4">
        <v>16</v>
      </c>
      <c r="AE4">
        <v>71</v>
      </c>
      <c r="AF4">
        <v>3300</v>
      </c>
      <c r="AG4">
        <v>60</v>
      </c>
      <c r="AH4">
        <v>64</v>
      </c>
      <c r="AI4">
        <v>2200</v>
      </c>
      <c r="AJ4">
        <v>29</v>
      </c>
      <c r="AK4">
        <v>98</v>
      </c>
      <c r="AL4">
        <v>3000</v>
      </c>
      <c r="AM4">
        <v>135</v>
      </c>
      <c r="AN4">
        <v>98</v>
      </c>
      <c r="AO4">
        <v>3000</v>
      </c>
      <c r="AP4">
        <v>50</v>
      </c>
      <c r="AQ4">
        <v>55</v>
      </c>
      <c r="AR4">
        <v>3900</v>
      </c>
      <c r="AS4">
        <v>46</v>
      </c>
      <c r="AT4">
        <v>28</v>
      </c>
      <c r="AU4">
        <v>4300</v>
      </c>
      <c r="AV4">
        <v>16</v>
      </c>
      <c r="AW4">
        <v>55</v>
      </c>
      <c r="AX4">
        <v>3800</v>
      </c>
      <c r="AY4">
        <v>46</v>
      </c>
    </row>
    <row r="5" spans="1:54" x14ac:dyDescent="0.45">
      <c r="A5">
        <v>40</v>
      </c>
      <c r="B5">
        <v>4000</v>
      </c>
      <c r="C5">
        <v>31</v>
      </c>
      <c r="D5">
        <v>28</v>
      </c>
      <c r="E5">
        <v>4250</v>
      </c>
      <c r="F5">
        <v>11</v>
      </c>
      <c r="G5">
        <v>24</v>
      </c>
      <c r="H5">
        <v>3500</v>
      </c>
      <c r="I5">
        <v>10</v>
      </c>
      <c r="J5">
        <v>75</v>
      </c>
      <c r="K5">
        <v>3350</v>
      </c>
      <c r="L5">
        <v>26</v>
      </c>
      <c r="M5">
        <v>75</v>
      </c>
      <c r="N5">
        <v>4165</v>
      </c>
      <c r="O5">
        <v>58</v>
      </c>
      <c r="P5">
        <v>35</v>
      </c>
      <c r="Q5">
        <v>4500</v>
      </c>
      <c r="R5">
        <v>16</v>
      </c>
      <c r="S5">
        <v>25</v>
      </c>
      <c r="T5">
        <v>3600</v>
      </c>
      <c r="U5">
        <v>18</v>
      </c>
      <c r="V5">
        <v>24</v>
      </c>
      <c r="W5">
        <v>3600</v>
      </c>
      <c r="X5">
        <v>12</v>
      </c>
      <c r="Y5">
        <v>75</v>
      </c>
      <c r="Z5">
        <v>3400</v>
      </c>
      <c r="AA5">
        <v>49</v>
      </c>
      <c r="AB5">
        <v>35</v>
      </c>
      <c r="AC5">
        <v>2500</v>
      </c>
      <c r="AD5">
        <v>16</v>
      </c>
      <c r="AE5">
        <v>90</v>
      </c>
      <c r="AF5">
        <v>3050</v>
      </c>
      <c r="AG5">
        <v>72</v>
      </c>
      <c r="AH5">
        <v>129</v>
      </c>
      <c r="AI5">
        <v>1850</v>
      </c>
      <c r="AJ5">
        <v>47</v>
      </c>
      <c r="AK5">
        <v>118</v>
      </c>
      <c r="AL5">
        <v>3000</v>
      </c>
      <c r="AM5">
        <v>135</v>
      </c>
      <c r="AN5">
        <v>118</v>
      </c>
      <c r="AO5">
        <v>3000</v>
      </c>
      <c r="AP5">
        <v>50</v>
      </c>
      <c r="AQ5">
        <v>75</v>
      </c>
      <c r="AR5">
        <v>3400</v>
      </c>
      <c r="AS5">
        <v>49</v>
      </c>
      <c r="AT5">
        <v>35</v>
      </c>
      <c r="AU5">
        <v>4300</v>
      </c>
      <c r="AV5">
        <v>16</v>
      </c>
      <c r="AW5">
        <v>75</v>
      </c>
      <c r="AX5">
        <v>3400</v>
      </c>
      <c r="AY5">
        <v>51</v>
      </c>
    </row>
    <row r="6" spans="1:54" x14ac:dyDescent="0.45">
      <c r="A6">
        <v>56</v>
      </c>
      <c r="B6">
        <v>3600</v>
      </c>
      <c r="C6">
        <v>38</v>
      </c>
      <c r="D6">
        <v>40</v>
      </c>
      <c r="E6">
        <v>4000</v>
      </c>
      <c r="F6">
        <v>15</v>
      </c>
      <c r="G6">
        <v>28</v>
      </c>
      <c r="H6">
        <v>4000</v>
      </c>
      <c r="I6">
        <v>30</v>
      </c>
      <c r="J6">
        <v>100</v>
      </c>
      <c r="K6">
        <v>3200</v>
      </c>
      <c r="L6">
        <v>34</v>
      </c>
      <c r="M6">
        <v>89</v>
      </c>
      <c r="N6">
        <v>3720</v>
      </c>
      <c r="O6">
        <v>81</v>
      </c>
      <c r="P6">
        <v>50</v>
      </c>
      <c r="Q6">
        <v>4100</v>
      </c>
      <c r="R6">
        <v>19</v>
      </c>
      <c r="S6">
        <v>28</v>
      </c>
      <c r="T6">
        <v>3600</v>
      </c>
      <c r="U6">
        <v>18</v>
      </c>
      <c r="V6">
        <v>28</v>
      </c>
      <c r="W6">
        <v>3600</v>
      </c>
      <c r="X6">
        <v>12</v>
      </c>
      <c r="Y6">
        <v>105</v>
      </c>
      <c r="Z6">
        <v>3200</v>
      </c>
      <c r="AA6">
        <v>66</v>
      </c>
      <c r="AB6">
        <v>55</v>
      </c>
      <c r="AC6">
        <v>4100</v>
      </c>
      <c r="AD6">
        <v>19</v>
      </c>
      <c r="AE6">
        <v>130</v>
      </c>
      <c r="AF6">
        <v>2850</v>
      </c>
      <c r="AG6">
        <v>95</v>
      </c>
      <c r="AH6">
        <v>180</v>
      </c>
      <c r="AI6">
        <v>1680</v>
      </c>
      <c r="AJ6">
        <v>61</v>
      </c>
      <c r="AK6">
        <v>131</v>
      </c>
      <c r="AL6">
        <v>2700</v>
      </c>
      <c r="AM6">
        <v>135</v>
      </c>
      <c r="AN6">
        <v>131</v>
      </c>
      <c r="AO6">
        <v>2700</v>
      </c>
      <c r="AP6">
        <v>50</v>
      </c>
      <c r="AQ6">
        <v>105</v>
      </c>
      <c r="AR6">
        <v>3200</v>
      </c>
      <c r="AS6">
        <v>66</v>
      </c>
      <c r="AT6">
        <v>55</v>
      </c>
      <c r="AU6">
        <v>4300</v>
      </c>
      <c r="AV6">
        <v>19</v>
      </c>
      <c r="AW6">
        <v>128</v>
      </c>
      <c r="AX6">
        <v>2850</v>
      </c>
      <c r="AY6">
        <v>86</v>
      </c>
    </row>
    <row r="7" spans="1:54" x14ac:dyDescent="0.45">
      <c r="A7">
        <v>71</v>
      </c>
      <c r="B7">
        <v>3300</v>
      </c>
      <c r="C7">
        <v>50</v>
      </c>
      <c r="D7">
        <v>56</v>
      </c>
      <c r="E7">
        <v>3600</v>
      </c>
      <c r="F7">
        <v>21</v>
      </c>
      <c r="G7">
        <v>32</v>
      </c>
      <c r="H7">
        <v>4000</v>
      </c>
      <c r="I7">
        <v>30</v>
      </c>
      <c r="M7">
        <v>105</v>
      </c>
      <c r="N7">
        <v>3720</v>
      </c>
      <c r="O7">
        <v>81</v>
      </c>
      <c r="P7">
        <v>75</v>
      </c>
      <c r="Q7">
        <v>3800</v>
      </c>
      <c r="R7">
        <v>26</v>
      </c>
      <c r="S7">
        <v>55</v>
      </c>
      <c r="T7">
        <v>3600</v>
      </c>
      <c r="U7">
        <v>30</v>
      </c>
      <c r="V7">
        <v>34</v>
      </c>
      <c r="W7">
        <v>3600</v>
      </c>
      <c r="X7">
        <v>12</v>
      </c>
      <c r="Y7">
        <v>135</v>
      </c>
      <c r="Z7">
        <v>3000</v>
      </c>
      <c r="AA7">
        <v>72</v>
      </c>
      <c r="AB7">
        <v>63</v>
      </c>
      <c r="AC7">
        <v>3900</v>
      </c>
      <c r="AD7">
        <v>24</v>
      </c>
      <c r="AH7">
        <v>210</v>
      </c>
      <c r="AI7">
        <v>1400</v>
      </c>
      <c r="AJ7">
        <v>66</v>
      </c>
      <c r="AK7">
        <v>180</v>
      </c>
      <c r="AL7">
        <v>2400</v>
      </c>
      <c r="AM7">
        <v>240</v>
      </c>
      <c r="AN7">
        <v>180</v>
      </c>
      <c r="AO7">
        <v>2400</v>
      </c>
      <c r="AP7">
        <v>110</v>
      </c>
      <c r="AQ7">
        <v>135</v>
      </c>
      <c r="AR7">
        <v>3000</v>
      </c>
      <c r="AS7">
        <v>72</v>
      </c>
      <c r="AT7">
        <v>63</v>
      </c>
      <c r="AU7">
        <v>3800</v>
      </c>
      <c r="AV7">
        <v>26</v>
      </c>
      <c r="AW7">
        <v>28</v>
      </c>
      <c r="AX7">
        <v>3600</v>
      </c>
      <c r="AY7">
        <v>22</v>
      </c>
    </row>
    <row r="8" spans="1:54" x14ac:dyDescent="0.45">
      <c r="A8">
        <v>90</v>
      </c>
      <c r="B8">
        <v>3050</v>
      </c>
      <c r="C8">
        <v>60</v>
      </c>
      <c r="D8">
        <v>71</v>
      </c>
      <c r="E8">
        <v>3200</v>
      </c>
      <c r="F8">
        <v>34</v>
      </c>
      <c r="G8">
        <v>38</v>
      </c>
      <c r="H8">
        <v>3900</v>
      </c>
      <c r="I8">
        <v>38</v>
      </c>
      <c r="M8">
        <v>55</v>
      </c>
      <c r="N8">
        <v>3300</v>
      </c>
      <c r="O8">
        <v>46</v>
      </c>
      <c r="P8">
        <v>105</v>
      </c>
      <c r="Q8">
        <v>3500</v>
      </c>
      <c r="R8">
        <v>33</v>
      </c>
      <c r="S8">
        <v>60</v>
      </c>
      <c r="T8">
        <v>3600</v>
      </c>
      <c r="U8">
        <v>30</v>
      </c>
      <c r="V8">
        <v>41</v>
      </c>
      <c r="W8">
        <v>3600</v>
      </c>
      <c r="X8">
        <v>12</v>
      </c>
      <c r="Y8">
        <v>165</v>
      </c>
      <c r="Z8">
        <v>2750</v>
      </c>
      <c r="AA8">
        <v>113</v>
      </c>
      <c r="AB8">
        <v>75</v>
      </c>
      <c r="AC8">
        <v>3800</v>
      </c>
      <c r="AD8">
        <v>26</v>
      </c>
      <c r="AH8">
        <v>195</v>
      </c>
      <c r="AI8">
        <v>1900</v>
      </c>
      <c r="AJ8">
        <v>62</v>
      </c>
      <c r="AK8">
        <v>230</v>
      </c>
      <c r="AL8">
        <v>2400</v>
      </c>
      <c r="AM8">
        <v>240</v>
      </c>
      <c r="AN8">
        <v>230</v>
      </c>
      <c r="AO8">
        <v>2400</v>
      </c>
      <c r="AP8">
        <v>110</v>
      </c>
      <c r="AQ8">
        <v>165</v>
      </c>
      <c r="AR8">
        <v>2750</v>
      </c>
      <c r="AS8">
        <v>113</v>
      </c>
      <c r="AT8">
        <v>75</v>
      </c>
      <c r="AU8">
        <v>3800</v>
      </c>
      <c r="AV8">
        <v>26</v>
      </c>
      <c r="AW8">
        <v>21</v>
      </c>
      <c r="AX8">
        <v>3600</v>
      </c>
      <c r="AY8">
        <v>22</v>
      </c>
    </row>
    <row r="9" spans="1:54" x14ac:dyDescent="0.45">
      <c r="A9">
        <v>125</v>
      </c>
      <c r="B9">
        <v>2850</v>
      </c>
      <c r="C9">
        <v>80</v>
      </c>
      <c r="D9">
        <v>125</v>
      </c>
      <c r="E9">
        <v>2600</v>
      </c>
      <c r="F9">
        <v>61</v>
      </c>
      <c r="G9">
        <v>45</v>
      </c>
      <c r="H9">
        <v>3900</v>
      </c>
      <c r="I9">
        <v>38</v>
      </c>
      <c r="M9">
        <v>75</v>
      </c>
      <c r="N9">
        <v>3100</v>
      </c>
      <c r="O9">
        <v>49</v>
      </c>
      <c r="P9">
        <v>135</v>
      </c>
      <c r="Q9">
        <v>3200</v>
      </c>
      <c r="R9">
        <v>39</v>
      </c>
      <c r="S9">
        <v>65</v>
      </c>
      <c r="T9">
        <v>3600</v>
      </c>
      <c r="U9">
        <v>30</v>
      </c>
      <c r="V9">
        <v>45</v>
      </c>
      <c r="W9">
        <v>3600</v>
      </c>
      <c r="X9">
        <v>12</v>
      </c>
      <c r="Y9">
        <v>210</v>
      </c>
      <c r="Z9">
        <v>2300</v>
      </c>
      <c r="AA9">
        <v>132</v>
      </c>
      <c r="AB9">
        <v>85</v>
      </c>
      <c r="AC9">
        <v>3600</v>
      </c>
      <c r="AD9">
        <v>33</v>
      </c>
      <c r="AH9">
        <v>280</v>
      </c>
      <c r="AI9">
        <v>1700</v>
      </c>
      <c r="AJ9">
        <v>80</v>
      </c>
      <c r="AK9">
        <v>403</v>
      </c>
      <c r="AL9">
        <v>2100</v>
      </c>
      <c r="AM9">
        <v>375</v>
      </c>
      <c r="AN9">
        <v>403</v>
      </c>
      <c r="AO9">
        <v>2100</v>
      </c>
      <c r="AP9">
        <v>230</v>
      </c>
      <c r="AQ9">
        <v>210</v>
      </c>
      <c r="AR9">
        <v>2400</v>
      </c>
      <c r="AS9">
        <v>132</v>
      </c>
      <c r="AT9">
        <v>85</v>
      </c>
      <c r="AU9">
        <v>3700</v>
      </c>
      <c r="AV9">
        <v>33</v>
      </c>
      <c r="AW9">
        <v>46</v>
      </c>
      <c r="AX9">
        <v>3600</v>
      </c>
      <c r="AY9">
        <v>29</v>
      </c>
    </row>
    <row r="10" spans="1:54" x14ac:dyDescent="0.45">
      <c r="A10">
        <v>56</v>
      </c>
      <c r="B10">
        <v>3600</v>
      </c>
      <c r="C10">
        <v>37</v>
      </c>
      <c r="D10">
        <v>250</v>
      </c>
      <c r="E10">
        <v>2200</v>
      </c>
      <c r="F10">
        <v>120</v>
      </c>
      <c r="G10">
        <v>147</v>
      </c>
      <c r="H10">
        <v>3100</v>
      </c>
      <c r="I10">
        <v>96</v>
      </c>
      <c r="M10">
        <v>105</v>
      </c>
      <c r="N10">
        <v>2900</v>
      </c>
      <c r="O10">
        <v>66</v>
      </c>
      <c r="P10">
        <v>165</v>
      </c>
      <c r="Q10">
        <v>3100</v>
      </c>
      <c r="R10">
        <v>75</v>
      </c>
      <c r="S10">
        <v>40</v>
      </c>
      <c r="T10">
        <v>3600</v>
      </c>
      <c r="U10">
        <v>32</v>
      </c>
      <c r="V10">
        <v>49</v>
      </c>
      <c r="W10">
        <v>3600</v>
      </c>
      <c r="X10">
        <v>12</v>
      </c>
      <c r="Y10">
        <v>280</v>
      </c>
      <c r="Z10">
        <v>2400</v>
      </c>
      <c r="AA10">
        <v>164</v>
      </c>
      <c r="AB10">
        <v>105</v>
      </c>
      <c r="AC10">
        <v>3500</v>
      </c>
      <c r="AD10">
        <v>33</v>
      </c>
      <c r="AH10">
        <v>533</v>
      </c>
      <c r="AI10">
        <v>1400</v>
      </c>
      <c r="AJ10">
        <v>134</v>
      </c>
      <c r="AK10">
        <v>501</v>
      </c>
      <c r="AL10">
        <v>1800</v>
      </c>
      <c r="AM10">
        <v>375</v>
      </c>
      <c r="AN10">
        <v>501</v>
      </c>
      <c r="AO10">
        <v>1800</v>
      </c>
      <c r="AP10">
        <v>270</v>
      </c>
      <c r="AQ10">
        <v>280</v>
      </c>
      <c r="AR10">
        <v>2300</v>
      </c>
      <c r="AS10">
        <v>164</v>
      </c>
      <c r="AT10">
        <v>105</v>
      </c>
      <c r="AU10">
        <v>3700</v>
      </c>
      <c r="AV10">
        <v>33</v>
      </c>
      <c r="AW10">
        <v>50</v>
      </c>
      <c r="AX10">
        <v>3600</v>
      </c>
      <c r="AY10">
        <v>29</v>
      </c>
    </row>
    <row r="11" spans="1:54" x14ac:dyDescent="0.45">
      <c r="A11">
        <v>71</v>
      </c>
      <c r="B11">
        <v>3300</v>
      </c>
      <c r="C11">
        <v>48</v>
      </c>
      <c r="D11">
        <v>500</v>
      </c>
      <c r="E11">
        <v>1800</v>
      </c>
      <c r="F11">
        <v>260</v>
      </c>
      <c r="G11">
        <v>165</v>
      </c>
      <c r="H11">
        <v>3100</v>
      </c>
      <c r="I11">
        <v>96</v>
      </c>
      <c r="M11">
        <v>135</v>
      </c>
      <c r="N11">
        <v>2700</v>
      </c>
      <c r="O11">
        <v>72</v>
      </c>
      <c r="P11">
        <v>210</v>
      </c>
      <c r="Q11">
        <v>2700</v>
      </c>
      <c r="R11">
        <v>100</v>
      </c>
      <c r="S11">
        <v>45</v>
      </c>
      <c r="T11">
        <v>3600</v>
      </c>
      <c r="U11">
        <v>32</v>
      </c>
      <c r="V11">
        <v>49</v>
      </c>
      <c r="W11">
        <v>3600</v>
      </c>
      <c r="X11">
        <v>15</v>
      </c>
      <c r="AB11">
        <v>135</v>
      </c>
      <c r="AC11">
        <v>3200</v>
      </c>
      <c r="AD11">
        <v>39</v>
      </c>
      <c r="AH11">
        <v>800</v>
      </c>
      <c r="AI11">
        <v>1200</v>
      </c>
      <c r="AJ11">
        <v>195</v>
      </c>
      <c r="AT11">
        <v>135</v>
      </c>
      <c r="AU11">
        <v>3200</v>
      </c>
      <c r="AV11">
        <v>39</v>
      </c>
      <c r="AW11">
        <v>64</v>
      </c>
      <c r="AX11">
        <v>3600</v>
      </c>
      <c r="AY11">
        <v>29</v>
      </c>
    </row>
    <row r="12" spans="1:54" x14ac:dyDescent="0.45">
      <c r="A12">
        <v>90</v>
      </c>
      <c r="B12">
        <v>3050</v>
      </c>
      <c r="C12">
        <v>49</v>
      </c>
      <c r="D12">
        <v>18</v>
      </c>
      <c r="E12">
        <v>4900</v>
      </c>
      <c r="F12">
        <v>6.5</v>
      </c>
      <c r="G12">
        <v>89</v>
      </c>
      <c r="H12">
        <v>3800</v>
      </c>
      <c r="I12">
        <v>62</v>
      </c>
      <c r="M12">
        <v>165</v>
      </c>
      <c r="N12">
        <v>2500</v>
      </c>
      <c r="O12">
        <v>113</v>
      </c>
      <c r="P12">
        <v>280</v>
      </c>
      <c r="Q12">
        <v>2400</v>
      </c>
      <c r="R12">
        <v>146</v>
      </c>
      <c r="S12">
        <v>52</v>
      </c>
      <c r="T12">
        <v>3600</v>
      </c>
      <c r="U12">
        <v>32</v>
      </c>
      <c r="V12">
        <v>57</v>
      </c>
      <c r="W12">
        <v>3600</v>
      </c>
      <c r="X12">
        <v>15</v>
      </c>
      <c r="AB12">
        <v>165</v>
      </c>
      <c r="AC12">
        <v>3100</v>
      </c>
      <c r="AD12">
        <v>76</v>
      </c>
      <c r="AH12">
        <v>51</v>
      </c>
      <c r="AI12">
        <v>3000</v>
      </c>
      <c r="AJ12">
        <v>23</v>
      </c>
      <c r="AT12">
        <v>165</v>
      </c>
      <c r="AU12">
        <v>3100</v>
      </c>
      <c r="AV12">
        <v>76</v>
      </c>
    </row>
    <row r="13" spans="1:54" x14ac:dyDescent="0.45">
      <c r="A13">
        <v>110</v>
      </c>
      <c r="B13">
        <v>3150</v>
      </c>
      <c r="C13">
        <v>84</v>
      </c>
      <c r="D13">
        <v>23</v>
      </c>
      <c r="E13">
        <v>4700</v>
      </c>
      <c r="F13">
        <v>12</v>
      </c>
      <c r="G13">
        <v>101</v>
      </c>
      <c r="H13">
        <v>3800</v>
      </c>
      <c r="I13">
        <v>62</v>
      </c>
      <c r="M13">
        <v>210</v>
      </c>
      <c r="N13">
        <v>2300</v>
      </c>
      <c r="O13">
        <v>132</v>
      </c>
      <c r="P13">
        <v>32</v>
      </c>
      <c r="Q13">
        <v>3600</v>
      </c>
      <c r="R13">
        <v>9</v>
      </c>
      <c r="S13">
        <v>25</v>
      </c>
      <c r="T13">
        <v>3600</v>
      </c>
      <c r="U13">
        <v>29</v>
      </c>
      <c r="V13">
        <v>60</v>
      </c>
      <c r="W13">
        <v>3600</v>
      </c>
      <c r="X13">
        <v>15</v>
      </c>
      <c r="AB13">
        <v>210</v>
      </c>
      <c r="AC13">
        <v>2700</v>
      </c>
      <c r="AD13">
        <v>101</v>
      </c>
      <c r="AH13">
        <v>82</v>
      </c>
      <c r="AI13">
        <v>3000</v>
      </c>
      <c r="AJ13">
        <v>40</v>
      </c>
      <c r="AT13">
        <v>210</v>
      </c>
      <c r="AU13">
        <v>2700</v>
      </c>
      <c r="AV13">
        <v>101</v>
      </c>
    </row>
    <row r="14" spans="1:54" x14ac:dyDescent="0.45">
      <c r="A14">
        <v>125</v>
      </c>
      <c r="B14">
        <v>3000</v>
      </c>
      <c r="C14">
        <v>88</v>
      </c>
      <c r="D14">
        <v>28</v>
      </c>
      <c r="E14">
        <v>4200</v>
      </c>
      <c r="F14">
        <v>12</v>
      </c>
      <c r="G14">
        <v>45</v>
      </c>
      <c r="H14">
        <v>3500</v>
      </c>
      <c r="I14">
        <v>41</v>
      </c>
      <c r="M14">
        <v>280</v>
      </c>
      <c r="N14">
        <v>2000</v>
      </c>
      <c r="O14">
        <v>164</v>
      </c>
      <c r="P14">
        <v>40</v>
      </c>
      <c r="Q14">
        <v>3600</v>
      </c>
      <c r="R14">
        <v>9</v>
      </c>
      <c r="S14">
        <v>28</v>
      </c>
      <c r="T14">
        <v>3600</v>
      </c>
      <c r="U14">
        <v>29</v>
      </c>
      <c r="V14">
        <v>64</v>
      </c>
      <c r="W14">
        <v>3600</v>
      </c>
      <c r="X14">
        <v>15</v>
      </c>
      <c r="AB14">
        <v>280</v>
      </c>
      <c r="AC14">
        <v>2400</v>
      </c>
      <c r="AD14">
        <v>146</v>
      </c>
      <c r="AH14">
        <v>89</v>
      </c>
      <c r="AI14">
        <v>3000</v>
      </c>
      <c r="AJ14">
        <v>40</v>
      </c>
      <c r="AT14">
        <v>280</v>
      </c>
      <c r="AU14">
        <v>2400</v>
      </c>
      <c r="AV14">
        <v>146</v>
      </c>
    </row>
    <row r="15" spans="1:54" x14ac:dyDescent="0.45">
      <c r="A15">
        <v>145</v>
      </c>
      <c r="B15">
        <v>2850</v>
      </c>
      <c r="C15">
        <v>106</v>
      </c>
      <c r="D15">
        <v>37</v>
      </c>
      <c r="E15">
        <v>4200</v>
      </c>
      <c r="F15">
        <v>17</v>
      </c>
      <c r="G15">
        <v>53</v>
      </c>
      <c r="H15">
        <v>3500</v>
      </c>
      <c r="I15">
        <v>41</v>
      </c>
      <c r="M15">
        <v>20</v>
      </c>
      <c r="N15">
        <v>3600</v>
      </c>
      <c r="O15">
        <v>9.5</v>
      </c>
      <c r="P15">
        <v>49</v>
      </c>
      <c r="Q15">
        <v>3000</v>
      </c>
      <c r="R15">
        <v>9</v>
      </c>
      <c r="S15">
        <v>30</v>
      </c>
      <c r="T15">
        <v>3600</v>
      </c>
      <c r="U15">
        <v>29</v>
      </c>
      <c r="AH15">
        <v>111</v>
      </c>
      <c r="AI15">
        <v>3000</v>
      </c>
      <c r="AJ15">
        <v>40</v>
      </c>
    </row>
    <row r="16" spans="1:54" x14ac:dyDescent="0.45">
      <c r="A16">
        <v>175</v>
      </c>
      <c r="B16">
        <v>2650</v>
      </c>
      <c r="C16">
        <v>115</v>
      </c>
      <c r="D16">
        <v>45</v>
      </c>
      <c r="E16">
        <v>4000</v>
      </c>
      <c r="F16">
        <v>17</v>
      </c>
      <c r="G16">
        <v>60</v>
      </c>
      <c r="H16">
        <v>4000</v>
      </c>
      <c r="I16">
        <v>50</v>
      </c>
      <c r="M16">
        <v>23</v>
      </c>
      <c r="N16">
        <v>3600</v>
      </c>
      <c r="O16">
        <v>9.5</v>
      </c>
      <c r="P16">
        <v>250</v>
      </c>
      <c r="Q16">
        <v>1800</v>
      </c>
      <c r="R16">
        <v>212</v>
      </c>
      <c r="S16">
        <v>34</v>
      </c>
      <c r="T16">
        <v>3600</v>
      </c>
      <c r="U16">
        <v>29</v>
      </c>
      <c r="AH16">
        <v>90</v>
      </c>
      <c r="AI16">
        <v>4500</v>
      </c>
      <c r="AJ16">
        <v>26</v>
      </c>
    </row>
    <row r="17" spans="1:36" x14ac:dyDescent="0.45">
      <c r="A17">
        <v>210</v>
      </c>
      <c r="B17">
        <v>2500</v>
      </c>
      <c r="C17">
        <v>152</v>
      </c>
      <c r="D17">
        <v>58</v>
      </c>
      <c r="E17">
        <v>3600</v>
      </c>
      <c r="F17">
        <v>22</v>
      </c>
      <c r="G17">
        <v>68</v>
      </c>
      <c r="H17">
        <v>4000</v>
      </c>
      <c r="I17">
        <v>50</v>
      </c>
      <c r="M17">
        <v>40</v>
      </c>
      <c r="N17">
        <v>3600</v>
      </c>
      <c r="O17">
        <v>28</v>
      </c>
      <c r="P17">
        <v>360</v>
      </c>
      <c r="Q17">
        <v>1800</v>
      </c>
      <c r="R17">
        <v>220</v>
      </c>
      <c r="S17">
        <v>55</v>
      </c>
      <c r="T17">
        <v>4250</v>
      </c>
      <c r="U17">
        <v>40</v>
      </c>
      <c r="AH17">
        <v>112</v>
      </c>
      <c r="AI17">
        <v>3550</v>
      </c>
      <c r="AJ17">
        <v>34</v>
      </c>
    </row>
    <row r="18" spans="1:36" x14ac:dyDescent="0.45">
      <c r="A18">
        <v>280</v>
      </c>
      <c r="B18">
        <v>2400</v>
      </c>
      <c r="C18">
        <v>160</v>
      </c>
      <c r="D18">
        <v>63</v>
      </c>
      <c r="E18">
        <v>3400</v>
      </c>
      <c r="F18">
        <v>22</v>
      </c>
      <c r="G18">
        <v>69</v>
      </c>
      <c r="H18">
        <v>4000</v>
      </c>
      <c r="I18">
        <v>56</v>
      </c>
      <c r="M18">
        <v>49</v>
      </c>
      <c r="N18">
        <v>3600</v>
      </c>
      <c r="O18">
        <v>28</v>
      </c>
      <c r="P18">
        <v>500</v>
      </c>
      <c r="Q18">
        <v>1800</v>
      </c>
      <c r="R18">
        <v>340</v>
      </c>
      <c r="S18">
        <v>75</v>
      </c>
      <c r="T18">
        <v>3950</v>
      </c>
      <c r="U18">
        <v>49</v>
      </c>
      <c r="AH18">
        <v>160</v>
      </c>
      <c r="AI18">
        <v>3100</v>
      </c>
      <c r="AJ18">
        <v>45</v>
      </c>
    </row>
    <row r="19" spans="1:36" x14ac:dyDescent="0.45">
      <c r="A19">
        <v>110</v>
      </c>
      <c r="B19">
        <v>3400</v>
      </c>
      <c r="C19">
        <v>88</v>
      </c>
      <c r="G19">
        <v>78</v>
      </c>
      <c r="H19">
        <v>4000</v>
      </c>
      <c r="I19">
        <v>56</v>
      </c>
      <c r="P19">
        <v>66</v>
      </c>
      <c r="Q19">
        <v>1800</v>
      </c>
      <c r="R19">
        <v>55</v>
      </c>
      <c r="S19">
        <v>100</v>
      </c>
      <c r="T19">
        <v>3650</v>
      </c>
      <c r="U19">
        <v>68</v>
      </c>
    </row>
    <row r="20" spans="1:36" x14ac:dyDescent="0.45">
      <c r="A20">
        <v>145</v>
      </c>
      <c r="B20">
        <v>3050</v>
      </c>
      <c r="C20">
        <v>106</v>
      </c>
      <c r="G20">
        <v>115</v>
      </c>
      <c r="H20">
        <v>3400</v>
      </c>
      <c r="I20">
        <v>83</v>
      </c>
      <c r="P20">
        <v>90</v>
      </c>
      <c r="Q20">
        <v>1800</v>
      </c>
      <c r="R20">
        <v>106</v>
      </c>
      <c r="S20">
        <v>130</v>
      </c>
      <c r="T20">
        <v>3400</v>
      </c>
      <c r="U20">
        <v>88</v>
      </c>
    </row>
    <row r="21" spans="1:36" x14ac:dyDescent="0.45">
      <c r="A21">
        <v>175</v>
      </c>
      <c r="B21">
        <v>3000</v>
      </c>
      <c r="C21">
        <v>115</v>
      </c>
      <c r="G21">
        <v>130</v>
      </c>
      <c r="H21">
        <v>3400</v>
      </c>
      <c r="I21">
        <v>83</v>
      </c>
      <c r="P21">
        <v>180</v>
      </c>
      <c r="Q21">
        <v>1800</v>
      </c>
      <c r="R21">
        <v>114</v>
      </c>
      <c r="S21">
        <v>180</v>
      </c>
      <c r="T21">
        <v>2850</v>
      </c>
      <c r="U21">
        <v>136</v>
      </c>
    </row>
    <row r="22" spans="1:36" x14ac:dyDescent="0.45">
      <c r="A22">
        <v>71</v>
      </c>
      <c r="B22">
        <v>3300</v>
      </c>
      <c r="C22">
        <v>51</v>
      </c>
      <c r="G22">
        <v>210</v>
      </c>
      <c r="H22">
        <v>2800</v>
      </c>
      <c r="I22">
        <v>163</v>
      </c>
      <c r="S22">
        <v>250</v>
      </c>
      <c r="T22">
        <v>2500</v>
      </c>
      <c r="U22">
        <v>154</v>
      </c>
    </row>
    <row r="23" spans="1:36" x14ac:dyDescent="0.45">
      <c r="A23">
        <v>90</v>
      </c>
      <c r="B23">
        <v>3050</v>
      </c>
      <c r="C23">
        <v>53</v>
      </c>
      <c r="G23">
        <v>250</v>
      </c>
      <c r="H23">
        <v>2800</v>
      </c>
      <c r="I23">
        <v>163</v>
      </c>
    </row>
    <row r="24" spans="1:36" x14ac:dyDescent="0.45">
      <c r="A24">
        <v>250</v>
      </c>
      <c r="B24">
        <v>2200</v>
      </c>
      <c r="C24">
        <v>214</v>
      </c>
    </row>
    <row r="25" spans="1:36" x14ac:dyDescent="0.45">
      <c r="A25">
        <v>355</v>
      </c>
      <c r="B25">
        <v>2000</v>
      </c>
      <c r="C25">
        <v>237</v>
      </c>
    </row>
    <row r="26" spans="1:36" x14ac:dyDescent="0.45">
      <c r="A26">
        <v>500</v>
      </c>
      <c r="B26">
        <v>1800</v>
      </c>
      <c r="C26">
        <v>350</v>
      </c>
    </row>
    <row r="27" spans="1:36" x14ac:dyDescent="0.45">
      <c r="A27">
        <v>750</v>
      </c>
      <c r="B27">
        <v>1600</v>
      </c>
      <c r="C27">
        <v>500</v>
      </c>
    </row>
    <row r="28" spans="1:36" x14ac:dyDescent="0.45">
      <c r="A28">
        <v>18</v>
      </c>
      <c r="B28">
        <v>4000</v>
      </c>
      <c r="C28">
        <v>14</v>
      </c>
    </row>
    <row r="29" spans="1:36" x14ac:dyDescent="0.45">
      <c r="A29">
        <v>28</v>
      </c>
      <c r="B29">
        <v>3900</v>
      </c>
      <c r="C29">
        <v>25</v>
      </c>
    </row>
    <row r="30" spans="1:36" x14ac:dyDescent="0.45">
      <c r="A30">
        <v>45</v>
      </c>
      <c r="B30">
        <v>3300</v>
      </c>
      <c r="C30">
        <v>27</v>
      </c>
    </row>
    <row r="31" spans="1:36" x14ac:dyDescent="0.45">
      <c r="A31">
        <v>63</v>
      </c>
      <c r="B31">
        <v>3000</v>
      </c>
      <c r="C31">
        <v>39</v>
      </c>
    </row>
    <row r="32" spans="1:36" x14ac:dyDescent="0.45">
      <c r="A32">
        <v>71</v>
      </c>
      <c r="B32">
        <v>3000</v>
      </c>
      <c r="C32">
        <v>51</v>
      </c>
    </row>
    <row r="33" spans="1:3" x14ac:dyDescent="0.45">
      <c r="A33">
        <v>90</v>
      </c>
      <c r="B33">
        <v>3000</v>
      </c>
      <c r="C33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Aux</vt:lpstr>
      <vt:lpstr>Engine</vt:lpstr>
      <vt:lpstr>SAE15W40</vt:lpstr>
      <vt:lpstr>Catalogues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Okhotnikov, Ivan</dc:creator>
  <cp:lastModifiedBy>Okhotnikov, Ivan</cp:lastModifiedBy>
  <cp:lastPrinted>2019-09-04T19:22:39Z</cp:lastPrinted>
  <dcterms:created xsi:type="dcterms:W3CDTF">2019-02-01T11:40:37Z</dcterms:created>
  <dcterms:modified xsi:type="dcterms:W3CDTF">2020-03-30T16:52:01Z</dcterms:modified>
</cp:coreProperties>
</file>