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760" yWindow="0" windowWidth="22260" windowHeight="12645" activeTab="1"/>
  </bookViews>
  <sheets>
    <sheet name="Main" sheetId="1" r:id="rId1"/>
    <sheet name="Точность" sheetId="8" r:id="rId2"/>
    <sheet name="Полнота" sheetId="9" r:id="rId3"/>
    <sheet name="Auth" sheetId="2" r:id="rId4"/>
    <sheet name="NonDict" sheetId="3" r:id="rId5"/>
    <sheet name="Syn" sheetId="5" r:id="rId6"/>
    <sheet name="Comb" sheetId="4" r:id="rId7"/>
    <sheet name="Dict" sheetId="6" r:id="rId8"/>
    <sheet name="Comb_comp" sheetId="7" r:id="rId9"/>
  </sheets>
  <definedNames>
    <definedName name="_auth_terms" localSheetId="3">Auth!$A$1:$K$12</definedName>
    <definedName name="_comp_comb_terms" localSheetId="8">Comb_comp!$A$1:$D$568</definedName>
    <definedName name="_dict_terms" localSheetId="7">Dict!$A$1:$H$74</definedName>
    <definedName name="_full_comb_terms" localSheetId="6">Comb!$A$1:$H$249</definedName>
    <definedName name="_main_terms" localSheetId="0">Main!$A$1:$K$38</definedName>
    <definedName name="_nondict_terms_ar" localSheetId="4">NonDict!$A$1:$G$503</definedName>
    <definedName name="_syn_terms" localSheetId="5">Syn!$A$1:$I$6</definedName>
    <definedName name="OLE_LINK34" localSheetId="2">Полнота!$A$16</definedName>
    <definedName name="OLE_LINK38" localSheetId="2">Полнота!$A$17</definedName>
    <definedName name="OLE_LINK41" localSheetId="2">Полнота!$A$18</definedName>
    <definedName name="OLE_LINK43" localSheetId="2">Полнота!$A$18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8" l="1"/>
  <c r="B21" i="9"/>
  <c r="H21" i="9"/>
  <c r="H22" i="9" s="1"/>
  <c r="I21" i="9"/>
  <c r="C21" i="9"/>
  <c r="B50" i="8"/>
  <c r="C50" i="8" s="1"/>
  <c r="B49" i="8"/>
  <c r="C49" i="8" s="1"/>
  <c r="C42" i="8"/>
  <c r="C41" i="8"/>
  <c r="C40" i="8"/>
  <c r="C45" i="8" l="1"/>
  <c r="C47" i="8" s="1"/>
  <c r="B22" i="9"/>
  <c r="C43" i="8"/>
  <c r="J9" i="5"/>
  <c r="J8" i="5"/>
  <c r="J3" i="5"/>
  <c r="J4" i="5"/>
  <c r="J5" i="5"/>
  <c r="J6" i="5"/>
  <c r="J2" i="5"/>
  <c r="D14" i="2"/>
  <c r="D13" i="2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codePage="1251"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comp_comb_terms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3" name="_dict_terms" type="6" refreshedVersion="6" background="1" saveData="1">
    <textPr codePage="1251"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full_comb_terms" type="6" refreshedVersion="6" background="1" saveData="1">
    <textPr codePage="20866"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<sst xmlns="http://schemas.openxmlformats.org/spreadsheetml/2006/main" count="5777" uniqueCount="2111">
  <si>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</si>
  <si>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</si>
  <si>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</si>
  <si>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</si>
  <si>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</si>
  <si>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</si>
  <si>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</si>
  <si>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</si>
  <si>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</si>
  <si>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</si>
  <si>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</si>
  <si>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</si>
  <si>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</si>
  <si>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ИЛИ-ГРАФ</t>
  </si>
  <si>
    <t>False</t>
  </si>
  <si>
    <t>AuthTerm</t>
  </si>
  <si>
    <t>ИЛИ-графа, соответствующую описанию исходной задачи, будем называть начальной</t>
  </si>
  <si>
    <t>ЭВРИСТИЧЕСКАЯ ИНФОРМАЦИЯ</t>
  </si>
  <si>
    <t>под эвристической информацией понимается</t>
  </si>
  <si>
    <t>ЭВРИСТИЧЕСКИЙ ИНФОРМАЦИЯ</t>
  </si>
  <si>
    <t>СХЕМА СОСТОЯНИЙ</t>
  </si>
  <si>
    <t>так называемых схем состояний</t>
  </si>
  <si>
    <t>СХЕМА СОСТОЯНИЕ</t>
  </si>
  <si>
    <t>РЕШАЮЩИЙ ГРАФ</t>
  </si>
  <si>
    <t>так называемом решающем графе</t>
  </si>
  <si>
    <t>ИЛИ-ВЕРШИНА</t>
  </si>
  <si>
    <t>можно назвать ИЛИ-вершиной</t>
  </si>
  <si>
    <t>И-ВЕРШИНА</t>
  </si>
  <si>
    <t>можно назвать И-вершинами</t>
  </si>
  <si>
    <t>ЗАКЛЮЧИТЕЛЬНАЯ ВЕРШИНА</t>
  </si>
  <si>
    <t>будем называть заключительными вершинами</t>
  </si>
  <si>
    <t>ЗАКЛЮЧИТЕЛЬНЫЙ ВЕРШИНА</t>
  </si>
  <si>
    <t>ВЕРШИНА ГРАФА</t>
  </si>
  <si>
    <t>4, 12-15</t>
  </si>
  <si>
    <t>NonDictTerm</t>
  </si>
  <si>
    <t>вершина графа</t>
  </si>
  <si>
    <t>ЗАДАЧА ИНТЕГРИРОВАНИЯ</t>
  </si>
  <si>
    <t>14-15</t>
  </si>
  <si>
    <t>задачи интегрирования</t>
  </si>
  <si>
    <t>ЗАДАЧА ИНТЕГРИРОВАНИЕ</t>
  </si>
  <si>
    <t>ОСНОВНЫЕ ПОНЯТИЯ</t>
  </si>
  <si>
    <t>1-2, 8</t>
  </si>
  <si>
    <t>основные понятия</t>
  </si>
  <si>
    <t>ОСНОВНЫЙ ПОНЯТИЕ</t>
  </si>
  <si>
    <t>МНОЖЕСТВО СОСТОЯНИЙ</t>
  </si>
  <si>
    <t>2-3, 8</t>
  </si>
  <si>
    <t>множестве состояний</t>
  </si>
  <si>
    <t>МНОЖЕСТВО СОСТОЯНИЕ</t>
  </si>
  <si>
    <t>СХЕМЫ ОПЕРАТОРОВ</t>
  </si>
  <si>
    <t>схем операторов</t>
  </si>
  <si>
    <t>СХЕМА ОПЕРАТОР</t>
  </si>
  <si>
    <t>ЦЕЛЕВОЕ СОСТОЯНИЕ</t>
  </si>
  <si>
    <t>2-6, 11</t>
  </si>
  <si>
    <t>целевое состояние</t>
  </si>
  <si>
    <t>ЦЕЛЕВОЙ СОСТОЯНИЕ</t>
  </si>
  <si>
    <t>РЕШАЮЩИЙ ПУТЬ</t>
  </si>
  <si>
    <t>5-7, 11</t>
  </si>
  <si>
    <t>решающий путь</t>
  </si>
  <si>
    <t>ДОЧЕРНЯЯ ВЕРШИНА</t>
  </si>
  <si>
    <t>дочерняя вершина</t>
  </si>
  <si>
    <t>ДОЧЕРНИЙ ВЕРШИНА</t>
  </si>
  <si>
    <t>ТЕОРИЮ ЭВРИСТИЧЕСКОГО ПОИСКА</t>
  </si>
  <si>
    <t>теорию эвристического поиска</t>
  </si>
  <si>
    <t>ТЕОРИЯ ЭВРИСТИЧЕСКИЙ ПОИСК</t>
  </si>
  <si>
    <t>ФОРМА ОПИСАНИЯ СОСТОЯНИЙ</t>
  </si>
  <si>
    <t>формы описания состояний</t>
  </si>
  <si>
    <t>ФОРМА ОПИСАНИЕ СОСТОЯНИЕ</t>
  </si>
  <si>
    <t>ОПИСАНИЕ СОСТОЯНИЙ ЗАДАЧИ</t>
  </si>
  <si>
    <t>описания состояний задачи</t>
  </si>
  <si>
    <t>ОПИСАНИЕ СОСТОЯНИЕ ЗАДАЧА</t>
  </si>
  <si>
    <t>ПРОСТРАНСТВО СОСТОЯНИЙ ЗАДАЧИ</t>
  </si>
  <si>
    <t>пространство состояний задачи</t>
  </si>
  <si>
    <t>ПРОСТРАНСТВО СОСТОЯНИЕ ЗАДАЧА</t>
  </si>
  <si>
    <t>ДАВШЕЕ ПОСОБИЕ</t>
  </si>
  <si>
    <t>Данное пособие представляет собой</t>
  </si>
  <si>
    <t>ДАТЬ ПОСОБИЕ</t>
  </si>
  <si>
    <t>РЕБРО</t>
  </si>
  <si>
    <t>2, 11</t>
  </si>
  <si>
    <t>SynTerm</t>
  </si>
  <si>
    <t>дуги (ребра)</t>
  </si>
  <si>
    <t>ДУГА</t>
  </si>
  <si>
    <t>ПИРАМИДКА</t>
  </si>
  <si>
    <t>ханойской башне, или пирамидке</t>
  </si>
  <si>
    <t>ХАНОЙСКАЯ БАШНЯ</t>
  </si>
  <si>
    <t>1, 8-10</t>
  </si>
  <si>
    <t>ХАНОЙСКИЙ БАШНЯ</t>
  </si>
  <si>
    <t>ПОИСК РЕШЕНИЯ</t>
  </si>
  <si>
    <t>1, 11-12</t>
  </si>
  <si>
    <t>поиска решения</t>
  </si>
  <si>
    <t>ПОИСК РЕШЕНИЕ</t>
  </si>
  <si>
    <t>ФОРМАЛИЗАЦИЯ ЗАДАЧИ</t>
  </si>
  <si>
    <t>2-4, 11</t>
  </si>
  <si>
    <t>формализации задачи</t>
  </si>
  <si>
    <t>ФОРМАЛИЗАЦИЯ ЗАДАЧА</t>
  </si>
  <si>
    <t>МНОЖЕСТВО ОПЕРАТОРОВ</t>
  </si>
  <si>
    <t>3-4, 11</t>
  </si>
  <si>
    <t>множество операторов</t>
  </si>
  <si>
    <t>МНОЖЕСТВО ОПЕРАТОР</t>
  </si>
  <si>
    <t>ОПЕРАТОРЫ ЗАДАЧИ</t>
  </si>
  <si>
    <t>операторов задачи</t>
  </si>
  <si>
    <t>ОПЕРАТОР ЗАДАЧА</t>
  </si>
  <si>
    <t>СВЕДЕНИЕ ЗАДАЧ</t>
  </si>
  <si>
    <t>сведении задач</t>
  </si>
  <si>
    <t>СВЕДЕНИЕ ЗАДАЧА</t>
  </si>
  <si>
    <t>ОПЕРАТОР РЕДУКЦИИ</t>
  </si>
  <si>
    <t>оператор редукции</t>
  </si>
  <si>
    <t>ОПЕРАТОР РЕДУКЦИЯ</t>
  </si>
  <si>
    <t>МНОЖЕСТВО ПОДЗАДАЧ</t>
  </si>
  <si>
    <t>множества подзадач</t>
  </si>
  <si>
    <t>МНОЖЕСТВО ПОДЗАДАЧА</t>
  </si>
  <si>
    <t>ЦЕЛЕВАЯ КОНФИГУРАЦИЯ</t>
  </si>
  <si>
    <t>целевую конфигурацию</t>
  </si>
  <si>
    <t>ЦЕЛЕВОЙ КОНФИГУРАЦИЯ</t>
  </si>
  <si>
    <t>МНОЖЕСТВА ЭЛЕМЕНТАРНЫХ ЗАДАЧ</t>
  </si>
  <si>
    <t>множества элементарных задач</t>
  </si>
  <si>
    <t>МНОЖЕСТВО ЭЛЕМЕНТАРНЫЙ ЗАДАЧА</t>
  </si>
  <si>
    <t>ФОРМА ОПИСАНИЯ ЗАДАЧ</t>
  </si>
  <si>
    <t>формы описания задач</t>
  </si>
  <si>
    <t>ФОРМА ОПИСАНИЕ ЗАДАЧА</t>
  </si>
  <si>
    <t>ПРАВИЛО ИНТЕГРИРОВАНИЯ СУММЫ</t>
  </si>
  <si>
    <t>правило интегрирования суммы</t>
  </si>
  <si>
    <t>ПРАВИЛО ИНТЕГРИРОВАНИЕ СУММА</t>
  </si>
  <si>
    <t>ИНТЕГРИРОВАНИЕ СУММЫ ФУНКЦИЙ</t>
  </si>
  <si>
    <t>интегрирования суммы функций</t>
  </si>
  <si>
    <t>ИНТЕГРИРОВАНИЕ СУММА ФУНКЦИЯ</t>
  </si>
  <si>
    <t>ПРАВИЛА ИНТЕГРИРОВАНИЯ СУММЫ</t>
  </si>
  <si>
    <t>правилам интегрирования суммы</t>
  </si>
  <si>
    <t>ПРАВИТЬ ИНТЕГРИРОВАНИЕ СУММА</t>
  </si>
  <si>
    <t>Trusted</t>
  </si>
  <si>
    <t xml:space="preserve"> ИЛИ-ГРАФ</t>
  </si>
  <si>
    <t>-</t>
  </si>
  <si>
    <t>ПОДХОД</t>
  </si>
  <si>
    <t>1-3, 8-15</t>
  </si>
  <si>
    <t>True</t>
  </si>
  <si>
    <t>UntrustedByFrequency</t>
  </si>
  <si>
    <t>называется подходом</t>
  </si>
  <si>
    <t>ЭВРИСТИКА</t>
  </si>
  <si>
    <t>Эвристикой обычно принято называть</t>
  </si>
  <si>
    <t>ВЕРТОБ</t>
  </si>
  <si>
    <t>Untrusted</t>
  </si>
  <si>
    <t>ВертОб – это</t>
  </si>
  <si>
    <t>ПОСОБИЕ</t>
  </si>
  <si>
    <t>пособие</t>
  </si>
  <si>
    <t>ВВЕДЕНИЕ</t>
  </si>
  <si>
    <t>введение</t>
  </si>
  <si>
    <t>ТЕОРИЯ</t>
  </si>
  <si>
    <t>теорию</t>
  </si>
  <si>
    <t>ПОИСК</t>
  </si>
  <si>
    <t>поиска</t>
  </si>
  <si>
    <t>РАЗДЕЛЫ</t>
  </si>
  <si>
    <t>разделов</t>
  </si>
  <si>
    <t>НАЗВАНИЕ</t>
  </si>
  <si>
    <t>названием</t>
  </si>
  <si>
    <t>УЧЕБНИКИ</t>
  </si>
  <si>
    <t>учебниках</t>
  </si>
  <si>
    <t>ИГРЫ</t>
  </si>
  <si>
    <t>игр</t>
  </si>
  <si>
    <t>ГОЛОВОЛОМКИ</t>
  </si>
  <si>
    <t>головоломок</t>
  </si>
  <si>
    <t>ТРАДИЦИЯ</t>
  </si>
  <si>
    <t>традиции</t>
  </si>
  <si>
    <t>НИЛЬСОН</t>
  </si>
  <si>
    <t>Нильсон</t>
  </si>
  <si>
    <t>СТРУКТУРЫ</t>
  </si>
  <si>
    <t>структурах</t>
  </si>
  <si>
    <t>СЛОЖНОСТЬ</t>
  </si>
  <si>
    <t>сложность</t>
  </si>
  <si>
    <t>ИДЕЯ</t>
  </si>
  <si>
    <t>идеи</t>
  </si>
  <si>
    <t>ФОРМАЛИЗАЦИЯ</t>
  </si>
  <si>
    <t>формализация</t>
  </si>
  <si>
    <t>подхода</t>
  </si>
  <si>
    <t>СПОСОБ</t>
  </si>
  <si>
    <t>способа</t>
  </si>
  <si>
    <t>ПРОСТРАНСТВО</t>
  </si>
  <si>
    <t>пространства</t>
  </si>
  <si>
    <t>СОСТОЯНИЯ</t>
  </si>
  <si>
    <t>состояний</t>
  </si>
  <si>
    <t>РЕДУКЦИЯ</t>
  </si>
  <si>
    <t>редукции</t>
  </si>
  <si>
    <t>АЛГОРИТМЫ</t>
  </si>
  <si>
    <t>алгоритмы</t>
  </si>
  <si>
    <t>ИСПОЛЬ</t>
  </si>
  <si>
    <t>исполь</t>
  </si>
  <si>
    <t>Эвристикой</t>
  </si>
  <si>
    <t>СТРАТЕГИЯ</t>
  </si>
  <si>
    <t>стратегию</t>
  </si>
  <si>
    <t>ПРИЕМ</t>
  </si>
  <si>
    <t>прием</t>
  </si>
  <si>
    <t>ГЛАВА</t>
  </si>
  <si>
    <t>СМ</t>
  </si>
  <si>
    <t>см</t>
  </si>
  <si>
    <t>РИС</t>
  </si>
  <si>
    <t>рис</t>
  </si>
  <si>
    <t>НОЙ</t>
  </si>
  <si>
    <t>ных</t>
  </si>
  <si>
    <t>ФИШКИ</t>
  </si>
  <si>
    <t>фишек</t>
  </si>
  <si>
    <t>КЛЕТКИ</t>
  </si>
  <si>
    <t>клетках</t>
  </si>
  <si>
    <t>МЕСТО</t>
  </si>
  <si>
    <t>место</t>
  </si>
  <si>
    <t>ТЕМЫ</t>
  </si>
  <si>
    <t>тем</t>
  </si>
  <si>
    <t>МЕСТОПОЛОЖЕНИЕ</t>
  </si>
  <si>
    <t>местоположение</t>
  </si>
  <si>
    <t>ВАРИАНТ</t>
  </si>
  <si>
    <t>вариантом</t>
  </si>
  <si>
    <t>КОНФИГУРАЦИЯ</t>
  </si>
  <si>
    <t>конфигурации</t>
  </si>
  <si>
    <t>НАЛИЧИЕ</t>
  </si>
  <si>
    <t>наличие</t>
  </si>
  <si>
    <t>СИТУАЦИЯ</t>
  </si>
  <si>
    <t>ситуации</t>
  </si>
  <si>
    <t>МНОЖЕСТВО</t>
  </si>
  <si>
    <t>множество</t>
  </si>
  <si>
    <t>СОВОКУПНОСТЬ</t>
  </si>
  <si>
    <t>совокупности</t>
  </si>
  <si>
    <t>ОПЕРАТОР</t>
  </si>
  <si>
    <t>оператора</t>
  </si>
  <si>
    <t>ФУНКЦИЯ</t>
  </si>
  <si>
    <t>функцией</t>
  </si>
  <si>
    <t>ПЕРЕМЕЩЕНИЯ</t>
  </si>
  <si>
    <t>перемещениям</t>
  </si>
  <si>
    <t>ФИШКИ-</t>
  </si>
  <si>
    <t>фишки-</t>
  </si>
  <si>
    <t>ПУСТЫШКА</t>
  </si>
  <si>
    <t>пустышки</t>
  </si>
  <si>
    <t>ПРЕОБРАЗУЮЩАЯ</t>
  </si>
  <si>
    <t>преобразующая</t>
  </si>
  <si>
    <t>ГРАФ</t>
  </si>
  <si>
    <t>графа</t>
  </si>
  <si>
    <t>ВЕРШИНА</t>
  </si>
  <si>
    <t>вершины</t>
  </si>
  <si>
    <t>дуги</t>
  </si>
  <si>
    <t>ребра</t>
  </si>
  <si>
    <t>СТРЕЛКИ</t>
  </si>
  <si>
    <t>стрелок</t>
  </si>
  <si>
    <t>ДВИЖЕНИЕ</t>
  </si>
  <si>
    <t>движению</t>
  </si>
  <si>
    <t>ВЕДУЩИЙ</t>
  </si>
  <si>
    <t>ведущий</t>
  </si>
  <si>
    <t>ДВУНАПРАВЛЕННЫЕ</t>
  </si>
  <si>
    <t>двунаправленными</t>
  </si>
  <si>
    <t>ОБРАЗ</t>
  </si>
  <si>
    <t>образом</t>
  </si>
  <si>
    <t>ТРОЙКА</t>
  </si>
  <si>
    <t>тройка</t>
  </si>
  <si>
    <t>ВЫБОР</t>
  </si>
  <si>
    <t>выбор</t>
  </si>
  <si>
    <t>ОПИСАНИЕ</t>
  </si>
  <si>
    <t>описания</t>
  </si>
  <si>
    <t>СТРОКА</t>
  </si>
  <si>
    <t>строки</t>
  </si>
  <si>
    <t>МАССИВЫ</t>
  </si>
  <si>
    <t>массивы</t>
  </si>
  <si>
    <t>СПИСКИ</t>
  </si>
  <si>
    <t>списки</t>
  </si>
  <si>
    <t>ДЕРЕВА</t>
  </si>
  <si>
    <t>деревья</t>
  </si>
  <si>
    <t>ЛИСП</t>
  </si>
  <si>
    <t>Лисп</t>
  </si>
  <si>
    <t>ПАСКАЛЬ</t>
  </si>
  <si>
    <t>Паскаль</t>
  </si>
  <si>
    <t>ПРАВИЛА</t>
  </si>
  <si>
    <t>правил</t>
  </si>
  <si>
    <t>ИСХОД</t>
  </si>
  <si>
    <t>исход</t>
  </si>
  <si>
    <t>КОТОР</t>
  </si>
  <si>
    <t>котором</t>
  </si>
  <si>
    <t>ВОЗДЕЙСТВИЯ</t>
  </si>
  <si>
    <t>воздействий</t>
  </si>
  <si>
    <t>ОТЛИЧИЕ</t>
  </si>
  <si>
    <t>отличие</t>
  </si>
  <si>
    <t>ТАБЛИЦЫ</t>
  </si>
  <si>
    <t>таблиц</t>
  </si>
  <si>
    <t>ПЕРЕБОР</t>
  </si>
  <si>
    <t>перебор</t>
  </si>
  <si>
    <t>ТОЧКА</t>
  </si>
  <si>
    <t>точке</t>
  </si>
  <si>
    <t>ВЕРШИНА-СОСТОЯНИЕ</t>
  </si>
  <si>
    <t>вершина-состояние</t>
  </si>
  <si>
    <t>ВЫША</t>
  </si>
  <si>
    <t>выше</t>
  </si>
  <si>
    <t>РАЗМЕР</t>
  </si>
  <si>
    <t>размер</t>
  </si>
  <si>
    <t>КОММИВОЯЖЕР</t>
  </si>
  <si>
    <t>коммивояжере</t>
  </si>
  <si>
    <t>МАРШРУТ</t>
  </si>
  <si>
    <t>маршрут</t>
  </si>
  <si>
    <t>ТОЧНОСТЬ</t>
  </si>
  <si>
    <t>точности</t>
  </si>
  <si>
    <t>СХЕМА</t>
  </si>
  <si>
    <t>схема</t>
  </si>
  <si>
    <t>ПОВТОРЕНЬЯ</t>
  </si>
  <si>
    <t>повторений</t>
  </si>
  <si>
    <t>ИСКЛЮЧЕНИЕ</t>
  </si>
  <si>
    <t>исключение</t>
  </si>
  <si>
    <t>ЭЛЕМЕНТ-ГОРОД</t>
  </si>
  <si>
    <t>элемент-город</t>
  </si>
  <si>
    <t>СПИСОК-СОСТОЯНИЕ</t>
  </si>
  <si>
    <t>списка-состояния</t>
  </si>
  <si>
    <t>ПЕРЕЕЗД</t>
  </si>
  <si>
    <t>переезда</t>
  </si>
  <si>
    <t>СПИСОК-ОПИСАНИЕ</t>
  </si>
  <si>
    <t>список-описание</t>
  </si>
  <si>
    <t>ОБЕЗЬЯНА</t>
  </si>
  <si>
    <t>обезьяне</t>
  </si>
  <si>
    <t>БАНАН</t>
  </si>
  <si>
    <t>банане</t>
  </si>
  <si>
    <t>КОМНАТА</t>
  </si>
  <si>
    <t>комнате</t>
  </si>
  <si>
    <t>ЯЩИК</t>
  </si>
  <si>
    <t>ящик</t>
  </si>
  <si>
    <t>ПОТОЛОК</t>
  </si>
  <si>
    <t>потолку</t>
  </si>
  <si>
    <t>НЕЯ</t>
  </si>
  <si>
    <t>нее</t>
  </si>
  <si>
    <t>ПОСЛЕДОВАТЕЛЬ</t>
  </si>
  <si>
    <t>последователь</t>
  </si>
  <si>
    <t>НОСТЬ</t>
  </si>
  <si>
    <t>ность</t>
  </si>
  <si>
    <t>ПОЛА</t>
  </si>
  <si>
    <t>полу</t>
  </si>
  <si>
    <t>СВЕДЕНИЕ</t>
  </si>
  <si>
    <t>сведения</t>
  </si>
  <si>
    <t>ВЕРТИКАЛЬ</t>
  </si>
  <si>
    <t>вертикали</t>
  </si>
  <si>
    <t>ПОЛОБ</t>
  </si>
  <si>
    <t>ПолОб</t>
  </si>
  <si>
    <t>ВертОб</t>
  </si>
  <si>
    <t>ПОЛЯЩ</t>
  </si>
  <si>
    <t>ПолЯщ</t>
  </si>
  <si>
    <t>СИМВОЛ</t>
  </si>
  <si>
    <t>символ</t>
  </si>
  <si>
    <t>ЗАВИСИМОСТЬ</t>
  </si>
  <si>
    <t>зависимости</t>
  </si>
  <si>
    <t>ТЯ</t>
  </si>
  <si>
    <t>ТБ</t>
  </si>
  <si>
    <t>УСЛОВИЕ</t>
  </si>
  <si>
    <t>Условия</t>
  </si>
  <si>
    <t>ПОДЗАДАЧИ</t>
  </si>
  <si>
    <t>подзадач</t>
  </si>
  <si>
    <t>ПРОСТОЙ</t>
  </si>
  <si>
    <t>простой</t>
  </si>
  <si>
    <t>ПОРЫ</t>
  </si>
  <si>
    <t>пор</t>
  </si>
  <si>
    <t>ИЛЛЮСТРАЦИЯ</t>
  </si>
  <si>
    <t>иллюстрации</t>
  </si>
  <si>
    <t>пирамидке</t>
  </si>
  <si>
    <t>КОЛЫШЕК</t>
  </si>
  <si>
    <t>колышка</t>
  </si>
  <si>
    <t>БУКВЫ</t>
  </si>
  <si>
    <t>буквами</t>
  </si>
  <si>
    <t>ДИСК</t>
  </si>
  <si>
    <t>диска</t>
  </si>
  <si>
    <t>ДИАМЕТР</t>
  </si>
  <si>
    <t>диаметра</t>
  </si>
  <si>
    <t>ОТВЕРСТИЕ</t>
  </si>
  <si>
    <t>отверстия</t>
  </si>
  <si>
    <t>ЦЕНТР</t>
  </si>
  <si>
    <t>центре</t>
  </si>
  <si>
    <t>ТРЕТИЙ</t>
  </si>
  <si>
    <t>третий</t>
  </si>
  <si>
    <t>ТРЕТЬЕ</t>
  </si>
  <si>
    <t>третьего</t>
  </si>
  <si>
    <t>ААА</t>
  </si>
  <si>
    <t>ССС</t>
  </si>
  <si>
    <t>РОВНО</t>
  </si>
  <si>
    <t>ровно</t>
  </si>
  <si>
    <t>ЭЛЕМЕНТАР</t>
  </si>
  <si>
    <t>элементар</t>
  </si>
  <si>
    <t>РОЛЬ</t>
  </si>
  <si>
    <t>роль</t>
  </si>
  <si>
    <t>РОЛИ</t>
  </si>
  <si>
    <t>ВВА</t>
  </si>
  <si>
    <t>ВВС</t>
  </si>
  <si>
    <t>ВЕХИ</t>
  </si>
  <si>
    <t>вехами</t>
  </si>
  <si>
    <t>ДОПОЛНЕНИЕ</t>
  </si>
  <si>
    <t>дополнение</t>
  </si>
  <si>
    <t>ИЛИ-вершиной</t>
  </si>
  <si>
    <t>И-ВЕРШИНЫ</t>
  </si>
  <si>
    <t>И-вершинами</t>
  </si>
  <si>
    <t>ИЛИ-ГРАФЫ</t>
  </si>
  <si>
    <t>ИЛИ-графами</t>
  </si>
  <si>
    <t>ИЛИ-ГРАФА</t>
  </si>
  <si>
    <t>ИЛИ-графа</t>
  </si>
  <si>
    <t>ОПРЕДЕЛЕННОСТЬ</t>
  </si>
  <si>
    <t>определенности</t>
  </si>
  <si>
    <t>РАЗРЕШИМОСТЬ</t>
  </si>
  <si>
    <t>Разрешимость</t>
  </si>
  <si>
    <t>ПОДГРАФ</t>
  </si>
  <si>
    <t>подграф</t>
  </si>
  <si>
    <t>ИНТЕГРИРОВАНИЕ</t>
  </si>
  <si>
    <t>интегрирования</t>
  </si>
  <si>
    <t>ИНТЕГРАЛ</t>
  </si>
  <si>
    <t>интеграла</t>
  </si>
  <si>
    <t>ТОЖДЕСТВА</t>
  </si>
  <si>
    <t>тождеств</t>
  </si>
  <si>
    <t>РАВЕНСТВО</t>
  </si>
  <si>
    <t>равенства</t>
  </si>
  <si>
    <t>ЗНАМЕНАТЕЛЬ</t>
  </si>
  <si>
    <t>знаменатель</t>
  </si>
  <si>
    <t>ДЕЛО</t>
  </si>
  <si>
    <t>деле</t>
  </si>
  <si>
    <t>ВЕЛИК</t>
  </si>
  <si>
    <t>велик</t>
  </si>
  <si>
    <t>СТЕПЕНЬ</t>
  </si>
  <si>
    <t>степени</t>
  </si>
  <si>
    <t>ПОЛЕЗНОСТЬ</t>
  </si>
  <si>
    <t>полезности</t>
  </si>
  <si>
    <t>ПРЕИМУЩЕСТВО</t>
  </si>
  <si>
    <t>преимущества</t>
  </si>
  <si>
    <t>СРАВНЕНИЕ</t>
  </si>
  <si>
    <t>сравнению</t>
  </si>
  <si>
    <t>НЕЗАВИСИМОСТЬ</t>
  </si>
  <si>
    <t>независимости</t>
  </si>
  <si>
    <t>ОБЛАСТЬ ИССЛЕДОВАНИЙ</t>
  </si>
  <si>
    <t>области исследований</t>
  </si>
  <si>
    <t>СУЩЕСТВОВАНИЕ ТЕОРИИ</t>
  </si>
  <si>
    <t>существования теории</t>
  </si>
  <si>
    <t>СОЗДАТЕЛИ ТЕОРИИ</t>
  </si>
  <si>
    <t>создателей теории</t>
  </si>
  <si>
    <t>РЕШЕНИЯ ГОЛОВОЛОМОК</t>
  </si>
  <si>
    <t>решениях головоломок</t>
  </si>
  <si>
    <t>СПОСОБ ПРЕДСТАВЛЕНИЯ</t>
  </si>
  <si>
    <t>способа представления</t>
  </si>
  <si>
    <t>ПРОСТРАНСТВО СОСТОЯНИЙ</t>
  </si>
  <si>
    <t>пространства состояний</t>
  </si>
  <si>
    <t>РЕДУКЦИЯ ЗАДАЧ</t>
  </si>
  <si>
    <t>редукции задач</t>
  </si>
  <si>
    <t>ТЕОРИЯ ПОИСКА</t>
  </si>
  <si>
    <t>теории поиска</t>
  </si>
  <si>
    <t>КЛАСС ЗАДАЧ</t>
  </si>
  <si>
    <t>класса задач</t>
  </si>
  <si>
    <t>КЛЕТКИ КВАДРАТА</t>
  </si>
  <si>
    <t>клетках квадрата</t>
  </si>
  <si>
    <t>КОНФИГУРАЦИЯ ФИШЕК</t>
  </si>
  <si>
    <t>конфигурации фишек</t>
  </si>
  <si>
    <t>СДВИГИ ФИШЕК</t>
  </si>
  <si>
    <t>сдвигов фишек</t>
  </si>
  <si>
    <t>МНОЖЕСТВО ОПЕРАЦИЙ</t>
  </si>
  <si>
    <t>множество операций</t>
  </si>
  <si>
    <t>МЕТОД ПРОБ</t>
  </si>
  <si>
    <t>методом проб</t>
  </si>
  <si>
    <t>МНОЖЕСТВО КОНФИГУРАЦИЙ</t>
  </si>
  <si>
    <t>множество конфигураций</t>
  </si>
  <si>
    <t>СОСТОЯНИЕ ЗАДАЧИ</t>
  </si>
  <si>
    <t>состояния задачи</t>
  </si>
  <si>
    <t>ПОНЯТИЕ ОПЕРАТОРА</t>
  </si>
  <si>
    <t>понятие оператора</t>
  </si>
  <si>
    <t>ОПЕРАТОРЫ СДВИГА</t>
  </si>
  <si>
    <t>операторы сдвига</t>
  </si>
  <si>
    <t>ОТОБРАЖЕНИЕ СОСТОЯНИЙ</t>
  </si>
  <si>
    <t>отображения состояний</t>
  </si>
  <si>
    <t>ТЕРМИНЫ СОСТОЯНИЙ</t>
  </si>
  <si>
    <t>терминах состояний</t>
  </si>
  <si>
    <t>ПЕРЕМЕЩЕНИЯ ФИШЕК</t>
  </si>
  <si>
    <t>перемещений фишек</t>
  </si>
  <si>
    <t>СТРЕЛКИ НАПРАВЛЕНИЯ</t>
  </si>
  <si>
    <t>стрелок направления</t>
  </si>
  <si>
    <t>ФОРМА ОПИСАНИЯ</t>
  </si>
  <si>
    <t>формы описания</t>
  </si>
  <si>
    <t>ОПИСАНИЕ СОСТОЯНИЙ</t>
  </si>
  <si>
    <t>описания состояний</t>
  </si>
  <si>
    <t>СРЕДСТВО ФОРМАЛИЗАЦИИ</t>
  </si>
  <si>
    <t>средством формализации</t>
  </si>
  <si>
    <t>ЯЗЫК ПРОГРАММИРОВАНИЯ</t>
  </si>
  <si>
    <t>язык программирования</t>
  </si>
  <si>
    <t>ФУНКЦИИ ЯЗЫКА</t>
  </si>
  <si>
    <t>функций языка</t>
  </si>
  <si>
    <t>ПРАВИЛА ПРОДУКЦИЙ</t>
  </si>
  <si>
    <t>правил продукций</t>
  </si>
  <si>
    <t>НОМЕРА ФИШЕК</t>
  </si>
  <si>
    <t>номеров фишек</t>
  </si>
  <si>
    <t>ДУГА ГРАФА</t>
  </si>
  <si>
    <t>дуги графа</t>
  </si>
  <si>
    <t>ПЕРЕБОР ВЕРШИН</t>
  </si>
  <si>
    <t>перебор вершин</t>
  </si>
  <si>
    <t>ТОЧКА ПРОЦЕССА</t>
  </si>
  <si>
    <t>точке процесса</t>
  </si>
  <si>
    <t>ПРОЦЕСС ПОИСКА</t>
  </si>
  <si>
    <t>процесс поиска</t>
  </si>
  <si>
    <t>ВЫБОР ПРЕДСТАВЛЕНИЯ</t>
  </si>
  <si>
    <t>выбора представления</t>
  </si>
  <si>
    <t>ЭФФЕКТИВНОСТЬ ПОИСКА</t>
  </si>
  <si>
    <t>эффективность поиска</t>
  </si>
  <si>
    <t>ПРОСТРАНСТВО ПОИСКА</t>
  </si>
  <si>
    <t>пространство поиска</t>
  </si>
  <si>
    <t>КАРТА ДОРОГ</t>
  </si>
  <si>
    <t>картой дорог</t>
  </si>
  <si>
    <t>СХЕМА ДОРОГ</t>
  </si>
  <si>
    <t>схема дорог</t>
  </si>
  <si>
    <t>ОБРАЗ СОСТОЯНИЙ</t>
  </si>
  <si>
    <t>образом состояний</t>
  </si>
  <si>
    <t>ПРОЦЕСС ПОСТРОЕНИЯ</t>
  </si>
  <si>
    <t>процессе построения</t>
  </si>
  <si>
    <t>ОПЕРАТОР ПЕРЕЕЗДА</t>
  </si>
  <si>
    <t>оператор переезда</t>
  </si>
  <si>
    <t>СВЯЗКА БАНАНОВ</t>
  </si>
  <si>
    <t>связка бананов</t>
  </si>
  <si>
    <t>МЕСТОПОЛОЖЕНИЕ ОБЕЗЬЯНЫ</t>
  </si>
  <si>
    <t>местоположение обезьяны</t>
  </si>
  <si>
    <t>ПЛОСКОСТЬ ПОЛА</t>
  </si>
  <si>
    <t>плоскости пола</t>
  </si>
  <si>
    <t>МЕСТОПОЛОЖЕНИЕ ЯЩИКА</t>
  </si>
  <si>
    <t>местоположение ящика</t>
  </si>
  <si>
    <t>ОБЕЗЬЯНА БАНАНОВ</t>
  </si>
  <si>
    <t>обезьяны бананов</t>
  </si>
  <si>
    <t>ПОЛОЖЕНИЕ ОБЕЗЬЯНЫ</t>
  </si>
  <si>
    <t>положение обезьяны</t>
  </si>
  <si>
    <t>ПОЛОЖЕНИЕ ЯЩИКА</t>
  </si>
  <si>
    <t>положение ящика</t>
  </si>
  <si>
    <t>ТОЧКА ПОЛА</t>
  </si>
  <si>
    <t>точка пола</t>
  </si>
  <si>
    <t>УСЛОВИЕ ПРИМЕНИМОСТИ</t>
  </si>
  <si>
    <t>Условия применимости</t>
  </si>
  <si>
    <t>АРГУМЕНТ ОПЕРАТОРА</t>
  </si>
  <si>
    <t>аргумент оператора</t>
  </si>
  <si>
    <t>ДУГА ГРАФА-ПРОСТРАНСТВА</t>
  </si>
  <si>
    <t>дуги графа-пространства</t>
  </si>
  <si>
    <t>ХОЖДЕНИЕ ОБЕЗЬЯНЫ</t>
  </si>
  <si>
    <t>хождения обезьяны</t>
  </si>
  <si>
    <t>СХЕМЫ СОСТОЯНИЙ</t>
  </si>
  <si>
    <t>схем состояний</t>
  </si>
  <si>
    <t>ЦЕЛЬ ВЫДЕЛЕНИЯ</t>
  </si>
  <si>
    <t>целью выделения</t>
  </si>
  <si>
    <t>НАБОР ПОДЗАДАЧ</t>
  </si>
  <si>
    <t>набора подзадач</t>
  </si>
  <si>
    <t>ВОЗРАСТАНИЕ ДИАМЕТРА</t>
  </si>
  <si>
    <t>возрастания диаметра</t>
  </si>
  <si>
    <t>ПЕРВОЕ ДИСКА</t>
  </si>
  <si>
    <t>первого диска</t>
  </si>
  <si>
    <t>ПЕРЕМЕЩЕНИЯ ДИСКОВ</t>
  </si>
  <si>
    <t>перемещений дисков</t>
  </si>
  <si>
    <t>МЕТОДЫ РЕДУКЦИИ</t>
  </si>
  <si>
    <t>метод редукции</t>
  </si>
  <si>
    <t>ПРОЦЕСС РЕДУКЦИИ</t>
  </si>
  <si>
    <t>процесс редукции</t>
  </si>
  <si>
    <t>ВЕРШИНА ДЕРЕВА</t>
  </si>
  <si>
    <t>Вершины дерева</t>
  </si>
  <si>
    <t>ЛИСТЫ ДЕРЕВА</t>
  </si>
  <si>
    <t>листья дерева</t>
  </si>
  <si>
    <t>СОВОКУПНОСТЬ ПОДЗАДАЧ</t>
  </si>
  <si>
    <t>совокупности подзадач</t>
  </si>
  <si>
    <t>КОНФИГУРАЦИЯ ЗАДАЧИ</t>
  </si>
  <si>
    <t>конфигурация задачи</t>
  </si>
  <si>
    <t>ОПИСАНИЕ ЗАДАЧИ</t>
  </si>
  <si>
    <t>описание задачи</t>
  </si>
  <si>
    <t>РАМКИ ПОДХОДА</t>
  </si>
  <si>
    <t>рамках подхода</t>
  </si>
  <si>
    <t>ПРИМЕНЕНИЕ ОПЕРАТОРА</t>
  </si>
  <si>
    <t>применение оператора</t>
  </si>
  <si>
    <t>ПАР ВЕРШИН</t>
  </si>
  <si>
    <t>пару вершин</t>
  </si>
  <si>
    <t>НАПРАВЛЕНИЕ РЕДУКЦИИ</t>
  </si>
  <si>
    <t>направление редукции</t>
  </si>
  <si>
    <t>РУЮЩИЕ ЗАДАЧ</t>
  </si>
  <si>
    <t>рующих задач</t>
  </si>
  <si>
    <t>ПРИЧИНА СТРУКТУРЫ</t>
  </si>
  <si>
    <t>причине структуры</t>
  </si>
  <si>
    <t>ГРАФЫ ЦЕЛЕЙ</t>
  </si>
  <si>
    <t>графами целей</t>
  </si>
  <si>
    <t>ИЛИ-ВЕРШИНА ПОДЗАДАЧ</t>
  </si>
  <si>
    <t>ИЛИ-вершины подзадач</t>
  </si>
  <si>
    <t>МНОЖЕСТВО ЗАДАЧ</t>
  </si>
  <si>
    <t>множество задач</t>
  </si>
  <si>
    <t>ЦЕЛЬ ПОИСКА</t>
  </si>
  <si>
    <t>Цель поиска</t>
  </si>
  <si>
    <t>РАЗРЕШИМОСТЬ ВЕРШИНЫ</t>
  </si>
  <si>
    <t>разрешимости вершины</t>
  </si>
  <si>
    <t>НЕРАЗРЕШИМОСТЬ ВЕРШИНЫ</t>
  </si>
  <si>
    <t>неразрешимости вершины</t>
  </si>
  <si>
    <t>ПРАВИЛА ИНТЕГРИРОВАНИЯ</t>
  </si>
  <si>
    <t>правил интегрирования</t>
  </si>
  <si>
    <t>ПРАВИЛО ИНТЕГРИРОВАНИЯ</t>
  </si>
  <si>
    <t>правило интегрирования</t>
  </si>
  <si>
    <t>ИНТЕГРИРОВАНИЕ СУММЫ</t>
  </si>
  <si>
    <t>интегрирования суммы</t>
  </si>
  <si>
    <t>ПРАВИЛО ВЫНЕСЕНИЯ</t>
  </si>
  <si>
    <t>правило вынесения</t>
  </si>
  <si>
    <t>ЗНАК ИНТЕГРИРОВАНИЯ</t>
  </si>
  <si>
    <t>знак интегрирования</t>
  </si>
  <si>
    <t>ПОДЗАДАЧИ ИНТЕГРИРОВАНИЯ</t>
  </si>
  <si>
    <t>подзадачам интегрирования</t>
  </si>
  <si>
    <t>ДЕЛЕНИЕ ЧИСЛИТЕЛЯ</t>
  </si>
  <si>
    <t>деление числителя</t>
  </si>
  <si>
    <t>СПОСОБЫ РАЗБИЕНИЯ</t>
  </si>
  <si>
    <t>способов разбиения</t>
  </si>
  <si>
    <t>СПОСОБЫ ПРИМЕНЕНИЯ</t>
  </si>
  <si>
    <t>способов применения</t>
  </si>
  <si>
    <t>ИЛИ-ГРАФ ЗАДАЧИ</t>
  </si>
  <si>
    <t>ИЛИ-граф задачи</t>
  </si>
  <si>
    <t>ПОИСК ВЕРШИН</t>
  </si>
  <si>
    <t>поиске вершин</t>
  </si>
  <si>
    <t>ГРАФ ИНФОРМАЦИИ</t>
  </si>
  <si>
    <t>графе информации</t>
  </si>
  <si>
    <t>ГРАФА ИНФОРМАЦИИ</t>
  </si>
  <si>
    <t>ПРИМЕНЕНИЕ ПОДСТАНОВКИ</t>
  </si>
  <si>
    <t>применения подстановки</t>
  </si>
  <si>
    <t>ПУТЬ ВЫНЕСЕНИЯ</t>
  </si>
  <si>
    <t>путем вынесения</t>
  </si>
  <si>
    <t>ЗНАК ИНТЕГРАЛА</t>
  </si>
  <si>
    <t>знак интеграла</t>
  </si>
  <si>
    <t>РЕДУКЦИЯ ПОДЗАДАЧИ</t>
  </si>
  <si>
    <t>редукции подзадачи</t>
  </si>
  <si>
    <t>ДАННОЕ ПОСОБИЕ</t>
  </si>
  <si>
    <t>Данное пособие</t>
  </si>
  <si>
    <t>ИСКУССТВЕННЫЙ ИНТЕЛЛЕКТ</t>
  </si>
  <si>
    <t>искусственный интеллект</t>
  </si>
  <si>
    <t>МАТЕМАТИЧЕСКИЕ ЗАДАЧИ</t>
  </si>
  <si>
    <t>математических задач</t>
  </si>
  <si>
    <t>ВАЖНАЯ ПРИЧИНА</t>
  </si>
  <si>
    <t>важная причина</t>
  </si>
  <si>
    <t>МИНИМАЛЬНЫЕ СТРУКТУРЫ</t>
  </si>
  <si>
    <t>минимальных структурах</t>
  </si>
  <si>
    <t>НАИБОЛЬШАЯ СЛОЖНОСТЬ</t>
  </si>
  <si>
    <t>наибольшую сложность</t>
  </si>
  <si>
    <t>ИГРОВЫЕ ЗАДАЧИ</t>
  </si>
  <si>
    <t>игровых задачах</t>
  </si>
  <si>
    <t>ЛЕГКОМЫСЛЕННЫЕ ЗАДАЧИ</t>
  </si>
  <si>
    <t>легкомысленных задач</t>
  </si>
  <si>
    <t>СОБСТВЕННОЕ РЕШЕНИЕ</t>
  </si>
  <si>
    <t>собственно решение</t>
  </si>
  <si>
    <t>ВАЖНАЯ ОСОБЕННОСТЬ</t>
  </si>
  <si>
    <t>Важной особенностью</t>
  </si>
  <si>
    <t>эвристической информации</t>
  </si>
  <si>
    <t>ПОДВИЖНЫЕ ФИШКИ</t>
  </si>
  <si>
    <t>подвижных фишек</t>
  </si>
  <si>
    <t>ПУСТАЯ КЛЕТКА</t>
  </si>
  <si>
    <t>пустой клетки</t>
  </si>
  <si>
    <t>ПРОСТОЙ ВАРИАНТ</t>
  </si>
  <si>
    <t>простым вариантом</t>
  </si>
  <si>
    <t>ОПРЕДЕЛЕННАЯ ЦЕЛЬ</t>
  </si>
  <si>
    <t>определенной цели</t>
  </si>
  <si>
    <t>ВАЖНОЕ ПОНЯТИЕ</t>
  </si>
  <si>
    <t>важным понятием</t>
  </si>
  <si>
    <t>СЧЕТНОЕ МНОЖЕСТВО</t>
  </si>
  <si>
    <t>счетном множестве</t>
  </si>
  <si>
    <t>ПОДХОДЯЩИЕ СТРУКТУРЫ</t>
  </si>
  <si>
    <t>подходящие структуры</t>
  </si>
  <si>
    <t>ЕСТЕСТВЕННАЯ ФОРМА</t>
  </si>
  <si>
    <t>естественной  формой</t>
  </si>
  <si>
    <t>ДВУМЕРНЫЙ МАССИВ</t>
  </si>
  <si>
    <t>двумерный массив</t>
  </si>
  <si>
    <t>ВЕРХНИЙ РЯД</t>
  </si>
  <si>
    <t>верхнем ряду</t>
  </si>
  <si>
    <t>ИСЧЕРПЫВАЮЩИЙ ОБРАЗ</t>
  </si>
  <si>
    <t>исчерпывающим образом</t>
  </si>
  <si>
    <t>БУЛЕВСКАЯ ФУНКЦИЯ</t>
  </si>
  <si>
    <t>булевской функции</t>
  </si>
  <si>
    <t>НЕЯВНОЕ ГРАФ-ПРОСТРАНСТВО</t>
  </si>
  <si>
    <t>неявно граф-пространство</t>
  </si>
  <si>
    <t>НЕЯВНЫЙ СПОСОБ</t>
  </si>
  <si>
    <t>неявного способа</t>
  </si>
  <si>
    <t>ЯВНЫЙ СПОСОБ</t>
  </si>
  <si>
    <t>явном способе</t>
  </si>
  <si>
    <t>ЯВНАЯ ФОРМА</t>
  </si>
  <si>
    <t>явную форму</t>
  </si>
  <si>
    <t>ПОСЛЕДОВАТЕЛЬНЫЙ ПОИСК</t>
  </si>
  <si>
    <t>последовательный поиск</t>
  </si>
  <si>
    <t>КОРНЕВАЯ ВЕРШИНА</t>
  </si>
  <si>
    <t>корневой вершиной</t>
  </si>
  <si>
    <t>ДОПУСТИМЫЙ ОПЕРАТОР</t>
  </si>
  <si>
    <t>допустимый оператор</t>
  </si>
  <si>
    <t>ЖЕЛАТЕЛЬНЫЕ ПРЕДСТАВЛЕНИЯ</t>
  </si>
  <si>
    <t>желательны представления</t>
  </si>
  <si>
    <t>ДОПОЛНИТЕЛЬНЫЙ АНАЛИЗ</t>
  </si>
  <si>
    <t>дополнительного анализа</t>
  </si>
  <si>
    <t>МИНИМАЛЬНАЯ ПРОТЯЖЕННОСТЬ</t>
  </si>
  <si>
    <t>минимальную протяженность</t>
  </si>
  <si>
    <t>ДОПУСТИМЫЙ СПИСОК</t>
  </si>
  <si>
    <t>допустимый список</t>
  </si>
  <si>
    <t>ПРОСТЕЙШАЯ ФОРМУЛИРОВКА</t>
  </si>
  <si>
    <t>простейшую формулировку</t>
  </si>
  <si>
    <t>ГОРИЗОНТАЛЬНАЯ ПЛОСКОСТЬ</t>
  </si>
  <si>
    <t>горизонтальной плоскости</t>
  </si>
  <si>
    <t>ЗНАЧИМЫЕ ТОЧКИ</t>
  </si>
  <si>
    <t>значимые точки</t>
  </si>
  <si>
    <t>ПЕРВОНАЧАЛЬНОЕ РАСПОЛОЖЕНИЕ</t>
  </si>
  <si>
    <t>первоначального расположения</t>
  </si>
  <si>
    <t>ПОРЯДКОВЫЙ НОМЕР</t>
  </si>
  <si>
    <t>порядковым номером</t>
  </si>
  <si>
    <t>ТУПИКОВЫЕ ВЕТВИ</t>
  </si>
  <si>
    <t>тупиковые ветви</t>
  </si>
  <si>
    <t>ЖИРНЫЕ ДУГИ</t>
  </si>
  <si>
    <t>Жирными дугами</t>
  </si>
  <si>
    <t>ЦЕЛОЕ МНОЖЕСТВО</t>
  </si>
  <si>
    <t>целое множество</t>
  </si>
  <si>
    <t>СЛОЖНЫЙ ПОДХОД</t>
  </si>
  <si>
    <t>сложный подход</t>
  </si>
  <si>
    <t>ЭЛЕМЕНТАРНЫЕ ЗАДАЧИ</t>
  </si>
  <si>
    <t>элементарные задачи</t>
  </si>
  <si>
    <t>ханойской башне</t>
  </si>
  <si>
    <t>ВЕРХНИЙ ДИСК</t>
  </si>
  <si>
    <t>верхний диск</t>
  </si>
  <si>
    <t>СООТВЕТСТВУЮЩИЙ ДИСК</t>
  </si>
  <si>
    <t>соответствующего диска</t>
  </si>
  <si>
    <t>БОЛЬШИЙ ДИСК</t>
  </si>
  <si>
    <t>больший диск</t>
  </si>
  <si>
    <t>НИЖНИЙ ДИСК</t>
  </si>
  <si>
    <t>нижний диск</t>
  </si>
  <si>
    <t>МЕНЬШИЕ ДИСКИ</t>
  </si>
  <si>
    <t>меньших дисков</t>
  </si>
  <si>
    <t>РЕШАЮЩИЕ СОСТОЯНИЯ</t>
  </si>
  <si>
    <t>решающих состояния</t>
  </si>
  <si>
    <t>УКАЗАННЫЕ ЗАДАЧИ</t>
  </si>
  <si>
    <t>указанных задач</t>
  </si>
  <si>
    <t>НЫЕ ЗАДАЧИ</t>
  </si>
  <si>
    <t>ным задачам</t>
  </si>
  <si>
    <t>БОЛЬШЕЕ ЧИСЛО</t>
  </si>
  <si>
    <t>большее число</t>
  </si>
  <si>
    <t>НЕРАЗРЕШИМЫЕ ПОДЗАДАЧИ</t>
  </si>
  <si>
    <t>неразрешимые подзадачи</t>
  </si>
  <si>
    <t>ОКОНЧАТЕЛЬНОЕ РЕШЕНИЕ</t>
  </si>
  <si>
    <t>окончательное решение</t>
  </si>
  <si>
    <t>ПОЛНАЯ РЕДУКЦИЯ</t>
  </si>
  <si>
    <t>полной редукции</t>
  </si>
  <si>
    <t>АНАЛОГИЧНОЕ ПРЕДСТАВЛЕНИЕ</t>
  </si>
  <si>
    <t>Аналогично представлению</t>
  </si>
  <si>
    <t>БОЛЬШОЙ ДИСК</t>
  </si>
  <si>
    <t>большого диска</t>
  </si>
  <si>
    <t>ОПРЕДЕЛЕННЫЕ СОСТОЯНИЕ-ВЕХИ</t>
  </si>
  <si>
    <t>определенными состояниями-вехами</t>
  </si>
  <si>
    <t>ПРОСТАЯ ЗАДАЧА</t>
  </si>
  <si>
    <t>простой задаче</t>
  </si>
  <si>
    <t>Решающий граф</t>
  </si>
  <si>
    <t>ГРАФОПОДОБНЫЕ СТРУКТУРЫ</t>
  </si>
  <si>
    <t>графоподобные структуры</t>
  </si>
  <si>
    <t>СПЕЦИАЛЬНАЯ ДУГА</t>
  </si>
  <si>
    <t>специальной дугой</t>
  </si>
  <si>
    <t>РУЮЩИЕ ЗАДАЧИ</t>
  </si>
  <si>
    <t>РОДИТЕЛЬСКАЯ ВЕРШИНА</t>
  </si>
  <si>
    <t>родительской вершиной</t>
  </si>
  <si>
    <t>ПОДЧИНЕННЫЕ ЗАДАЧИ</t>
  </si>
  <si>
    <t>подчиненных задач</t>
  </si>
  <si>
    <t>ПРОМЕЖУТОЧНАЯ И-ВЕРШИНА</t>
  </si>
  <si>
    <t>промежуточная И-вершина</t>
  </si>
  <si>
    <t>ЗАКЛЮЧИТЕЛЬНЫЕ ВЕРШИНЫ</t>
  </si>
  <si>
    <t>заключительными вершинами</t>
  </si>
  <si>
    <t>РАЗРЕШИМЫЕ ВЕРШИНЫ</t>
  </si>
  <si>
    <t>разрешимых вершин</t>
  </si>
  <si>
    <t>НЕОПРЕДЕЛЕННЫЙ ИНТЕГРАЛ</t>
  </si>
  <si>
    <t>неопределенного интеграла</t>
  </si>
  <si>
    <t>ТАБЛИЧНЫЕ ИНТЕГРАЛЫ</t>
  </si>
  <si>
    <t>табличные интегралы</t>
  </si>
  <si>
    <t>ТРИГОНОМЕТРИЧЕСКИЕ ПОДСТАНОВКИ</t>
  </si>
  <si>
    <t>тригонометрических подстановок</t>
  </si>
  <si>
    <t>ТРИГОНОМЕТРИЧЕСКИЕ ТОЖДЕСТВА</t>
  </si>
  <si>
    <t>тригонометрических тождеств</t>
  </si>
  <si>
    <t>ПОЛНЫЙ КВАДРАТ</t>
  </si>
  <si>
    <t>полного  квадрата</t>
  </si>
  <si>
    <t>ПОДЫНТЕГРАЛЬНОЕ ВЫРАЖЕНИЕ</t>
  </si>
  <si>
    <t>подынтегральное выражение</t>
  </si>
  <si>
    <t>ТАБЛИЧНЫЕ ФОРМУЛЫ</t>
  </si>
  <si>
    <t>табличных формул</t>
  </si>
  <si>
    <t>БЕСКОНЕЧНОЕ МНОЖЕСТВО</t>
  </si>
  <si>
    <t>бесконечное множество</t>
  </si>
  <si>
    <t>НЕСЛОЖНЫЕ ЗАДАЧИ</t>
  </si>
  <si>
    <t>несложных задач</t>
  </si>
  <si>
    <t>БОЛЬШИЙ ПРИОРИТЕТ</t>
  </si>
  <si>
    <t>больший приоритет</t>
  </si>
  <si>
    <t>ДВОЙНЫЕ РАМКИ</t>
  </si>
  <si>
    <t>двойные рамки</t>
  </si>
  <si>
    <t>ЭКВИВАЛЕНТНОЕ ПРЕОБРАЗОВАНИЕ</t>
  </si>
  <si>
    <t>эквивалентного преобразования</t>
  </si>
  <si>
    <t>РАННИЕ ПОДЗАДАЧИ</t>
  </si>
  <si>
    <t>ранних подзадач</t>
  </si>
  <si>
    <t>РЕШАЮЩАЯ ЗАДАЧА</t>
  </si>
  <si>
    <t>решаемой задаче</t>
  </si>
  <si>
    <t>ПРОНУМЕРОВАВШИЙ НОЙ</t>
  </si>
  <si>
    <t>пронумерован ных</t>
  </si>
  <si>
    <t>НАПРАВИВШИЙ ГРАФ</t>
  </si>
  <si>
    <t>направленного графа</t>
  </si>
  <si>
    <t>ПРИМЕНЯЮЩИЙ ОПЕРАТОР</t>
  </si>
  <si>
    <t>применяемого оператора</t>
  </si>
  <si>
    <t>СВЯЗЫВАЮЩИЕ ДУГИ</t>
  </si>
  <si>
    <t>связывающие дуги</t>
  </si>
  <si>
    <t>ЗНАЧАЩИЕ ТОЧКИ</t>
  </si>
  <si>
    <t>НАЗЫВАЮЩИЕ СХЕМЫ</t>
  </si>
  <si>
    <t>называемых схем</t>
  </si>
  <si>
    <t>ВЫДЕЛИВШИЕ ПОДЗАДАЧИ</t>
  </si>
  <si>
    <t>выделенных подзадач</t>
  </si>
  <si>
    <t>ВОЗНИКАЮЩИЕ ЗАДАЧИ</t>
  </si>
  <si>
    <t>возникающих задач</t>
  </si>
  <si>
    <t>РАССМАТРИВАЮЩАЯ ЗАДАЧА</t>
  </si>
  <si>
    <t>рассматриваемую задачу</t>
  </si>
  <si>
    <t>УКАЗАВШИЕ ЗАДАЧИ</t>
  </si>
  <si>
    <t>РЕДУЦИРУЮЩАЯ ЗАДАЧА</t>
  </si>
  <si>
    <t>редуцируемую задачу</t>
  </si>
  <si>
    <t>СВОДЯЩИЕ ЗАДАЧИ</t>
  </si>
  <si>
    <t>сводящие задачи</t>
  </si>
  <si>
    <t>ВЫБРАВШАЯ ФОРМА</t>
  </si>
  <si>
    <t>выбранной форме</t>
  </si>
  <si>
    <t>ПОДЧИНИВШИЕ ЗАДАЧИ</t>
  </si>
  <si>
    <t>ОБНАРУЖИВШЕЕ РЕШЕНИЕ</t>
  </si>
  <si>
    <t>обнаружено решение</t>
  </si>
  <si>
    <t>СОДЕРЖАЩАЯ ЗАПИСЬ</t>
  </si>
  <si>
    <t>содержащая запись</t>
  </si>
  <si>
    <t>ПРАВЫЙ НИЖНИЙ УГОЛ</t>
  </si>
  <si>
    <t>правом нижнем углу</t>
  </si>
  <si>
    <t>ИСКОМОЕ ЦЕЛЕВОЕ СОСТОЯНИЕ</t>
  </si>
  <si>
    <t>искомое целевое состояние</t>
  </si>
  <si>
    <t>ИСКОМАЯ ЦЕЛЕВАЯ ВЕРШИНА</t>
  </si>
  <si>
    <t>искомую целевую вершину</t>
  </si>
  <si>
    <t>ИСКОМЫЙ РЕШАЮЩИЙ ПУТЬ</t>
  </si>
  <si>
    <t>искомый решающий путь</t>
  </si>
  <si>
    <t>ДОПОЛНИТЕЛЬНЫЕ ПРОМЕЖУТОЧНЫЕ ВЕРШИНЫ</t>
  </si>
  <si>
    <t>дополнительные промежуточные вершины</t>
  </si>
  <si>
    <t>ДОСТИГНУВШАЯ ЦЕЛЕВАЯ КОНФИГУРАЦИЯ</t>
  </si>
  <si>
    <t>достигнута целевая конфигурация</t>
  </si>
  <si>
    <t>ПРЕДЛАГАЮЩЕЕ НИЖЕ ПРЕДСТАВЛЕНИЕ</t>
  </si>
  <si>
    <t>предлагаемые ниже представления</t>
  </si>
  <si>
    <t>ПОКАЗАВШИЙ РЕШАЮЩИЙ ПУТЬ</t>
  </si>
  <si>
    <t>показан решающий путь</t>
  </si>
  <si>
    <t>ИЗОБРАЗИВШИЕ ЖИРНЫЕ КРУЖКИ</t>
  </si>
  <si>
    <t>изображены жирными кружками</t>
  </si>
  <si>
    <t>НАЗЫВАЮЩИЙ РЕШАЮЩИЙ ГРАФ</t>
  </si>
  <si>
    <t>называемом решающем графе</t>
  </si>
  <si>
    <t>ВЗЯВШАЯ СИМВОЛЬНАЯ СТРОКА</t>
  </si>
  <si>
    <t>взята символьная строка</t>
  </si>
  <si>
    <t>ПОКАЗАВШИЙ РЕШАЮЩИЙ ГРАФ</t>
  </si>
  <si>
    <t>показан решающий граф</t>
  </si>
  <si>
    <t>СОСТАВНЫЕ ЭЛЕМЕНТЫ ПРОЦЕССА</t>
  </si>
  <si>
    <t>составными элементами процесса</t>
  </si>
  <si>
    <t>ВАЖНАЯ ОСОБЕННОСТЬ БОЛЬШИНСТВА</t>
  </si>
  <si>
    <t>Важной особенностью большинства</t>
  </si>
  <si>
    <t>ТИПИЧНЫЙ ПРЕДСТАВИТЕЛЬ КЛАССА</t>
  </si>
  <si>
    <t>Типичным представителем класса</t>
  </si>
  <si>
    <t>ПОДХОДЯЩАЯ ПОСЛЕДОВАТЕЛЬНОСТЬ СДВИГОВ</t>
  </si>
  <si>
    <t>подходящая последовательность сдвигов</t>
  </si>
  <si>
    <t>ВАЖНАЯ ОСОБЕННОСТЬ КЛАССА</t>
  </si>
  <si>
    <t>Важной особенностью класса</t>
  </si>
  <si>
    <t>ИСКОМОЕ РЕШЕНИЕ ЗАДАЧИ</t>
  </si>
  <si>
    <t>искомое решение задачи</t>
  </si>
  <si>
    <t>ОПРЕДЕЛЕННАЯ ФУНКЦИЯ ОТОБРАЖЕНИЯ</t>
  </si>
  <si>
    <t>определенной функцией отображения</t>
  </si>
  <si>
    <t>ОПРЕДЕЛЕННАЯ ПОСЛЕДОВАТЕЛЬНОСТЬ ОПЕРАТОРОВ</t>
  </si>
  <si>
    <t>определенная последовательность операторов</t>
  </si>
  <si>
    <t>СЧЕТНОЕ МНОЖЕСТВО СОСТОЯНИЙ</t>
  </si>
  <si>
    <t>счетном множестве состояний</t>
  </si>
  <si>
    <t>ДАЛЬНЕЙШАЯ ФОРМАЛИЗАЦИЯ РЕШЕНИЯ</t>
  </si>
  <si>
    <t>Дальнейшая формализация решения</t>
  </si>
  <si>
    <t>ЕСТЕСТВЕННАЯ ФОРМА ОПИСАНИЯ</t>
  </si>
  <si>
    <t>естественной  формой описания</t>
  </si>
  <si>
    <t>НУЖНОЕ СВОЙСТВО СОСТОЯНИЯ</t>
  </si>
  <si>
    <t>нужного свойства состояния</t>
  </si>
  <si>
    <t>НЕЯВНОЕ ГРАФ-ПРОСТРАНСТВО СОСТОЯНИЙ</t>
  </si>
  <si>
    <t>неявно граф-пространство состояний</t>
  </si>
  <si>
    <t>МАЛЫЕ ПРОСТРАНСТВА СОСТОЯНИЙ</t>
  </si>
  <si>
    <t>малыми пространствами состояний</t>
  </si>
  <si>
    <t>СЛОЖНЫЙ ВАРИАНТ ЗАДАЧИ</t>
  </si>
  <si>
    <t>сложном варианте задачи</t>
  </si>
  <si>
    <t>ГОРИЗОНТАЛЬНАЯ ПЛОСКОСТЬ ПОЛА</t>
  </si>
  <si>
    <t>горизонтальной плоскости пола</t>
  </si>
  <si>
    <t>ДВУХЭЛЕМЕНТНЫЙ ВЕКТОР КООРДИНАТ</t>
  </si>
  <si>
    <t>двухэлементный вектор координат</t>
  </si>
  <si>
    <t>ПЕРВОНАЧАЛЬНОЕ МЕСТОПОЛОЖЕНИЕ ОБЕЗЬЯНЫ</t>
  </si>
  <si>
    <t>первоначального местоположения обезьяны</t>
  </si>
  <si>
    <t>ПЕРВОНАЧАЛЬНОЕ РАСПОЛОЖЕНИЕ ЯЩИКА</t>
  </si>
  <si>
    <t>первоначального расположения ящика</t>
  </si>
  <si>
    <t>ВЫШЕУПОМЯНУТЫЕ ТОЧКИ ПОЛА</t>
  </si>
  <si>
    <t>вышеупомянутые точки пола</t>
  </si>
  <si>
    <t>ЭФФЕКТИВНОЕ РЕШЕНИЕ ЗАДАЧИ</t>
  </si>
  <si>
    <t>эффективного решения задачи</t>
  </si>
  <si>
    <t>ПЕРВОНАЧАЛЬНОЕ РАСПОЛОЖЕНИЕ ОБЕЗЬЯНЫ</t>
  </si>
  <si>
    <t>первоначальному расположению  обезьяны</t>
  </si>
  <si>
    <t>МОЩНЫЙ ПРИЕМ СУЖЕНИЯ</t>
  </si>
  <si>
    <t>Мощным приемом сужения</t>
  </si>
  <si>
    <t>ЦЕЛОЕ МНОЖЕСТВО СОСТОЯНИЙ</t>
  </si>
  <si>
    <t>целое множество состояний</t>
  </si>
  <si>
    <t>ПОЛНОЕ ПРОСТРАНСТВО СОСТОЯНИЙ</t>
  </si>
  <si>
    <t>Полное пространство состояний</t>
  </si>
  <si>
    <t>КЛЮЧЕВАЯ ИДЕЯ РЕДУКЦИИ</t>
  </si>
  <si>
    <t>Ключевая идея редукции</t>
  </si>
  <si>
    <t>ЭЛЕМЕНТАРНЫЕ ЗАДАЧИ ПЕРЕМЕЩЕНИЯ</t>
  </si>
  <si>
    <t>элементарным задачам перемещения</t>
  </si>
  <si>
    <t>БОЛЬШЕЕ ЧИСЛО ДИСКОВ</t>
  </si>
  <si>
    <t>большее число дисков</t>
  </si>
  <si>
    <t>НАТИВНЫЕ МНОЖЕСТВА ПОДЗАДАЧ</t>
  </si>
  <si>
    <t>нативных множеств подзадач</t>
  </si>
  <si>
    <t>НЕЯВНОЕ ПРОСТРАНСТВО ЗАДАЧ</t>
  </si>
  <si>
    <t>неявно пространство задач</t>
  </si>
  <si>
    <t>ЭЛЕМЕНТАРНАЯ ЗАДАЧА ПЕРЕКЛАДЫВАНИЯ</t>
  </si>
  <si>
    <t>элементарная задача перекладывания</t>
  </si>
  <si>
    <t>АЛЬТЕРНАТИВНЫЕ МНОЖЕСТВА ПОДЗАДАЧ</t>
  </si>
  <si>
    <t>альтернативных множеств подзадач</t>
  </si>
  <si>
    <t>АЛЬТЕРНАТИВНЫЕ ПУТИ РЕШЕНИЯ</t>
  </si>
  <si>
    <t>альтернативных путей решения</t>
  </si>
  <si>
    <t>ПОСЛЕДОВАТЕЛЬНОЕ ПРЕОБРАЗОВАНИЕ ИНТЕГРАЛА</t>
  </si>
  <si>
    <t>последовательного преобразования интеграла</t>
  </si>
  <si>
    <t>ЭЛЕМЕНТАРНЫЕ ЗАДАЧИ ИНТЕГРИРОВАНИЯ</t>
  </si>
  <si>
    <t>Элементарные задачи интегрирования</t>
  </si>
  <si>
    <t>НЕСЛОЖНЫЕ ЗАДАЧИ ИНТЕГРИРОВАНИЯ</t>
  </si>
  <si>
    <t>несложных задач интегрирования</t>
  </si>
  <si>
    <t>РАЗРАБОТАВШИЕ РАЗДЕЛЫ ОБЛАСТИ</t>
  </si>
  <si>
    <t>разработанных разделов области</t>
  </si>
  <si>
    <t>ПОЛУЧАЮЩЕЕСЯ ПРОСТРАНСТВО СОСТОЯНИЙ</t>
  </si>
  <si>
    <t>получающегося пространства состояний</t>
  </si>
  <si>
    <t>НАЗЫВАЮЩИЕ СХЕМЫ СОСТОЯНИЙ</t>
  </si>
  <si>
    <t>называемых схем состояний</t>
  </si>
  <si>
    <t>ВЫБРАВШАЯ ФОРМА ОПИСАНИЯ</t>
  </si>
  <si>
    <t>выбранной форме описания</t>
  </si>
  <si>
    <t>УПОМЯНУВШИЕ ПРАВИЛА ИНТЕГРИРОВАНИЯ</t>
  </si>
  <si>
    <t>упомянутых правилах интегрирования</t>
  </si>
  <si>
    <t>ЗОВАНИЕ ЭВРИСТИЧЕСКОЙ ИНФОРМАЦИИ</t>
  </si>
  <si>
    <t>зование эвристической информации</t>
  </si>
  <si>
    <t>ОБЛАСТИ ИСКУССТВЕННОГО ИНТЕЛЛЕКТА</t>
  </si>
  <si>
    <t>области искусственного интеллекта</t>
  </si>
  <si>
    <t>МЕСТОПОЛОЖЕНИЕ ПУСТОЙ КЛЕТКИ</t>
  </si>
  <si>
    <t>местоположение пустой клетки</t>
  </si>
  <si>
    <t>ПЕРЕМЕЩЕНИЯМ ПУСТОЙ КЛЕТКИ</t>
  </si>
  <si>
    <t>перемещениям пустой клетки</t>
  </si>
  <si>
    <t>ПАР ВЗАИМНО-ОБРАТНЫХ ОПЕРАТОРОВ</t>
  </si>
  <si>
    <t>пар взаимно-обратных операторов</t>
  </si>
  <si>
    <t>ПРОДУК ЦИОННОГО ЯЗЫКА</t>
  </si>
  <si>
    <t>продук ционного языка</t>
  </si>
  <si>
    <t>ПРОВЕРКУ НУЖНОГО СВОЙСТВА</t>
  </si>
  <si>
    <t>проверку нужного свойства</t>
  </si>
  <si>
    <t>МНОЖЕСТВО ЦЕЛЕВЫХ СОСТОЯНИЙ</t>
  </si>
  <si>
    <t>множество целевых состояний</t>
  </si>
  <si>
    <t>НАХОЖДЕНИЕ УДАЧНЫХ ПРЕДСТАВЛЕНИЙ</t>
  </si>
  <si>
    <t>нахождение удачных представлений</t>
  </si>
  <si>
    <t>ТОЧКА ПЕРВОНАЧАЛЬНОГО МЕСТОПОЛОЖЕНИЯ</t>
  </si>
  <si>
    <t>точка первоначального местоположения</t>
  </si>
  <si>
    <t>ТОЧКА ПЕРВОНАЧАЛЬНОГО РАСПОЛОЖЕНИЯ</t>
  </si>
  <si>
    <t>точка первоначального расположения</t>
  </si>
  <si>
    <t>ДИСКА РАЗНОГО ДИАМЕТРА</t>
  </si>
  <si>
    <t>диска разного диаметра</t>
  </si>
  <si>
    <t>ДИСКИ МЕНЬШЕГО ДИАМЕТРА</t>
  </si>
  <si>
    <t>диски меньшего диаметра</t>
  </si>
  <si>
    <t>ДИСКАХ БОЛЬШЕГО ДИАМЕТРА</t>
  </si>
  <si>
    <t>дисках большего диаметра</t>
  </si>
  <si>
    <t>ДИСК МЕНЬШЕГО РАЗМЕРА</t>
  </si>
  <si>
    <t>диск меньшего размера</t>
  </si>
  <si>
    <t>РЕШЕНИЕ РЕДУЦИРОВАННОЙ ЗАДАЧИ</t>
  </si>
  <si>
    <t>решение редуцированной задачи</t>
  </si>
  <si>
    <t>АЛЬТЕР НАТИВНЫХ МНОЖЕСТВ</t>
  </si>
  <si>
    <t>альтер нативных множеств</t>
  </si>
  <si>
    <t>НАБОРУ ЭЛЕМЕНТАРНЫХ ЗАДАЧ</t>
  </si>
  <si>
    <t>набору элементарных задач</t>
  </si>
  <si>
    <t>РЕЗУЛЬТИ РУЮЩИХ ЗАДАЧ</t>
  </si>
  <si>
    <t>результи рующих задач</t>
  </si>
  <si>
    <t>ОПИСАНИЯМ АЛЬТЕРНАТИВНЫХ ПУТЕЙ</t>
  </si>
  <si>
    <t>описаниям альтернативных путей</t>
  </si>
  <si>
    <t>ОПИСАНИЯМ ЭЛЕМЕНТАРНЫХ ЗАДАЧ</t>
  </si>
  <si>
    <t>описаниям элементарных задач</t>
  </si>
  <si>
    <t>ЗАДАЧА СИМВОЛЬНОГО ИНТЕГРИРОВАНИЯ</t>
  </si>
  <si>
    <t>задача символьного интегрирования</t>
  </si>
  <si>
    <t>НАХОЖДЕНИЯ НЕОПРЕДЕЛЕННОГО ИНТЕГРАЛА</t>
  </si>
  <si>
    <t>нахождения неопределенного интеграла</t>
  </si>
  <si>
    <t>ПУТЕМ ПОСЛЕДОВАТЕЛЬНОГО ПРЕОБРАЗОВАНИЯ</t>
  </si>
  <si>
    <t>путем последовательного преобразования</t>
  </si>
  <si>
    <t>ВЫНЕСЕНИЯ ПОСТОЯННОГО МНОЖИТЕЛЯ</t>
  </si>
  <si>
    <t>вынесения постоянного множителя</t>
  </si>
  <si>
    <t>ЗАПИСЬ ПОДЫНТЕГРАЛЬНОЙ ФУНКЦИИ</t>
  </si>
  <si>
    <t>запись подынтегральной функции</t>
  </si>
  <si>
    <t>ПРЕОБРАЗОВАНИЯ ПОДЫНТЕГРАЛЬНОГО ВЫРАЖЕНИЯ</t>
  </si>
  <si>
    <t>преобразования подынтегрального выражения</t>
  </si>
  <si>
    <t>ВЕРШИНЫ-АРГУМЕНТА ПРИМЕНЯЮЩЕГО ОПЕРАТОРА</t>
  </si>
  <si>
    <t>вершины-аргумента применяемого оператора</t>
  </si>
  <si>
    <t>АНАЛИЗА РЕШАЮЩЕЙ ЗАДАЧИ</t>
  </si>
  <si>
    <t>анализа решаемой задачи</t>
  </si>
  <si>
    <t>СОСТОЯНИЕ РЕШАЮЩЕЙ ЗАДАЧИ</t>
  </si>
  <si>
    <t>Состояние решаемой задачи</t>
  </si>
  <si>
    <t>НОМЕРОМ ПРИМЕНЯЮЩЕГО ОПЕРАТОРА</t>
  </si>
  <si>
    <t>номером применяемого оператора</t>
  </si>
  <si>
    <t>РЕШЕНИЕ РЕДУЦИРОВАВШЕЙ ЗАДАЧИ</t>
  </si>
  <si>
    <t>ЗАМЕНЫ РЕДУЦИРУЮЩЕЙ ЗАДАЧИ</t>
  </si>
  <si>
    <t>замены редуцируемой задачи</t>
  </si>
  <si>
    <t>ОСОБЕННОСТЬ РАССМАТРИВАЮЩЕЙ ЗАДАЧИ</t>
  </si>
  <si>
    <t>особенность рассматриваемой  задачи</t>
  </si>
  <si>
    <t>РЕШЕНИЯ ПОЛУЧАЮЩИХ ПОДЗАДАЧ</t>
  </si>
  <si>
    <t>решения получающих подзадач</t>
  </si>
  <si>
    <t>РЕШЕНИЯ ВЫДЕЛЯЮЩИХ ПОДЗАДАЧ</t>
  </si>
  <si>
    <t>решения выделяемых подзадач</t>
  </si>
  <si>
    <t>РАЗДЕЛЫ ОБЛАСТИ ИССЛЕДОВАНИЙ</t>
  </si>
  <si>
    <t>разделов области исследований</t>
  </si>
  <si>
    <t>ГОДА СУЩЕСТВОВАНИЯ ТЕОРИИ</t>
  </si>
  <si>
    <t>лет существования теории</t>
  </si>
  <si>
    <t>АЛГОРИТМЫ ПОИСКА РЕШЕНИЯ</t>
  </si>
  <si>
    <t>алгоритмы поиска решения</t>
  </si>
  <si>
    <t>ПРЕДСТАВИТЕЛЬ КЛАССА ЗАДАЧ</t>
  </si>
  <si>
    <t>представителем класса задач</t>
  </si>
  <si>
    <t>ПОСЛЕДОВАТЕЛЬНОСТЬ СДВИГОВ ФИШЕК</t>
  </si>
  <si>
    <t>последовательность сдвигов фишек</t>
  </si>
  <si>
    <t>ОСОБЕННОСТЬ КЛАССА ЗАДАЧ</t>
  </si>
  <si>
    <t>особенностью класса задач</t>
  </si>
  <si>
    <t>ПОНЯТИЕ СОСТОЯНИЯ ЗАДАЧИ</t>
  </si>
  <si>
    <t>понятие состояния задачи</t>
  </si>
  <si>
    <t>ФУНКЦИЯ ОТОБРАЖЕНИЯ СОСТОЯНИЙ</t>
  </si>
  <si>
    <t>функцией отображения состояний</t>
  </si>
  <si>
    <t>СЧЕТНОСТЬ МНОЖЕСТВА СОСТОЯНИЙ</t>
  </si>
  <si>
    <t>счетность множества состояний</t>
  </si>
  <si>
    <t>ФОРМАЛИЗАЦИЯ РЕШЕНИЯ ЗАДАЧИ</t>
  </si>
  <si>
    <t>формализация решения задачи</t>
  </si>
  <si>
    <t>ВЫБОР ФОРМЫ ОПИСАНИЯ</t>
  </si>
  <si>
    <t>выбора формы описания</t>
  </si>
  <si>
    <t>СУММА НОМЕРОВ ФИШЕК</t>
  </si>
  <si>
    <t>сумма номеров фишек</t>
  </si>
  <si>
    <t>СВОЙСТВО СОСТОЯНИЯ ЗАДАЧИ</t>
  </si>
  <si>
    <t>свойства состояния задачи</t>
  </si>
  <si>
    <t>РАЗМЕР ПРОСТРАНСТВА СОСТОЯНИЙ</t>
  </si>
  <si>
    <t>размер пространства состояний</t>
  </si>
  <si>
    <t>ЦИКЛ ХОЖДЕНИЯ ОБЕЗЬЯНЫ</t>
  </si>
  <si>
    <t>цикла хождения обезьяны</t>
  </si>
  <si>
    <t>ПРИЕМ СУЖЕНИЯ ПРОСТРАНСТВ</t>
  </si>
  <si>
    <t>приемом сужения пространств</t>
  </si>
  <si>
    <t>СУЖЕНИЕ ПРОСТРАНСТВ СОСТОЯНИЙ</t>
  </si>
  <si>
    <t>сужения пространств состояний</t>
  </si>
  <si>
    <t>ПОРЯДОК ВОЗРАСТАНИЯ ДИАМЕТРА</t>
  </si>
  <si>
    <t>порядке возрастания диаметра</t>
  </si>
  <si>
    <t>МЕТОДЫ РЕДУКЦИИ ЗАДАЧ</t>
  </si>
  <si>
    <t>метод редукции задач</t>
  </si>
  <si>
    <t>ЗАДАЧИ ПЕРЕМЕЩЕНИЯ ДИСКОВ</t>
  </si>
  <si>
    <t>задачам перемещения дисков</t>
  </si>
  <si>
    <t>ИДЕЯ СВЕДЕНИЯ ЗАДАЧИ</t>
  </si>
  <si>
    <t>идея сведения задачи</t>
  </si>
  <si>
    <t>ОПИСАНИЕ МНОЖЕСТВА ПОДЗАДАЧ</t>
  </si>
  <si>
    <t>описание множества подзадач</t>
  </si>
  <si>
    <t>СПОСОБЫ СВЕДЕНИЯ ЗАДАЧИ</t>
  </si>
  <si>
    <t>способов сведения задачи</t>
  </si>
  <si>
    <t>ПОИСК РЕШЕНИЯ ЗАДАЧИ</t>
  </si>
  <si>
    <t>поиск решения задачи</t>
  </si>
  <si>
    <t>ТЕРМИНЫ ПРОСТРАНСТВА СОСТОЯНИЙ</t>
  </si>
  <si>
    <t>терминах пространства состояний</t>
  </si>
  <si>
    <t>ЗАДАЧА НАХОЖДЕНИЯ ПУТИ</t>
  </si>
  <si>
    <t>задачи нахождения пути</t>
  </si>
  <si>
    <t>ПРОЦЕСС РЕДУКЦИИ ЗАДАЧ</t>
  </si>
  <si>
    <t>процесса редукции задач</t>
  </si>
  <si>
    <t>ОПЕРАТОРЫ РЕДУКЦИИ ЗАДАЧИ</t>
  </si>
  <si>
    <t>операторов редукции задачи</t>
  </si>
  <si>
    <t>ПУТЬ ПЕРЕБОРА ВЕРШИН</t>
  </si>
  <si>
    <t>путем перебора вершин</t>
  </si>
  <si>
    <t>ПЕРЕБОР ВЕРШИН ГРАФА</t>
  </si>
  <si>
    <t>перебора вершин графа</t>
  </si>
  <si>
    <t>СИЛО НЕРАЗРЕШИМОСТИ ВЕРШИНЫ</t>
  </si>
  <si>
    <t>силу неразрешимости вершины</t>
  </si>
  <si>
    <t>ПРИМЕНЕНИЕ МЕТОДА РЕДУКЦИИ</t>
  </si>
  <si>
    <t>применения метода редукции</t>
  </si>
  <si>
    <t>ОБРАЗ ОПЕРАТОРОВ РЕДУКЦИИ</t>
  </si>
  <si>
    <t>образом операторов редукции</t>
  </si>
  <si>
    <t>ОСОБЕННОСТЬ ЗАДАЧИ ИНТЕГРИРОВАНИЯ</t>
  </si>
  <si>
    <t>Особенностью задачи интегрирования</t>
  </si>
  <si>
    <t>ВАРИАНТЫ РЕДУКЦИИ ЗАДАЧИ</t>
  </si>
  <si>
    <t>вариантов редукции задачи</t>
  </si>
  <si>
    <t>ПРИМЕНЕНИЕ ПРАВИЛА ИНТЕГРИРОВАНИЯ</t>
  </si>
  <si>
    <t>применения правила интегрирования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</si>
  <si>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</si>
  <si>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</si>
  <si>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</si>
  <si>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</si>
  <si>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</si>
  <si>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</si>
  <si>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</si>
  <si>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</si>
  <si>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СОСТОЯНИЕ</t>
  </si>
  <si>
    <t>состояния (ВВA)</t>
  </si>
  <si>
    <t>ЖИРНАЯ ДУГА</t>
  </si>
  <si>
    <t>СТРЕЛОК</t>
  </si>
  <si>
    <t>Жирными дугами (стрелками)</t>
  </si>
  <si>
    <t>AN-N</t>
  </si>
  <si>
    <t>последовательный поиск, или перебор вершин</t>
  </si>
  <si>
    <t>AN-NN</t>
  </si>
  <si>
    <t>АЛГОРИТМ</t>
  </si>
  <si>
    <t>DictTerm</t>
  </si>
  <si>
    <t>БУКВА</t>
  </si>
  <si>
    <t>ВАРИАНТА</t>
  </si>
  <si>
    <t>ВЕКТОР</t>
  </si>
  <si>
    <t>вектор</t>
  </si>
  <si>
    <t>ВЕТВЬ</t>
  </si>
  <si>
    <t>ветви</t>
  </si>
  <si>
    <t>ВЫДЕЛЕНИЕ</t>
  </si>
  <si>
    <t>выделения</t>
  </si>
  <si>
    <t>ДЕЛЕНИЕ</t>
  </si>
  <si>
    <t>деление</t>
  </si>
  <si>
    <t>ДЕРЕВО</t>
  </si>
  <si>
    <t>ЗАМЕНА</t>
  </si>
  <si>
    <t>замены</t>
  </si>
  <si>
    <t>ИНФОРМАЦИЯ</t>
  </si>
  <si>
    <t>информации</t>
  </si>
  <si>
    <t>КАРТА</t>
  </si>
  <si>
    <t>картой</t>
  </si>
  <si>
    <t>ЛИСТ</t>
  </si>
  <si>
    <t>листья</t>
  </si>
  <si>
    <t>МАССИВ</t>
  </si>
  <si>
    <t>МНОЖИТЕЛЬ</t>
  </si>
  <si>
    <t>множителя</t>
  </si>
  <si>
    <t>НОМЕР</t>
  </si>
  <si>
    <t>номеров</t>
  </si>
  <si>
    <t>ОПЕРАЦИЯ</t>
  </si>
  <si>
    <t>операций</t>
  </si>
  <si>
    <t>ОПИСАНИЕ ЗАДАЧА</t>
  </si>
  <si>
    <t>ОТОБРАЖЕНИЕ</t>
  </si>
  <si>
    <t>отображения</t>
  </si>
  <si>
    <t>ПЕРЕМЕЩЕНИЕ</t>
  </si>
  <si>
    <t>ПОДЗАДАЧА</t>
  </si>
  <si>
    <t>ПОДСТАНОВКА</t>
  </si>
  <si>
    <t>подстановок</t>
  </si>
  <si>
    <t>ПОДЧИНЕННАЯ ЗАДАЧА</t>
  </si>
  <si>
    <t>ПОДЧИНИТЬ ЗАДАЧА</t>
  </si>
  <si>
    <t>ПОДЫНТЕГРАЛЬНЫЙ ВЫРАЖЕНИЕ</t>
  </si>
  <si>
    <t>ПОЛОЖЕНИЕ</t>
  </si>
  <si>
    <t>положение</t>
  </si>
  <si>
    <t>ПОСЛЕДОВАТЕЛЬНОСТЬ</t>
  </si>
  <si>
    <t>последовательность</t>
  </si>
  <si>
    <t>ПРЕДСТАВЛЕНЬЕ</t>
  </si>
  <si>
    <t>представлений</t>
  </si>
  <si>
    <t>ПРОВЕРКА</t>
  </si>
  <si>
    <t>проверку</t>
  </si>
  <si>
    <t>ПРОДУКЦИЯ</t>
  </si>
  <si>
    <t>продукций</t>
  </si>
  <si>
    <t>ПРОСТРАНСТВО СОСТОЯНИЕ</t>
  </si>
  <si>
    <t>ПРОТЯЖЕННОСТЬ</t>
  </si>
  <si>
    <t>протяженность</t>
  </si>
  <si>
    <t>РАЗДЕЛ</t>
  </si>
  <si>
    <t>РАМКА</t>
  </si>
  <si>
    <t>рамках</t>
  </si>
  <si>
    <t>РОДИТЕЛЬСКИЙ ВЕРШИНА</t>
  </si>
  <si>
    <t>СВЯЗКА</t>
  </si>
  <si>
    <t>связка</t>
  </si>
  <si>
    <t>СДВИГ</t>
  </si>
  <si>
    <t>сдвигов</t>
  </si>
  <si>
    <t>СОСТОЯНИЕ ЗАДАЧА</t>
  </si>
  <si>
    <t>СПИСОК</t>
  </si>
  <si>
    <t>ТАБЛИЦА</t>
  </si>
  <si>
    <t>ТОЖДЕСТВО</t>
  </si>
  <si>
    <t>УЧЕБНИК</t>
  </si>
  <si>
    <t>ЦИКЛ</t>
  </si>
  <si>
    <t>цикла</t>
  </si>
  <si>
    <t>ЭФФЕКТИВНОСТЬ</t>
  </si>
  <si>
    <t>эффективность</t>
  </si>
  <si>
    <t>ЯЗЫК ПРОГРАММИРОВАНИЕ</t>
  </si>
  <si>
    <t>ПРАВЫЙ УГОЛ</t>
  </si>
  <si>
    <t>CombTermComponent</t>
  </si>
  <si>
    <t>НИЖНИЙ УГОЛ</t>
  </si>
  <si>
    <t>ИСКОМОЕ СОСТОЯНИЕ</t>
  </si>
  <si>
    <t>ИСКОМАЯ ВЕРШИНА</t>
  </si>
  <si>
    <t>ЦЕЛЕВАЯ ВЕРШИНА</t>
  </si>
  <si>
    <t>ИСКОМЫЙ ПУТЬ</t>
  </si>
  <si>
    <t>ДОПОЛНИТЕЛЬНАЯ ВЕРШИНА</t>
  </si>
  <si>
    <t>ПРОМЕЖУТОЧНАЯ ВЕРШИНА</t>
  </si>
  <si>
    <t>ДОСТИГНУВШАЯ КОНФИГУРАЦИЯ</t>
  </si>
  <si>
    <t>ПРЕДЛАГАЮЩЕЕ ПРЕДСТАВЛЕНИЕ</t>
  </si>
  <si>
    <t>НИЖЕ ПРЕДСТАВЛЕНИЕ</t>
  </si>
  <si>
    <t>ПОКАЗАВШИЙ ПУТЬ</t>
  </si>
  <si>
    <t>ИЗОБРАЗИВШАЯ КРУЖКА</t>
  </si>
  <si>
    <t>ИЗОБРАЗИВШИЙ КРУЖОК</t>
  </si>
  <si>
    <t>ЖИРНАЯ КРУЖКА</t>
  </si>
  <si>
    <t>ЖИРНЫЙ КРУЖОК</t>
  </si>
  <si>
    <t>НАЗЫВАЮЩИЙ ГРАФ</t>
  </si>
  <si>
    <t>ВЗЯВШАЯ СТРОКА</t>
  </si>
  <si>
    <t>СИМВОЛЬНАЯ СТРОКА</t>
  </si>
  <si>
    <t>ПОКАЗАВШИЙ ГРАФ</t>
  </si>
  <si>
    <t>ЭВРИСТИЧЕСКИЙ ПОИСК</t>
  </si>
  <si>
    <t>ЗОВАНИЕ ИНФОРМАЦИИ</t>
  </si>
  <si>
    <t>ОБЛАСТЬ ИНТЕЛЛЕКТА</t>
  </si>
  <si>
    <t>МЕСТОПОЛОЖЕНИЕ КЛЕТКИ</t>
  </si>
  <si>
    <t>ПЕРЕМЕЩЕНИЕ КЛЕТКИ</t>
  </si>
  <si>
    <t>ВЗАИМНО-ОБРАТНЫЙ ОПЕРАТОР</t>
  </si>
  <si>
    <t>ПАР ОПЕРАТОРОВ</t>
  </si>
  <si>
    <t>ЦИОННЫЙ ЯЗЫК</t>
  </si>
  <si>
    <t>ПРОДУК ЯЗЫКА</t>
  </si>
  <si>
    <t>НУЖНОЕ СВОЙСТВО</t>
  </si>
  <si>
    <t>ПРОВЕРКА СВОЙСТВА</t>
  </si>
  <si>
    <t>УДАЧНОЕ ПРЕДСТАВЛЕНЬЕ</t>
  </si>
  <si>
    <t>НАХОЖДЕНИЕ ПРЕДСТАВЛЕНИЙ</t>
  </si>
  <si>
    <t>ПЕРВОНАЧАЛЬНОЕ МЕСТОПОЛОЖЕНИЕ</t>
  </si>
  <si>
    <t>ТОЧКА МЕСТОПОЛОЖЕНИЯ</t>
  </si>
  <si>
    <t>ТОЧКА РАСПОЛОЖЕНИЯ</t>
  </si>
  <si>
    <t>РАЗНЫЙ ДИАМЕТР</t>
  </si>
  <si>
    <t>ДИСК ДИАМЕТРА</t>
  </si>
  <si>
    <t>МЕНЬШИЙ ДИАМЕТР</t>
  </si>
  <si>
    <t>БОЛЬШИЙ ДИАМЕТР</t>
  </si>
  <si>
    <t>МЕНЬШИЙ РАЗМЕР</t>
  </si>
  <si>
    <t>ДИСК РАЗМЕРА</t>
  </si>
  <si>
    <t>РЕДУЦИРОВАННАЯ ЗАДАЧА</t>
  </si>
  <si>
    <t>НАТИВНОЕ МНОЖЕСТВО</t>
  </si>
  <si>
    <t>АЛЬТЕР МНОЖЕСТВ</t>
  </si>
  <si>
    <t>ЭЛЕМЕНТАРНАЯ ЗАДАЧА</t>
  </si>
  <si>
    <t>РУЮЩАЯ ЗАДАЧА</t>
  </si>
  <si>
    <t>РЕЗУЛЬТИ ЗАДАЧ</t>
  </si>
  <si>
    <t>АЛЬТЕРНАТИВНЫЙ ПУТЬ</t>
  </si>
  <si>
    <t>ОПИСАНИЕ ПУТЕЙ</t>
  </si>
  <si>
    <t>ОПИСАНИЕ ЗАДАЧ</t>
  </si>
  <si>
    <t>СИМВОЛЬНОЕ ИНТЕГРИРОВАНИЕ</t>
  </si>
  <si>
    <t>НАХОЖДЕНИЕ ИНТЕГРАЛА</t>
  </si>
  <si>
    <t>ПОСТОЯННЫЙ МНОЖИТЕЛЬ</t>
  </si>
  <si>
    <t>ВЫНЕСЕНИЕ МНОЖИТЕЛЯ</t>
  </si>
  <si>
    <t>ПОДЫНТЕГРАЛЬНАЯ ФУНКЦИЯ</t>
  </si>
  <si>
    <t>ЗАПИСЬ ФУНКЦИИ</t>
  </si>
  <si>
    <t>ВЕРШИНА-АРГУМЕНТ ОПЕРАТОРА</t>
  </si>
  <si>
    <t>НОМЕР ОПЕРАТОРА</t>
  </si>
  <si>
    <t>РЕДУЦИРОВАВШАЯ ЗАДАЧА</t>
  </si>
  <si>
    <t>ЗАМЕНА ЗАДАЧИ</t>
  </si>
  <si>
    <t>ПОЛУЧАЮЩАЯ ПОДЗАДАЧА</t>
  </si>
  <si>
    <t>РЕШЕНИЕ ПОДЗАДАЧ</t>
  </si>
  <si>
    <t>ВЫДЕЛЯЮЩАЯ ПОДЗАДАЧА</t>
  </si>
  <si>
    <t>проверку нужного свойства состояния</t>
  </si>
  <si>
    <t>ПРОВЕРКА СВОЙСТВА СОСТОЯНИЯ</t>
  </si>
  <si>
    <t>точка первоначального местоположения обезьяны</t>
  </si>
  <si>
    <t>ТОЧКА МЕСТОПОЛОЖЕНИЯ ОБЕЗЬЯНЫ</t>
  </si>
  <si>
    <t>точка первоначального расположения ящика</t>
  </si>
  <si>
    <t>ТОЧКА РАСПОЛОЖЕНИЯ ЯЩИКА</t>
  </si>
  <si>
    <t>альтер нативных множеств подзадач</t>
  </si>
  <si>
    <t>АЛЬТЕР МНОЖЕСТВ ПОДЗАДАЧ</t>
  </si>
  <si>
    <t>НАТИВНОЕ МНОЖЕСТВО ПОДЗАДАЧ</t>
  </si>
  <si>
    <t>описаниям альтернативных путей решения</t>
  </si>
  <si>
    <t>ОПИСАНИЕ ПУТЕЙ РЕШЕНИЯ</t>
  </si>
  <si>
    <t>АЛЬТЕРНАТИВНЫЙ ПУТЬ РЕШЕНИЯ</t>
  </si>
  <si>
    <t>ПУТЬ ПРЕОБРАЗОВАНИЯ ИНТЕГРАЛА</t>
  </si>
  <si>
    <t>путем последовательного преобразования интеграла</t>
  </si>
  <si>
    <t>существования теории эвристического поиска</t>
  </si>
  <si>
    <t>СУЩЕСТВОВАНИЕ ТЕОРИИ ПОИСКА</t>
  </si>
  <si>
    <t>решение задачи символьного интегрирования</t>
  </si>
  <si>
    <t>РЕШЕНИЕ ЗАДАЧИ ИНТЕГРИРОВАНИЯ</t>
  </si>
  <si>
    <t>правило вынесения постоянного множителя</t>
  </si>
  <si>
    <t>ПРАВИЛО ВЫНЕСЕНИЯ МНОЖИТЕЛЯ</t>
  </si>
  <si>
    <t>путем вынесения постоянного множителя</t>
  </si>
  <si>
    <t>ПУТЬ ВЫНЕСЕНИЯ МНОЖИТЕЛЯ</t>
  </si>
  <si>
    <t>порядок решения выделяемых подзадач</t>
  </si>
  <si>
    <t>ПОРЯДОК РЕШЕНИЯ ПОДЗАДАЧ</t>
  </si>
  <si>
    <t>бесконечное множество элементарных задач</t>
  </si>
  <si>
    <t>БЕСКОНЕЧНЫХ МНОЖЕСТВО ЗАДАЧ</t>
  </si>
  <si>
    <t>эквивалентного преобразования подынтегрального выражения</t>
  </si>
  <si>
    <t>ЭКВИВАЛЕНТНОГО ПРЕОБРАЗОВАНИЕ ВЫРАЖЕНИЯ</t>
  </si>
  <si>
    <t>дополнительного анализа решаемой задачи</t>
  </si>
  <si>
    <t>ДОПОЛНИТЕЛЬНОЙ АНАЛИЗ ЗАДАЧИ</t>
  </si>
  <si>
    <t>порядковым номером применяемого оператора</t>
  </si>
  <si>
    <t>ПОРЯДКОВОГО НОМЕР ОПЕРАТОРА</t>
  </si>
  <si>
    <t>содержащая запись подынтегральной функции</t>
  </si>
  <si>
    <t>СОДЕРЖАЩЕЙ ЗАПИСЬ ФУНКЦИИ</t>
  </si>
  <si>
    <t>ИССЛЕДОВАНИЕ</t>
  </si>
  <si>
    <t>РАЗДЕЛ ОБЛАСТИ</t>
  </si>
  <si>
    <t>ГОД</t>
  </si>
  <si>
    <t>СУЩЕСТВОВАНИЕ</t>
  </si>
  <si>
    <t>ГОД СУЩЕСТВОВАНИЯ</t>
  </si>
  <si>
    <t>АЛГОРИТМ ПОИСКА</t>
  </si>
  <si>
    <t>ПРЕДСТАВИТЕЛЬ</t>
  </si>
  <si>
    <t>КЛАСС</t>
  </si>
  <si>
    <t>ПРЕДСТАВИТЕЛЬ КЛАССА</t>
  </si>
  <si>
    <t>ФИШКА</t>
  </si>
  <si>
    <t>ПОСЛЕДОВАТЕЛЬНОСТЬ СДВИГОВ</t>
  </si>
  <si>
    <t>СДВИГ ФИШЕК</t>
  </si>
  <si>
    <t>ОСОБЕННОСТЬ КЛАССА</t>
  </si>
  <si>
    <t>ПОНЯТИЕ СОСТОЯНИЯ</t>
  </si>
  <si>
    <t>ФУНКЦИЯ ОТОБРАЖЕНИЯ</t>
  </si>
  <si>
    <t>СЧЕТНОСТЬ</t>
  </si>
  <si>
    <t>СЧЕТНОСТЬ МНОЖЕСТВА</t>
  </si>
  <si>
    <t>ФОРМАЛИЗАЦИЯ РЕШЕНИЯ</t>
  </si>
  <si>
    <t>ВЫБОР ФОРМЫ</t>
  </si>
  <si>
    <t>СУММА</t>
  </si>
  <si>
    <t>СУММА НОМЕРОВ</t>
  </si>
  <si>
    <t>НОМЕР ФИШЕК</t>
  </si>
  <si>
    <t>СВОЙСТВО СОСТОЯНИЯ</t>
  </si>
  <si>
    <t>РАЗМЕР ПРОСТРАНСТВА</t>
  </si>
  <si>
    <t>ХОЖДЕНИЕ</t>
  </si>
  <si>
    <t>ЦИКЛ ХОЖДЕНИЯ</t>
  </si>
  <si>
    <t>СУЖЕНИЕ</t>
  </si>
  <si>
    <t>ПРИЕМ СУЖЕНИЯ</t>
  </si>
  <si>
    <t>СУЖЕНИЕ ПРОСТРАНСТВ</t>
  </si>
  <si>
    <t>ВОЗРАСТАНИЕ</t>
  </si>
  <si>
    <t>ПОРЯДОК ВОЗРАСТАНИЯ</t>
  </si>
  <si>
    <t>МЕТОДА РЕДУКЦИИ</t>
  </si>
  <si>
    <t>МЕТОД РЕДУКЦИИ</t>
  </si>
  <si>
    <t>ЗАДАЧА ПЕРЕМЕЩЕНИЯ</t>
  </si>
  <si>
    <t>ПЕРЕМЕЩЕНИЕ ДИСКОВ</t>
  </si>
  <si>
    <t>ИДЕЯ СВЕДЕНИЯ</t>
  </si>
  <si>
    <t>СВЕДЕНИЕ ЗАДАЧИ</t>
  </si>
  <si>
    <t>ОПИСАНИЕ МНОЖЕСТВА</t>
  </si>
  <si>
    <t>СПОСОБ СВЕДЕНИЯ</t>
  </si>
  <si>
    <t>ТЕРМИН</t>
  </si>
  <si>
    <t>ТЕРМИН ПРОСТРАНСТВА</t>
  </si>
  <si>
    <t>НАХОЖДЕНИЕ</t>
  </si>
  <si>
    <t>ЗАДАЧА НАХОЖДЕНИЯ</t>
  </si>
  <si>
    <t>НАХОЖДЕНИЕ ПУТИ</t>
  </si>
  <si>
    <t>РЕЗУЛЬТИ</t>
  </si>
  <si>
    <t>РУЮЩИЙ</t>
  </si>
  <si>
    <t>РЕЗУЛЬТИ РУЮЩИХ</t>
  </si>
  <si>
    <t>РУЮЩИЙ ЗАДАЧ</t>
  </si>
  <si>
    <t>РЕДУКЦИЯ ЗАДАЧИ</t>
  </si>
  <si>
    <t>ПУТЬ ПЕРЕБОРА</t>
  </si>
  <si>
    <t>СИЛО</t>
  </si>
  <si>
    <t>НЕРАЗРЕШИМОСТЬ</t>
  </si>
  <si>
    <t>СИЛО НЕРАЗРЕШИМОСТИ</t>
  </si>
  <si>
    <t>СУММА ФУНКЦИЙ</t>
  </si>
  <si>
    <t>ОБРАЗ ОПЕРАТОРОВ</t>
  </si>
  <si>
    <t>ВАРИАНТ РЕДУКЦИИ</t>
  </si>
  <si>
    <t>ПРИМЕНЕНИЕ ПРАВИЛА</t>
  </si>
  <si>
    <t>СОСТАВНОЙ ЭЛЕМЕНТ</t>
  </si>
  <si>
    <t>ОСОБЕННОСТЬ БОЛЬШИНСТВА</t>
  </si>
  <si>
    <t>БОЛЬШИНСТВО</t>
  </si>
  <si>
    <t>ТИПИЧНЫЙ ПРЕДСТАВИТЕЛЬ</t>
  </si>
  <si>
    <t>ПОДХОДЯЩАЯ ПОСЛЕДОВАТЕЛЬНОСТЬ</t>
  </si>
  <si>
    <t>ИСКОМОЕ РЕШЕНИЕ</t>
  </si>
  <si>
    <t>ОПРЕДЕЛЕННАЯ ФУНКЦИЯ</t>
  </si>
  <si>
    <t>ПОСЛЕДОВАТЕЛЬНОСТЬ ОПЕРАТОРОВ</t>
  </si>
  <si>
    <t>ОПРЕДЕЛЕННАЯ ПОСЛЕДОВАТЕЛЬНОСТЬ</t>
  </si>
  <si>
    <t>ДАЛЬНЕЙШАЯ ФОРМАЛИЗАЦИЯ</t>
  </si>
  <si>
    <t>ГРАФ-ПРОСТРАНСТВО СОСТОЯНИЙ</t>
  </si>
  <si>
    <t>МАЛОЕ ПРОСТРАНСТВО</t>
  </si>
  <si>
    <t>ВАРИАНТ ЗАДАЧИ</t>
  </si>
  <si>
    <t>СЛОЖНЫЙ ВАРИАНТ</t>
  </si>
  <si>
    <t>ПОЛ</t>
  </si>
  <si>
    <t>ВЕКТОР КООРДИНАТ</t>
  </si>
  <si>
    <t>ДВУХЭЛЕМЕНТНЫЙ ВЕКТОР</t>
  </si>
  <si>
    <t>КООРДИНАТА</t>
  </si>
  <si>
    <t>РАСПОЛОЖЕНИЕ ЯЩИКА</t>
  </si>
  <si>
    <t>ВЫШЕУПОМЯНУТАЯ ТОЧКА</t>
  </si>
  <si>
    <t>ЭФФЕКТИВНОЕ РЕШЕНИЕ</t>
  </si>
  <si>
    <t>РАСПОЛОЖЕНИЕ ОБЕЗЬЯНЫ</t>
  </si>
  <si>
    <t>МОЩНЫЙ ПРИЕМ</t>
  </si>
  <si>
    <t>ПОЛНОЕ ПРОСТРАНСТВО</t>
  </si>
  <si>
    <t>ИДЕЯ РЕДУКЦИИ</t>
  </si>
  <si>
    <t>КЛЮЧЕВАЯ ИДЕЯ</t>
  </si>
  <si>
    <t>ЧИСЛО ДИСКОВ</t>
  </si>
  <si>
    <t>ПРОСТРАНСТВО ЗАДАЧ</t>
  </si>
  <si>
    <t>НЕЯВНОЕ ПРОСТРАНСТВО</t>
  </si>
  <si>
    <t>ЗАДАЧА ПЕРЕКЛАДЫВАНИЯ</t>
  </si>
  <si>
    <t>ПЕРЕКЛАДЫВАНИЕ</t>
  </si>
  <si>
    <t>АЛЬТЕРНАТИВНОЕ МНОЖЕСТВО</t>
  </si>
  <si>
    <t>НЕСЛОЖНАЯ ЗАДАЧА</t>
  </si>
  <si>
    <t>РАЗРАБОТАВШИЙ РАЗДЕЛ</t>
  </si>
  <si>
    <t>ПОЛУЧАЮЩЕЕСЯ ПРОСТРАНСТВО</t>
  </si>
  <si>
    <t>НАЗЫВАЮЩАЯ СХЕМА</t>
  </si>
  <si>
    <t>УПОМЯНУВШЕЕ ПРАВИЛО</t>
  </si>
  <si>
    <t>СОЗДАТЕЛЬ</t>
  </si>
  <si>
    <t>ГОЛОВОЛОМКА</t>
  </si>
  <si>
    <t>КЛЕТКА</t>
  </si>
  <si>
    <t>ПРОБА</t>
  </si>
  <si>
    <t>состояний задачи</t>
  </si>
  <si>
    <t>СТРЕЛКА</t>
  </si>
  <si>
    <t>НАПРАВЛЕНИЕ</t>
  </si>
  <si>
    <t>ПРОГРАММИРОВАНИЕ</t>
  </si>
  <si>
    <t>ПОСТРОЕНИЕ</t>
  </si>
  <si>
    <t>ПЛОСКОСТЬ</t>
  </si>
  <si>
    <t>ПРИМЕНИМОСТЬ</t>
  </si>
  <si>
    <t>ГРАФА-ПРОСТРАНСТВО</t>
  </si>
  <si>
    <t>схема состояния</t>
  </si>
  <si>
    <t>методом редукции</t>
  </si>
  <si>
    <t>форму описания</t>
  </si>
  <si>
    <t>множество подзадач</t>
  </si>
  <si>
    <t>ПАР</t>
  </si>
  <si>
    <t>ПРИЧИНА</t>
  </si>
  <si>
    <t>СТРУКТУРА</t>
  </si>
  <si>
    <t>ВЫНЕСЕНИЕ</t>
  </si>
  <si>
    <t>ЧИСЛИТЕЛЬ</t>
  </si>
  <si>
    <t>РАЗБИЕНИЕ</t>
  </si>
  <si>
    <t>Метод редукции</t>
  </si>
  <si>
    <t>TermComponents</t>
  </si>
  <si>
    <t>опюбши мхфмхи сцнк</t>
  </si>
  <si>
    <t>ОПЮБНЛ МХФМЕЛ СЦКС</t>
  </si>
  <si>
    <t>CombTerm</t>
  </si>
  <si>
    <t xml:space="preserve">опюбши сцнк(1),  мхфмхи сцнк(1),  </t>
  </si>
  <si>
    <t>хяйнлне жекебне янярнъмхе</t>
  </si>
  <si>
    <t>ХЯЙНЛНЕ ЖЕКЕБНЕ ЯНЯРНЪМХЕ</t>
  </si>
  <si>
    <t xml:space="preserve">хяйнлне янярнъмхе(1),  жекебне янярнъмхе(100),  </t>
  </si>
  <si>
    <t>хяйнлюъ жекебюъ бепьхмю</t>
  </si>
  <si>
    <t>ХЯЙНЛСЧ ЖЕКЕБСЧ БЕПЬХМС</t>
  </si>
  <si>
    <t xml:space="preserve">хяйнлюъ бепьхмю(1),  жекебюъ бепьхмю(1),  </t>
  </si>
  <si>
    <t>хяйнлши пеьючыхи осрэ</t>
  </si>
  <si>
    <t>ХЯЙНЛШИ ПЕЬЮЧЫХИ ОСРЭ</t>
  </si>
  <si>
    <t xml:space="preserve">хяйнлши осрэ(1),  пеьючыхи осрэ(9),  </t>
  </si>
  <si>
    <t>днонкмхрекэмюъ опнлефсрнвмюъ бепьхмю</t>
  </si>
  <si>
    <t>ДНОНКМХРЕКЭМШЕ ОПНЛЕФСРНВМШЕ БЕПЬХМШ</t>
  </si>
  <si>
    <t xml:space="preserve">днонкмхрекэмюъ бепьхмю(1),  опнлефсрнвмюъ бепьхмю(1),  </t>
  </si>
  <si>
    <t xml:space="preserve">хяйнлши осрэ(1),  пеьючыхи осрэ(1),  </t>
  </si>
  <si>
    <t>днярхцмсбьюъ жекебюъ йнмтхцспюжхъ</t>
  </si>
  <si>
    <t>ДНЯРХЦМСРЮ ЖЕКЕБЮЪ ЙНМТХЦСПЮЖХЪ</t>
  </si>
  <si>
    <t xml:space="preserve">днярхцмсбьюъ йнмтхцспюжхъ(1),  жекебюъ йнмтхцспюжхъ(9),  </t>
  </si>
  <si>
    <t>опедкюцючыее мхфе опедярюбкемхе</t>
  </si>
  <si>
    <t>ОПЕДКЮЦЮЕЛШЕ МХФЕ ОПЕДЯРЮБКЕМХЪ</t>
  </si>
  <si>
    <t xml:space="preserve">опедкюцючыее опедярюбкемхе(1),  мхфе опедярюбкемхе(1),  </t>
  </si>
  <si>
    <t>онйюгюбьхи пеьючыхи осрэ</t>
  </si>
  <si>
    <t>ОНЙЮГЮМ ПЕЬЮЧЫХИ ОСРЭ</t>
  </si>
  <si>
    <t xml:space="preserve">онйюгюбьхи осрэ(1),  пеьючыхи осрэ(9),  </t>
  </si>
  <si>
    <t>хгнапюгхбьюъ фхпмюъ йпсфйю</t>
  </si>
  <si>
    <t>ХГНАПЮФЕМШ ФХПМШЛХ ЙПСФЙЮЛХ</t>
  </si>
  <si>
    <t xml:space="preserve">хгнапюгхбьюъ йпсфйю(1),  хгнапюгхбьхи йпсфнй(1),  фхпмюъ йпсфйю(1),  фхпмши йпсфнй(1),  </t>
  </si>
  <si>
    <t>хгнапюгхбьхи фхпмши йпсфнй</t>
  </si>
  <si>
    <t>мюгшбючыхи пеьючыхи цпют</t>
  </si>
  <si>
    <t>МЮГШБЮЕЛНЛ ПЕЬЮЧЫЕЛ ЦПЮТЕ</t>
  </si>
  <si>
    <t xml:space="preserve">мюгшбючыхи цпют(1),  пеьючыхи цпют(25),  </t>
  </si>
  <si>
    <t>бгъбьюъ яхлбнкэмюъ ярпнйю</t>
  </si>
  <si>
    <t>БГЪРЮ ЯХЛБНКЭМЮЪ ЯРПНЙЮ</t>
  </si>
  <si>
    <t xml:space="preserve">бгъбьюъ ярпнйю(1),  яхлбнкэмюъ ярпнйю(1),  </t>
  </si>
  <si>
    <t>онйюгюбьхи пеьючыхи цпют</t>
  </si>
  <si>
    <t>ОНЙЮГЮМ ПЕЬЮЧЫХИ ЦПЮТ</t>
  </si>
  <si>
    <t xml:space="preserve">онйюгюбьхи цпют(1),  пеьючыхи цпют(25),  </t>
  </si>
  <si>
    <t xml:space="preserve">мюгшбючыхи цпют(1),  пеьючыхи цпют(1),  </t>
  </si>
  <si>
    <t>ренпхъ щбпхярхвеяйнцн онхяйю</t>
  </si>
  <si>
    <t>РЕНПХЧ ЩБПХЯРХВЕЯЙНЦН ОНХЯЙЮ</t>
  </si>
  <si>
    <t xml:space="preserve">щбпхярхвеяйхи онхяй(9),  ренпхъ онхяйю(9),  </t>
  </si>
  <si>
    <t>гнбюмхе щбпхярхвеяйни хмтнплюжхх</t>
  </si>
  <si>
    <t>ГНБЮМХЕ ЩБПХЯРХВЕЯЙНИ ХМТНПЛЮЖХХ</t>
  </si>
  <si>
    <t xml:space="preserve">щбпхярхвеяйюъ хмтнплюжхъ(1),  гнбюмхе хмтнплюжхх(1),  </t>
  </si>
  <si>
    <t>накюярэ хяйсяярбеммнцн хмреккейрю</t>
  </si>
  <si>
    <t>НАКЮЯРХ ХЯЙСЯЯРБЕММНЦН ХМРЕККЕЙРЮ</t>
  </si>
  <si>
    <t xml:space="preserve">хяйсяярбеммши хмреккейр(1),  накюярэ хмреккейрю(1),  </t>
  </si>
  <si>
    <t>леярнонкнфемхе осярни йкерйх</t>
  </si>
  <si>
    <t>ЛЕЯРНОНКНФЕМХЕ ОСЯРНИ ЙКЕРЙХ</t>
  </si>
  <si>
    <t xml:space="preserve">осярюъ йкерйю(1),  леярнонкнфемхе йкерйх(1),  </t>
  </si>
  <si>
    <t>оепелеыемхе осярни йкерйх</t>
  </si>
  <si>
    <t>ОЕПЕЛЕЫЕМХЪЛ ОСЯРНИ ЙКЕРЙХ</t>
  </si>
  <si>
    <t xml:space="preserve">осярюъ йкерйю(1),  оепелеыемхе йкерйх(1),  </t>
  </si>
  <si>
    <t>оюп бгюхлмн-напюрмшу ноепюрнпнб</t>
  </si>
  <si>
    <t>ОЮП БГЮХЛМН-НАПЮРМШУ НОЕПЮРНПНБ</t>
  </si>
  <si>
    <t xml:space="preserve">бгюхлмн-напюрмши ноепюрнп(1),  оюп ноепюрнпнб(1),  </t>
  </si>
  <si>
    <t>опндсй жхнммнцн ъгшйю</t>
  </si>
  <si>
    <t>ОПНДСЙ ЖХНММНЦН ЪГШЙЮ</t>
  </si>
  <si>
    <t xml:space="preserve">жхнммши ъгшй(1),  опндсй ъгшйю(1),  </t>
  </si>
  <si>
    <t>опнбепйю мсфмнцн ябниярбю</t>
  </si>
  <si>
    <t>ОПНБЕПЙС МСФМНЦН ЯБНИЯРБЮ</t>
  </si>
  <si>
    <t xml:space="preserve">мсфмне ябниярбн(1),  опнбепйю ябниярбю(1),  </t>
  </si>
  <si>
    <t>лмнфеярбн жекебшу янярнъмхи</t>
  </si>
  <si>
    <t>ЛМНФЕЯРБН ЖЕКЕБШУ ЯНЯРНЪМХИ</t>
  </si>
  <si>
    <t xml:space="preserve">жекебне янярнъмхе(1),  лмнфеярбн янярнъмхи(1),  </t>
  </si>
  <si>
    <t>мюунфдемхе сдювмшу опедярюбкемхи</t>
  </si>
  <si>
    <t>МЮУНФДЕМХЕ СДЮВМШУ ОПЕДЯРЮБКЕМХИ</t>
  </si>
  <si>
    <t xml:space="preserve">сдювмне опедярюбкемэе(1),  мюунфдемхе опедярюбкемхи(1),  </t>
  </si>
  <si>
    <t>рнвйю оепбнмювюкэмнцн леярнонкнфемхъ</t>
  </si>
  <si>
    <t>РНВЙЮ ОЕПБНМЮВЮКЭМНЦН ЛЕЯРНОНКНФЕМХЪ</t>
  </si>
  <si>
    <t xml:space="preserve">оепбнмювюкэмне леярнонкнфемхе(1),  рнвйю леярнонкнфемхъ(1),  </t>
  </si>
  <si>
    <t>рнвйю оепбнмювюкэмнцн пюяонкнфемхъ</t>
  </si>
  <si>
    <t>РНВЙЮ ОЕПБНМЮВЮКЭМНЦН ПЮЯОНКНФЕМХЪ</t>
  </si>
  <si>
    <t xml:space="preserve">оепбнмювюкэмне пюяонкнфемхе(1),  рнвйю пюяонкнфемхъ(1),  </t>
  </si>
  <si>
    <t>дхяй пюгмнцн дхюлерпю</t>
  </si>
  <si>
    <t>ДХЯЙЮ ПЮГМНЦН ДХЮЛЕРПЮ</t>
  </si>
  <si>
    <t xml:space="preserve">пюгмши дхюлерп(1),  дхяй дхюлерпю(1),  </t>
  </si>
  <si>
    <t>дхяй лемэьецн дхюлерпю</t>
  </si>
  <si>
    <t>ДХЯЙХ ЛЕМЭЬЕЦН ДХЮЛЕРПЮ</t>
  </si>
  <si>
    <t xml:space="preserve">лемэьхи дхюлерп(1),  дхяй дхюлерпю(1),  </t>
  </si>
  <si>
    <t>дхяй анкэьецн дхюлерпю</t>
  </si>
  <si>
    <t>ДХЯЙЮУ АНКЭЬЕЦН ДХЮЛЕРПЮ</t>
  </si>
  <si>
    <t xml:space="preserve">анкэьхи дхюлерп(1),  дхяй дхюлерпю(1),  </t>
  </si>
  <si>
    <t>дхяй лемэьецн пюглепю</t>
  </si>
  <si>
    <t>ДХЯЙ ЛЕМЭЬЕЦН ПЮГЛЕПЮ</t>
  </si>
  <si>
    <t xml:space="preserve">лемэьхи пюглеп(1),  дхяй пюглепю(1),  </t>
  </si>
  <si>
    <t>пеьемхе педсжхпнбюммни гюдювх</t>
  </si>
  <si>
    <t>ПЕЬЕМХЕ ПЕДСЖХПНБЮММНИ ГЮДЮВХ</t>
  </si>
  <si>
    <t xml:space="preserve">педсжхпнбюммюъ гюдювю(1),  </t>
  </si>
  <si>
    <t>юкэреп мюрхбмшу лмнфеярб</t>
  </si>
  <si>
    <t>ЮКЭРЕП МЮРХБМШУ ЛМНФЕЯРБ</t>
  </si>
  <si>
    <t xml:space="preserve">мюрхбмне лмнфеярбн(1),  юкэреп лмнфеярб(1),  </t>
  </si>
  <si>
    <t>мюанп щкелемрюпмшу гюдюв</t>
  </si>
  <si>
    <t>МЮАНПС ЩКЕЛЕМРЮПМШУ ГЮДЮВ</t>
  </si>
  <si>
    <t xml:space="preserve">щкелемрюпмюъ гюдювю(1),  </t>
  </si>
  <si>
    <t>лмнфеярбн щкелемрюпмшу гюдюв</t>
  </si>
  <si>
    <t>ЛМНФЕЯРБЮ ЩКЕЛЕМРЮПМШУ ГЮДЮВ</t>
  </si>
  <si>
    <t xml:space="preserve">щкелемрюпмюъ гюдювю(4),  лмнфеярбн гюдюв(4),  </t>
  </si>
  <si>
    <t>пегскэрх псчыху гюдюв</t>
  </si>
  <si>
    <t>ПЕГСКЭРХ ПСЧЫХУ ГЮДЮВ</t>
  </si>
  <si>
    <t xml:space="preserve">псчыюъ гюдювю(1),  пегскэрх гюдюв(1),  </t>
  </si>
  <si>
    <t>нохяюмхе юкэрепмюрхбмшу осреи</t>
  </si>
  <si>
    <t>НОХЯЮМХЪЛ ЮКЭРЕПМЮРХБМШУ ОСРЕИ</t>
  </si>
  <si>
    <t xml:space="preserve">юкэрепмюрхбмши осрэ(1),  нохяюмхе осреи(1),  </t>
  </si>
  <si>
    <t>нохяюмхе щкелемрюпмшу гюдюв</t>
  </si>
  <si>
    <t>НОХЯЮМХЪЛ ЩКЕЛЕМРЮПМШУ ГЮДЮВ</t>
  </si>
  <si>
    <t xml:space="preserve">щкелемрюпмюъ гюдювю(1),  нохяюмхе гюдюв(1),  </t>
  </si>
  <si>
    <t>гюдювю яхлбнкэмнцн хмрецпхпнбюмхъ</t>
  </si>
  <si>
    <t>ГЮДЮВЮ ЯХЛБНКЭМНЦН ХМРЕЦПХПНБЮМХЪ</t>
  </si>
  <si>
    <t xml:space="preserve">яхлбнкэмне хмрецпхпнбюмхе(4),  гюдювю хмрецпхпнбюмхъ(4),  </t>
  </si>
  <si>
    <t>мюунфдемхе менопедекеммнцн хмрецпюкю</t>
  </si>
  <si>
    <t>МЮУНФДЕМХЪ МЕНОПЕДЕКЕММНЦН ХМРЕЦПЮКЮ</t>
  </si>
  <si>
    <t xml:space="preserve">менопедекеммши хмрецпюк(1),  мюунфдемхе хмрецпюкю(1),  </t>
  </si>
  <si>
    <t>бшмеяемхе онярнъммнцн лмнфхрекъ</t>
  </si>
  <si>
    <t>БШМЕЯЕМХЪ ОНЯРНЪММНЦН ЛМНФХРЕКЪ</t>
  </si>
  <si>
    <t xml:space="preserve">онярнъммши лмнфхрекэ(4),  бшмеяемхе лмнфхрекъ(4),  </t>
  </si>
  <si>
    <t>гюохяэ ондшмрецпюкэмни тсмйжхх</t>
  </si>
  <si>
    <t>ГЮОХЯЭ ОНДШМРЕЦПЮКЭМНИ ТСМЙЖХХ</t>
  </si>
  <si>
    <t xml:space="preserve">ондшмрецпюкэмюъ тсмйжхъ(1),  гюохяэ тсмйжхх(1),  </t>
  </si>
  <si>
    <t>опенапюгнбюмхе ондшмрецпюкэмнцн бшпюфемхъ</t>
  </si>
  <si>
    <t>ОПЕНАПЮГНБЮМХЪ ОНДШМРЕЦПЮКЭМНЦН БШПЮФЕМХЪ</t>
  </si>
  <si>
    <t xml:space="preserve">ондшмрецпюкэмне бшпюфемхе(1),  </t>
  </si>
  <si>
    <t>бепьхмю-юпцслемр опхлемъчыецн ноепюрнпю</t>
  </si>
  <si>
    <t>БЕПЬХМШ-ЮПЦСЛЕМРЮ ОПХЛЕМЪЕЛНЦН НОЕПЮРНПЮ</t>
  </si>
  <si>
    <t xml:space="preserve">опхлемъчыхи ноепюрнп(1),  бепьхмю-юпцслемр ноепюрнпю(1),  </t>
  </si>
  <si>
    <t>юмюкхг пеьючыеи гюдювх</t>
  </si>
  <si>
    <t>ЮМЮКХГЮ ПЕЬЮЕЛНИ ГЮДЮВХ</t>
  </si>
  <si>
    <t xml:space="preserve">пеьючыюъ гюдювю(1),  </t>
  </si>
  <si>
    <t>янярнъмхе пеьючыеи гюдювх</t>
  </si>
  <si>
    <t>яНЯРНЪМХЕ ПЕЬЮЕЛНИ ГЮДЮВХ</t>
  </si>
  <si>
    <t xml:space="preserve">пеьючыюъ гюдювю(1),  янярнъмхе гюдювх(1),  </t>
  </si>
  <si>
    <t>мнлеп опхлемъчыецн ноепюрнпю</t>
  </si>
  <si>
    <t>МНЛЕПНЛ ОПХЛЕМЪЕЛНЦН НОЕПЮРНПЮ</t>
  </si>
  <si>
    <t xml:space="preserve">опхлемъчыхи ноепюрнп(1),  мнлеп ноепюрнпю(1),  </t>
  </si>
  <si>
    <t>пеьемхе педсжхпнбюбьеи гюдювх</t>
  </si>
  <si>
    <t xml:space="preserve">педсжхпнбюбьюъ гюдювю(1),  </t>
  </si>
  <si>
    <t>гюлемю педсжхпсчыеи гюдювх</t>
  </si>
  <si>
    <t>ГЮЛЕМШ ПЕДСЖХПСЕЛНИ ГЮДЮВХ</t>
  </si>
  <si>
    <t xml:space="preserve">педсжхпсчыюъ гюдювю(1),  гюлемю гюдювх(1),  </t>
  </si>
  <si>
    <t>нянаеммнярэ пюяялюрпхбючыеи гюдювх</t>
  </si>
  <si>
    <t>НЯНАЕММНЯРЭ ПЮЯЯЛЮРПХБЮЕЛНИ  ГЮДЮВХ</t>
  </si>
  <si>
    <t xml:space="preserve">пюяялюрпхбючыюъ гюдювю(1),  </t>
  </si>
  <si>
    <t>пеьемхе онксвючыху ондгюдюв</t>
  </si>
  <si>
    <t>ПЕЬЕМХЪ ОНКСВЮЧЫХУ ОНДГЮДЮВ</t>
  </si>
  <si>
    <t xml:space="preserve">онксвючыюъ ондгюдювю(1),  пеьемхе ондгюдюв(1),  </t>
  </si>
  <si>
    <t>пеьемхе бшдекъчыху ондгюдюв</t>
  </si>
  <si>
    <t>ПЕЬЕМХЪ БШДЕКЪЕЛШУ ОНДГЮДЮВ</t>
  </si>
  <si>
    <t xml:space="preserve">бшдекъчыюъ ондгюдювю(1),  пеьемхе ондгюдюв(1),  </t>
  </si>
  <si>
    <t>опнбепйю мсфмнцн ябниярбю янярнъмхъ</t>
  </si>
  <si>
    <t>ОПНБЕПЙС МСФМНЦН ЯБНИЯРБЮ ЯНЯРНЪМХЪ</t>
  </si>
  <si>
    <t xml:space="preserve">опнбепйю ябниярбю(1),  опнбепйю ябниярбю янярнъмхъ(1),  мсфмне ябниярбн(1),  мсфмне ябниярбн янярнъмхъ(1),  </t>
  </si>
  <si>
    <t>рнвйю оепбнмювюкэмнцн леярнонкнфемхъ наегэъмш</t>
  </si>
  <si>
    <t>РНВЙЮ ОЕПБНМЮВЮКЭМНЦН ЛЕЯРНОНКНФЕМХЪ НАЕГЭЪМШ</t>
  </si>
  <si>
    <t xml:space="preserve">рнвйю леярнонкнфемхъ(1),  рнвйю леярнонкнфемхъ наегэъмш(1),  оепбнмювюкэмне леярнонкнфемхе(1),  оепбнмювюкэмне леярнонкнфемхе наегэъмш(1),  </t>
  </si>
  <si>
    <t>рнвйю оепбнмювюкэмнцн пюяонкнфемхъ ъыхйю</t>
  </si>
  <si>
    <t>РНВЙЮ ОЕПБНМЮВЮКЭМНЦН ПЮЯОНКНФЕМХЪ ЪЫХЙЮ</t>
  </si>
  <si>
    <t xml:space="preserve">рнвйю пюяонкнфемхъ(1),  рнвйю пюяонкнфемхъ ъыхйю(1),  оепбнмювюкэмне пюяонкнфемхе(1),  оепбнмювюкэмне пюяонкнфемхе ъыхйю(1),  </t>
  </si>
  <si>
    <t>юкэреп мюрхбмшу лмнфеярб ондгюдюв</t>
  </si>
  <si>
    <t>ЮКЭРЕП МЮРХБМШУ ЛМНФЕЯРБ ОНДГЮДЮВ</t>
  </si>
  <si>
    <t xml:space="preserve">юкэреп лмнфеярб(1),  юкэреп лмнфеярб ондгюдюв(1),  мюрхбмне лмнфеярбн(1),  мюрхбмне лмнфеярбн ондгюдюв(1),  </t>
  </si>
  <si>
    <t>нохяюмхе юкэрепмюрхбмшу осреи пеьемхъ</t>
  </si>
  <si>
    <t>НОХЯЮМХЪЛ ЮКЭРЕПМЮРХБМШУ ОСРЕИ ПЕЬЕМХЪ</t>
  </si>
  <si>
    <t xml:space="preserve">нохяюмхе осреи(1),  нохяюмхе осреи пеьемхъ(1),  юкэрепмюрхбмши осрэ(1),  юкэрепмюрхбмши осрэ пеьемхъ(1),  </t>
  </si>
  <si>
    <t>осрэ онякеднбюрекэмнцн опенапюгнбюмхъ хмрецпюкю</t>
  </si>
  <si>
    <t>ОСРЕЛ ОНЯКЕДНБЮРЕКЭМНЦН ОПЕНАПЮГНБЮМХЪ ХМРЕЦПЮКЮ</t>
  </si>
  <si>
    <t xml:space="preserve">осрэ опенапюгнбюмхъ хмрецпюкю(1),  онякеднбюрекэмне опенапюгнбюмхе хмрецпюкю(1),  </t>
  </si>
  <si>
    <t>ясыеярбнбюмхе ренпхх щбпхярхвеяйнцн онхяйю</t>
  </si>
  <si>
    <t>ЯСЫЕЯРБНБЮМХЪ РЕНПХХ ЩБПХЯРХВЕЯЙНЦН ОНХЯЙЮ</t>
  </si>
  <si>
    <t xml:space="preserve">щбпхярхвеяйхи онхяй(1),  ясыеярбнбюмхе ренпхх онхяйю(1),  </t>
  </si>
  <si>
    <t>пеьемхе гюдювх яхлбнкэмнцн хмрецпхпнбюмхъ</t>
  </si>
  <si>
    <t>ПЕЬЕМХЕ ГЮДЮВХ ЯХЛБНКЭМНЦН ХМРЕЦПХПНБЮМХЪ</t>
  </si>
  <si>
    <t xml:space="preserve">яхлбнкэмне хмрецпхпнбюмхе(1),  пеьемхе гюдювх хмрецпхпнбюмхъ(1),  </t>
  </si>
  <si>
    <t>опюбхкн бшмеяемхъ онярнъммнцн лмнфхрекъ</t>
  </si>
  <si>
    <t>ОПЮБХКН БШМЕЯЕМХЪ ОНЯРНЪММНЦН ЛМНФХРЕКЪ</t>
  </si>
  <si>
    <t xml:space="preserve">онярнъммши лмнфхрекэ(1),  опюбхкн бшмеяемхъ лмнфхрекъ(1),  </t>
  </si>
  <si>
    <t>осрэ бшмеяемхъ онярнъммнцн лмнфхрекъ</t>
  </si>
  <si>
    <t>ОСРЕЛ БШМЕЯЕМХЪ ОНЯРНЪММНЦН ЛМНФХРЕКЪ</t>
  </si>
  <si>
    <t xml:space="preserve">онярнъммши лмнфхрекэ(1),  осрэ бшмеяемхъ лмнфхрекъ(1),  </t>
  </si>
  <si>
    <t>онпъднй пеьемхъ бшдекъчыху ондгюдюв</t>
  </si>
  <si>
    <t>ОНПЪДНЙ ПЕЬЕМХЪ БШДЕКЪЕЛШУ ОНДГЮДЮВ</t>
  </si>
  <si>
    <t xml:space="preserve">бшдекъчыюъ ондгюдювю(1),  онпъднй пеьемхъ ондгюдюв(1),  </t>
  </si>
  <si>
    <t>аеяйнмевмне лмнфеярбн щкелемрюпмшу гюдюв</t>
  </si>
  <si>
    <t>АЕЯЙНМЕВМНЕ ЛМНФЕЯРБН ЩКЕЛЕМРЮПМШУ ГЮДЮВ</t>
  </si>
  <si>
    <t xml:space="preserve">щкелемрюпмюъ гюдювю(1),  аеяйнмевмшу лмнфеярбн гюдюв(1),  </t>
  </si>
  <si>
    <t>щйбхбюкемрмне опенапюгнбюмхе ондшмрецпюкэмнцн бшпюфемхъ</t>
  </si>
  <si>
    <t>ЩЙБХБЮКЕМРМНЦН ОПЕНАПЮГНБЮМХЪ ОНДШМРЕЦПЮКЭМНЦН БШПЮФЕМХЪ</t>
  </si>
  <si>
    <t xml:space="preserve">ондшмрецпюкэмне бшпюфемхе(1),  щйбхбюкемрмнцн опенапюгнбюмхе бшпюфемхъ(1),  </t>
  </si>
  <si>
    <t>днонкмхрекэмши юмюкхг пеьючыеи гюдювх</t>
  </si>
  <si>
    <t>ДНОНКМХРЕКЭМНЦН ЮМЮКХГЮ ПЕЬЮЕЛНИ ГЮДЮВХ</t>
  </si>
  <si>
    <t xml:space="preserve">пеьючыюъ гюдювю(1),  днонкмхрекэмни юмюкхг гюдювх(1),  </t>
  </si>
  <si>
    <t>онпъдйнбши мнлеп опхлемъчыецн ноепюрнпю</t>
  </si>
  <si>
    <t>ОНПЪДЙНБШЛ МНЛЕПНЛ ОПХЛЕМЪЕЛНЦН НОЕПЮРНПЮ</t>
  </si>
  <si>
    <t xml:space="preserve">опхлемъчыхи ноепюрнп(1),  онпъдйнбнцн мнлеп ноепюрнпю(1),  </t>
  </si>
  <si>
    <t>яндепфюыюъ гюохяэ ондшмрецпюкэмни тсмйжхх</t>
  </si>
  <si>
    <t>ЯНДЕПФЮЫЮЪ ГЮОХЯЭ ОНДШМРЕЦПЮКЭМНИ ТСМЙЖХХ</t>
  </si>
  <si>
    <t xml:space="preserve">ондшмрецпюкэмюъ тсмйжхъ(1),  яндепфюыеи гюохяэ тсмйжхх(1),  </t>
  </si>
  <si>
    <t>пюгдек накюярх хяякеднбюмхи</t>
  </si>
  <si>
    <t>ПЮГДЕКНБ НАКЮЯРХ ХЯЯКЕДНБЮМХИ</t>
  </si>
  <si>
    <t xml:space="preserve">пюгдек(1),  хяякеднбюмхе(1),  пюгдек накюярх(1),  накюярэ хяякеднбюмхи(1),  </t>
  </si>
  <si>
    <t>цнд ясыеярбнбюмхъ ренпхх</t>
  </si>
  <si>
    <t>КЕР ЯСЫЕЯРБНБЮМХЪ РЕНПХХ</t>
  </si>
  <si>
    <t xml:space="preserve">цнд(1),  ясыеярбнбюмхе(1),  ренпхъ(1),  цнд ясыеярбнбюмхъ(1),  ясыеярбнбюмхе ренпхх(1),  </t>
  </si>
  <si>
    <t>юкцнпхрл онхяйю пеьемхъ</t>
  </si>
  <si>
    <t>ЮКЦНПХРЛШ ОНХЯЙЮ ПЕЬЕМХЪ</t>
  </si>
  <si>
    <t xml:space="preserve">юкцнпхрл(1),  онхяй(1),  юкцнпхрл онхяйю(1),  онхяй пеьемхъ(1),  </t>
  </si>
  <si>
    <t>опедярюбхрекэ йкюяяю гюдюв</t>
  </si>
  <si>
    <t>ОПЕДЯРЮБХРЕКЕЛ ЙКЮЯЯЮ ГЮДЮВ</t>
  </si>
  <si>
    <t xml:space="preserve">опедярюбхрекэ(1),  йкюяя(1),  опедярюбхрекэ йкюяяю(1),  йкюяя гюдюв(1),  </t>
  </si>
  <si>
    <t>онякеднбюрекэмнярэ ядбхцнб тхьей</t>
  </si>
  <si>
    <t>ОНЯКЕДНБЮРЕКЭМНЯРЭ ЯДБХЦНБ ТХЬЕЙ</t>
  </si>
  <si>
    <t xml:space="preserve">онякеднбюрекэмнярэ(1),  ядбхц(1),  тхьйю(1),  онякеднбюрекэмнярэ ядбхцнб(1),  ядбхц тхьей(1),  </t>
  </si>
  <si>
    <t>нянаеммнярэ йкюяяю гюдюв</t>
  </si>
  <si>
    <t>НЯНАЕММНЯРЭЧ ЙКЮЯЯЮ ГЮДЮВ</t>
  </si>
  <si>
    <t xml:space="preserve">йкюяя(1),  нянаеммнярэ йкюяяю(1),  йкюяя гюдюв(1),  </t>
  </si>
  <si>
    <t>онмърхе янярнъмхъ гюдювх</t>
  </si>
  <si>
    <t>ОНМЪРХЕ ЯНЯРНЪМХЪ ГЮДЮВХ</t>
  </si>
  <si>
    <t xml:space="preserve">янярнъмхе(1),  онмърхе янярнъмхъ(1),  янярнъмхе гюдювх(1),  </t>
  </si>
  <si>
    <t>тсмйжхъ нрнапюфемхъ янярнъмхи</t>
  </si>
  <si>
    <t>ТСМЙЖХЕИ НРНАПЮФЕМХЪ ЯНЯРНЪМХИ</t>
  </si>
  <si>
    <t xml:space="preserve">тсмйжхъ(1),  нрнапюфемхе(1),  янярнъмхе(1),  тсмйжхъ нрнапюфемхъ(1),  нрнапюфемхе янярнъмхи(1),  </t>
  </si>
  <si>
    <t>явермнярэ лмнфеярбю янярнъмхи</t>
  </si>
  <si>
    <t>ЯВЕРМНЯРЭ ЛМНФЕЯРБЮ ЯНЯРНЪМХИ</t>
  </si>
  <si>
    <t xml:space="preserve">явермнярэ(1),  лмнфеярбн(1),  янярнъмхе(1),  явермнярэ лмнфеярбю(1),  лмнфеярбн янярнъмхи(1),  </t>
  </si>
  <si>
    <t>тнплюкхгюжхъ пеьемхъ гюдювх</t>
  </si>
  <si>
    <t>ТНПЛЮКХГЮЖХЪ ПЕЬЕМХЪ ГЮДЮВХ</t>
  </si>
  <si>
    <t xml:space="preserve">тнплюкхгюжхъ(1),  тнплюкхгюжхъ пеьемхъ(1),  </t>
  </si>
  <si>
    <t>тнплю нохяюмхъ янярнъмхи</t>
  </si>
  <si>
    <t>ТНПЛШ НОХЯЮМХЪ ЯНЯРНЪМХИ</t>
  </si>
  <si>
    <t xml:space="preserve">нохяюмхе(16),  янярнъмхе(16),  тнплю нохяюмхъ(16),  нохяюмхе янярнъмхи(16),  </t>
  </si>
  <si>
    <t>нохяюмхе янярнъмхи гюдювх</t>
  </si>
  <si>
    <t>НОХЯЮМХЪ ЯНЯРНЪМХИ ГЮДЮВХ</t>
  </si>
  <si>
    <t xml:space="preserve">нохяюмхе(4),  янярнъмхе(4),  нохяюмхе янярнъмхи(4),  янярнъмхе гюдювх(4),  </t>
  </si>
  <si>
    <t>бшанп тнплш нохяюмхъ</t>
  </si>
  <si>
    <t>БШАНПЮ ТНПЛШ НОХЯЮМХЪ</t>
  </si>
  <si>
    <t xml:space="preserve">бшанп(1),  нохяюмхе(1),  бшанп тнплш(1),  тнплю нохяюмхъ(1),  </t>
  </si>
  <si>
    <t>ясллю мнлепнб тхьей</t>
  </si>
  <si>
    <t>ЯСЛЛЮ МНЛЕПНБ ТХЬЕЙ</t>
  </si>
  <si>
    <t xml:space="preserve">ясллю(1),  мнлеп(1),  тхьйю(1),  ясллю мнлепнб(1),  мнлеп тхьей(1),  </t>
  </si>
  <si>
    <t>ябниярбн янярнъмхъ гюдювх</t>
  </si>
  <si>
    <t>ЯБНИЯРБЮ ЯНЯРНЪМХЪ ГЮДЮВХ</t>
  </si>
  <si>
    <t xml:space="preserve">янярнъмхе(1),  ябниярбн янярнъмхъ(1),  янярнъмхе гюдювх(1),  </t>
  </si>
  <si>
    <t>пюглеп опнярпюмярбю янярнъмхи</t>
  </si>
  <si>
    <t>ПЮГЛЕП ОПНЯРПЮМЯРБЮ ЯНЯРНЪМХИ</t>
  </si>
  <si>
    <t xml:space="preserve">пюглеп(1),  опнярпюмярбн(1),  янярнъмхе(1),  пюглеп опнярпюмярбю(1),  опнярпюмярбн янярнъмхи(1),  </t>
  </si>
  <si>
    <t>опнярпюмярбн янярнъмхи гюдювх</t>
  </si>
  <si>
    <t>ОПНЯРПЮМЯРБН ЯНЯРНЪМХИ ГЮДЮВХ</t>
  </si>
  <si>
    <t xml:space="preserve">опнярпюмярбн(4),  янярнъмхе(4),  опнярпюмярбн янярнъмхи(4),  янярнъмхе гюдювх(4),  </t>
  </si>
  <si>
    <t>жхйк унфдемхъ наегэъмш</t>
  </si>
  <si>
    <t>ЖХЙКЮ УНФДЕМХЪ НАЕГЭЪМШ</t>
  </si>
  <si>
    <t xml:space="preserve">жхйк(1),  унфдемхе(1),  наегэъмю(1),  жхйк унфдемхъ(1),  унфдемхе наегэъмш(1),  </t>
  </si>
  <si>
    <t>опхел ясфемхъ опнярпюмярб</t>
  </si>
  <si>
    <t>ОПХЕЛНЛ ЯСФЕМХЪ ОПНЯРПЮМЯРБ</t>
  </si>
  <si>
    <t xml:space="preserve">опхел(1),  ясфемхе(1),  опнярпюмярбн(1),  опхел ясфемхъ(1),  ясфемхе опнярпюмярб(1),  </t>
  </si>
  <si>
    <t>ясфемхе опнярпюмярб янярнъмхи</t>
  </si>
  <si>
    <t>ЯСФЕМХЪ ОПНЯРПЮМЯРБ ЯНЯРНЪМХИ</t>
  </si>
  <si>
    <t xml:space="preserve">ясфемхе(1),  опнярпюмярбн(1),  янярнъмхе(1),  ясфемхе опнярпюмярб(1),  опнярпюмярбн янярнъмхи(1),  </t>
  </si>
  <si>
    <t>онпъднй бнгпюярюмхъ дхюлерпю</t>
  </si>
  <si>
    <t>ОНПЪДЙЕ БНГПЮЯРЮМХЪ ДХЮЛЕРПЮ</t>
  </si>
  <si>
    <t xml:space="preserve">бнгпюярюмхе(1),  дхюлерп(1),  онпъднй бнгпюярюмхъ(1),  бнгпюярюмхе дхюлерпю(1),  </t>
  </si>
  <si>
    <t>лерндю педсйжхх гюдюв</t>
  </si>
  <si>
    <t>ЛЕРНД ПЕДСЙЖХХ ГЮДЮВ</t>
  </si>
  <si>
    <t xml:space="preserve">педсйжхъ(4),  лерндю педсйжхх(4),  лернд педсйжхх(1),  педсйжхъ гюдюв(4),  </t>
  </si>
  <si>
    <t>лернд педсйжхх гюдюв</t>
  </si>
  <si>
    <t>гюдювю оепелеыемхъ дхяйнб</t>
  </si>
  <si>
    <t>ГЮДЮВЮЛ ОЕПЕЛЕЫЕМХЪ ДХЯЙНБ</t>
  </si>
  <si>
    <t xml:space="preserve">оепелеыемхе(1),  дхяй(1),  гюдювю оепелеыемхъ(1),  оепелеыемхе дхяйнб(1),  </t>
  </si>
  <si>
    <t>хдеъ ябедемхъ гюдювх</t>
  </si>
  <si>
    <t>ХДЕЪ ЯБЕДЕМХЪ ГЮДЮВХ</t>
  </si>
  <si>
    <t xml:space="preserve">хдеъ(1),  ябедемхе(1),  хдеъ ябедемхъ(1),  ябедемхе гюдювх(1),  </t>
  </si>
  <si>
    <t>нохяюмхе лмнфеярбю ондгюдюв</t>
  </si>
  <si>
    <t>НОХЯЮМХЕ ЛМНФЕЯРБЮ ОНДГЮДЮВ</t>
  </si>
  <si>
    <t xml:space="preserve">нохяюмхе(1),  лмнфеярбн(1),  ондгюдювю(1),  нохяюмхе лмнфеярбю(1),  лмнфеярбн ондгюдюв(1),  </t>
  </si>
  <si>
    <t>яоняна ябедемхъ гюдювх</t>
  </si>
  <si>
    <t>ЯОНЯНАНБ ЯБЕДЕМХЪ ГЮДЮВХ</t>
  </si>
  <si>
    <t xml:space="preserve">яоняна(1),  ябедемхе(1),  яоняна ябедемхъ(1),  ябедемхе гюдювх(1),  </t>
  </si>
  <si>
    <t>тнплю нохяюмхъ гюдюв</t>
  </si>
  <si>
    <t>ТНПЛШ НОХЯЮМХЪ ГЮДЮВ</t>
  </si>
  <si>
    <t xml:space="preserve">нохяюмхе(25),  тнплю нохяюмхъ(25),  нохяюмхе гюдюв(25),  </t>
  </si>
  <si>
    <t>онхяй пеьемхъ гюдювх</t>
  </si>
  <si>
    <t>ОНХЯЙ ПЕЬЕМХЪ ГЮДЮВХ</t>
  </si>
  <si>
    <t xml:space="preserve">онхяй(4),  онхяй пеьемхъ(4),  </t>
  </si>
  <si>
    <t>реплхм опнярпюмярбю янярнъмхи</t>
  </si>
  <si>
    <t>РЕПЛХМЮУ ОПНЯРПЮМЯРБЮ ЯНЯРНЪМХИ</t>
  </si>
  <si>
    <t xml:space="preserve">реплхм(1),  опнярпюмярбн(1),  янярнъмхе(1),  реплхм опнярпюмярбю(1),  опнярпюмярбн янярнъмхи(1),  </t>
  </si>
  <si>
    <t>гюдювю мюунфдемхъ осрх</t>
  </si>
  <si>
    <t>ГЮДЮВХ МЮУНФДЕМХЪ ОСРХ</t>
  </si>
  <si>
    <t xml:space="preserve">мюунфдемхе(1),  гюдювю мюунфдемхъ(1),  мюунфдемхе осрх(1),  </t>
  </si>
  <si>
    <t>опнжеяя педсйжхх гюдюв</t>
  </si>
  <si>
    <t>ОПНЖЕЯЯЮ ПЕДСЙЖХХ ГЮДЮВ</t>
  </si>
  <si>
    <t xml:space="preserve">педсйжхъ(1),  опнжеяя педсйжхх(1),  педсйжхъ гюдюв(1),  </t>
  </si>
  <si>
    <t xml:space="preserve">пегскэрх(1),  псчыхи(1),  пегскэрх псчыху(1),  псчыхи гюдюв(1),  </t>
  </si>
  <si>
    <t>ноепюрнп педсйжхх гюдювх</t>
  </si>
  <si>
    <t>НОЕПЮРНПНБ ПЕДСЙЖХХ ГЮДЮВХ</t>
  </si>
  <si>
    <t xml:space="preserve">ноепюрнп(1),  педсйжхъ(1),  ноепюрнп педсйжхх(1),  педсйжхъ гюдювх(1),  </t>
  </si>
  <si>
    <t>осрэ оепеанпю бепьхм</t>
  </si>
  <si>
    <t>ОСРЕЛ ОЕПЕАНПЮ БЕПЬХМ</t>
  </si>
  <si>
    <t xml:space="preserve">оепеанп(1),  бепьхмю(1),  осрэ оепеанпю(1),  оепеанп бепьхм(1),  </t>
  </si>
  <si>
    <t>оепеанп бепьхм цпютю</t>
  </si>
  <si>
    <t>ОЕПЕАНПЮ БЕПЬХМ ЦПЮТЮ</t>
  </si>
  <si>
    <t xml:space="preserve">оепеанп(1),  бепьхмю(1),  цпют(1),  оепеанп бепьхм(1),  бепьхмю цпютю(1),  </t>
  </si>
  <si>
    <t>яхкн мепюгпеьхлнярх бепьхмш</t>
  </si>
  <si>
    <t>ЯХКС МЕПЮГПЕЬХЛНЯРХ БЕПЬХМШ</t>
  </si>
  <si>
    <t xml:space="preserve">яхкн(1),  мепюгпеьхлнярэ(1),  бепьхмю(1),  яхкн мепюгпеьхлнярх(1),  мепюгпеьхлнярэ бепьхмш(1),  </t>
  </si>
  <si>
    <t>опхлемемхе лерндю педсйжхх</t>
  </si>
  <si>
    <t>ОПХЛЕМЕМХЪ ЛЕРНДЮ ПЕДСЙЖХХ</t>
  </si>
  <si>
    <t xml:space="preserve">педсйжхъ(1),  лернд педсйжхх(1),  </t>
  </si>
  <si>
    <t>опюбхкн хмрецпхпнбюмхъ ясллш</t>
  </si>
  <si>
    <t>ОПЮБХКН ХМРЕЦПХПНБЮМХЪ ЯСЛЛШ</t>
  </si>
  <si>
    <t xml:space="preserve">хмрецпхпнбюмхе(16),  ясллю(16),  опюбхкн хмрецпхпнбюмхъ(16),  хмрецпхпнбюмхе ясллш(16),  </t>
  </si>
  <si>
    <t>хмрецпхпнбюмхе ясллш тсмйжхи</t>
  </si>
  <si>
    <t>ХМРЕЦПХПНБЮМХЪ ЯСЛЛШ ТСМЙЖХИ</t>
  </si>
  <si>
    <t xml:space="preserve">хмрецпхпнбюмхе(9),  ясллю(9),  тсмйжхъ(9),  хмрецпхпнбюмхе ясллш(9),  ясллю тсмйжхи(9),  </t>
  </si>
  <si>
    <t>напюг ноепюрнпнб педсйжхх</t>
  </si>
  <si>
    <t>НАПЮГНЛ НОЕПЮРНПНБ ПЕДСЙЖХХ</t>
  </si>
  <si>
    <t xml:space="preserve">напюг(1),  ноепюрнп(1),  педсйжхъ(1),  напюг ноепюрнпнб(1),  ноепюрнп педсйжхх(1),  </t>
  </si>
  <si>
    <t>нянаеммнярэ гюдювх хмрецпхпнбюмхъ</t>
  </si>
  <si>
    <t>нЯНАЕММНЯРЭЧ ГЮДЮВХ ХМРЕЦПХПНБЮМХЪ</t>
  </si>
  <si>
    <t xml:space="preserve">хмрецпхпнбюмхе(1),  гюдювю хмрецпхпнбюмхъ(1),  </t>
  </si>
  <si>
    <t>бюпхюмр педсйжхх гюдювх</t>
  </si>
  <si>
    <t>БЮПХЮМРНБ ПЕДСЙЖХХ ГЮДЮВХ</t>
  </si>
  <si>
    <t xml:space="preserve">бюпхюмр(1),  педсйжхъ(1),  бюпхюмр педсйжхх(1),  педсйжхъ гюдювх(1),  </t>
  </si>
  <si>
    <t>опхлемемхе опюбхкю хмрецпхпнбюмхъ</t>
  </si>
  <si>
    <t>ОПХЛЕМЕМХЪ ОПЮБХКЮ ХМРЕЦПХПНБЮМХЪ</t>
  </si>
  <si>
    <t xml:space="preserve">хмрецпхпнбюмхе(1),  опхлемемхе опюбхкю(1),  опюбхкн хмрецпхпнбюмхъ(1),  </t>
  </si>
  <si>
    <t>янярюбмни щкелемр опнжеяяю</t>
  </si>
  <si>
    <t>ЯНЯРЮБМШЛХ ЩКЕЛЕМРЮЛХ ОПНЖЕЯЯЮ</t>
  </si>
  <si>
    <t xml:space="preserve">янярюбмни щкелемр(1),  </t>
  </si>
  <si>
    <t>бюфмюъ нянаеммнярэ анкэьхмярбю</t>
  </si>
  <si>
    <t>бЮФМНИ НЯНАЕММНЯРЭЧ АНКЭЬХМЯРБЮ</t>
  </si>
  <si>
    <t xml:space="preserve">нянаеммнярэ анкэьхмярбю(1),  бюфмюъ нянаеммнярэ(1),  анкэьхмярбн(1),  </t>
  </si>
  <si>
    <t>рхохвмши опедярюбхрекэ йкюяяю</t>
  </si>
  <si>
    <t>рХОХВМШЛ ОПЕДЯРЮБХРЕКЕЛ ЙКЮЯЯЮ</t>
  </si>
  <si>
    <t xml:space="preserve">опедярюбхрекэ йкюяяю(1),  рхохвмши опедярюбхрекэ(1),  йкюяя(1),  </t>
  </si>
  <si>
    <t>ондундъыюъ онякеднбюрекэмнярэ ядбхцнб</t>
  </si>
  <si>
    <t>ОНДУНДЪЫЮЪ ОНЯКЕДНБЮРЕКЭМНЯРЭ ЯДБХЦНБ</t>
  </si>
  <si>
    <t xml:space="preserve">онякеднбюрекэмнярэ ядбхцнб(1),  ондундъыюъ онякеднбюрекэмнярэ(1),  ядбхц(1),  </t>
  </si>
  <si>
    <t>бюфмюъ нянаеммнярэ йкюяяю</t>
  </si>
  <si>
    <t>бЮФМНИ НЯНАЕММНЯРЭЧ ЙКЮЯЯЮ</t>
  </si>
  <si>
    <t xml:space="preserve">нянаеммнярэ йкюяяю(1),  бюфмюъ нянаеммнярэ(1),  йкюяя(1),  </t>
  </si>
  <si>
    <t>хяйнлне пеьемхе гюдювх</t>
  </si>
  <si>
    <t>ХЯЙНЛНЕ ПЕЬЕМХЕ ГЮДЮВХ</t>
  </si>
  <si>
    <t xml:space="preserve">хяйнлне пеьемхе(1),  </t>
  </si>
  <si>
    <t>нопедекеммюъ тсмйжхъ нрнапюфемхъ</t>
  </si>
  <si>
    <t>НОПЕДЕКЕММНИ ТСМЙЖХЕИ НРНАПЮФЕМХЪ</t>
  </si>
  <si>
    <t xml:space="preserve">тсмйжхъ нрнапюфемхъ(1),  нопедекеммюъ тсмйжхъ(1),  нрнапюфемхе(1),  </t>
  </si>
  <si>
    <t>нопедекеммюъ онякеднбюрекэмнярэ ноепюрнпнб</t>
  </si>
  <si>
    <t>НОПЕДЕКЕММЮЪ ОНЯКЕДНБЮРЕКЭМНЯРЭ НОЕПЮРНПНБ</t>
  </si>
  <si>
    <t xml:space="preserve">онякеднбюрекэмнярэ ноепюрнпнб(1),  нопедекеммюъ онякеднбюрекэмнярэ(1),  ноепюрнп(1),  </t>
  </si>
  <si>
    <t>явермне лмнфеярбн янярнъмхи</t>
  </si>
  <si>
    <t>ЯВЕРМНЛ ЛМНФЕЯРБЕ ЯНЯРНЪМХИ</t>
  </si>
  <si>
    <t xml:space="preserve">лмнфеярбн янярнъмхи(1),  явермне лмнфеярбн(1),  янярнъмхе(1),  </t>
  </si>
  <si>
    <t>дюкэмеиьюъ тнплюкхгюжхъ пеьемхъ</t>
  </si>
  <si>
    <t>дЮКЭМЕИЬЮЪ ТНПЛЮКХГЮЖХЪ ПЕЬЕМХЪ</t>
  </si>
  <si>
    <t xml:space="preserve">тнплюкхгюжхъ пеьемхъ(1),  дюкэмеиьюъ тнплюкхгюжхъ(1),  </t>
  </si>
  <si>
    <t>еяреярбеммюъ тнплю нохяюмхъ</t>
  </si>
  <si>
    <t>ЕЯРЕЯРБЕММНИ  ТНПЛНИ НОХЯЮМХЪ</t>
  </si>
  <si>
    <t xml:space="preserve">тнплю нохяюмхъ(1),  еяреярбеммюъ тнплю(1),  нохяюмхе(1),  </t>
  </si>
  <si>
    <t>мсфмне ябниярбн янярнъмхъ</t>
  </si>
  <si>
    <t>МСФМНЦН ЯБНИЯРБЮ ЯНЯРНЪМХЪ</t>
  </si>
  <si>
    <t xml:space="preserve">ябниярбн янярнъмхъ(1),  мсфмне ябниярбн(1),  янярнъмхе(1),  </t>
  </si>
  <si>
    <t>меъбмне цпют-опнярпюмярбн янярнъмхи</t>
  </si>
  <si>
    <t>МЕЪБМН ЦПЮТ-ОПНЯРПЮМЯРБН ЯНЯРНЪМХИ</t>
  </si>
  <si>
    <t xml:space="preserve">цпют-опнярпюмярбн янярнъмхи(1),  меъбмне цпют-опнярпюмярбн(1),  янярнъмхе(1),  </t>
  </si>
  <si>
    <t>люкне опнярпюмярбн янярнъмхи</t>
  </si>
  <si>
    <t>ЛЮКШЛХ ОПНЯРПЮМЯРБЮЛХ ЯНЯРНЪМХИ</t>
  </si>
  <si>
    <t xml:space="preserve">опнярпюмярбн янярнъмхи(1),  люкне опнярпюмярбн(1),  янярнъмхе(1),  </t>
  </si>
  <si>
    <t>якнфмши бюпхюмр гюдювх</t>
  </si>
  <si>
    <t>ЯКНФМНЛ БЮПХЮМРЕ ГЮДЮВХ</t>
  </si>
  <si>
    <t xml:space="preserve">бюпхюмр гюдювх(1),  якнфмши бюпхюмр(1),  </t>
  </si>
  <si>
    <t>цнпхгнмрюкэмюъ окняйнярэ онкю</t>
  </si>
  <si>
    <t>ЦНПХГНМРЮКЭМНИ ОКНЯЙНЯРХ ОНКЮ</t>
  </si>
  <si>
    <t xml:space="preserve">окняйнярэ онкю(1),  цнпхгнмрюкэмюъ окняйнярэ(1),  онк(1),  </t>
  </si>
  <si>
    <t>дбсущкелемрмши бейрнп йннпдхмюр</t>
  </si>
  <si>
    <t>ДБСУЩКЕЛЕМРМШИ БЕЙРНП ЙННПДХМЮР</t>
  </si>
  <si>
    <t xml:space="preserve">бейрнп йннпдхмюр(1),  дбсущкелемрмши бейрнп(1),  йннпдхмюрю(1),  </t>
  </si>
  <si>
    <t>оепбнмювюкэмне леярнонкнфемхе наегэъмш</t>
  </si>
  <si>
    <t>ОЕПБНМЮВЮКЭМНЦН ЛЕЯРНОНКНФЕМХЪ НАЕГЭЪМШ</t>
  </si>
  <si>
    <t xml:space="preserve">леярнонкнфемхе наегэъмш(1),  оепбнмювюкэмне леярнонкнфемхе(1),  наегэъмю(1),  </t>
  </si>
  <si>
    <t>оепбнмювюкэмне пюяонкнфемхе ъыхйю</t>
  </si>
  <si>
    <t>ОЕПБНМЮВЮКЭМНЦН ПЮЯОНКНФЕМХЪ ЪЫХЙЮ</t>
  </si>
  <si>
    <t xml:space="preserve">пюяонкнфемхе ъыхйю(1),  оепбнмювюкэмне пюяонкнфемхе(1),  ъыхй(1),  </t>
  </si>
  <si>
    <t>бшьесонлъмсрюъ рнвйю онкю</t>
  </si>
  <si>
    <t>БШЬЕСОНЛЪМСРШЕ РНВЙХ ОНКЮ</t>
  </si>
  <si>
    <t xml:space="preserve">рнвйю онкю(1),  бшьесонлъмсрюъ рнвйю(1),  онк(1),  </t>
  </si>
  <si>
    <t>щттейрхбмне пеьемхе гюдювх</t>
  </si>
  <si>
    <t>ЩТТЕЙРХБМНЦН ПЕЬЕМХЪ ГЮДЮВХ</t>
  </si>
  <si>
    <t xml:space="preserve">щттейрхбмне пеьемхе(1),  </t>
  </si>
  <si>
    <t>оепбнмювюкэмне пюяонкнфемхе наегэъмш</t>
  </si>
  <si>
    <t>ОЕПБНМЮВЮКЭМНЛС ПЮЯОНКНФЕМХЧ  НАЕГЭЪМШ</t>
  </si>
  <si>
    <t xml:space="preserve">пюяонкнфемхе наегэъмш(1),  оепбнмювюкэмне пюяонкнфемхе(1),  наегэъмю(1),  </t>
  </si>
  <si>
    <t>лнымши опхел ясфемхъ</t>
  </si>
  <si>
    <t>лНЫМШЛ ОПХЕЛНЛ ЯСФЕМХЪ</t>
  </si>
  <si>
    <t xml:space="preserve">опхел ясфемхъ(1),  лнымши опхел(1),  ясфемхе(1),  </t>
  </si>
  <si>
    <t>жекне лмнфеярбн янярнъмхи</t>
  </si>
  <si>
    <t>ЖЕКНЕ ЛМНФЕЯРБН ЯНЯРНЪМХИ</t>
  </si>
  <si>
    <t xml:space="preserve">лмнфеярбн янярнъмхи(1),  жекне лмнфеярбн(1),  янярнъмхе(1),  </t>
  </si>
  <si>
    <t>онкмне опнярпюмярбн янярнъмхи</t>
  </si>
  <si>
    <t>оНКМНЕ ОПНЯРПЮМЯРБН ЯНЯРНЪМХИ</t>
  </si>
  <si>
    <t xml:space="preserve">опнярпюмярбн янярнъмхи(1),  онкмне опнярпюмярбн(1),  янярнъмхе(1),  </t>
  </si>
  <si>
    <t>йкчвебюъ хдеъ педсйжхх</t>
  </si>
  <si>
    <t>йКЧВЕБЮЪ ХДЕЪ ПЕДСЙЖХХ</t>
  </si>
  <si>
    <t xml:space="preserve">хдеъ педсйжхх(1),  йкчвебюъ хдеъ(1),  педсйжхъ(1),  </t>
  </si>
  <si>
    <t>щкелемрюпмюъ гюдювю оепелеыемхъ</t>
  </si>
  <si>
    <t>ЩКЕЛЕМРЮПМШЛ ГЮДЮВЮЛ ОЕПЕЛЕЫЕМХЪ</t>
  </si>
  <si>
    <t xml:space="preserve">гюдювю оепелеыемхъ(1),  щкелемрюпмюъ гюдювю(1),  оепелеыемхе(1),  </t>
  </si>
  <si>
    <t>анкэьее вхякн дхяйнб</t>
  </si>
  <si>
    <t>АНКЭЬЕЕ ВХЯКН ДХЯЙНБ</t>
  </si>
  <si>
    <t xml:space="preserve">вхякн дхяйнб(1),  анкэьее вхякн(1),  дхяй(1),  </t>
  </si>
  <si>
    <t>мюрхбмне лмнфеярбн ондгюдюв</t>
  </si>
  <si>
    <t>МЮРХБМШУ ЛМНФЕЯРБ ОНДГЮДЮВ</t>
  </si>
  <si>
    <t xml:space="preserve">лмнфеярбн ондгюдюв(1),  мюрхбмне лмнфеярбн(1),  ондгюдювю(1),  </t>
  </si>
  <si>
    <t>меъбмне опнярпюмярбн гюдюв</t>
  </si>
  <si>
    <t>МЕЪБМН ОПНЯРПЮМЯРБН ГЮДЮВ</t>
  </si>
  <si>
    <t xml:space="preserve">опнярпюмярбн гюдюв(1),  меъбмне опнярпюмярбн(1),  </t>
  </si>
  <si>
    <t>щкелемрюпмюъ гюдювю оепейкюдшбюмхъ</t>
  </si>
  <si>
    <t>ЩКЕЛЕМРЮПМЮЪ ГЮДЮВЮ ОЕПЕЙКЮДШБЮМХЪ</t>
  </si>
  <si>
    <t xml:space="preserve">гюдювю оепейкюдшбюмхъ(1),  щкелемрюпмюъ гюдювю(1),  оепейкюдшбюмхе(1),  </t>
  </si>
  <si>
    <t>юкэрепмюрхбмне лмнфеярбн ондгюдюв</t>
  </si>
  <si>
    <t>ЮКЭРЕПМЮРХБМШУ ЛМНФЕЯРБ ОНДГЮДЮВ</t>
  </si>
  <si>
    <t xml:space="preserve">лмнфеярбн ондгюдюв(4),  юкэрепмюрхбмне лмнфеярбн(4),  ондгюдювю(4),  </t>
  </si>
  <si>
    <t>юкэрепмюрхбмши осрэ пеьемхъ</t>
  </si>
  <si>
    <t>ЮКЭРЕПМЮРХБМШУ ОСРЕИ ПЕЬЕМХЪ</t>
  </si>
  <si>
    <t xml:space="preserve">юкэрепмюрхбмши осрэ(1),  </t>
  </si>
  <si>
    <t>щкелемрюпмюъ гюдювю хмрецпхпнбюмхъ</t>
  </si>
  <si>
    <t>щКЕЛЕМРЮПМШЕ ГЮДЮВХ ХМРЕЦПХПНБЮМХЪ</t>
  </si>
  <si>
    <t xml:space="preserve">гюдювю хмрецпхпнбюмхъ(1),  щкелемрюпмюъ гюдювю(1),  хмрецпхпнбюмхе(1),  </t>
  </si>
  <si>
    <t>меякнфмюъ гюдювю хмрецпхпнбюмхъ</t>
  </si>
  <si>
    <t>МЕЯКНФМШУ ГЮДЮВ ХМРЕЦПХПНБЮМХЪ</t>
  </si>
  <si>
    <t xml:space="preserve">гюдювю хмрецпхпнбюмхъ(1),  меякнфмюъ гюдювю(1),  хмрецпхпнбюмхе(1),  </t>
  </si>
  <si>
    <t>пюгпюанрюбьхи пюгдек накюярх</t>
  </si>
  <si>
    <t>ПЮГПЮАНРЮММШУ ПЮГДЕКНБ НАКЮЯРХ</t>
  </si>
  <si>
    <t xml:space="preserve">пюгдек накюярх(1),  пюгпюанрюбьхи пюгдек(1),  </t>
  </si>
  <si>
    <t>онксвючыееяъ опнярпюмярбн янярнъмхи</t>
  </si>
  <si>
    <t>ОНКСВЮЧЫЕЦНЯЪ ОПНЯРПЮМЯРБЮ ЯНЯРНЪМХИ</t>
  </si>
  <si>
    <t xml:space="preserve">опнярпюмярбн янярнъмхи(1),  онксвючыееяъ опнярпюмярбн(1),  янярнъмхе(1),  </t>
  </si>
  <si>
    <t>мюгшбючыюъ яуелю янярнъмхи</t>
  </si>
  <si>
    <t>МЮГШБЮЕЛШУ ЯУЕЛ ЯНЯРНЪМХИ</t>
  </si>
  <si>
    <t xml:space="preserve">яуелю янярнъмхи(1),  мюгшбючыюъ яуелю(1),  янярнъмхе(1),  </t>
  </si>
  <si>
    <t>бшапюбьюъ тнплю нохяюмхъ</t>
  </si>
  <si>
    <t>БШАПЮММНИ ТНПЛЕ НОХЯЮМХЪ</t>
  </si>
  <si>
    <t xml:space="preserve">тнплю нохяюмхъ(1),  бшапюбьюъ тнплю(1),  нохяюмхе(1),  </t>
  </si>
  <si>
    <t>сонлъмсбьее опюбхкн хмрецпхпнбюмхъ</t>
  </si>
  <si>
    <t>СОНЛЪМСРШУ ОПЮБХКЮУ ХМРЕЦПХПНБЮМХЪ</t>
  </si>
  <si>
    <t xml:space="preserve">опюбхкн хмрецпхпнбюмхъ(1),  сонлъмсбьее опюбхкн(1),  хмрецпхпнбюмхе(1),  </t>
  </si>
  <si>
    <t>янгдюрекэ ренпхх</t>
  </si>
  <si>
    <t>ЯНГДЮРЕКЕИ РЕНПХХ</t>
  </si>
  <si>
    <t xml:space="preserve">янгдюрекэ(1),  ренпхъ(1),  </t>
  </si>
  <si>
    <t>пеьемхе цнкнбнкнлнй</t>
  </si>
  <si>
    <t>ПЕЬЕМХЪУ ЦНКНБНКНЛНЙ</t>
  </si>
  <si>
    <t xml:space="preserve">цнкнбнкнлйю(1),  </t>
  </si>
  <si>
    <t>яоняна опедярюбкемхъ</t>
  </si>
  <si>
    <t>ЯОНЯНАЮ ОПЕДЯРЮБКЕМХЪ</t>
  </si>
  <si>
    <t xml:space="preserve">яоняна(1),  </t>
  </si>
  <si>
    <t>опнярпюмярбн янярнъмхи</t>
  </si>
  <si>
    <t>ОПНЯРПЮМЯРБЮ ЯНЯРНЪМХИ</t>
  </si>
  <si>
    <t xml:space="preserve">опнярпюмярбн(1681),  янярнъмхе(1681),  </t>
  </si>
  <si>
    <t>педсйжхъ гюдюв</t>
  </si>
  <si>
    <t>ПЕДСЙЖХХ ГЮДЮВ</t>
  </si>
  <si>
    <t xml:space="preserve">педсйжхъ(256),  </t>
  </si>
  <si>
    <t>ренпхъ онхяйю</t>
  </si>
  <si>
    <t>РЕНПХХ ОНХЯЙЮ</t>
  </si>
  <si>
    <t xml:space="preserve">ренпхъ(1),  онхяй(1),  </t>
  </si>
  <si>
    <t>йкерйю йбюдпюрю</t>
  </si>
  <si>
    <t>ЙКЕРЙЮУ ЙБЮДПЮРЮ</t>
  </si>
  <si>
    <t xml:space="preserve">йкерйю(1),  </t>
  </si>
  <si>
    <t>йнмтхцспюжхъ тхьей</t>
  </si>
  <si>
    <t>ЙНМТХЦСПЮЖХХ ТХЬЕЙ</t>
  </si>
  <si>
    <t xml:space="preserve">йнмтхцспюжхъ(16),  тхьйю(16),  </t>
  </si>
  <si>
    <t>лмнфеярбн ноепюжхи</t>
  </si>
  <si>
    <t>ЛМНФЕЯРБН НОЕПЮЖХИ</t>
  </si>
  <si>
    <t xml:space="preserve">лмнфеярбн(1),  ноепюжхъ(1),  </t>
  </si>
  <si>
    <t>лернд опна</t>
  </si>
  <si>
    <t>ЛЕРНДНЛ ОПНА</t>
  </si>
  <si>
    <t xml:space="preserve">опнаю(1),  </t>
  </si>
  <si>
    <t>лмнфеярбн йнмтхцспюжхи</t>
  </si>
  <si>
    <t>ЛМНФЕЯРБН ЙНМТХЦСПЮЖХИ</t>
  </si>
  <si>
    <t xml:space="preserve">лмнфеярбн(1),  йнмтхцспюжхъ(1),  </t>
  </si>
  <si>
    <t>тнплюкхгюжхъ гюдювх</t>
  </si>
  <si>
    <t>ТНПЛЮКХГЮЖХХ ГЮДЮВХ</t>
  </si>
  <si>
    <t xml:space="preserve">тнплюкхгюжхъ(9),  </t>
  </si>
  <si>
    <t>янярнъмхе гюдювх</t>
  </si>
  <si>
    <t>ЯНЯРНЪМХИ ГЮДЮВХ</t>
  </si>
  <si>
    <t xml:space="preserve">янярнъмхе(100),  </t>
  </si>
  <si>
    <t>онмърхе ноепюрнпю</t>
  </si>
  <si>
    <t>ОНМЪРХЕ НОЕПЮРНПЮ</t>
  </si>
  <si>
    <t xml:space="preserve">ноепюрнп(1),  </t>
  </si>
  <si>
    <t>лмнфеярбн янярнъмхи</t>
  </si>
  <si>
    <t>ЛМНФЕЯРБЕ ЯНЯРНЪМХИ</t>
  </si>
  <si>
    <t xml:space="preserve">лмнфеярбн(16),  янярнъмхе(16),  </t>
  </si>
  <si>
    <t>ноепюрнп ядбхцю</t>
  </si>
  <si>
    <t>НОЕПЮРНПШ ЯДБХЦЮ</t>
  </si>
  <si>
    <t xml:space="preserve">ноепюрнп(1),  ядбхц(1),  </t>
  </si>
  <si>
    <t>реплхм янярнъмхи</t>
  </si>
  <si>
    <t>РЕПЛХМЮУ ЯНЯРНЪМХИ</t>
  </si>
  <si>
    <t xml:space="preserve">реплхм(1),  янярнъмхе(1),  </t>
  </si>
  <si>
    <t>оепелеыемхе тхьей</t>
  </si>
  <si>
    <t>ОЕПЕЛЕЫЕМХИ ТХЬЕЙ</t>
  </si>
  <si>
    <t xml:space="preserve">оепелеыемхе(1),  тхьйю(1),  </t>
  </si>
  <si>
    <t>ярпекйю мюопюбкемхъ</t>
  </si>
  <si>
    <t>ЯРПЕКНЙ МЮОПЮБКЕМХЪ</t>
  </si>
  <si>
    <t xml:space="preserve">ярпекйю(1),  мюопюбкемхе(1),  </t>
  </si>
  <si>
    <t>лмнфеярбн ноепюрнпнб</t>
  </si>
  <si>
    <t>ЛМНФЕЯРБН НОЕПЮРНПНБ</t>
  </si>
  <si>
    <t xml:space="preserve">лмнфеярбн(36),  ноепюрнп(36),  </t>
  </si>
  <si>
    <t>ноепюрнп гюдювх</t>
  </si>
  <si>
    <t>НОЕПЮРНПНБ ГЮДЮВХ</t>
  </si>
  <si>
    <t xml:space="preserve">ноепюрнп(9),  </t>
  </si>
  <si>
    <t>япедярбн тнплюкхгюжхх</t>
  </si>
  <si>
    <t>ЯПЕДЯРБНЛ ТНПЛЮКХГЮЖХХ</t>
  </si>
  <si>
    <t xml:space="preserve">тнплюкхгюжхъ(1),  </t>
  </si>
  <si>
    <t>ъгшй опнцпюллхпнбюмхъ</t>
  </si>
  <si>
    <t>ЪГШЙ ОПНЦПЮЛЛХПНБЮМХЪ</t>
  </si>
  <si>
    <t xml:space="preserve">опнцпюллхпнбюмхе(1),  </t>
  </si>
  <si>
    <t>тсмйжхъ ъгшйю</t>
  </si>
  <si>
    <t>ТСМЙЖХИ ЪГШЙЮ</t>
  </si>
  <si>
    <t xml:space="preserve">тсмйжхъ(1),  </t>
  </si>
  <si>
    <t>опюбхкн опндсйжхи</t>
  </si>
  <si>
    <t>ОПЮБХК ОПНДСЙЖХИ</t>
  </si>
  <si>
    <t xml:space="preserve">опндсйжхъ(4),  </t>
  </si>
  <si>
    <t>нохяюмхе янярнъмхи</t>
  </si>
  <si>
    <t>НОХЯЮМХЪ ЯНЯРНЪМХИ</t>
  </si>
  <si>
    <t xml:space="preserve">нохяюмхе(64),  янярнъмхе(64),  </t>
  </si>
  <si>
    <t>дсцю цпютю</t>
  </si>
  <si>
    <t>ДСЦХ ЦПЮТЮ</t>
  </si>
  <si>
    <t xml:space="preserve">дсцю(4),  цпют(4),  </t>
  </si>
  <si>
    <t>оепеанп бепьхм</t>
  </si>
  <si>
    <t>ОЕПЕАНП БЕПЬХМ</t>
  </si>
  <si>
    <t xml:space="preserve">оепеанп(4),  бепьхмю(4),  </t>
  </si>
  <si>
    <t>рнвйю опнжеяяю</t>
  </si>
  <si>
    <t>РНВЙЕ ОПНЖЕЯЯЮ</t>
  </si>
  <si>
    <t xml:space="preserve">рнвйю(1),  </t>
  </si>
  <si>
    <t>бепьхмю цпютю</t>
  </si>
  <si>
    <t>БЕПЬХМЮ ЦПЮТЮ</t>
  </si>
  <si>
    <t xml:space="preserve">бепьхмю(16),  цпют(16),  </t>
  </si>
  <si>
    <t>опнжеяя онхяйю</t>
  </si>
  <si>
    <t>ОПНЖЕЯЯ ОНХЯЙЮ</t>
  </si>
  <si>
    <t xml:space="preserve">онхяй(4),  </t>
  </si>
  <si>
    <t>бшанп опедярюбкемхъ</t>
  </si>
  <si>
    <t>БШАНПЮ ОПЕДЯРЮБКЕМХЪ</t>
  </si>
  <si>
    <t xml:space="preserve">бшанп(1),  </t>
  </si>
  <si>
    <t>щттейрхбмнярэ онхяйю</t>
  </si>
  <si>
    <t>ЩТТЕЙРХБМНЯРЭ ОНХЯЙЮ</t>
  </si>
  <si>
    <t xml:space="preserve">щттейрхбмнярэ(1),  онхяй(1),  </t>
  </si>
  <si>
    <t>опнярпюмярбн онхяйю</t>
  </si>
  <si>
    <t>ОПНЯРПЮМЯРБН ОНХЯЙЮ</t>
  </si>
  <si>
    <t xml:space="preserve">опнярпюмярбн(1),  онхяй(1),  </t>
  </si>
  <si>
    <t>йюпрю днпнц</t>
  </si>
  <si>
    <t>ЙЮПРНИ ДНПНЦ</t>
  </si>
  <si>
    <t xml:space="preserve">йюпрю(4),  </t>
  </si>
  <si>
    <t>яуелю днпнц</t>
  </si>
  <si>
    <t>ЯУЕЛЮ ДНПНЦ</t>
  </si>
  <si>
    <t xml:space="preserve">яуелю(1),  </t>
  </si>
  <si>
    <t>напюг янярнъмхи</t>
  </si>
  <si>
    <t>НАПЮГНЛ ЯНЯРНЪМХИ</t>
  </si>
  <si>
    <t xml:space="preserve">напюг(1),  янярнъмхе(1),  </t>
  </si>
  <si>
    <t>опнжеяя онярпнемхъ</t>
  </si>
  <si>
    <t>ОПНЖЕЯЯЕ ОНЯРПНЕМХЪ</t>
  </si>
  <si>
    <t xml:space="preserve">онярпнемхе(1),  </t>
  </si>
  <si>
    <t>ноепюрнп оепеегдю</t>
  </si>
  <si>
    <t>НОЕПЮРНП ОЕПЕЕГДЮ</t>
  </si>
  <si>
    <t xml:space="preserve">ноепюрнп(4),  оепеегд(4),  </t>
  </si>
  <si>
    <t>ябъгйю аюмюмнб</t>
  </si>
  <si>
    <t>ЯБЪГЙЮ АЮМЮМНБ</t>
  </si>
  <si>
    <t xml:space="preserve">ябъгйю(16),  аюмюм(16),  </t>
  </si>
  <si>
    <t>леярнонкнфемхе наегэъмш</t>
  </si>
  <si>
    <t>ЛЕЯРНОНКНФЕМХЕ НАЕГЭЪМШ</t>
  </si>
  <si>
    <t xml:space="preserve">леярнонкнфемхе(4),  наегэъмю(4),  </t>
  </si>
  <si>
    <t>леярнонкнфемхе ъыхйю</t>
  </si>
  <si>
    <t>ЛЕЯРНОНКНФЕМХЕ ЪЫХЙЮ</t>
  </si>
  <si>
    <t xml:space="preserve">леярнонкнфемхе(1),  ъыхй(1),  </t>
  </si>
  <si>
    <t>наегэъмю аюмюмнб</t>
  </si>
  <si>
    <t>НАЕГЭЪМШ АЮМЮМНБ</t>
  </si>
  <si>
    <t xml:space="preserve">наегэъмю(1),  аюмюм(1),  </t>
  </si>
  <si>
    <t>онкнфемхе наегэъмш</t>
  </si>
  <si>
    <t>ОНКНФЕМХЕ НАЕГЭЪМШ</t>
  </si>
  <si>
    <t xml:space="preserve">онкнфемхе(1),  наегэъмю(1),  </t>
  </si>
  <si>
    <t>онкнфемхе ъыхйю</t>
  </si>
  <si>
    <t>ОНКНФЕМХЕ ЪЫХЙЮ</t>
  </si>
  <si>
    <t xml:space="preserve">онкнфемхе(1),  ъыхй(1),  </t>
  </si>
  <si>
    <t>окняйнярэ онкю</t>
  </si>
  <si>
    <t>ОКНЯЙНЯРХ ОНКЮ</t>
  </si>
  <si>
    <t xml:space="preserve">окняйнярэ(9),  онк(9),  </t>
  </si>
  <si>
    <t>рнвйю онкю</t>
  </si>
  <si>
    <t>РНВЙЮ ОНКЮ</t>
  </si>
  <si>
    <t xml:space="preserve">рнвйю(9),  онк(9),  </t>
  </si>
  <si>
    <t>сякнбхе опхлемхлнярх</t>
  </si>
  <si>
    <t>сЯКНБХЪ ОПХЛЕМХЛНЯРХ</t>
  </si>
  <si>
    <t xml:space="preserve">сякнбхе(1),  опхлемхлнярэ(1),  </t>
  </si>
  <si>
    <t>юпцслемр ноепюрнпю</t>
  </si>
  <si>
    <t>ЮПЦСЛЕМР НОЕПЮРНПЮ</t>
  </si>
  <si>
    <t>дсцю цпютю-опнярпюмярбю</t>
  </si>
  <si>
    <t>ДСЦХ ЦПЮТЮ-ОПНЯРПЮМЯРБЮ</t>
  </si>
  <si>
    <t xml:space="preserve">дсцю(1),  цпютю-опнярпюмярбн(1),  </t>
  </si>
  <si>
    <t>яуелю ноепюрнпнб</t>
  </si>
  <si>
    <t>ЯУЕЛ НОЕПЮРНПНБ</t>
  </si>
  <si>
    <t xml:space="preserve">яуелю(16),  ноепюрнп(16),  </t>
  </si>
  <si>
    <t>яуелю янярнъмхъ</t>
  </si>
  <si>
    <t>ЯУЕЛЮ ЯНЯРНЪМХЪ</t>
  </si>
  <si>
    <t xml:space="preserve">яуелю(16),  янярнъмхе(16),  </t>
  </si>
  <si>
    <t>жекэ бшдекемхъ</t>
  </si>
  <si>
    <t>ЖЕКЭЧ БШДЕКЕМХЪ</t>
  </si>
  <si>
    <t xml:space="preserve">бшдекемхе(1),  </t>
  </si>
  <si>
    <t>мюанп ондгюдюв</t>
  </si>
  <si>
    <t>МЮАНПЮ ОНДГЮДЮВ</t>
  </si>
  <si>
    <t xml:space="preserve">ондгюдювю(1),  </t>
  </si>
  <si>
    <t>ябедемхе гюдюв</t>
  </si>
  <si>
    <t>ЯБЕДЕМХХ ГЮДЮВ</t>
  </si>
  <si>
    <t xml:space="preserve">ябедемхе(9),  </t>
  </si>
  <si>
    <t>оепбне дхяйю</t>
  </si>
  <si>
    <t>ОЕПБНЦН ДХЯЙЮ</t>
  </si>
  <si>
    <t xml:space="preserve">дхяй(1),  </t>
  </si>
  <si>
    <t>оепелеыемхе дхяйнб</t>
  </si>
  <si>
    <t>ОЕПЕЛЕЫЕМХИ ДХЯЙНБ</t>
  </si>
  <si>
    <t xml:space="preserve">оепелеыемхе(16),  дхяй(16),  </t>
  </si>
  <si>
    <t>опнжеяя педсйжхх</t>
  </si>
  <si>
    <t>ОПНЖЕЯЯ ПЕДСЙЖХХ</t>
  </si>
  <si>
    <t xml:space="preserve">педсйжхъ(9),  </t>
  </si>
  <si>
    <t>бепьхмю депебю</t>
  </si>
  <si>
    <t>бЕПЬХМШ ДЕПЕБЮ</t>
  </si>
  <si>
    <t xml:space="preserve">бепьхмю(1),  депебн(1),  </t>
  </si>
  <si>
    <t>кхяр депебю</t>
  </si>
  <si>
    <t>КХЯРЭЪ ДЕПЕБЮ</t>
  </si>
  <si>
    <t xml:space="preserve">кхяр(1),  депебн(1),  </t>
  </si>
  <si>
    <t>янбнйсомнярэ ондгюдюв</t>
  </si>
  <si>
    <t>ЯНБНЙСОМНЯРХ ОНДГЮДЮВ</t>
  </si>
  <si>
    <t xml:space="preserve">янбнйсомнярэ(1),  ондгюдювю(1),  </t>
  </si>
  <si>
    <t>йнмтхцспюжхъ гюдювх</t>
  </si>
  <si>
    <t>ЙНМТХЦСПЮЖХЪ ГЮДЮВХ</t>
  </si>
  <si>
    <t xml:space="preserve">йнмтхцспюжхъ(1),  </t>
  </si>
  <si>
    <t>ноепюрнп педсйжхх</t>
  </si>
  <si>
    <t>НОЕПЮРНП ПЕДСЙЖХХ</t>
  </si>
  <si>
    <t xml:space="preserve">ноепюрнп(49),  педсйжхъ(49),  </t>
  </si>
  <si>
    <t>нохяюмхе гюдювх</t>
  </si>
  <si>
    <t>НОХЯЮМХЕ ГЮДЮВХ</t>
  </si>
  <si>
    <t xml:space="preserve">нохяюмхе(64),  </t>
  </si>
  <si>
    <t>лернд педсйжхх</t>
  </si>
  <si>
    <t>ЛЕРНДНЛ ПЕДСЙЖХХ</t>
  </si>
  <si>
    <t xml:space="preserve">педсйжхъ(25),  </t>
  </si>
  <si>
    <t>пюлйю ондундю</t>
  </si>
  <si>
    <t>ПЮЛЙЮУ ОНДУНДЮ</t>
  </si>
  <si>
    <t xml:space="preserve">пюлйю(4),  ондунд(4),  </t>
  </si>
  <si>
    <t>тнплю нохяюмхъ</t>
  </si>
  <si>
    <t>ТНПЛС НОХЯЮМХЪ</t>
  </si>
  <si>
    <t xml:space="preserve">нохяюмхе(100),  </t>
  </si>
  <si>
    <t>опхлемемхе ноепюрнпю</t>
  </si>
  <si>
    <t>ОПХЛЕМЕМХЕ НОЕПЮРНПЮ</t>
  </si>
  <si>
    <t>лмнфеярбн ондгюдюв</t>
  </si>
  <si>
    <t>ЛМНФЕЯРБН ОНДГЮДЮВ</t>
  </si>
  <si>
    <t xml:space="preserve">лмнфеярбн(36),  ондгюдювю(36),  </t>
  </si>
  <si>
    <t>оюп бепьхм</t>
  </si>
  <si>
    <t>ОЮПС БЕПЬХМ</t>
  </si>
  <si>
    <t xml:space="preserve">оюп(1),  бепьхмю(1),  </t>
  </si>
  <si>
    <t>мюопюбкемхе педсйжхх</t>
  </si>
  <si>
    <t>МЮОПЮБКЕМХЕ ПЕДСЙЖХХ</t>
  </si>
  <si>
    <t xml:space="preserve">мюопюбкемхе(1),  педсйжхъ(1),  </t>
  </si>
  <si>
    <t>опхвхмю ярпсйрспш</t>
  </si>
  <si>
    <t>ОПХВХМЕ ЯРПСЙРСПШ</t>
  </si>
  <si>
    <t xml:space="preserve">опхвхмю(1),  ярпсйрспю(1),  </t>
  </si>
  <si>
    <t>цпют жекеи</t>
  </si>
  <si>
    <t>ЦПЮТЮЛХ ЖЕКЕИ</t>
  </si>
  <si>
    <t xml:space="preserve">цпют(1),  </t>
  </si>
  <si>
    <t>хкх-бепьхмю ондгюдюв</t>
  </si>
  <si>
    <t>хкх-БЕПЬХМШ ОНДГЮДЮВ</t>
  </si>
  <si>
    <t xml:space="preserve">хкх-бепьхмю(1),  ондгюдювю(1),  </t>
  </si>
  <si>
    <t>лмнфеярбн гюдюв</t>
  </si>
  <si>
    <t>ЛМНФЕЯРБН ГЮДЮВ</t>
  </si>
  <si>
    <t xml:space="preserve">лмнфеярбн(1),  </t>
  </si>
  <si>
    <t>жекэ онхяйю</t>
  </si>
  <si>
    <t>жЕКЭ ОНХЯЙЮ</t>
  </si>
  <si>
    <t xml:space="preserve">онхяй(1),  </t>
  </si>
  <si>
    <t>пюгпеьхлнярэ бепьхмш</t>
  </si>
  <si>
    <t>ПЮГПЕЬХЛНЯРХ БЕПЬХМШ</t>
  </si>
  <si>
    <t xml:space="preserve">пюгпеьхлнярэ(1),  бепьхмю(1),  </t>
  </si>
  <si>
    <t>опюбхкн хмрецпхпнбюмхъ</t>
  </si>
  <si>
    <t>ОПЮБХК ХМРЕЦПХПНБЮМХЪ</t>
  </si>
  <si>
    <t xml:space="preserve">хмрецпхпнбюмхе(100),  </t>
  </si>
  <si>
    <t>опюбхкн бшмеяемхъ</t>
  </si>
  <si>
    <t>ОПЮБХКН БШМЕЯЕМХЪ</t>
  </si>
  <si>
    <t xml:space="preserve">бшмеяемхе(1),  </t>
  </si>
  <si>
    <t>гмюй хмрецпхпнбюмхъ</t>
  </si>
  <si>
    <t>ГМЮЙ ХМРЕЦПХПНБЮМХЪ</t>
  </si>
  <si>
    <t xml:space="preserve">хмрецпхпнбюмхе(1),  </t>
  </si>
  <si>
    <t>ондгюдювю хмрецпхпнбюмхъ</t>
  </si>
  <si>
    <t>ОНДГЮДЮВЮЛ ХМРЕЦПХПНБЮМХЪ</t>
  </si>
  <si>
    <t xml:space="preserve">ондгюдювю(1),  хмрецпхпнбюмхе(1),  </t>
  </si>
  <si>
    <t>декемхе вхякхрекъ</t>
  </si>
  <si>
    <t>ДЕКЕМХЕ ВХЯКХРЕКЪ</t>
  </si>
  <si>
    <t xml:space="preserve">декемхе(1),  вхякхрекэ(1),  </t>
  </si>
  <si>
    <t>яоняна пюгахемхъ</t>
  </si>
  <si>
    <t>ЯОНЯНАНБ ПЮГАХЕМХЪ</t>
  </si>
  <si>
    <t xml:space="preserve">яоняна(1),  пюгахемхе(1),  </t>
  </si>
  <si>
    <t>яоняна опхлемемхъ</t>
  </si>
  <si>
    <t>ЯОНЯНАНБ ОПХЛЕМЕМХЪ</t>
  </si>
  <si>
    <t xml:space="preserve">яоняна(4),  </t>
  </si>
  <si>
    <t>хкх-цпют гюдювх</t>
  </si>
  <si>
    <t>хкх-ЦПЮТ ГЮДЮВХ</t>
  </si>
  <si>
    <t xml:space="preserve">хкх-цпют(1),  хкх-цпютю(1),  </t>
  </si>
  <si>
    <t>хкх-цпютю гюдювх</t>
  </si>
  <si>
    <t>онхяй бепьхм</t>
  </si>
  <si>
    <t>ОНХЯЙЕ БЕПЬХМ</t>
  </si>
  <si>
    <t xml:space="preserve">онхяй(1),  бепьхмю(1),  </t>
  </si>
  <si>
    <t>гюдювю хмрецпхпнбюмхъ</t>
  </si>
  <si>
    <t>ГЮДЮВХ ХМРЕЦПХПНБЮМХЪ</t>
  </si>
  <si>
    <t xml:space="preserve">хмрецпхпнбюмхе(25),  </t>
  </si>
  <si>
    <t>цпют хмтнплюжхх</t>
  </si>
  <si>
    <t>ЦПЮТЕ ХМТНПЛЮЖХХ</t>
  </si>
  <si>
    <t xml:space="preserve">цпют(1),  хмтнплюжхъ(1),  </t>
  </si>
  <si>
    <t>цпютю хмтнплюжхх</t>
  </si>
  <si>
    <t>опхлемемхе ондярюмнбйх</t>
  </si>
  <si>
    <t>ОПХЛЕМЕМХЪ ОНДЯРЮМНБЙХ</t>
  </si>
  <si>
    <t xml:space="preserve">ондярюмнбйю(4),  </t>
  </si>
  <si>
    <t>осрэ бшмеяемхъ</t>
  </si>
  <si>
    <t>ОСРЕЛ БШМЕЯЕМХЪ</t>
  </si>
  <si>
    <t>гмюй хмрецпюкю</t>
  </si>
  <si>
    <t>ГМЮЙ ХМРЕЦПЮКЮ</t>
  </si>
  <si>
    <t xml:space="preserve">хмрецпюк(1),  </t>
  </si>
  <si>
    <t>педсйжхъ ондгюдювх</t>
  </si>
  <si>
    <t>ПЕДСЙЖХХ ОНДГЮДЮВХ</t>
  </si>
  <si>
    <t xml:space="preserve">педсйжхъ(1),  ондгюдювю(1),  </t>
  </si>
  <si>
    <t>лерндю педсйжхх</t>
  </si>
  <si>
    <t>лЕРНД ПЕДСЙЖХХ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</si>
  <si>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</si>
  <si>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</si>
  <si>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</si>
  <si>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</si>
  <si>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</si>
  <si>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</si>
  <si>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</si>
  <si>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</si>
  <si>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</si>
  <si>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</si>
  <si>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</si>
  <si>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Pages R</t>
  </si>
  <si>
    <t>Terms R</t>
  </si>
  <si>
    <t>10-12</t>
  </si>
  <si>
    <t>All</t>
  </si>
  <si>
    <t>Recall Pages</t>
  </si>
  <si>
    <t>Recall Terms</t>
  </si>
  <si>
    <t>Состояние задачи</t>
  </si>
  <si>
    <t>Пространство состояний</t>
  </si>
  <si>
    <t>Перебор в пространстве состояний</t>
  </si>
  <si>
    <t>Поиск в пространстве состояний</t>
  </si>
  <si>
    <t xml:space="preserve">Редукция задач </t>
  </si>
  <si>
    <t xml:space="preserve">Элементарные задачи </t>
  </si>
  <si>
    <t xml:space="preserve">Оператор редукции </t>
  </si>
  <si>
    <t xml:space="preserve">И-вершина  </t>
  </si>
  <si>
    <t xml:space="preserve">Или- вершина </t>
  </si>
  <si>
    <t xml:space="preserve">И/ИЛИ граф </t>
  </si>
  <si>
    <t xml:space="preserve">И граф </t>
  </si>
  <si>
    <t xml:space="preserve">Решающий граф </t>
  </si>
  <si>
    <t xml:space="preserve">Заключительная вершина </t>
  </si>
  <si>
    <t xml:space="preserve">ИЛИ граф </t>
  </si>
  <si>
    <t>начальное состояние</t>
  </si>
  <si>
    <t xml:space="preserve">целевое состояние </t>
  </si>
  <si>
    <t>7-9</t>
  </si>
  <si>
    <t>Предлог</t>
  </si>
  <si>
    <t>10-15</t>
  </si>
  <si>
    <t>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</si>
</sst>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main_terms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full_comb_term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dict_term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comp_comb_term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12" sqref="A12:C12"/>
    </sheetView>
  </sheetViews>
  <sheetFormatPr defaultRowHeight="15" x14ac:dyDescent="0.25"/>
  <cols>
    <col min="1" max="1" width="36.140625" bestFit="1" customWidth="1"/>
    <col min="2" max="2" width="9.7109375" bestFit="1" customWidth="1"/>
    <col min="3" max="3" width="7.710937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81.140625" bestFit="1" customWidth="1"/>
    <col min="11" max="11" width="3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32</v>
      </c>
      <c r="B2">
        <v>0</v>
      </c>
      <c r="C2" t="s">
        <v>33</v>
      </c>
      <c r="D2">
        <v>5</v>
      </c>
      <c r="E2">
        <v>7.9248125036057804</v>
      </c>
      <c r="F2" t="s">
        <v>14</v>
      </c>
      <c r="G2" t="s">
        <v>34</v>
      </c>
      <c r="H2">
        <v>2</v>
      </c>
      <c r="I2">
        <v>0</v>
      </c>
      <c r="J2" t="s">
        <v>35</v>
      </c>
      <c r="K2" t="s">
        <v>32</v>
      </c>
    </row>
    <row r="3" spans="1:11" x14ac:dyDescent="0.25">
      <c r="A3" t="s">
        <v>73</v>
      </c>
      <c r="B3">
        <v>1</v>
      </c>
      <c r="C3">
        <v>1</v>
      </c>
      <c r="D3">
        <v>1</v>
      </c>
      <c r="E3">
        <v>1.5849625007211601</v>
      </c>
      <c r="F3" t="s">
        <v>14</v>
      </c>
      <c r="G3" t="s">
        <v>15</v>
      </c>
      <c r="H3">
        <v>4</v>
      </c>
      <c r="I3">
        <v>0</v>
      </c>
      <c r="J3" t="s">
        <v>74</v>
      </c>
      <c r="K3" t="s">
        <v>75</v>
      </c>
    </row>
    <row r="4" spans="1:11" x14ac:dyDescent="0.25">
      <c r="A4" t="s">
        <v>58</v>
      </c>
      <c r="B4">
        <v>0</v>
      </c>
      <c r="C4" s="1">
        <v>41609</v>
      </c>
      <c r="D4">
        <v>3</v>
      </c>
      <c r="E4">
        <v>4.75488750216347</v>
      </c>
      <c r="F4" t="s">
        <v>14</v>
      </c>
      <c r="G4" t="s">
        <v>34</v>
      </c>
      <c r="H4">
        <v>3</v>
      </c>
      <c r="I4">
        <v>0</v>
      </c>
      <c r="J4" t="s">
        <v>59</v>
      </c>
      <c r="K4" t="s">
        <v>60</v>
      </c>
    </row>
    <row r="5" spans="1:11" x14ac:dyDescent="0.25">
      <c r="A5" t="s">
        <v>80</v>
      </c>
      <c r="B5">
        <v>0</v>
      </c>
      <c r="C5" s="2">
        <v>43436</v>
      </c>
      <c r="D5">
        <v>28</v>
      </c>
      <c r="E5">
        <v>28</v>
      </c>
      <c r="F5" t="s">
        <v>14</v>
      </c>
      <c r="G5" t="s">
        <v>78</v>
      </c>
      <c r="H5">
        <v>7</v>
      </c>
      <c r="I5">
        <v>0</v>
      </c>
      <c r="J5" t="s">
        <v>79</v>
      </c>
      <c r="K5" t="s">
        <v>80</v>
      </c>
    </row>
    <row r="6" spans="1:11" x14ac:dyDescent="0.25">
      <c r="A6" t="s">
        <v>36</v>
      </c>
      <c r="B6">
        <v>0</v>
      </c>
      <c r="C6" t="s">
        <v>37</v>
      </c>
      <c r="D6">
        <v>8</v>
      </c>
      <c r="E6">
        <v>12.6797000057693</v>
      </c>
      <c r="F6" t="s">
        <v>14</v>
      </c>
      <c r="G6" t="s">
        <v>34</v>
      </c>
      <c r="H6">
        <v>2</v>
      </c>
      <c r="I6">
        <v>0</v>
      </c>
      <c r="J6" t="s">
        <v>38</v>
      </c>
      <c r="K6" t="s">
        <v>39</v>
      </c>
    </row>
    <row r="7" spans="1:11" x14ac:dyDescent="0.25">
      <c r="A7" t="s">
        <v>29</v>
      </c>
      <c r="B7">
        <v>12</v>
      </c>
      <c r="C7" s="1">
        <v>42339</v>
      </c>
      <c r="D7">
        <v>3</v>
      </c>
      <c r="E7">
        <v>4.75488750216347</v>
      </c>
      <c r="F7" t="s">
        <v>14</v>
      </c>
      <c r="G7" t="s">
        <v>15</v>
      </c>
      <c r="H7">
        <v>1</v>
      </c>
      <c r="I7">
        <v>0</v>
      </c>
      <c r="J7" t="s">
        <v>30</v>
      </c>
      <c r="K7" t="s">
        <v>31</v>
      </c>
    </row>
    <row r="8" spans="1:11" x14ac:dyDescent="0.25">
      <c r="A8" t="s">
        <v>27</v>
      </c>
      <c r="B8">
        <v>12</v>
      </c>
      <c r="C8" s="1">
        <v>41974</v>
      </c>
      <c r="D8">
        <v>6</v>
      </c>
      <c r="E8">
        <v>6</v>
      </c>
      <c r="F8" t="s">
        <v>14</v>
      </c>
      <c r="G8" t="s">
        <v>15</v>
      </c>
      <c r="H8">
        <v>1</v>
      </c>
      <c r="I8">
        <v>0</v>
      </c>
      <c r="J8" t="s">
        <v>28</v>
      </c>
      <c r="K8" t="s">
        <v>27</v>
      </c>
    </row>
    <row r="9" spans="1:11" x14ac:dyDescent="0.25">
      <c r="A9" t="s">
        <v>25</v>
      </c>
      <c r="B9">
        <v>12</v>
      </c>
      <c r="C9" s="1">
        <v>41974</v>
      </c>
      <c r="D9">
        <v>7</v>
      </c>
      <c r="E9">
        <v>7</v>
      </c>
      <c r="F9" t="s">
        <v>14</v>
      </c>
      <c r="G9" t="s">
        <v>15</v>
      </c>
      <c r="H9">
        <v>1</v>
      </c>
      <c r="I9">
        <v>0</v>
      </c>
      <c r="J9" t="s">
        <v>26</v>
      </c>
      <c r="K9" t="s">
        <v>25</v>
      </c>
    </row>
    <row r="10" spans="1:11" x14ac:dyDescent="0.25">
      <c r="A10" t="s">
        <v>13</v>
      </c>
      <c r="B10">
        <v>12</v>
      </c>
      <c r="C10" s="1">
        <v>41974</v>
      </c>
      <c r="D10">
        <v>10</v>
      </c>
      <c r="E10">
        <v>10</v>
      </c>
      <c r="F10" t="s">
        <v>14</v>
      </c>
      <c r="G10" t="s">
        <v>15</v>
      </c>
      <c r="H10">
        <v>1</v>
      </c>
      <c r="I10">
        <v>0</v>
      </c>
      <c r="J10" t="s">
        <v>16</v>
      </c>
      <c r="K10" t="s">
        <v>13</v>
      </c>
    </row>
    <row r="11" spans="1:11" x14ac:dyDescent="0.25">
      <c r="A11" t="s">
        <v>122</v>
      </c>
      <c r="B11">
        <v>0</v>
      </c>
      <c r="C11" t="s">
        <v>37</v>
      </c>
      <c r="D11">
        <v>3</v>
      </c>
      <c r="E11">
        <v>6</v>
      </c>
      <c r="F11" t="s">
        <v>14</v>
      </c>
      <c r="G11" t="s">
        <v>34</v>
      </c>
      <c r="H11">
        <v>8</v>
      </c>
      <c r="I11">
        <v>0</v>
      </c>
      <c r="J11" t="s">
        <v>123</v>
      </c>
      <c r="K11" t="s">
        <v>124</v>
      </c>
    </row>
    <row r="12" spans="1:11" x14ac:dyDescent="0.25">
      <c r="A12" t="s">
        <v>113</v>
      </c>
      <c r="B12">
        <v>0</v>
      </c>
      <c r="C12" s="1">
        <v>41944</v>
      </c>
      <c r="D12">
        <v>2</v>
      </c>
      <c r="E12">
        <v>4</v>
      </c>
      <c r="F12" t="s">
        <v>14</v>
      </c>
      <c r="G12" t="s">
        <v>34</v>
      </c>
      <c r="H12">
        <v>8</v>
      </c>
      <c r="I12">
        <v>0</v>
      </c>
      <c r="J12" t="s">
        <v>114</v>
      </c>
      <c r="K12" t="s">
        <v>115</v>
      </c>
    </row>
    <row r="13" spans="1:11" x14ac:dyDescent="0.25">
      <c r="A13" t="s">
        <v>94</v>
      </c>
      <c r="B13">
        <v>0</v>
      </c>
      <c r="C13" t="s">
        <v>95</v>
      </c>
      <c r="D13">
        <v>6</v>
      </c>
      <c r="E13">
        <v>9.50977500432694</v>
      </c>
      <c r="F13" t="s">
        <v>14</v>
      </c>
      <c r="G13" t="s">
        <v>34</v>
      </c>
      <c r="H13">
        <v>8</v>
      </c>
      <c r="I13">
        <v>0</v>
      </c>
      <c r="J13" t="s">
        <v>96</v>
      </c>
      <c r="K13" t="s">
        <v>97</v>
      </c>
    </row>
    <row r="14" spans="1:11" x14ac:dyDescent="0.25">
      <c r="A14" t="s">
        <v>107</v>
      </c>
      <c r="B14">
        <v>0</v>
      </c>
      <c r="C14" s="2">
        <v>43444</v>
      </c>
      <c r="D14">
        <v>10</v>
      </c>
      <c r="E14">
        <v>15.8496250072116</v>
      </c>
      <c r="F14" t="s">
        <v>14</v>
      </c>
      <c r="G14" t="s">
        <v>34</v>
      </c>
      <c r="H14">
        <v>8</v>
      </c>
      <c r="I14">
        <v>0</v>
      </c>
      <c r="J14" t="s">
        <v>108</v>
      </c>
      <c r="K14" t="s">
        <v>109</v>
      </c>
    </row>
    <row r="15" spans="1:11" x14ac:dyDescent="0.25">
      <c r="A15" t="s">
        <v>44</v>
      </c>
      <c r="B15">
        <v>0</v>
      </c>
      <c r="C15" t="s">
        <v>45</v>
      </c>
      <c r="D15">
        <v>5</v>
      </c>
      <c r="E15">
        <v>7.9248125036057804</v>
      </c>
      <c r="F15" t="s">
        <v>14</v>
      </c>
      <c r="G15" t="s">
        <v>34</v>
      </c>
      <c r="H15">
        <v>3</v>
      </c>
      <c r="I15">
        <v>0</v>
      </c>
      <c r="J15" t="s">
        <v>46</v>
      </c>
      <c r="K15" t="s">
        <v>47</v>
      </c>
    </row>
    <row r="16" spans="1:11" x14ac:dyDescent="0.25">
      <c r="A16" t="s">
        <v>104</v>
      </c>
      <c r="B16">
        <v>0</v>
      </c>
      <c r="C16" s="1">
        <v>42278</v>
      </c>
      <c r="D16">
        <v>9</v>
      </c>
      <c r="E16">
        <v>14.264662506490399</v>
      </c>
      <c r="F16" t="s">
        <v>14</v>
      </c>
      <c r="G16" t="s">
        <v>34</v>
      </c>
      <c r="H16">
        <v>8</v>
      </c>
      <c r="I16">
        <v>0</v>
      </c>
      <c r="J16" t="s">
        <v>105</v>
      </c>
      <c r="K16" t="s">
        <v>106</v>
      </c>
    </row>
    <row r="17" spans="1:11" x14ac:dyDescent="0.25">
      <c r="A17" t="s">
        <v>98</v>
      </c>
      <c r="B17">
        <v>0</v>
      </c>
      <c r="C17" s="2">
        <v>43224</v>
      </c>
      <c r="D17">
        <v>3</v>
      </c>
      <c r="E17">
        <v>4.75488750216347</v>
      </c>
      <c r="F17" t="s">
        <v>14</v>
      </c>
      <c r="G17" t="s">
        <v>34</v>
      </c>
      <c r="H17">
        <v>8</v>
      </c>
      <c r="I17">
        <v>0</v>
      </c>
      <c r="J17" t="s">
        <v>99</v>
      </c>
      <c r="K17" t="s">
        <v>100</v>
      </c>
    </row>
    <row r="18" spans="1:11" x14ac:dyDescent="0.25">
      <c r="A18" t="s">
        <v>67</v>
      </c>
      <c r="B18">
        <v>0</v>
      </c>
      <c r="C18" s="2">
        <v>43193</v>
      </c>
      <c r="D18">
        <v>2</v>
      </c>
      <c r="E18">
        <v>4</v>
      </c>
      <c r="F18" t="s">
        <v>14</v>
      </c>
      <c r="G18" t="s">
        <v>34</v>
      </c>
      <c r="H18">
        <v>3</v>
      </c>
      <c r="I18">
        <v>0</v>
      </c>
      <c r="J18" t="s">
        <v>68</v>
      </c>
      <c r="K18" t="s">
        <v>69</v>
      </c>
    </row>
    <row r="19" spans="1:11" x14ac:dyDescent="0.25">
      <c r="A19" t="s">
        <v>40</v>
      </c>
      <c r="B19">
        <v>0</v>
      </c>
      <c r="C19" t="s">
        <v>41</v>
      </c>
      <c r="D19">
        <v>4</v>
      </c>
      <c r="E19">
        <v>6.3398500028846296</v>
      </c>
      <c r="F19" t="s">
        <v>14</v>
      </c>
      <c r="G19" t="s">
        <v>34</v>
      </c>
      <c r="H19">
        <v>2</v>
      </c>
      <c r="I19">
        <v>0</v>
      </c>
      <c r="J19" t="s">
        <v>42</v>
      </c>
      <c r="K19" t="s">
        <v>43</v>
      </c>
    </row>
    <row r="20" spans="1:11" x14ac:dyDescent="0.25">
      <c r="A20" t="s">
        <v>81</v>
      </c>
      <c r="B20">
        <v>0</v>
      </c>
      <c r="C20" s="2">
        <v>43412</v>
      </c>
      <c r="D20">
        <v>14</v>
      </c>
      <c r="E20">
        <v>14</v>
      </c>
      <c r="F20" t="s">
        <v>14</v>
      </c>
      <c r="G20" t="s">
        <v>78</v>
      </c>
      <c r="H20">
        <v>7</v>
      </c>
      <c r="I20">
        <v>0</v>
      </c>
      <c r="J20" t="s">
        <v>82</v>
      </c>
      <c r="K20" t="s">
        <v>81</v>
      </c>
    </row>
    <row r="21" spans="1:11" x14ac:dyDescent="0.25">
      <c r="A21" t="s">
        <v>86</v>
      </c>
      <c r="B21">
        <v>0</v>
      </c>
      <c r="C21" t="s">
        <v>87</v>
      </c>
      <c r="D21">
        <v>5</v>
      </c>
      <c r="E21">
        <v>7.9248125036057804</v>
      </c>
      <c r="F21" t="s">
        <v>14</v>
      </c>
      <c r="G21" t="s">
        <v>34</v>
      </c>
      <c r="H21">
        <v>8</v>
      </c>
      <c r="I21">
        <v>0</v>
      </c>
      <c r="J21" t="s">
        <v>88</v>
      </c>
      <c r="K21" t="s">
        <v>89</v>
      </c>
    </row>
    <row r="22" spans="1:11" x14ac:dyDescent="0.25">
      <c r="A22" t="s">
        <v>125</v>
      </c>
      <c r="B22">
        <v>0</v>
      </c>
      <c r="C22">
        <v>15</v>
      </c>
      <c r="D22">
        <v>4</v>
      </c>
      <c r="E22">
        <v>8</v>
      </c>
      <c r="F22" t="s">
        <v>14</v>
      </c>
      <c r="G22" t="s">
        <v>34</v>
      </c>
      <c r="H22">
        <v>8</v>
      </c>
      <c r="I22">
        <v>0</v>
      </c>
      <c r="J22" t="s">
        <v>126</v>
      </c>
      <c r="K22" t="s">
        <v>127</v>
      </c>
    </row>
    <row r="23" spans="1:11" x14ac:dyDescent="0.25">
      <c r="A23" t="s">
        <v>119</v>
      </c>
      <c r="B23">
        <v>0</v>
      </c>
      <c r="C23" t="s">
        <v>37</v>
      </c>
      <c r="D23">
        <v>4</v>
      </c>
      <c r="E23">
        <v>8</v>
      </c>
      <c r="F23" t="s">
        <v>14</v>
      </c>
      <c r="G23" t="s">
        <v>34</v>
      </c>
      <c r="H23">
        <v>8</v>
      </c>
      <c r="I23">
        <v>0</v>
      </c>
      <c r="J23" t="s">
        <v>120</v>
      </c>
      <c r="K23" t="s">
        <v>121</v>
      </c>
    </row>
    <row r="24" spans="1:11" x14ac:dyDescent="0.25">
      <c r="A24" t="s">
        <v>70</v>
      </c>
      <c r="B24">
        <v>0</v>
      </c>
      <c r="C24" s="2">
        <v>43350</v>
      </c>
      <c r="D24">
        <v>2</v>
      </c>
      <c r="E24">
        <v>4</v>
      </c>
      <c r="F24" t="s">
        <v>14</v>
      </c>
      <c r="G24" t="s">
        <v>34</v>
      </c>
      <c r="H24">
        <v>3</v>
      </c>
      <c r="I24">
        <v>0</v>
      </c>
      <c r="J24" t="s">
        <v>71</v>
      </c>
      <c r="K24" t="s">
        <v>72</v>
      </c>
    </row>
    <row r="25" spans="1:11" x14ac:dyDescent="0.25">
      <c r="A25" t="s">
        <v>76</v>
      </c>
      <c r="B25">
        <v>0</v>
      </c>
      <c r="C25" t="s">
        <v>77</v>
      </c>
      <c r="D25">
        <v>4</v>
      </c>
      <c r="E25">
        <v>4</v>
      </c>
      <c r="F25" t="s">
        <v>14</v>
      </c>
      <c r="G25" t="s">
        <v>78</v>
      </c>
      <c r="H25">
        <v>7</v>
      </c>
      <c r="I25">
        <v>0</v>
      </c>
      <c r="J25" t="s">
        <v>79</v>
      </c>
      <c r="K25" t="s">
        <v>76</v>
      </c>
    </row>
    <row r="26" spans="1:11" x14ac:dyDescent="0.25">
      <c r="A26" t="s">
        <v>23</v>
      </c>
      <c r="B26">
        <v>13</v>
      </c>
      <c r="C26">
        <v>13</v>
      </c>
      <c r="D26">
        <v>3</v>
      </c>
      <c r="E26">
        <v>4.75488750216347</v>
      </c>
      <c r="F26" t="s">
        <v>14</v>
      </c>
      <c r="G26" t="s">
        <v>15</v>
      </c>
      <c r="H26">
        <v>1</v>
      </c>
      <c r="I26">
        <v>0</v>
      </c>
      <c r="J26" t="s">
        <v>24</v>
      </c>
      <c r="K26" t="s">
        <v>23</v>
      </c>
    </row>
    <row r="27" spans="1:11" x14ac:dyDescent="0.25">
      <c r="A27" t="s">
        <v>55</v>
      </c>
      <c r="B27">
        <v>0</v>
      </c>
      <c r="C27" t="s">
        <v>56</v>
      </c>
      <c r="D27">
        <v>5</v>
      </c>
      <c r="E27">
        <v>7.9248125036057804</v>
      </c>
      <c r="F27" t="s">
        <v>14</v>
      </c>
      <c r="G27" t="s">
        <v>34</v>
      </c>
      <c r="H27">
        <v>3</v>
      </c>
      <c r="I27">
        <v>0</v>
      </c>
      <c r="J27" t="s">
        <v>57</v>
      </c>
      <c r="K27" t="s">
        <v>55</v>
      </c>
    </row>
    <row r="28" spans="1:11" x14ac:dyDescent="0.25">
      <c r="A28" t="s">
        <v>101</v>
      </c>
      <c r="B28">
        <v>0</v>
      </c>
      <c r="C28" s="2">
        <v>43381</v>
      </c>
      <c r="D28">
        <v>3</v>
      </c>
      <c r="E28">
        <v>4.75488750216347</v>
      </c>
      <c r="F28" t="s">
        <v>14</v>
      </c>
      <c r="G28" t="s">
        <v>34</v>
      </c>
      <c r="H28">
        <v>8</v>
      </c>
      <c r="I28">
        <v>0</v>
      </c>
      <c r="J28" t="s">
        <v>102</v>
      </c>
      <c r="K28" t="s">
        <v>103</v>
      </c>
    </row>
    <row r="29" spans="1:11" x14ac:dyDescent="0.25">
      <c r="A29" t="s">
        <v>20</v>
      </c>
      <c r="B29">
        <v>8</v>
      </c>
      <c r="C29">
        <v>8</v>
      </c>
      <c r="D29">
        <v>4</v>
      </c>
      <c r="E29">
        <v>6.3398500028846296</v>
      </c>
      <c r="F29" t="s">
        <v>14</v>
      </c>
      <c r="G29" t="s">
        <v>15</v>
      </c>
      <c r="H29">
        <v>1</v>
      </c>
      <c r="I29">
        <v>0</v>
      </c>
      <c r="J29" t="s">
        <v>21</v>
      </c>
      <c r="K29" t="s">
        <v>22</v>
      </c>
    </row>
    <row r="30" spans="1:11" x14ac:dyDescent="0.25">
      <c r="A30" t="s">
        <v>48</v>
      </c>
      <c r="B30">
        <v>0</v>
      </c>
      <c r="C30">
        <v>8</v>
      </c>
      <c r="D30">
        <v>4</v>
      </c>
      <c r="E30">
        <v>6.3398500028846296</v>
      </c>
      <c r="F30" t="s">
        <v>14</v>
      </c>
      <c r="G30" t="s">
        <v>34</v>
      </c>
      <c r="H30">
        <v>3</v>
      </c>
      <c r="I30">
        <v>0</v>
      </c>
      <c r="J30" t="s">
        <v>49</v>
      </c>
      <c r="K30" t="s">
        <v>50</v>
      </c>
    </row>
    <row r="31" spans="1:11" x14ac:dyDescent="0.25">
      <c r="A31" t="s">
        <v>61</v>
      </c>
      <c r="B31">
        <v>0</v>
      </c>
      <c r="C31">
        <v>1</v>
      </c>
      <c r="D31">
        <v>3</v>
      </c>
      <c r="E31">
        <v>6</v>
      </c>
      <c r="F31" t="s">
        <v>14</v>
      </c>
      <c r="G31" t="s">
        <v>34</v>
      </c>
      <c r="H31">
        <v>3</v>
      </c>
      <c r="I31">
        <v>0</v>
      </c>
      <c r="J31" t="s">
        <v>62</v>
      </c>
      <c r="K31" t="s">
        <v>63</v>
      </c>
    </row>
    <row r="32" spans="1:11" x14ac:dyDescent="0.25">
      <c r="A32" t="s">
        <v>116</v>
      </c>
      <c r="B32">
        <v>0</v>
      </c>
      <c r="C32" s="1">
        <v>41944</v>
      </c>
      <c r="D32">
        <v>5</v>
      </c>
      <c r="E32">
        <v>10</v>
      </c>
      <c r="F32" t="s">
        <v>14</v>
      </c>
      <c r="G32" t="s">
        <v>34</v>
      </c>
      <c r="H32">
        <v>8</v>
      </c>
      <c r="I32">
        <v>0</v>
      </c>
      <c r="J32" t="s">
        <v>117</v>
      </c>
      <c r="K32" t="s">
        <v>118</v>
      </c>
    </row>
    <row r="33" spans="1:11" x14ac:dyDescent="0.25">
      <c r="A33" t="s">
        <v>64</v>
      </c>
      <c r="B33">
        <v>0</v>
      </c>
      <c r="C33" s="2">
        <v>43191</v>
      </c>
      <c r="D33">
        <v>4</v>
      </c>
      <c r="E33">
        <v>8</v>
      </c>
      <c r="F33" t="s">
        <v>14</v>
      </c>
      <c r="G33" t="s">
        <v>34</v>
      </c>
      <c r="H33">
        <v>3</v>
      </c>
      <c r="I33">
        <v>0</v>
      </c>
      <c r="J33" t="s">
        <v>65</v>
      </c>
      <c r="K33" t="s">
        <v>66</v>
      </c>
    </row>
    <row r="34" spans="1:11" x14ac:dyDescent="0.25">
      <c r="A34" t="s">
        <v>90</v>
      </c>
      <c r="B34">
        <v>0</v>
      </c>
      <c r="C34" t="s">
        <v>91</v>
      </c>
      <c r="D34">
        <v>3</v>
      </c>
      <c r="E34">
        <v>4.75488750216347</v>
      </c>
      <c r="F34" t="s">
        <v>14</v>
      </c>
      <c r="G34" t="s">
        <v>34</v>
      </c>
      <c r="H34">
        <v>8</v>
      </c>
      <c r="I34">
        <v>0</v>
      </c>
      <c r="J34" t="s">
        <v>92</v>
      </c>
      <c r="K34" t="s">
        <v>93</v>
      </c>
    </row>
    <row r="35" spans="1:11" x14ac:dyDescent="0.25">
      <c r="A35" t="s">
        <v>83</v>
      </c>
      <c r="B35">
        <v>0</v>
      </c>
      <c r="C35" t="s">
        <v>84</v>
      </c>
      <c r="D35">
        <v>14</v>
      </c>
      <c r="E35">
        <v>22.189475010096199</v>
      </c>
      <c r="F35" t="s">
        <v>14</v>
      </c>
      <c r="G35" t="s">
        <v>78</v>
      </c>
      <c r="H35">
        <v>7</v>
      </c>
      <c r="I35">
        <v>0</v>
      </c>
      <c r="J35" t="s">
        <v>82</v>
      </c>
      <c r="K35" t="s">
        <v>85</v>
      </c>
    </row>
    <row r="36" spans="1:11" x14ac:dyDescent="0.25">
      <c r="A36" t="s">
        <v>110</v>
      </c>
      <c r="B36">
        <v>0</v>
      </c>
      <c r="C36" s="2">
        <v>43191</v>
      </c>
      <c r="D36">
        <v>4</v>
      </c>
      <c r="E36">
        <v>6.3398500028846296</v>
      </c>
      <c r="F36" t="s">
        <v>14</v>
      </c>
      <c r="G36" t="s">
        <v>34</v>
      </c>
      <c r="H36">
        <v>8</v>
      </c>
      <c r="I36">
        <v>0</v>
      </c>
      <c r="J36" t="s">
        <v>111</v>
      </c>
      <c r="K36" t="s">
        <v>112</v>
      </c>
    </row>
    <row r="37" spans="1:11" x14ac:dyDescent="0.25">
      <c r="A37" t="s">
        <v>51</v>
      </c>
      <c r="B37">
        <v>0</v>
      </c>
      <c r="C37" t="s">
        <v>52</v>
      </c>
      <c r="D37">
        <v>12</v>
      </c>
      <c r="E37">
        <v>19.019550008653901</v>
      </c>
      <c r="F37" t="s">
        <v>14</v>
      </c>
      <c r="G37" t="s">
        <v>34</v>
      </c>
      <c r="H37">
        <v>3</v>
      </c>
      <c r="I37">
        <v>0</v>
      </c>
      <c r="J37" t="s">
        <v>53</v>
      </c>
      <c r="K37" t="s">
        <v>54</v>
      </c>
    </row>
    <row r="38" spans="1:11" x14ac:dyDescent="0.25">
      <c r="A38" t="s">
        <v>17</v>
      </c>
      <c r="B38">
        <v>1</v>
      </c>
      <c r="C38">
        <v>1</v>
      </c>
      <c r="D38">
        <v>2</v>
      </c>
      <c r="E38">
        <v>3.1699250014423099</v>
      </c>
      <c r="F38" t="s">
        <v>14</v>
      </c>
      <c r="G38" t="s">
        <v>15</v>
      </c>
      <c r="H38">
        <v>1</v>
      </c>
      <c r="I38">
        <v>0</v>
      </c>
      <c r="J38" t="s">
        <v>18</v>
      </c>
      <c r="K38" t="s">
        <v>19</v>
      </c>
    </row>
  </sheetData>
  <sortState ref="A2:K38">
    <sortCondition ref="A2:A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13" workbookViewId="0">
      <selection activeCell="C34" sqref="C34"/>
    </sheetView>
  </sheetViews>
  <sheetFormatPr defaultRowHeight="15" x14ac:dyDescent="0.25"/>
  <cols>
    <col min="1" max="1" width="19" customWidth="1"/>
    <col min="2" max="2" width="13.28515625" bestFit="1" customWidth="1"/>
    <col min="3" max="3" width="58.42578125" bestFit="1" customWidth="1"/>
  </cols>
  <sheetData>
    <row r="1" spans="1:3" x14ac:dyDescent="0.25">
      <c r="A1" t="s">
        <v>2074</v>
      </c>
      <c r="B1" t="s">
        <v>133</v>
      </c>
      <c r="C1" t="s">
        <v>0</v>
      </c>
    </row>
    <row r="2" spans="1:3" x14ac:dyDescent="0.25">
      <c r="A2">
        <v>2</v>
      </c>
      <c r="B2">
        <v>0</v>
      </c>
      <c r="C2" t="s">
        <v>32</v>
      </c>
    </row>
    <row r="3" spans="1:3" x14ac:dyDescent="0.25">
      <c r="A3">
        <v>2</v>
      </c>
      <c r="B3">
        <v>2</v>
      </c>
      <c r="C3" t="s">
        <v>73</v>
      </c>
    </row>
    <row r="4" spans="1:3" x14ac:dyDescent="0.25">
      <c r="A4">
        <v>2</v>
      </c>
      <c r="B4">
        <v>0</v>
      </c>
      <c r="C4" t="s">
        <v>58</v>
      </c>
    </row>
    <row r="5" spans="1:3" x14ac:dyDescent="0.25">
      <c r="A5">
        <v>1</v>
      </c>
      <c r="B5">
        <v>0</v>
      </c>
      <c r="C5" t="s">
        <v>80</v>
      </c>
    </row>
    <row r="6" spans="1:3" x14ac:dyDescent="0.25">
      <c r="A6">
        <v>2</v>
      </c>
      <c r="B6">
        <v>1</v>
      </c>
      <c r="C6" t="s">
        <v>36</v>
      </c>
    </row>
    <row r="7" spans="1:3" x14ac:dyDescent="0.25">
      <c r="A7">
        <v>2</v>
      </c>
      <c r="B7">
        <v>1</v>
      </c>
      <c r="C7" t="s">
        <v>29</v>
      </c>
    </row>
    <row r="8" spans="1:3" x14ac:dyDescent="0.25">
      <c r="A8">
        <v>1</v>
      </c>
      <c r="B8">
        <v>1</v>
      </c>
      <c r="C8" t="s">
        <v>27</v>
      </c>
    </row>
    <row r="9" spans="1:3" x14ac:dyDescent="0.25">
      <c r="A9">
        <v>1</v>
      </c>
      <c r="B9">
        <v>1</v>
      </c>
      <c r="C9" t="s">
        <v>25</v>
      </c>
    </row>
    <row r="10" spans="1:3" x14ac:dyDescent="0.25">
      <c r="A10">
        <v>1</v>
      </c>
      <c r="B10">
        <v>1</v>
      </c>
      <c r="C10" t="s">
        <v>13</v>
      </c>
    </row>
    <row r="11" spans="1:3" x14ac:dyDescent="0.25">
      <c r="A11">
        <v>3</v>
      </c>
      <c r="B11">
        <v>1</v>
      </c>
      <c r="C11" t="s">
        <v>122</v>
      </c>
    </row>
    <row r="12" spans="1:3" x14ac:dyDescent="0.25">
      <c r="A12">
        <v>3</v>
      </c>
      <c r="B12">
        <v>1</v>
      </c>
      <c r="C12" t="s">
        <v>113</v>
      </c>
    </row>
    <row r="13" spans="1:3" x14ac:dyDescent="0.25">
      <c r="A13">
        <v>2</v>
      </c>
      <c r="B13">
        <v>1</v>
      </c>
      <c r="C13" t="s">
        <v>94</v>
      </c>
    </row>
    <row r="14" spans="1:3" x14ac:dyDescent="0.25">
      <c r="A14">
        <v>2</v>
      </c>
      <c r="B14">
        <v>1</v>
      </c>
      <c r="C14" t="s">
        <v>107</v>
      </c>
    </row>
    <row r="15" spans="1:3" x14ac:dyDescent="0.25">
      <c r="A15">
        <v>2</v>
      </c>
      <c r="B15">
        <v>1</v>
      </c>
      <c r="C15" t="s">
        <v>44</v>
      </c>
    </row>
    <row r="16" spans="1:3" x14ac:dyDescent="0.25">
      <c r="A16">
        <v>2</v>
      </c>
      <c r="B16">
        <v>1</v>
      </c>
      <c r="C16" t="s">
        <v>104</v>
      </c>
    </row>
    <row r="17" spans="1:3" x14ac:dyDescent="0.25">
      <c r="A17">
        <v>2</v>
      </c>
      <c r="B17">
        <v>1</v>
      </c>
      <c r="C17" t="s">
        <v>98</v>
      </c>
    </row>
    <row r="18" spans="1:3" x14ac:dyDescent="0.25">
      <c r="A18">
        <v>3</v>
      </c>
      <c r="B18">
        <v>1</v>
      </c>
      <c r="C18" t="s">
        <v>67</v>
      </c>
    </row>
    <row r="19" spans="1:3" x14ac:dyDescent="0.25">
      <c r="A19">
        <v>2</v>
      </c>
      <c r="B19">
        <v>0</v>
      </c>
      <c r="C19" t="s">
        <v>40</v>
      </c>
    </row>
    <row r="20" spans="1:3" x14ac:dyDescent="0.25">
      <c r="A20">
        <v>1</v>
      </c>
      <c r="B20">
        <v>1</v>
      </c>
      <c r="C20" t="s">
        <v>81</v>
      </c>
    </row>
    <row r="21" spans="1:3" x14ac:dyDescent="0.25">
      <c r="A21">
        <v>2</v>
      </c>
      <c r="B21">
        <v>1</v>
      </c>
      <c r="C21" t="s">
        <v>86</v>
      </c>
    </row>
    <row r="22" spans="1:3" x14ac:dyDescent="0.25">
      <c r="A22">
        <v>3</v>
      </c>
      <c r="B22">
        <v>1</v>
      </c>
      <c r="C22" t="s">
        <v>125</v>
      </c>
    </row>
    <row r="23" spans="1:3" x14ac:dyDescent="0.25">
      <c r="A23">
        <v>3</v>
      </c>
      <c r="B23">
        <v>2</v>
      </c>
      <c r="C23" t="s">
        <v>119</v>
      </c>
    </row>
    <row r="24" spans="1:3" x14ac:dyDescent="0.25">
      <c r="A24">
        <v>3</v>
      </c>
      <c r="B24">
        <v>1</v>
      </c>
      <c r="C24" t="s">
        <v>70</v>
      </c>
    </row>
    <row r="25" spans="1:3" x14ac:dyDescent="0.25">
      <c r="A25">
        <v>1</v>
      </c>
      <c r="B25">
        <v>0</v>
      </c>
      <c r="C25" t="s">
        <v>76</v>
      </c>
    </row>
    <row r="26" spans="1:3" x14ac:dyDescent="0.25">
      <c r="A26">
        <v>2</v>
      </c>
      <c r="B26">
        <v>1</v>
      </c>
      <c r="C26" t="s">
        <v>23</v>
      </c>
    </row>
    <row r="27" spans="1:3" x14ac:dyDescent="0.25">
      <c r="A27">
        <v>2</v>
      </c>
      <c r="B27">
        <v>1</v>
      </c>
      <c r="C27" t="s">
        <v>55</v>
      </c>
    </row>
    <row r="28" spans="1:3" x14ac:dyDescent="0.25">
      <c r="A28">
        <v>2</v>
      </c>
      <c r="B28">
        <v>1</v>
      </c>
      <c r="C28" t="s">
        <v>101</v>
      </c>
    </row>
    <row r="29" spans="1:3" x14ac:dyDescent="0.25">
      <c r="A29">
        <v>2</v>
      </c>
      <c r="B29">
        <v>1</v>
      </c>
      <c r="C29" t="s">
        <v>20</v>
      </c>
    </row>
    <row r="30" spans="1:3" x14ac:dyDescent="0.25">
      <c r="A30">
        <v>2</v>
      </c>
      <c r="B30">
        <v>1</v>
      </c>
      <c r="C30" t="s">
        <v>48</v>
      </c>
    </row>
    <row r="31" spans="1:3" x14ac:dyDescent="0.25">
      <c r="A31">
        <v>3</v>
      </c>
      <c r="B31">
        <v>0</v>
      </c>
      <c r="C31" t="s">
        <v>61</v>
      </c>
    </row>
    <row r="32" spans="1:3" x14ac:dyDescent="0.25">
      <c r="A32">
        <v>3</v>
      </c>
      <c r="B32">
        <v>1</v>
      </c>
      <c r="C32" t="s">
        <v>116</v>
      </c>
    </row>
    <row r="33" spans="1:3" x14ac:dyDescent="0.25">
      <c r="A33">
        <v>3</v>
      </c>
      <c r="B33">
        <v>1</v>
      </c>
      <c r="C33" t="s">
        <v>64</v>
      </c>
    </row>
    <row r="34" spans="1:3" x14ac:dyDescent="0.25">
      <c r="A34">
        <v>2</v>
      </c>
      <c r="B34">
        <v>1</v>
      </c>
      <c r="C34" t="s">
        <v>90</v>
      </c>
    </row>
    <row r="35" spans="1:3" x14ac:dyDescent="0.25">
      <c r="A35">
        <v>2</v>
      </c>
      <c r="B35">
        <v>1</v>
      </c>
      <c r="C35" t="s">
        <v>83</v>
      </c>
    </row>
    <row r="36" spans="1:3" x14ac:dyDescent="0.25">
      <c r="A36">
        <v>2</v>
      </c>
      <c r="B36">
        <v>1</v>
      </c>
      <c r="C36" t="s">
        <v>110</v>
      </c>
    </row>
    <row r="37" spans="1:3" x14ac:dyDescent="0.25">
      <c r="A37">
        <v>2</v>
      </c>
      <c r="B37">
        <v>0</v>
      </c>
      <c r="C37" t="s">
        <v>51</v>
      </c>
    </row>
    <row r="38" spans="1:3" x14ac:dyDescent="0.25">
      <c r="A38">
        <v>2</v>
      </c>
      <c r="B38">
        <v>0</v>
      </c>
      <c r="C38" t="s">
        <v>17</v>
      </c>
    </row>
    <row r="40" spans="1:3" x14ac:dyDescent="0.25">
      <c r="B40" t="s">
        <v>2075</v>
      </c>
      <c r="C40">
        <f>COUNTIF(B2:B38,"=1")</f>
        <v>27</v>
      </c>
    </row>
    <row r="41" spans="1:3" x14ac:dyDescent="0.25">
      <c r="B41" t="s">
        <v>2076</v>
      </c>
      <c r="C41">
        <f>COUNTIF(B2:B38,"=0")</f>
        <v>8</v>
      </c>
    </row>
    <row r="42" spans="1:3" x14ac:dyDescent="0.25">
      <c r="B42" t="s">
        <v>2077</v>
      </c>
      <c r="C42">
        <f>COUNTIF(B2:B38,"=2")</f>
        <v>2</v>
      </c>
    </row>
    <row r="43" spans="1:3" x14ac:dyDescent="0.25">
      <c r="B43" t="s">
        <v>2078</v>
      </c>
      <c r="C43">
        <f>SUM(C40:C42)</f>
        <v>37</v>
      </c>
    </row>
    <row r="45" spans="1:3" x14ac:dyDescent="0.25">
      <c r="B45" t="s">
        <v>2079</v>
      </c>
      <c r="C45">
        <f>C40/(C41+C40)</f>
        <v>0.77142857142857146</v>
      </c>
    </row>
    <row r="46" spans="1:3" x14ac:dyDescent="0.25">
      <c r="B46" t="s">
        <v>2080</v>
      </c>
      <c r="C46">
        <f>Полнота!H22</f>
        <v>0.69230769230769229</v>
      </c>
    </row>
    <row r="47" spans="1:3" x14ac:dyDescent="0.25">
      <c r="B47" t="s">
        <v>2081</v>
      </c>
      <c r="C47">
        <f>(2*C45*C46)/(C45+C46)</f>
        <v>0.7297297297297296</v>
      </c>
    </row>
    <row r="49" spans="1:3" x14ac:dyDescent="0.25">
      <c r="A49" t="s">
        <v>2082</v>
      </c>
      <c r="B49">
        <f>SUM(SUMIF(B2:B38,{"=1"},A2:A38))</f>
        <v>57</v>
      </c>
      <c r="C49">
        <f>(100*B49)/$B$51</f>
        <v>1.3734939759036144</v>
      </c>
    </row>
    <row r="50" spans="1:3" x14ac:dyDescent="0.25">
      <c r="A50" t="s">
        <v>2083</v>
      </c>
      <c r="B50">
        <f>SUM(SUMIF(B2:B38,{"=1","=0"},A2:A38))</f>
        <v>72</v>
      </c>
      <c r="C50">
        <f>(100*B50)/$B$51</f>
        <v>1.7349397590361446</v>
      </c>
    </row>
    <row r="51" spans="1:3" x14ac:dyDescent="0.25">
      <c r="A51" t="s">
        <v>2084</v>
      </c>
      <c r="B51">
        <v>4150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I12" sqref="I12"/>
    </sheetView>
  </sheetViews>
  <sheetFormatPr defaultRowHeight="15" x14ac:dyDescent="0.25"/>
  <cols>
    <col min="1" max="1" width="39.42578125" bestFit="1" customWidth="1"/>
    <col min="3" max="3" width="30.7109375" bestFit="1" customWidth="1"/>
    <col min="5" max="5" width="22.28515625" bestFit="1" customWidth="1"/>
  </cols>
  <sheetData>
    <row r="1" spans="1:11" x14ac:dyDescent="0.25">
      <c r="A1" s="5" t="s">
        <v>0</v>
      </c>
      <c r="B1" s="5" t="s">
        <v>2</v>
      </c>
      <c r="C1" s="5"/>
      <c r="D1" s="5"/>
      <c r="E1" s="5"/>
      <c r="F1" s="5" t="s">
        <v>2085</v>
      </c>
      <c r="G1" s="5" t="s">
        <v>2086</v>
      </c>
      <c r="H1" s="5"/>
      <c r="I1" s="5"/>
      <c r="J1" s="5"/>
      <c r="K1" s="5"/>
    </row>
    <row r="2" spans="1:11" ht="15.75" x14ac:dyDescent="0.25">
      <c r="A2" s="7" t="s">
        <v>2091</v>
      </c>
      <c r="B2" s="5">
        <v>4</v>
      </c>
      <c r="C2" s="5"/>
      <c r="D2" s="5"/>
      <c r="E2" s="5"/>
      <c r="F2" s="5">
        <v>-1</v>
      </c>
      <c r="G2" s="5">
        <v>0</v>
      </c>
      <c r="H2" s="5"/>
      <c r="I2" s="5"/>
      <c r="J2" s="5"/>
      <c r="K2" s="5"/>
    </row>
    <row r="3" spans="1:11" ht="15.75" x14ac:dyDescent="0.25">
      <c r="A3" s="7" t="s">
        <v>2106</v>
      </c>
      <c r="B3" s="5">
        <v>4</v>
      </c>
      <c r="C3" t="s">
        <v>51</v>
      </c>
      <c r="D3">
        <v>0</v>
      </c>
      <c r="E3" t="s">
        <v>52</v>
      </c>
      <c r="F3" s="5">
        <v>1</v>
      </c>
      <c r="G3" s="5">
        <v>1</v>
      </c>
      <c r="H3" s="5"/>
      <c r="I3" s="5"/>
      <c r="J3" s="5"/>
      <c r="K3" s="5"/>
    </row>
    <row r="4" spans="1:11" ht="15.75" x14ac:dyDescent="0.25">
      <c r="A4" s="7" t="s">
        <v>2105</v>
      </c>
      <c r="B4" s="5">
        <v>4</v>
      </c>
      <c r="C4" s="5"/>
      <c r="D4" s="5"/>
      <c r="E4" s="5"/>
      <c r="F4" s="5">
        <v>-1</v>
      </c>
      <c r="G4" s="5">
        <v>0</v>
      </c>
      <c r="H4" s="5"/>
      <c r="I4" s="5"/>
      <c r="J4" s="5"/>
      <c r="K4" s="5"/>
    </row>
    <row r="5" spans="1:11" ht="15.75" x14ac:dyDescent="0.25">
      <c r="A5" s="7" t="s">
        <v>2092</v>
      </c>
      <c r="B5" s="5">
        <v>4</v>
      </c>
      <c r="C5" t="s">
        <v>70</v>
      </c>
      <c r="D5">
        <v>0</v>
      </c>
      <c r="E5" s="4" t="s">
        <v>2107</v>
      </c>
      <c r="F5" s="5">
        <v>0</v>
      </c>
      <c r="G5" s="5">
        <v>1</v>
      </c>
      <c r="H5" s="5"/>
      <c r="I5" s="5"/>
      <c r="J5" s="5"/>
      <c r="K5" s="5"/>
    </row>
    <row r="6" spans="1:11" ht="15.75" x14ac:dyDescent="0.25">
      <c r="A6" s="7" t="s">
        <v>2094</v>
      </c>
      <c r="B6" s="5">
        <v>6</v>
      </c>
      <c r="C6" s="5"/>
      <c r="D6" s="6"/>
      <c r="E6" s="6"/>
      <c r="F6" s="5">
        <v>-1</v>
      </c>
      <c r="G6" s="5">
        <v>-1</v>
      </c>
      <c r="H6" s="5" t="s">
        <v>2108</v>
      </c>
      <c r="I6" s="5"/>
      <c r="J6" s="5"/>
      <c r="K6" s="5"/>
    </row>
    <row r="7" spans="1:11" ht="15.75" x14ac:dyDescent="0.25">
      <c r="A7" s="7" t="s">
        <v>2093</v>
      </c>
      <c r="B7" s="5">
        <v>6</v>
      </c>
      <c r="C7" s="5"/>
      <c r="D7" s="6"/>
      <c r="E7" s="6"/>
      <c r="F7" s="5">
        <v>-1</v>
      </c>
      <c r="G7" s="5">
        <v>-1</v>
      </c>
      <c r="H7" s="5" t="s">
        <v>2108</v>
      </c>
      <c r="I7" s="5"/>
      <c r="J7" s="5"/>
      <c r="K7" s="5"/>
    </row>
    <row r="8" spans="1:11" ht="15.75" x14ac:dyDescent="0.25">
      <c r="A8" s="7" t="s">
        <v>2095</v>
      </c>
      <c r="B8" s="6" t="s">
        <v>2087</v>
      </c>
      <c r="F8" s="5">
        <v>-1</v>
      </c>
      <c r="G8" s="5">
        <v>0</v>
      </c>
      <c r="H8" s="5"/>
      <c r="I8" s="5"/>
      <c r="J8" s="5"/>
      <c r="K8" s="5"/>
    </row>
    <row r="9" spans="1:11" ht="15.75" x14ac:dyDescent="0.25">
      <c r="A9" s="7" t="s">
        <v>1014</v>
      </c>
      <c r="B9" s="6" t="s">
        <v>2087</v>
      </c>
      <c r="C9" s="5"/>
      <c r="D9" s="6"/>
      <c r="E9" s="6"/>
      <c r="F9" s="5">
        <v>-1</v>
      </c>
      <c r="G9" s="5">
        <v>-1</v>
      </c>
      <c r="H9" s="5"/>
      <c r="I9" s="5"/>
      <c r="J9" s="5"/>
      <c r="K9" s="5"/>
    </row>
    <row r="10" spans="1:11" ht="15.75" x14ac:dyDescent="0.25">
      <c r="A10" s="7" t="s">
        <v>2096</v>
      </c>
      <c r="B10" s="5">
        <v>10</v>
      </c>
      <c r="C10" t="s">
        <v>113</v>
      </c>
      <c r="D10">
        <v>0</v>
      </c>
      <c r="E10" s="4" t="s">
        <v>2110</v>
      </c>
      <c r="F10" s="5">
        <v>1</v>
      </c>
      <c r="G10" s="5">
        <v>1</v>
      </c>
      <c r="H10" s="5"/>
      <c r="I10" s="5"/>
      <c r="J10" s="5"/>
      <c r="K10" s="5"/>
    </row>
    <row r="11" spans="1:11" ht="15.75" x14ac:dyDescent="0.25">
      <c r="A11" s="7" t="s">
        <v>2097</v>
      </c>
      <c r="B11" s="5">
        <v>12</v>
      </c>
      <c r="C11" t="s">
        <v>104</v>
      </c>
      <c r="D11">
        <v>0</v>
      </c>
      <c r="E11" s="4" t="s">
        <v>2109</v>
      </c>
      <c r="F11" s="5">
        <v>1</v>
      </c>
      <c r="G11" s="5">
        <v>1</v>
      </c>
      <c r="H11" s="5"/>
      <c r="I11" s="5"/>
      <c r="J11" s="5"/>
      <c r="K11" s="5"/>
    </row>
    <row r="12" spans="1:11" ht="15.75" x14ac:dyDescent="0.25">
      <c r="A12" s="7" t="s">
        <v>2098</v>
      </c>
      <c r="B12" s="5">
        <v>14</v>
      </c>
      <c r="C12" t="s">
        <v>27</v>
      </c>
      <c r="D12">
        <v>12</v>
      </c>
      <c r="E12" s="4" t="s">
        <v>2110</v>
      </c>
      <c r="F12" s="5">
        <v>1</v>
      </c>
      <c r="G12" s="5">
        <v>1</v>
      </c>
      <c r="H12" s="5"/>
      <c r="I12" s="5"/>
      <c r="J12" s="5"/>
      <c r="K12" s="5"/>
    </row>
    <row r="13" spans="1:11" ht="15.75" x14ac:dyDescent="0.25">
      <c r="A13" s="7" t="s">
        <v>2099</v>
      </c>
      <c r="B13" s="5">
        <v>14</v>
      </c>
      <c r="C13" t="s">
        <v>25</v>
      </c>
      <c r="D13">
        <v>12</v>
      </c>
      <c r="E13" s="4" t="s">
        <v>2110</v>
      </c>
      <c r="F13" s="5">
        <v>1</v>
      </c>
      <c r="G13" s="5">
        <v>1</v>
      </c>
      <c r="H13" s="5"/>
      <c r="I13" s="5"/>
      <c r="J13" s="5"/>
      <c r="K13" s="5"/>
    </row>
    <row r="14" spans="1:11" ht="15.75" x14ac:dyDescent="0.25">
      <c r="A14" s="7" t="s">
        <v>2101</v>
      </c>
      <c r="B14" s="5">
        <v>14</v>
      </c>
      <c r="C14" s="5"/>
      <c r="D14" s="6"/>
      <c r="E14" s="4"/>
      <c r="F14" s="5">
        <v>-1</v>
      </c>
      <c r="G14" s="5">
        <v>0</v>
      </c>
      <c r="H14" s="5"/>
      <c r="I14" s="5"/>
      <c r="J14" s="5"/>
      <c r="K14" s="5"/>
    </row>
    <row r="15" spans="1:11" ht="15.75" x14ac:dyDescent="0.25">
      <c r="A15" s="7" t="s">
        <v>2104</v>
      </c>
      <c r="B15" s="5">
        <v>14</v>
      </c>
      <c r="C15" t="s">
        <v>13</v>
      </c>
      <c r="D15">
        <v>12</v>
      </c>
      <c r="E15" s="4" t="s">
        <v>2110</v>
      </c>
      <c r="F15" s="5">
        <v>1</v>
      </c>
      <c r="G15" s="5">
        <v>1</v>
      </c>
      <c r="H15" s="5"/>
      <c r="I15" s="5"/>
      <c r="J15" s="5"/>
      <c r="K15" s="5"/>
    </row>
    <row r="16" spans="1:11" ht="15.75" x14ac:dyDescent="0.25">
      <c r="A16" s="7" t="s">
        <v>2100</v>
      </c>
      <c r="B16" s="5">
        <v>14</v>
      </c>
      <c r="C16" s="5"/>
      <c r="D16" s="6"/>
      <c r="E16" s="6"/>
      <c r="F16" s="5">
        <v>-1</v>
      </c>
      <c r="G16" s="5">
        <v>-1</v>
      </c>
      <c r="H16" s="5"/>
      <c r="I16" s="5"/>
      <c r="J16" s="5"/>
      <c r="K16" s="5"/>
    </row>
    <row r="17" spans="1:11" ht="15.75" x14ac:dyDescent="0.25">
      <c r="A17" s="7" t="s">
        <v>2102</v>
      </c>
      <c r="B17" s="5">
        <v>14</v>
      </c>
      <c r="C17" t="s">
        <v>23</v>
      </c>
      <c r="D17">
        <v>13</v>
      </c>
      <c r="E17">
        <v>13</v>
      </c>
      <c r="F17" s="5">
        <v>1</v>
      </c>
      <c r="G17" s="5">
        <v>1</v>
      </c>
      <c r="H17" s="5"/>
      <c r="I17" s="5"/>
      <c r="J17" s="5"/>
      <c r="K17" s="5"/>
    </row>
    <row r="18" spans="1:11" ht="15.75" x14ac:dyDescent="0.25">
      <c r="A18" s="7" t="s">
        <v>2103</v>
      </c>
      <c r="B18" s="5">
        <v>14</v>
      </c>
      <c r="C18" t="s">
        <v>29</v>
      </c>
      <c r="D18">
        <v>12</v>
      </c>
      <c r="E18" s="4" t="s">
        <v>2110</v>
      </c>
      <c r="F18" s="5">
        <v>1</v>
      </c>
      <c r="G18" s="5">
        <v>1</v>
      </c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 t="s">
        <v>2088</v>
      </c>
      <c r="C20" s="5" t="s">
        <v>133</v>
      </c>
      <c r="D20" s="5"/>
      <c r="E20" s="5"/>
      <c r="F20" s="5"/>
      <c r="G20" s="5"/>
      <c r="H20" s="5" t="s">
        <v>133</v>
      </c>
      <c r="I20" s="5" t="s">
        <v>2088</v>
      </c>
      <c r="J20" s="5"/>
      <c r="K20" s="5"/>
    </row>
    <row r="21" spans="1:11" x14ac:dyDescent="0.25">
      <c r="A21" s="5"/>
      <c r="B21" s="5">
        <f>17</f>
        <v>17</v>
      </c>
      <c r="C21" s="5">
        <f>SUMIF(F2:F18,"&gt;=0",F2:F18)</f>
        <v>8</v>
      </c>
      <c r="D21" s="5"/>
      <c r="E21" s="5"/>
      <c r="F21" s="5"/>
      <c r="G21" s="5"/>
      <c r="H21" s="5">
        <f>COUNTIF(G2:G18,"=1")</f>
        <v>9</v>
      </c>
      <c r="I21" s="5">
        <f>COUNTIF(G2:G18,"&gt;=0")</f>
        <v>13</v>
      </c>
      <c r="J21" s="5"/>
      <c r="K21" s="5"/>
    </row>
    <row r="22" spans="1:11" x14ac:dyDescent="0.25">
      <c r="A22" s="5" t="s">
        <v>2089</v>
      </c>
      <c r="B22" s="5">
        <f>C21/B21</f>
        <v>0.47058823529411764</v>
      </c>
      <c r="C22" s="5"/>
      <c r="D22" s="5"/>
      <c r="E22" s="5"/>
      <c r="F22" s="5"/>
      <c r="G22" s="5" t="s">
        <v>2090</v>
      </c>
      <c r="H22" s="5">
        <f>H21/I21</f>
        <v>0.69230769230769229</v>
      </c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I27" s="5"/>
      <c r="J27" s="5"/>
      <c r="K27" s="5"/>
    </row>
    <row r="28" spans="1:11" x14ac:dyDescent="0.25">
      <c r="I28" s="5"/>
      <c r="J28" s="5"/>
      <c r="K28" s="5"/>
    </row>
    <row r="29" spans="1:11" x14ac:dyDescent="0.25">
      <c r="I29" s="5"/>
      <c r="J29" s="5"/>
      <c r="K29" s="5"/>
    </row>
    <row r="30" spans="1:11" x14ac:dyDescent="0.25">
      <c r="I30" s="5"/>
      <c r="J30" s="5"/>
      <c r="K30" s="5"/>
    </row>
    <row r="31" spans="1:11" x14ac:dyDescent="0.25">
      <c r="I31" s="5"/>
      <c r="J31" s="5"/>
      <c r="K31" s="5"/>
    </row>
    <row r="32" spans="1:11" x14ac:dyDescent="0.25">
      <c r="I32" s="5"/>
      <c r="J32" s="5"/>
      <c r="K32" s="5"/>
    </row>
    <row r="33" spans="9:11" x14ac:dyDescent="0.25">
      <c r="I33" s="5"/>
      <c r="J33" s="5"/>
      <c r="K33" s="5"/>
    </row>
    <row r="34" spans="9:11" x14ac:dyDescent="0.25">
      <c r="I34" s="5"/>
      <c r="J34" s="5"/>
      <c r="K34" s="5"/>
    </row>
    <row r="35" spans="9:11" x14ac:dyDescent="0.25">
      <c r="I35" s="5"/>
      <c r="J35" s="5"/>
      <c r="K35" s="5"/>
    </row>
    <row r="36" spans="9:11" x14ac:dyDescent="0.25">
      <c r="I36" s="5"/>
      <c r="J36" s="5"/>
      <c r="K36" s="5"/>
    </row>
    <row r="37" spans="9:11" x14ac:dyDescent="0.25">
      <c r="I37" s="5"/>
      <c r="J37" s="5"/>
      <c r="K37" s="5"/>
    </row>
    <row r="38" spans="9:11" x14ac:dyDescent="0.25">
      <c r="I38" s="5"/>
      <c r="J38" s="5"/>
      <c r="K38" s="5"/>
    </row>
    <row r="39" spans="9:11" x14ac:dyDescent="0.25">
      <c r="I39" s="5"/>
      <c r="J39" s="5"/>
      <c r="K39" s="5"/>
    </row>
    <row r="40" spans="9:11" x14ac:dyDescent="0.25">
      <c r="I40" s="5"/>
      <c r="J40" s="5"/>
      <c r="K40" s="5"/>
    </row>
    <row r="41" spans="9:11" x14ac:dyDescent="0.25">
      <c r="I41" s="5"/>
      <c r="J41" s="5"/>
      <c r="K41" s="5"/>
    </row>
    <row r="42" spans="9:11" x14ac:dyDescent="0.25">
      <c r="I42" s="5"/>
      <c r="J42" s="5"/>
      <c r="K42" s="5"/>
    </row>
    <row r="43" spans="9:11" x14ac:dyDescent="0.25">
      <c r="I43" s="5"/>
      <c r="J43" s="5"/>
      <c r="K43" s="5"/>
    </row>
    <row r="44" spans="9:11" x14ac:dyDescent="0.25">
      <c r="I44" s="5"/>
      <c r="J44" s="5"/>
      <c r="K44" s="5"/>
    </row>
    <row r="45" spans="9:11" x14ac:dyDescent="0.25">
      <c r="I45" s="5"/>
      <c r="J45" s="5"/>
      <c r="K45" s="5"/>
    </row>
    <row r="46" spans="9:11" x14ac:dyDescent="0.25">
      <c r="I46" s="5"/>
      <c r="J46" s="5"/>
      <c r="K46" s="5"/>
    </row>
    <row r="47" spans="9:11" x14ac:dyDescent="0.25">
      <c r="I47" s="5"/>
      <c r="J47" s="5"/>
      <c r="K47" s="5"/>
    </row>
    <row r="48" spans="9:11" x14ac:dyDescent="0.25">
      <c r="I48" s="5"/>
      <c r="J48" s="5"/>
      <c r="K48" s="5"/>
    </row>
    <row r="49" spans="9:11" x14ac:dyDescent="0.25">
      <c r="I49" s="5"/>
      <c r="J49" s="5"/>
      <c r="K49" s="5"/>
    </row>
    <row r="50" spans="9:11" x14ac:dyDescent="0.25">
      <c r="I50" s="5"/>
      <c r="J50" s="5"/>
      <c r="K50" s="5"/>
    </row>
    <row r="51" spans="9:11" x14ac:dyDescent="0.25">
      <c r="I51" s="5"/>
      <c r="J51" s="5"/>
      <c r="K51" s="5"/>
    </row>
    <row r="52" spans="9:11" x14ac:dyDescent="0.25">
      <c r="I52" s="5"/>
      <c r="J52" s="5"/>
      <c r="K52" s="5"/>
    </row>
    <row r="53" spans="9:11" x14ac:dyDescent="0.25">
      <c r="I53" s="5"/>
      <c r="J53" s="5"/>
      <c r="K53" s="5"/>
    </row>
    <row r="54" spans="9:11" x14ac:dyDescent="0.25">
      <c r="I54" s="5"/>
      <c r="J54" s="5"/>
      <c r="K54" s="5"/>
    </row>
    <row r="55" spans="9:11" x14ac:dyDescent="0.25">
      <c r="I55" s="5"/>
      <c r="J55" s="5"/>
      <c r="K55" s="5"/>
    </row>
    <row r="56" spans="9:11" x14ac:dyDescent="0.25">
      <c r="I56" s="5"/>
      <c r="J56" s="5"/>
      <c r="K56" s="5"/>
    </row>
    <row r="57" spans="9:11" x14ac:dyDescent="0.25">
      <c r="J57" s="5"/>
      <c r="K57" s="5"/>
    </row>
    <row r="58" spans="9:11" x14ac:dyDescent="0.25">
      <c r="J58" s="5"/>
      <c r="K58" s="5"/>
    </row>
    <row r="59" spans="9:11" x14ac:dyDescent="0.25">
      <c r="I59" s="5"/>
      <c r="J59" s="5"/>
      <c r="K59" s="5"/>
    </row>
    <row r="60" spans="9:11" x14ac:dyDescent="0.25">
      <c r="I60" s="5"/>
      <c r="J60" s="5"/>
      <c r="K60" s="5"/>
    </row>
    <row r="61" spans="9:11" x14ac:dyDescent="0.25">
      <c r="I61" s="5"/>
      <c r="J61" s="5"/>
      <c r="K61" s="5"/>
    </row>
    <row r="62" spans="9:11" x14ac:dyDescent="0.25">
      <c r="I62" s="5"/>
      <c r="J62" s="5"/>
      <c r="K62" s="5"/>
    </row>
    <row r="63" spans="9:11" x14ac:dyDescent="0.25">
      <c r="I63" s="5"/>
      <c r="J63" s="5"/>
      <c r="K6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9" sqref="A9"/>
    </sheetView>
  </sheetViews>
  <sheetFormatPr defaultRowHeight="15" x14ac:dyDescent="0.25"/>
  <cols>
    <col min="1" max="1" width="31.140625" bestFit="1" customWidth="1"/>
    <col min="2" max="2" width="9.7109375" bestFit="1" customWidth="1"/>
    <col min="3" max="3" width="8.425781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bestFit="1" customWidth="1"/>
    <col min="10" max="10" width="81.140625" bestFit="1" customWidth="1"/>
    <col min="11" max="11" width="31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138</v>
      </c>
      <c r="B2">
        <v>6</v>
      </c>
      <c r="C2">
        <v>6</v>
      </c>
      <c r="D2">
        <v>3</v>
      </c>
      <c r="E2">
        <v>4</v>
      </c>
      <c r="F2" t="s">
        <v>14</v>
      </c>
      <c r="G2" t="s">
        <v>15</v>
      </c>
      <c r="H2" t="s">
        <v>139</v>
      </c>
      <c r="I2" t="s">
        <v>130</v>
      </c>
      <c r="J2" t="s">
        <v>140</v>
      </c>
      <c r="K2" t="s">
        <v>138</v>
      </c>
    </row>
    <row r="3" spans="1:11" x14ac:dyDescent="0.25">
      <c r="A3" t="s">
        <v>73</v>
      </c>
      <c r="B3">
        <v>1</v>
      </c>
      <c r="C3">
        <v>1</v>
      </c>
      <c r="D3">
        <v>1</v>
      </c>
      <c r="E3">
        <v>1.5849625007211601</v>
      </c>
      <c r="F3" t="s">
        <v>14</v>
      </c>
      <c r="G3" t="s">
        <v>15</v>
      </c>
      <c r="H3" t="s">
        <v>134</v>
      </c>
      <c r="I3" t="s">
        <v>130</v>
      </c>
      <c r="J3" t="s">
        <v>74</v>
      </c>
      <c r="K3" t="s">
        <v>75</v>
      </c>
    </row>
    <row r="4" spans="1:11" x14ac:dyDescent="0.25">
      <c r="A4" t="s">
        <v>29</v>
      </c>
      <c r="B4">
        <v>12</v>
      </c>
      <c r="C4" s="1">
        <v>42339</v>
      </c>
      <c r="D4">
        <v>4</v>
      </c>
      <c r="E4">
        <v>9.50977500432694</v>
      </c>
      <c r="F4" t="s">
        <v>133</v>
      </c>
      <c r="G4" t="s">
        <v>15</v>
      </c>
      <c r="H4" t="s">
        <v>128</v>
      </c>
      <c r="I4" t="s">
        <v>130</v>
      </c>
      <c r="J4" t="s">
        <v>30</v>
      </c>
      <c r="K4" t="s">
        <v>31</v>
      </c>
    </row>
    <row r="5" spans="1:11" x14ac:dyDescent="0.25">
      <c r="A5" t="s">
        <v>27</v>
      </c>
      <c r="B5">
        <v>12</v>
      </c>
      <c r="C5" s="1">
        <v>41974</v>
      </c>
      <c r="D5">
        <v>7</v>
      </c>
      <c r="E5">
        <v>12</v>
      </c>
      <c r="F5" t="s">
        <v>14</v>
      </c>
      <c r="G5" t="s">
        <v>15</v>
      </c>
      <c r="H5" t="s">
        <v>128</v>
      </c>
      <c r="I5" t="s">
        <v>130</v>
      </c>
      <c r="J5" t="s">
        <v>28</v>
      </c>
      <c r="K5" t="s">
        <v>27</v>
      </c>
    </row>
    <row r="6" spans="1:11" x14ac:dyDescent="0.25">
      <c r="A6" t="s">
        <v>25</v>
      </c>
      <c r="B6">
        <v>12</v>
      </c>
      <c r="C6" s="1">
        <v>41974</v>
      </c>
      <c r="D6">
        <v>8</v>
      </c>
      <c r="E6">
        <v>14</v>
      </c>
      <c r="F6" t="s">
        <v>14</v>
      </c>
      <c r="G6" t="s">
        <v>15</v>
      </c>
      <c r="H6" t="s">
        <v>128</v>
      </c>
      <c r="I6" t="s">
        <v>130</v>
      </c>
      <c r="J6" t="s">
        <v>26</v>
      </c>
      <c r="K6" t="s">
        <v>25</v>
      </c>
    </row>
    <row r="7" spans="1:11" x14ac:dyDescent="0.25">
      <c r="A7" t="s">
        <v>13</v>
      </c>
      <c r="B7">
        <v>12</v>
      </c>
      <c r="C7" s="1">
        <v>41974</v>
      </c>
      <c r="D7">
        <v>10</v>
      </c>
      <c r="E7">
        <v>19</v>
      </c>
      <c r="F7" t="s">
        <v>14</v>
      </c>
      <c r="G7" t="s">
        <v>15</v>
      </c>
      <c r="H7" t="s">
        <v>128</v>
      </c>
      <c r="I7" t="s">
        <v>129</v>
      </c>
      <c r="J7" t="s">
        <v>16</v>
      </c>
      <c r="K7" t="s">
        <v>13</v>
      </c>
    </row>
    <row r="8" spans="1:11" x14ac:dyDescent="0.25">
      <c r="A8" t="s">
        <v>131</v>
      </c>
      <c r="B8">
        <v>8</v>
      </c>
      <c r="C8" t="s">
        <v>132</v>
      </c>
      <c r="D8">
        <v>20</v>
      </c>
      <c r="E8">
        <v>38</v>
      </c>
      <c r="F8" t="s">
        <v>133</v>
      </c>
      <c r="G8" t="s">
        <v>15</v>
      </c>
      <c r="H8" t="s">
        <v>134</v>
      </c>
      <c r="I8" t="s">
        <v>130</v>
      </c>
      <c r="J8" t="s">
        <v>135</v>
      </c>
      <c r="K8" t="s">
        <v>131</v>
      </c>
    </row>
    <row r="9" spans="1:11" x14ac:dyDescent="0.25">
      <c r="A9" t="s">
        <v>23</v>
      </c>
      <c r="B9">
        <v>13</v>
      </c>
      <c r="C9">
        <v>13</v>
      </c>
      <c r="D9">
        <v>3</v>
      </c>
      <c r="E9">
        <v>4.75488750216347</v>
      </c>
      <c r="F9" t="s">
        <v>14</v>
      </c>
      <c r="G9" t="s">
        <v>15</v>
      </c>
      <c r="H9" t="s">
        <v>128</v>
      </c>
      <c r="I9" t="s">
        <v>130</v>
      </c>
      <c r="J9" t="s">
        <v>24</v>
      </c>
      <c r="K9" t="s">
        <v>23</v>
      </c>
    </row>
    <row r="10" spans="1:11" x14ac:dyDescent="0.25">
      <c r="A10" t="s">
        <v>20</v>
      </c>
      <c r="B10">
        <v>8</v>
      </c>
      <c r="C10">
        <v>8</v>
      </c>
      <c r="D10">
        <v>6</v>
      </c>
      <c r="E10">
        <v>12.6797000057693</v>
      </c>
      <c r="F10" t="s">
        <v>14</v>
      </c>
      <c r="G10" t="s">
        <v>15</v>
      </c>
      <c r="H10" t="s">
        <v>128</v>
      </c>
      <c r="I10" t="s">
        <v>130</v>
      </c>
      <c r="J10" t="s">
        <v>21</v>
      </c>
      <c r="K10" t="s">
        <v>22</v>
      </c>
    </row>
    <row r="11" spans="1:11" x14ac:dyDescent="0.25">
      <c r="A11" t="s">
        <v>136</v>
      </c>
      <c r="B11">
        <v>1</v>
      </c>
      <c r="C11">
        <v>1</v>
      </c>
      <c r="D11">
        <v>2</v>
      </c>
      <c r="E11">
        <v>2</v>
      </c>
      <c r="F11" t="s">
        <v>14</v>
      </c>
      <c r="G11" t="s">
        <v>15</v>
      </c>
      <c r="H11" t="s">
        <v>134</v>
      </c>
      <c r="I11" t="s">
        <v>130</v>
      </c>
      <c r="J11" t="s">
        <v>137</v>
      </c>
      <c r="K11" t="s">
        <v>136</v>
      </c>
    </row>
    <row r="12" spans="1:11" x14ac:dyDescent="0.25">
      <c r="A12" t="s">
        <v>17</v>
      </c>
      <c r="B12">
        <v>1</v>
      </c>
      <c r="C12">
        <v>1</v>
      </c>
      <c r="D12">
        <v>3</v>
      </c>
      <c r="E12">
        <v>6.3398500028846296</v>
      </c>
      <c r="F12" t="s">
        <v>14</v>
      </c>
      <c r="G12" t="s">
        <v>15</v>
      </c>
      <c r="H12" t="s">
        <v>128</v>
      </c>
      <c r="I12" t="s">
        <v>130</v>
      </c>
      <c r="J12" t="s">
        <v>18</v>
      </c>
      <c r="K12" t="s">
        <v>19</v>
      </c>
    </row>
    <row r="13" spans="1:11" x14ac:dyDescent="0.25">
      <c r="C13">
        <v>0.4</v>
      </c>
      <c r="D13">
        <f>ROUNDDOWN(_xlfn.PERCENTILE.INC(D2:D12,0.4),0)</f>
        <v>3</v>
      </c>
    </row>
    <row r="14" spans="1:11" x14ac:dyDescent="0.25">
      <c r="C14">
        <v>0.95</v>
      </c>
      <c r="D14">
        <f>ROUNDUP(_xlfn.PERCENTILE.INC(D2:D12,0.95),0)</f>
        <v>15</v>
      </c>
    </row>
  </sheetData>
  <sortState ref="A2:K12">
    <sortCondition ref="A2:A12"/>
  </sortState>
  <conditionalFormatting sqref="D2:D12">
    <cfRule type="cellIs" dxfId="9" priority="4" operator="between">
      <formula>$D$13</formula>
      <formula>$D$14</formula>
    </cfRule>
  </conditionalFormatting>
  <conditionalFormatting sqref="H2:H12">
    <cfRule type="cellIs" dxfId="8" priority="1" operator="equal">
      <formula>"Trusted"</formula>
    </cfRule>
    <cfRule type="cellIs" dxfId="7" priority="2" operator="equal">
      <formula>"UntrustedByFrequency"</formula>
    </cfRule>
    <cfRule type="cellIs" dxfId="6" priority="3" operator="equal">
      <formula>"Untrusted"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C6E28753-A6A8-491D-9F26-22B5BB85DE6E}">
            <xm:f>MATCH($A2,Main!$A$2:$A$38,0)</xm:f>
            <x14:dxf>
              <fill>
                <patternFill>
                  <bgColor theme="9" tint="0.39994506668294322"/>
                </patternFill>
              </fill>
            </x14:dxf>
          </x14:cfRule>
          <xm:sqref>A2:A12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topLeftCell="A390" workbookViewId="0">
      <selection activeCell="A406" sqref="A406"/>
    </sheetView>
  </sheetViews>
  <sheetFormatPr defaultRowHeight="15" x14ac:dyDescent="0.25"/>
  <cols>
    <col min="1" max="1" width="52" bestFit="1" customWidth="1"/>
    <col min="2" max="2" width="46.28515625" bestFit="1" customWidth="1"/>
    <col min="3" max="3" width="9.7109375" bestFit="1" customWidth="1"/>
    <col min="4" max="4" width="12.7109375" bestFit="1" customWidth="1"/>
    <col min="5" max="5" width="15" bestFit="1" customWidth="1"/>
    <col min="6" max="6" width="12.7109375" bestFit="1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7" x14ac:dyDescent="0.25">
      <c r="A2" t="s">
        <v>366</v>
      </c>
      <c r="B2" t="s">
        <v>366</v>
      </c>
      <c r="C2">
        <v>9</v>
      </c>
      <c r="D2" t="s">
        <v>34</v>
      </c>
      <c r="E2">
        <v>2</v>
      </c>
      <c r="F2">
        <v>2</v>
      </c>
      <c r="G2" t="s">
        <v>14</v>
      </c>
    </row>
    <row r="3" spans="1:7" x14ac:dyDescent="0.25">
      <c r="A3" t="s">
        <v>180</v>
      </c>
      <c r="B3" t="s">
        <v>181</v>
      </c>
      <c r="C3">
        <v>1</v>
      </c>
      <c r="D3" t="s">
        <v>34</v>
      </c>
      <c r="E3">
        <v>2</v>
      </c>
      <c r="F3">
        <v>2</v>
      </c>
      <c r="G3" t="s">
        <v>14</v>
      </c>
    </row>
    <row r="4" spans="1:7" x14ac:dyDescent="0.25">
      <c r="A4" t="s">
        <v>981</v>
      </c>
      <c r="B4" t="s">
        <v>982</v>
      </c>
      <c r="C4">
        <v>1</v>
      </c>
      <c r="D4" t="s">
        <v>34</v>
      </c>
      <c r="E4">
        <v>2</v>
      </c>
      <c r="F4">
        <v>4</v>
      </c>
      <c r="G4" t="s">
        <v>14</v>
      </c>
    </row>
    <row r="5" spans="1:7" x14ac:dyDescent="0.25">
      <c r="A5" t="s">
        <v>938</v>
      </c>
      <c r="B5" t="s">
        <v>939</v>
      </c>
      <c r="C5">
        <v>10</v>
      </c>
      <c r="D5" t="s">
        <v>34</v>
      </c>
      <c r="E5">
        <v>1</v>
      </c>
      <c r="F5">
        <v>2</v>
      </c>
      <c r="G5" t="s">
        <v>14</v>
      </c>
    </row>
    <row r="6" spans="1:7" x14ac:dyDescent="0.25">
      <c r="A6" t="s">
        <v>886</v>
      </c>
      <c r="B6" t="s">
        <v>887</v>
      </c>
      <c r="C6">
        <v>11</v>
      </c>
      <c r="D6" t="s">
        <v>34</v>
      </c>
      <c r="E6">
        <v>2</v>
      </c>
      <c r="F6">
        <v>4</v>
      </c>
      <c r="G6" t="s">
        <v>14</v>
      </c>
    </row>
    <row r="7" spans="1:7" x14ac:dyDescent="0.25">
      <c r="A7" t="s">
        <v>888</v>
      </c>
      <c r="B7" t="s">
        <v>889</v>
      </c>
      <c r="C7">
        <v>12</v>
      </c>
      <c r="D7" t="s">
        <v>34</v>
      </c>
      <c r="E7">
        <v>1</v>
      </c>
      <c r="F7">
        <v>2</v>
      </c>
      <c r="G7" t="s">
        <v>14</v>
      </c>
    </row>
    <row r="8" spans="1:7" x14ac:dyDescent="0.25">
      <c r="A8" t="s">
        <v>962</v>
      </c>
      <c r="B8" t="s">
        <v>963</v>
      </c>
      <c r="C8">
        <v>5</v>
      </c>
      <c r="D8" t="s">
        <v>34</v>
      </c>
      <c r="E8">
        <v>1</v>
      </c>
      <c r="F8">
        <v>2</v>
      </c>
      <c r="G8" t="s">
        <v>14</v>
      </c>
    </row>
    <row r="9" spans="1:7" x14ac:dyDescent="0.25">
      <c r="A9" t="s">
        <v>719</v>
      </c>
      <c r="B9" t="s">
        <v>720</v>
      </c>
      <c r="C9">
        <v>11</v>
      </c>
      <c r="D9" t="s">
        <v>34</v>
      </c>
      <c r="E9">
        <v>1</v>
      </c>
      <c r="F9">
        <v>1.5849625007211601</v>
      </c>
      <c r="G9" t="s">
        <v>14</v>
      </c>
    </row>
    <row r="10" spans="1:7" x14ac:dyDescent="0.25">
      <c r="A10" t="s">
        <v>518</v>
      </c>
      <c r="B10" t="s">
        <v>519</v>
      </c>
      <c r="C10">
        <v>7</v>
      </c>
      <c r="D10" t="s">
        <v>34</v>
      </c>
      <c r="E10">
        <v>1</v>
      </c>
      <c r="F10">
        <v>1.5849625007211601</v>
      </c>
      <c r="G10" t="s">
        <v>14</v>
      </c>
    </row>
    <row r="11" spans="1:7" x14ac:dyDescent="0.25">
      <c r="A11" t="s">
        <v>308</v>
      </c>
      <c r="B11" t="s">
        <v>309</v>
      </c>
      <c r="C11">
        <v>6</v>
      </c>
      <c r="D11" t="s">
        <v>34</v>
      </c>
      <c r="E11">
        <v>10</v>
      </c>
      <c r="F11">
        <v>6</v>
      </c>
      <c r="G11" t="s">
        <v>14</v>
      </c>
    </row>
    <row r="12" spans="1:7" x14ac:dyDescent="0.25">
      <c r="A12" t="s">
        <v>757</v>
      </c>
      <c r="B12" t="s">
        <v>758</v>
      </c>
      <c r="C12">
        <v>14</v>
      </c>
      <c r="D12" t="s">
        <v>34</v>
      </c>
      <c r="E12">
        <v>1</v>
      </c>
      <c r="F12">
        <v>1.5849625007211601</v>
      </c>
      <c r="G12" t="s">
        <v>14</v>
      </c>
    </row>
    <row r="13" spans="1:7" x14ac:dyDescent="0.25">
      <c r="A13" t="s">
        <v>711</v>
      </c>
      <c r="B13" t="s">
        <v>712</v>
      </c>
      <c r="C13">
        <v>10</v>
      </c>
      <c r="D13" t="s">
        <v>34</v>
      </c>
      <c r="E13">
        <v>1</v>
      </c>
      <c r="F13">
        <v>1.5849625007211601</v>
      </c>
      <c r="G13" t="s">
        <v>14</v>
      </c>
    </row>
    <row r="14" spans="1:7" x14ac:dyDescent="0.25">
      <c r="A14" t="s">
        <v>878</v>
      </c>
      <c r="B14" t="s">
        <v>879</v>
      </c>
      <c r="C14">
        <v>10</v>
      </c>
      <c r="D14" t="s">
        <v>34</v>
      </c>
      <c r="E14">
        <v>2</v>
      </c>
      <c r="F14">
        <v>4</v>
      </c>
      <c r="G14" t="s">
        <v>14</v>
      </c>
    </row>
    <row r="15" spans="1:7" x14ac:dyDescent="0.25">
      <c r="A15" t="s">
        <v>699</v>
      </c>
      <c r="B15" t="s">
        <v>700</v>
      </c>
      <c r="C15">
        <v>9</v>
      </c>
      <c r="D15" t="s">
        <v>34</v>
      </c>
      <c r="E15">
        <v>1</v>
      </c>
      <c r="F15">
        <v>1.5849625007211601</v>
      </c>
      <c r="G15" t="s">
        <v>14</v>
      </c>
    </row>
    <row r="16" spans="1:7" x14ac:dyDescent="0.25">
      <c r="A16" t="s">
        <v>761</v>
      </c>
      <c r="B16" t="s">
        <v>762</v>
      </c>
      <c r="C16">
        <v>15</v>
      </c>
      <c r="D16" t="s">
        <v>34</v>
      </c>
      <c r="E16">
        <v>1</v>
      </c>
      <c r="F16">
        <v>1.5849625007211601</v>
      </c>
      <c r="G16" t="s">
        <v>14</v>
      </c>
    </row>
    <row r="17" spans="1:7" x14ac:dyDescent="0.25">
      <c r="A17" t="s">
        <v>721</v>
      </c>
      <c r="B17" t="s">
        <v>722</v>
      </c>
      <c r="C17">
        <v>11</v>
      </c>
      <c r="D17" t="s">
        <v>34</v>
      </c>
      <c r="E17">
        <v>1</v>
      </c>
      <c r="F17">
        <v>1.5849625007211601</v>
      </c>
      <c r="G17" t="s">
        <v>14</v>
      </c>
    </row>
    <row r="18" spans="1:7" x14ac:dyDescent="0.25">
      <c r="A18" t="s">
        <v>352</v>
      </c>
      <c r="B18" t="s">
        <v>353</v>
      </c>
      <c r="C18">
        <v>8</v>
      </c>
      <c r="D18" t="s">
        <v>34</v>
      </c>
      <c r="E18">
        <v>1</v>
      </c>
      <c r="F18">
        <v>1</v>
      </c>
      <c r="G18" t="s">
        <v>14</v>
      </c>
    </row>
    <row r="19" spans="1:7" x14ac:dyDescent="0.25">
      <c r="A19" t="s">
        <v>650</v>
      </c>
      <c r="B19" t="s">
        <v>651</v>
      </c>
      <c r="C19">
        <v>4</v>
      </c>
      <c r="D19" t="s">
        <v>34</v>
      </c>
      <c r="E19">
        <v>1</v>
      </c>
      <c r="F19">
        <v>1.5849625007211601</v>
      </c>
      <c r="G19" t="s">
        <v>14</v>
      </c>
    </row>
    <row r="20" spans="1:7" x14ac:dyDescent="0.25">
      <c r="A20" t="s">
        <v>625</v>
      </c>
      <c r="B20" t="s">
        <v>626</v>
      </c>
      <c r="C20">
        <v>1</v>
      </c>
      <c r="D20" t="s">
        <v>34</v>
      </c>
      <c r="E20">
        <v>2</v>
      </c>
      <c r="F20">
        <v>3.1699250014423099</v>
      </c>
      <c r="G20" t="s">
        <v>14</v>
      </c>
    </row>
    <row r="21" spans="1:7" x14ac:dyDescent="0.25">
      <c r="A21" t="s">
        <v>826</v>
      </c>
      <c r="B21" t="s">
        <v>827</v>
      </c>
      <c r="C21">
        <v>1</v>
      </c>
      <c r="D21" t="s">
        <v>34</v>
      </c>
      <c r="E21">
        <v>2</v>
      </c>
      <c r="F21">
        <v>4</v>
      </c>
      <c r="G21" t="s">
        <v>14</v>
      </c>
    </row>
    <row r="22" spans="1:7" x14ac:dyDescent="0.25">
      <c r="A22" t="s">
        <v>832</v>
      </c>
      <c r="B22" t="s">
        <v>833</v>
      </c>
      <c r="C22">
        <v>2</v>
      </c>
      <c r="D22" t="s">
        <v>34</v>
      </c>
      <c r="E22">
        <v>2</v>
      </c>
      <c r="F22">
        <v>4</v>
      </c>
      <c r="G22" t="s">
        <v>14</v>
      </c>
    </row>
    <row r="23" spans="1:7" x14ac:dyDescent="0.25">
      <c r="A23" t="s">
        <v>613</v>
      </c>
      <c r="B23" t="s">
        <v>614</v>
      </c>
      <c r="C23">
        <v>1</v>
      </c>
      <c r="D23" t="s">
        <v>34</v>
      </c>
      <c r="E23">
        <v>1</v>
      </c>
      <c r="F23">
        <v>1.5849625007211601</v>
      </c>
      <c r="G23" t="s">
        <v>14</v>
      </c>
    </row>
    <row r="24" spans="1:7" x14ac:dyDescent="0.25">
      <c r="A24" t="s">
        <v>636</v>
      </c>
      <c r="B24" t="s">
        <v>637</v>
      </c>
      <c r="C24">
        <v>2</v>
      </c>
      <c r="D24" t="s">
        <v>34</v>
      </c>
      <c r="E24">
        <v>1</v>
      </c>
      <c r="F24">
        <v>1.5849625007211601</v>
      </c>
      <c r="G24" t="s">
        <v>14</v>
      </c>
    </row>
    <row r="25" spans="1:7" x14ac:dyDescent="0.25">
      <c r="A25" t="s">
        <v>206</v>
      </c>
      <c r="B25" t="s">
        <v>207</v>
      </c>
      <c r="C25">
        <v>1</v>
      </c>
      <c r="D25" t="s">
        <v>34</v>
      </c>
      <c r="E25">
        <v>5</v>
      </c>
      <c r="F25">
        <v>5</v>
      </c>
      <c r="G25" t="s">
        <v>14</v>
      </c>
    </row>
    <row r="26" spans="1:7" x14ac:dyDescent="0.25">
      <c r="A26" t="s">
        <v>1045</v>
      </c>
      <c r="B26" t="s">
        <v>1046</v>
      </c>
      <c r="C26">
        <v>14</v>
      </c>
      <c r="D26" t="s">
        <v>34</v>
      </c>
      <c r="E26">
        <v>2</v>
      </c>
      <c r="F26">
        <v>4</v>
      </c>
      <c r="G26" t="s">
        <v>14</v>
      </c>
    </row>
    <row r="27" spans="1:7" x14ac:dyDescent="0.25">
      <c r="A27" t="s">
        <v>375</v>
      </c>
      <c r="B27" t="s">
        <v>375</v>
      </c>
      <c r="C27">
        <v>11</v>
      </c>
      <c r="D27" t="s">
        <v>34</v>
      </c>
      <c r="E27">
        <v>2</v>
      </c>
      <c r="F27">
        <v>2</v>
      </c>
      <c r="G27" t="s">
        <v>14</v>
      </c>
    </row>
    <row r="28" spans="1:7" x14ac:dyDescent="0.25">
      <c r="A28" t="s">
        <v>143</v>
      </c>
      <c r="B28" t="s">
        <v>144</v>
      </c>
      <c r="C28">
        <v>1</v>
      </c>
      <c r="D28" t="s">
        <v>34</v>
      </c>
      <c r="E28">
        <v>1</v>
      </c>
      <c r="F28">
        <v>1</v>
      </c>
      <c r="G28" t="s">
        <v>14</v>
      </c>
    </row>
    <row r="29" spans="1:7" x14ac:dyDescent="0.25">
      <c r="A29" t="s">
        <v>376</v>
      </c>
      <c r="B29" t="s">
        <v>376</v>
      </c>
      <c r="C29">
        <v>11</v>
      </c>
      <c r="D29" t="s">
        <v>34</v>
      </c>
      <c r="E29">
        <v>2</v>
      </c>
      <c r="F29">
        <v>2</v>
      </c>
      <c r="G29" t="s">
        <v>14</v>
      </c>
    </row>
    <row r="30" spans="1:7" x14ac:dyDescent="0.25">
      <c r="A30" t="s">
        <v>240</v>
      </c>
      <c r="B30" t="s">
        <v>241</v>
      </c>
      <c r="C30">
        <v>3</v>
      </c>
      <c r="D30" t="s">
        <v>34</v>
      </c>
      <c r="E30">
        <v>1</v>
      </c>
      <c r="F30">
        <v>1</v>
      </c>
      <c r="G30" t="s">
        <v>14</v>
      </c>
    </row>
    <row r="31" spans="1:7" x14ac:dyDescent="0.25">
      <c r="A31" t="s">
        <v>406</v>
      </c>
      <c r="B31" t="s">
        <v>407</v>
      </c>
      <c r="C31">
        <v>14</v>
      </c>
      <c r="D31" t="s">
        <v>34</v>
      </c>
      <c r="E31">
        <v>1</v>
      </c>
      <c r="F31">
        <v>1</v>
      </c>
      <c r="G31" t="s">
        <v>14</v>
      </c>
    </row>
    <row r="32" spans="1:7" x14ac:dyDescent="0.25">
      <c r="A32" t="s">
        <v>326</v>
      </c>
      <c r="B32" t="s">
        <v>327</v>
      </c>
      <c r="C32">
        <v>6</v>
      </c>
      <c r="D32" t="s">
        <v>34</v>
      </c>
      <c r="E32">
        <v>1</v>
      </c>
      <c r="F32">
        <v>1</v>
      </c>
      <c r="G32" t="s">
        <v>14</v>
      </c>
    </row>
    <row r="33" spans="1:7" x14ac:dyDescent="0.25">
      <c r="A33" t="s">
        <v>138</v>
      </c>
      <c r="B33" t="s">
        <v>330</v>
      </c>
      <c r="C33">
        <v>6</v>
      </c>
      <c r="D33" t="s">
        <v>34</v>
      </c>
      <c r="E33">
        <v>2</v>
      </c>
      <c r="F33">
        <v>2</v>
      </c>
      <c r="G33" t="s">
        <v>14</v>
      </c>
    </row>
    <row r="34" spans="1:7" x14ac:dyDescent="0.25">
      <c r="A34" t="s">
        <v>695</v>
      </c>
      <c r="B34" t="s">
        <v>696</v>
      </c>
      <c r="C34">
        <v>8</v>
      </c>
      <c r="D34" t="s">
        <v>34</v>
      </c>
      <c r="E34">
        <v>1</v>
      </c>
      <c r="F34">
        <v>1.5849625007211601</v>
      </c>
      <c r="G34" t="s">
        <v>14</v>
      </c>
    </row>
    <row r="35" spans="1:7" x14ac:dyDescent="0.25">
      <c r="A35" t="s">
        <v>646</v>
      </c>
      <c r="B35" t="s">
        <v>647</v>
      </c>
      <c r="C35">
        <v>4</v>
      </c>
      <c r="D35" t="s">
        <v>34</v>
      </c>
      <c r="E35">
        <v>1</v>
      </c>
      <c r="F35">
        <v>1.5849625007211601</v>
      </c>
      <c r="G35" t="s">
        <v>14</v>
      </c>
    </row>
    <row r="36" spans="1:7" x14ac:dyDescent="0.25">
      <c r="A36" t="s">
        <v>232</v>
      </c>
      <c r="B36" t="s">
        <v>233</v>
      </c>
      <c r="C36">
        <v>2</v>
      </c>
      <c r="D36" t="s">
        <v>34</v>
      </c>
      <c r="E36">
        <v>53</v>
      </c>
      <c r="F36">
        <v>53</v>
      </c>
      <c r="G36" t="s">
        <v>133</v>
      </c>
    </row>
    <row r="37" spans="1:7" x14ac:dyDescent="0.25">
      <c r="A37" t="s">
        <v>32</v>
      </c>
      <c r="B37" t="s">
        <v>35</v>
      </c>
      <c r="C37">
        <v>4</v>
      </c>
      <c r="D37" t="s">
        <v>34</v>
      </c>
      <c r="E37">
        <v>4</v>
      </c>
      <c r="F37">
        <v>4.75488750216347</v>
      </c>
      <c r="G37" t="s">
        <v>133</v>
      </c>
    </row>
    <row r="38" spans="1:7" x14ac:dyDescent="0.25">
      <c r="A38" t="s">
        <v>540</v>
      </c>
      <c r="B38" t="s">
        <v>541</v>
      </c>
      <c r="C38">
        <v>10</v>
      </c>
      <c r="D38" t="s">
        <v>34</v>
      </c>
      <c r="E38">
        <v>1</v>
      </c>
      <c r="F38">
        <v>1.5849625007211601</v>
      </c>
      <c r="G38" t="s">
        <v>14</v>
      </c>
    </row>
    <row r="39" spans="1:7" x14ac:dyDescent="0.25">
      <c r="A39" t="s">
        <v>280</v>
      </c>
      <c r="B39" t="s">
        <v>281</v>
      </c>
      <c r="C39">
        <v>4</v>
      </c>
      <c r="D39" t="s">
        <v>34</v>
      </c>
      <c r="E39">
        <v>2</v>
      </c>
      <c r="F39">
        <v>2</v>
      </c>
      <c r="G39" t="s">
        <v>14</v>
      </c>
    </row>
    <row r="40" spans="1:7" x14ac:dyDescent="0.25">
      <c r="A40" t="s">
        <v>960</v>
      </c>
      <c r="B40" t="s">
        <v>961</v>
      </c>
      <c r="C40">
        <v>3</v>
      </c>
      <c r="D40" t="s">
        <v>34</v>
      </c>
      <c r="E40">
        <v>1</v>
      </c>
      <c r="F40">
        <v>2</v>
      </c>
      <c r="G40" t="s">
        <v>14</v>
      </c>
    </row>
    <row r="41" spans="1:7" x14ac:dyDescent="0.25">
      <c r="A41" t="s">
        <v>377</v>
      </c>
      <c r="B41" t="s">
        <v>378</v>
      </c>
      <c r="C41">
        <v>11</v>
      </c>
      <c r="D41" t="s">
        <v>34</v>
      </c>
      <c r="E41">
        <v>1</v>
      </c>
      <c r="F41">
        <v>1</v>
      </c>
      <c r="G41" t="s">
        <v>14</v>
      </c>
    </row>
    <row r="42" spans="1:7" x14ac:dyDescent="0.25">
      <c r="A42" t="s">
        <v>820</v>
      </c>
      <c r="B42" t="s">
        <v>821</v>
      </c>
      <c r="C42">
        <v>14</v>
      </c>
      <c r="D42" t="s">
        <v>34</v>
      </c>
      <c r="E42">
        <v>1</v>
      </c>
      <c r="F42">
        <v>2</v>
      </c>
      <c r="G42" t="s">
        <v>14</v>
      </c>
    </row>
    <row r="43" spans="1:7" x14ac:dyDescent="0.25">
      <c r="A43" t="s">
        <v>270</v>
      </c>
      <c r="B43" t="s">
        <v>271</v>
      </c>
      <c r="C43">
        <v>4</v>
      </c>
      <c r="D43" t="s">
        <v>34</v>
      </c>
      <c r="E43">
        <v>2</v>
      </c>
      <c r="F43">
        <v>2</v>
      </c>
      <c r="G43" t="s">
        <v>14</v>
      </c>
    </row>
    <row r="44" spans="1:7" x14ac:dyDescent="0.25">
      <c r="A44" t="s">
        <v>784</v>
      </c>
      <c r="B44" t="s">
        <v>785</v>
      </c>
      <c r="C44">
        <v>8</v>
      </c>
      <c r="D44" t="s">
        <v>34</v>
      </c>
      <c r="E44">
        <v>1</v>
      </c>
      <c r="F44">
        <v>1.5849625007211601</v>
      </c>
      <c r="G44" t="s">
        <v>14</v>
      </c>
    </row>
    <row r="45" spans="1:7" x14ac:dyDescent="0.25">
      <c r="A45" t="s">
        <v>530</v>
      </c>
      <c r="B45" t="s">
        <v>531</v>
      </c>
      <c r="C45">
        <v>8</v>
      </c>
      <c r="D45" t="s">
        <v>34</v>
      </c>
      <c r="E45">
        <v>2</v>
      </c>
      <c r="F45">
        <v>0</v>
      </c>
      <c r="G45" t="s">
        <v>14</v>
      </c>
    </row>
    <row r="46" spans="1:7" x14ac:dyDescent="0.25">
      <c r="A46" t="s">
        <v>248</v>
      </c>
      <c r="B46" t="s">
        <v>249</v>
      </c>
      <c r="C46">
        <v>3</v>
      </c>
      <c r="D46" t="s">
        <v>34</v>
      </c>
      <c r="E46">
        <v>4</v>
      </c>
      <c r="F46">
        <v>4</v>
      </c>
      <c r="G46" t="s">
        <v>14</v>
      </c>
    </row>
    <row r="47" spans="1:7" x14ac:dyDescent="0.25">
      <c r="A47" t="s">
        <v>484</v>
      </c>
      <c r="B47" t="s">
        <v>485</v>
      </c>
      <c r="C47">
        <v>5</v>
      </c>
      <c r="D47" t="s">
        <v>34</v>
      </c>
      <c r="E47">
        <v>1</v>
      </c>
      <c r="F47">
        <v>1.5849625007211601</v>
      </c>
      <c r="G47" t="s">
        <v>14</v>
      </c>
    </row>
    <row r="48" spans="1:7" x14ac:dyDescent="0.25">
      <c r="A48" t="s">
        <v>997</v>
      </c>
      <c r="B48" t="s">
        <v>998</v>
      </c>
      <c r="C48">
        <v>4</v>
      </c>
      <c r="D48" t="s">
        <v>34</v>
      </c>
      <c r="E48">
        <v>1</v>
      </c>
      <c r="F48">
        <v>2</v>
      </c>
      <c r="G48" t="s">
        <v>14</v>
      </c>
    </row>
    <row r="49" spans="1:7" x14ac:dyDescent="0.25">
      <c r="A49" t="s">
        <v>793</v>
      </c>
      <c r="B49" t="s">
        <v>794</v>
      </c>
      <c r="C49">
        <v>11</v>
      </c>
      <c r="D49" t="s">
        <v>34</v>
      </c>
      <c r="E49">
        <v>1</v>
      </c>
      <c r="F49">
        <v>1.5849625007211601</v>
      </c>
      <c r="G49" t="s">
        <v>14</v>
      </c>
    </row>
    <row r="50" spans="1:7" x14ac:dyDescent="0.25">
      <c r="A50" t="s">
        <v>902</v>
      </c>
      <c r="B50" t="s">
        <v>903</v>
      </c>
      <c r="C50">
        <v>11</v>
      </c>
      <c r="D50" t="s">
        <v>34</v>
      </c>
      <c r="E50">
        <v>1</v>
      </c>
      <c r="F50">
        <v>2</v>
      </c>
      <c r="G50" t="s">
        <v>14</v>
      </c>
    </row>
    <row r="51" spans="1:7" x14ac:dyDescent="0.25">
      <c r="A51" t="s">
        <v>782</v>
      </c>
      <c r="B51" t="s">
        <v>783</v>
      </c>
      <c r="C51">
        <v>8</v>
      </c>
      <c r="D51" t="s">
        <v>34</v>
      </c>
      <c r="E51">
        <v>1</v>
      </c>
      <c r="F51">
        <v>1.5849625007211601</v>
      </c>
      <c r="G51" t="s">
        <v>14</v>
      </c>
    </row>
    <row r="52" spans="1:7" x14ac:dyDescent="0.25">
      <c r="A52" t="s">
        <v>954</v>
      </c>
      <c r="B52" t="s">
        <v>955</v>
      </c>
      <c r="C52">
        <v>14</v>
      </c>
      <c r="D52" t="s">
        <v>34</v>
      </c>
      <c r="E52">
        <v>2</v>
      </c>
      <c r="F52">
        <v>4</v>
      </c>
      <c r="G52" t="s">
        <v>14</v>
      </c>
    </row>
    <row r="53" spans="1:7" x14ac:dyDescent="0.25">
      <c r="A53" t="s">
        <v>282</v>
      </c>
      <c r="B53" t="s">
        <v>283</v>
      </c>
      <c r="C53">
        <v>5</v>
      </c>
      <c r="D53" t="s">
        <v>34</v>
      </c>
      <c r="E53">
        <v>1</v>
      </c>
      <c r="F53">
        <v>1</v>
      </c>
      <c r="G53" t="s">
        <v>14</v>
      </c>
    </row>
    <row r="54" spans="1:7" x14ac:dyDescent="0.25">
      <c r="A54" t="s">
        <v>862</v>
      </c>
      <c r="B54" t="s">
        <v>863</v>
      </c>
      <c r="C54">
        <v>7</v>
      </c>
      <c r="D54" t="s">
        <v>34</v>
      </c>
      <c r="E54">
        <v>1</v>
      </c>
      <c r="F54">
        <v>2</v>
      </c>
      <c r="G54" t="s">
        <v>14</v>
      </c>
    </row>
    <row r="55" spans="1:7" x14ac:dyDescent="0.25">
      <c r="A55" t="s">
        <v>189</v>
      </c>
      <c r="B55" t="s">
        <v>189</v>
      </c>
      <c r="C55">
        <v>1</v>
      </c>
      <c r="D55" t="s">
        <v>34</v>
      </c>
      <c r="E55">
        <v>1</v>
      </c>
      <c r="F55">
        <v>1</v>
      </c>
      <c r="G55" t="s">
        <v>133</v>
      </c>
    </row>
    <row r="56" spans="1:7" x14ac:dyDescent="0.25">
      <c r="A56" t="s">
        <v>979</v>
      </c>
      <c r="B56" t="s">
        <v>980</v>
      </c>
      <c r="C56">
        <v>1</v>
      </c>
      <c r="D56" t="s">
        <v>34</v>
      </c>
      <c r="E56">
        <v>2</v>
      </c>
      <c r="F56">
        <v>4</v>
      </c>
      <c r="G56" t="s">
        <v>14</v>
      </c>
    </row>
    <row r="57" spans="1:7" x14ac:dyDescent="0.25">
      <c r="A57" t="s">
        <v>157</v>
      </c>
      <c r="B57" t="s">
        <v>158</v>
      </c>
      <c r="C57">
        <v>1</v>
      </c>
      <c r="D57" t="s">
        <v>34</v>
      </c>
      <c r="E57">
        <v>8</v>
      </c>
      <c r="F57">
        <v>7</v>
      </c>
      <c r="G57" t="s">
        <v>14</v>
      </c>
    </row>
    <row r="58" spans="1:7" x14ac:dyDescent="0.25">
      <c r="A58" t="s">
        <v>676</v>
      </c>
      <c r="B58" t="s">
        <v>677</v>
      </c>
      <c r="C58">
        <v>6</v>
      </c>
      <c r="D58" t="s">
        <v>34</v>
      </c>
      <c r="E58">
        <v>2</v>
      </c>
      <c r="F58">
        <v>3.1699250014423099</v>
      </c>
      <c r="G58" t="s">
        <v>14</v>
      </c>
    </row>
    <row r="59" spans="1:7" x14ac:dyDescent="0.25">
      <c r="A59" t="s">
        <v>854</v>
      </c>
      <c r="B59" t="s">
        <v>855</v>
      </c>
      <c r="C59">
        <v>6</v>
      </c>
      <c r="D59" t="s">
        <v>34</v>
      </c>
      <c r="E59">
        <v>1</v>
      </c>
      <c r="F59">
        <v>2</v>
      </c>
      <c r="G59" t="s">
        <v>14</v>
      </c>
    </row>
    <row r="60" spans="1:7" x14ac:dyDescent="0.25">
      <c r="A60" t="s">
        <v>230</v>
      </c>
      <c r="B60" t="s">
        <v>231</v>
      </c>
      <c r="C60">
        <v>2</v>
      </c>
      <c r="D60" t="s">
        <v>34</v>
      </c>
      <c r="E60">
        <v>26</v>
      </c>
      <c r="F60">
        <v>26</v>
      </c>
      <c r="G60" t="s">
        <v>133</v>
      </c>
    </row>
    <row r="61" spans="1:7" x14ac:dyDescent="0.25">
      <c r="A61" t="s">
        <v>596</v>
      </c>
      <c r="B61" t="s">
        <v>597</v>
      </c>
      <c r="C61">
        <v>15</v>
      </c>
      <c r="D61" t="s">
        <v>34</v>
      </c>
      <c r="E61">
        <v>1</v>
      </c>
      <c r="F61">
        <v>1.5849625007211601</v>
      </c>
      <c r="G61" t="s">
        <v>133</v>
      </c>
    </row>
    <row r="62" spans="1:7" x14ac:dyDescent="0.25">
      <c r="A62" t="s">
        <v>598</v>
      </c>
      <c r="B62" t="s">
        <v>597</v>
      </c>
      <c r="C62">
        <v>15</v>
      </c>
      <c r="D62" t="s">
        <v>34</v>
      </c>
      <c r="E62">
        <v>1</v>
      </c>
      <c r="F62">
        <v>1.5849625007211601</v>
      </c>
      <c r="G62" t="s">
        <v>14</v>
      </c>
    </row>
    <row r="63" spans="1:7" x14ac:dyDescent="0.25">
      <c r="A63" t="s">
        <v>728</v>
      </c>
      <c r="B63" t="s">
        <v>729</v>
      </c>
      <c r="C63">
        <v>11</v>
      </c>
      <c r="D63" t="s">
        <v>34</v>
      </c>
      <c r="E63">
        <v>1</v>
      </c>
      <c r="F63">
        <v>1.5849625007211601</v>
      </c>
      <c r="G63" t="s">
        <v>14</v>
      </c>
    </row>
    <row r="64" spans="1:7" x14ac:dyDescent="0.25">
      <c r="A64" t="s">
        <v>562</v>
      </c>
      <c r="B64" t="s">
        <v>563</v>
      </c>
      <c r="C64">
        <v>12</v>
      </c>
      <c r="D64" t="s">
        <v>34</v>
      </c>
      <c r="E64">
        <v>1</v>
      </c>
      <c r="F64">
        <v>1.5849625007211601</v>
      </c>
      <c r="G64" t="s">
        <v>14</v>
      </c>
    </row>
    <row r="65" spans="1:7" x14ac:dyDescent="0.25">
      <c r="A65" t="s">
        <v>73</v>
      </c>
      <c r="B65" t="s">
        <v>608</v>
      </c>
      <c r="C65">
        <v>1</v>
      </c>
      <c r="D65" t="s">
        <v>34</v>
      </c>
      <c r="E65">
        <v>1</v>
      </c>
      <c r="F65">
        <v>1.5849625007211601</v>
      </c>
      <c r="G65" t="s">
        <v>14</v>
      </c>
    </row>
    <row r="66" spans="1:7" x14ac:dyDescent="0.25">
      <c r="A66" t="s">
        <v>842</v>
      </c>
      <c r="B66" t="s">
        <v>843</v>
      </c>
      <c r="C66">
        <v>3</v>
      </c>
      <c r="D66" t="s">
        <v>34</v>
      </c>
      <c r="E66">
        <v>1</v>
      </c>
      <c r="F66">
        <v>2</v>
      </c>
      <c r="G66" t="s">
        <v>14</v>
      </c>
    </row>
    <row r="67" spans="1:7" x14ac:dyDescent="0.25">
      <c r="A67" t="s">
        <v>607</v>
      </c>
      <c r="B67" t="s">
        <v>608</v>
      </c>
      <c r="C67">
        <v>1</v>
      </c>
      <c r="D67" t="s">
        <v>34</v>
      </c>
      <c r="E67">
        <v>2</v>
      </c>
      <c r="F67">
        <v>3.1699250014423099</v>
      </c>
      <c r="G67" t="s">
        <v>14</v>
      </c>
    </row>
    <row r="68" spans="1:7" x14ac:dyDescent="0.25">
      <c r="A68" t="s">
        <v>238</v>
      </c>
      <c r="B68" t="s">
        <v>239</v>
      </c>
      <c r="C68">
        <v>3</v>
      </c>
      <c r="D68" t="s">
        <v>34</v>
      </c>
      <c r="E68">
        <v>1</v>
      </c>
      <c r="F68">
        <v>1</v>
      </c>
      <c r="G68" t="s">
        <v>14</v>
      </c>
    </row>
    <row r="69" spans="1:7" x14ac:dyDescent="0.25">
      <c r="A69" t="s">
        <v>763</v>
      </c>
      <c r="B69" t="s">
        <v>764</v>
      </c>
      <c r="C69">
        <v>15</v>
      </c>
      <c r="D69" t="s">
        <v>34</v>
      </c>
      <c r="E69">
        <v>1</v>
      </c>
      <c r="F69">
        <v>1.5849625007211601</v>
      </c>
      <c r="G69" t="s">
        <v>133</v>
      </c>
    </row>
    <row r="70" spans="1:7" x14ac:dyDescent="0.25">
      <c r="A70" t="s">
        <v>644</v>
      </c>
      <c r="B70" t="s">
        <v>645</v>
      </c>
      <c r="C70">
        <v>4</v>
      </c>
      <c r="D70" t="s">
        <v>34</v>
      </c>
      <c r="E70">
        <v>1</v>
      </c>
      <c r="F70">
        <v>1.5849625007211601</v>
      </c>
      <c r="G70" t="s">
        <v>14</v>
      </c>
    </row>
    <row r="71" spans="1:7" x14ac:dyDescent="0.25">
      <c r="A71" t="s">
        <v>242</v>
      </c>
      <c r="B71" t="s">
        <v>243</v>
      </c>
      <c r="C71">
        <v>3</v>
      </c>
      <c r="D71" t="s">
        <v>34</v>
      </c>
      <c r="E71">
        <v>1</v>
      </c>
      <c r="F71">
        <v>1</v>
      </c>
      <c r="G71" t="s">
        <v>14</v>
      </c>
    </row>
    <row r="72" spans="1:7" x14ac:dyDescent="0.25">
      <c r="A72" t="s">
        <v>856</v>
      </c>
      <c r="B72" t="s">
        <v>857</v>
      </c>
      <c r="C72">
        <v>6</v>
      </c>
      <c r="D72" t="s">
        <v>34</v>
      </c>
      <c r="E72">
        <v>1</v>
      </c>
      <c r="F72">
        <v>2</v>
      </c>
      <c r="G72" t="s">
        <v>14</v>
      </c>
    </row>
    <row r="73" spans="1:7" x14ac:dyDescent="0.25">
      <c r="A73" t="s">
        <v>586</v>
      </c>
      <c r="B73" t="s">
        <v>587</v>
      </c>
      <c r="C73">
        <v>14</v>
      </c>
      <c r="D73" t="s">
        <v>34</v>
      </c>
      <c r="E73">
        <v>1</v>
      </c>
      <c r="F73">
        <v>1.5849625007211601</v>
      </c>
      <c r="G73" t="s">
        <v>14</v>
      </c>
    </row>
    <row r="74" spans="1:7" x14ac:dyDescent="0.25">
      <c r="A74" t="s">
        <v>404</v>
      </c>
      <c r="B74" t="s">
        <v>405</v>
      </c>
      <c r="C74">
        <v>14</v>
      </c>
      <c r="D74" t="s">
        <v>34</v>
      </c>
      <c r="E74">
        <v>1</v>
      </c>
      <c r="F74">
        <v>1</v>
      </c>
      <c r="G74" t="s">
        <v>14</v>
      </c>
    </row>
    <row r="75" spans="1:7" x14ac:dyDescent="0.25">
      <c r="A75" t="s">
        <v>258</v>
      </c>
      <c r="B75" t="s">
        <v>259</v>
      </c>
      <c r="C75">
        <v>3</v>
      </c>
      <c r="D75" t="s">
        <v>34</v>
      </c>
      <c r="E75">
        <v>5</v>
      </c>
      <c r="F75">
        <v>4</v>
      </c>
      <c r="G75" t="s">
        <v>14</v>
      </c>
    </row>
    <row r="76" spans="1:7" x14ac:dyDescent="0.25">
      <c r="A76" t="s">
        <v>356</v>
      </c>
      <c r="B76" t="s">
        <v>357</v>
      </c>
      <c r="C76">
        <v>8</v>
      </c>
      <c r="D76" t="s">
        <v>34</v>
      </c>
      <c r="E76">
        <v>4</v>
      </c>
      <c r="F76">
        <v>2</v>
      </c>
      <c r="G76" t="s">
        <v>14</v>
      </c>
    </row>
    <row r="77" spans="1:7" x14ac:dyDescent="0.25">
      <c r="A77" t="s">
        <v>354</v>
      </c>
      <c r="B77" t="s">
        <v>355</v>
      </c>
      <c r="C77">
        <v>8</v>
      </c>
      <c r="D77" t="s">
        <v>34</v>
      </c>
      <c r="E77">
        <v>25</v>
      </c>
      <c r="F77">
        <v>25</v>
      </c>
      <c r="G77" t="s">
        <v>14</v>
      </c>
    </row>
    <row r="78" spans="1:7" x14ac:dyDescent="0.25">
      <c r="A78" t="s">
        <v>934</v>
      </c>
      <c r="B78" t="s">
        <v>935</v>
      </c>
      <c r="C78">
        <v>8</v>
      </c>
      <c r="D78" t="s">
        <v>34</v>
      </c>
      <c r="E78">
        <v>1</v>
      </c>
      <c r="F78">
        <v>2</v>
      </c>
      <c r="G78" t="s">
        <v>14</v>
      </c>
    </row>
    <row r="79" spans="1:7" x14ac:dyDescent="0.25">
      <c r="A79" t="s">
        <v>928</v>
      </c>
      <c r="B79" t="s">
        <v>929</v>
      </c>
      <c r="C79">
        <v>8</v>
      </c>
      <c r="D79" t="s">
        <v>34</v>
      </c>
      <c r="E79">
        <v>1</v>
      </c>
      <c r="F79">
        <v>2</v>
      </c>
      <c r="G79" t="s">
        <v>14</v>
      </c>
    </row>
    <row r="80" spans="1:7" x14ac:dyDescent="0.25">
      <c r="A80" t="s">
        <v>932</v>
      </c>
      <c r="B80" t="s">
        <v>933</v>
      </c>
      <c r="C80">
        <v>8</v>
      </c>
      <c r="D80" t="s">
        <v>34</v>
      </c>
      <c r="E80">
        <v>1</v>
      </c>
      <c r="F80">
        <v>2</v>
      </c>
      <c r="G80" t="s">
        <v>14</v>
      </c>
    </row>
    <row r="81" spans="1:7" x14ac:dyDescent="0.25">
      <c r="A81" t="s">
        <v>930</v>
      </c>
      <c r="B81" t="s">
        <v>931</v>
      </c>
      <c r="C81">
        <v>8</v>
      </c>
      <c r="D81" t="s">
        <v>34</v>
      </c>
      <c r="E81">
        <v>1</v>
      </c>
      <c r="F81">
        <v>2</v>
      </c>
      <c r="G81" t="s">
        <v>14</v>
      </c>
    </row>
    <row r="82" spans="1:7" x14ac:dyDescent="0.25">
      <c r="A82" t="s">
        <v>379</v>
      </c>
      <c r="B82" t="s">
        <v>380</v>
      </c>
      <c r="C82">
        <v>11</v>
      </c>
      <c r="D82" t="s">
        <v>34</v>
      </c>
      <c r="E82">
        <v>2</v>
      </c>
      <c r="F82">
        <v>2</v>
      </c>
      <c r="G82" t="s">
        <v>14</v>
      </c>
    </row>
    <row r="83" spans="1:7" x14ac:dyDescent="0.25">
      <c r="A83" t="s">
        <v>808</v>
      </c>
      <c r="B83" t="s">
        <v>809</v>
      </c>
      <c r="C83">
        <v>11</v>
      </c>
      <c r="D83" t="s">
        <v>34</v>
      </c>
      <c r="E83">
        <v>1</v>
      </c>
      <c r="F83">
        <v>2</v>
      </c>
      <c r="G83" t="s">
        <v>14</v>
      </c>
    </row>
    <row r="84" spans="1:7" x14ac:dyDescent="0.25">
      <c r="A84" t="s">
        <v>668</v>
      </c>
      <c r="B84" t="s">
        <v>669</v>
      </c>
      <c r="C84">
        <v>5</v>
      </c>
      <c r="D84" t="s">
        <v>34</v>
      </c>
      <c r="E84">
        <v>1</v>
      </c>
      <c r="F84">
        <v>1.5849625007211601</v>
      </c>
      <c r="G84" t="s">
        <v>14</v>
      </c>
    </row>
    <row r="85" spans="1:7" x14ac:dyDescent="0.25">
      <c r="A85" t="s">
        <v>664</v>
      </c>
      <c r="B85" t="s">
        <v>665</v>
      </c>
      <c r="C85">
        <v>4</v>
      </c>
      <c r="D85" t="s">
        <v>34</v>
      </c>
      <c r="E85">
        <v>1</v>
      </c>
      <c r="F85">
        <v>1.5849625007211601</v>
      </c>
      <c r="G85" t="s">
        <v>14</v>
      </c>
    </row>
    <row r="86" spans="1:7" x14ac:dyDescent="0.25">
      <c r="A86" t="s">
        <v>672</v>
      </c>
      <c r="B86" t="s">
        <v>673</v>
      </c>
      <c r="C86">
        <v>5</v>
      </c>
      <c r="D86" t="s">
        <v>34</v>
      </c>
      <c r="E86">
        <v>1</v>
      </c>
      <c r="F86">
        <v>1.5849625007211601</v>
      </c>
      <c r="G86" t="s">
        <v>14</v>
      </c>
    </row>
    <row r="87" spans="1:7" x14ac:dyDescent="0.25">
      <c r="A87" t="s">
        <v>810</v>
      </c>
      <c r="B87" t="s">
        <v>811</v>
      </c>
      <c r="C87">
        <v>2</v>
      </c>
      <c r="D87" t="s">
        <v>34</v>
      </c>
      <c r="E87">
        <v>1</v>
      </c>
      <c r="F87">
        <v>2</v>
      </c>
      <c r="G87" t="s">
        <v>14</v>
      </c>
    </row>
    <row r="88" spans="1:7" x14ac:dyDescent="0.25">
      <c r="A88" t="s">
        <v>58</v>
      </c>
      <c r="B88" t="s">
        <v>59</v>
      </c>
      <c r="C88">
        <v>12</v>
      </c>
      <c r="D88" t="s">
        <v>34</v>
      </c>
      <c r="E88">
        <v>3</v>
      </c>
      <c r="F88">
        <v>4.75488750216347</v>
      </c>
      <c r="G88" t="s">
        <v>14</v>
      </c>
    </row>
    <row r="89" spans="1:7" x14ac:dyDescent="0.25">
      <c r="A89" t="s">
        <v>80</v>
      </c>
      <c r="B89" t="s">
        <v>234</v>
      </c>
      <c r="C89">
        <v>2</v>
      </c>
      <c r="D89" t="s">
        <v>34</v>
      </c>
      <c r="E89">
        <v>14</v>
      </c>
      <c r="F89">
        <v>14</v>
      </c>
      <c r="G89" t="s">
        <v>14</v>
      </c>
    </row>
    <row r="90" spans="1:7" x14ac:dyDescent="0.25">
      <c r="A90" t="s">
        <v>476</v>
      </c>
      <c r="B90" t="s">
        <v>477</v>
      </c>
      <c r="C90">
        <v>4</v>
      </c>
      <c r="D90" t="s">
        <v>34</v>
      </c>
      <c r="E90">
        <v>2</v>
      </c>
      <c r="F90">
        <v>3.1699250014423099</v>
      </c>
      <c r="G90" t="s">
        <v>14</v>
      </c>
    </row>
    <row r="91" spans="1:7" x14ac:dyDescent="0.25">
      <c r="A91" t="s">
        <v>520</v>
      </c>
      <c r="B91" t="s">
        <v>521</v>
      </c>
      <c r="C91">
        <v>7</v>
      </c>
      <c r="D91" t="s">
        <v>34</v>
      </c>
      <c r="E91">
        <v>1</v>
      </c>
      <c r="F91">
        <v>1.5849625007211601</v>
      </c>
      <c r="G91" t="s">
        <v>14</v>
      </c>
    </row>
    <row r="92" spans="1:7" x14ac:dyDescent="0.25">
      <c r="A92" t="s">
        <v>642</v>
      </c>
      <c r="B92" t="s">
        <v>643</v>
      </c>
      <c r="C92">
        <v>1</v>
      </c>
      <c r="D92" t="s">
        <v>34</v>
      </c>
      <c r="E92">
        <v>1</v>
      </c>
      <c r="F92">
        <v>1.5849625007211601</v>
      </c>
      <c r="G92" t="s">
        <v>14</v>
      </c>
    </row>
    <row r="93" spans="1:7" x14ac:dyDescent="0.25">
      <c r="A93" t="s">
        <v>844</v>
      </c>
      <c r="B93" t="s">
        <v>845</v>
      </c>
      <c r="C93">
        <v>1</v>
      </c>
      <c r="D93" t="s">
        <v>34</v>
      </c>
      <c r="E93">
        <v>2</v>
      </c>
      <c r="F93">
        <v>4</v>
      </c>
      <c r="G93" t="s">
        <v>14</v>
      </c>
    </row>
    <row r="94" spans="1:7" x14ac:dyDescent="0.25">
      <c r="A94" t="s">
        <v>666</v>
      </c>
      <c r="B94" t="s">
        <v>667</v>
      </c>
      <c r="C94">
        <v>5</v>
      </c>
      <c r="D94" t="s">
        <v>34</v>
      </c>
      <c r="E94">
        <v>1</v>
      </c>
      <c r="F94">
        <v>1.5849625007211601</v>
      </c>
      <c r="G94" t="s">
        <v>14</v>
      </c>
    </row>
    <row r="95" spans="1:7" x14ac:dyDescent="0.25">
      <c r="A95" t="s">
        <v>686</v>
      </c>
      <c r="B95" t="s">
        <v>687</v>
      </c>
      <c r="C95">
        <v>7</v>
      </c>
      <c r="D95" t="s">
        <v>34</v>
      </c>
      <c r="E95">
        <v>2</v>
      </c>
      <c r="F95">
        <v>3.1699250014423099</v>
      </c>
      <c r="G95" t="s">
        <v>14</v>
      </c>
    </row>
    <row r="96" spans="1:7" x14ac:dyDescent="0.25">
      <c r="A96" t="s">
        <v>335</v>
      </c>
      <c r="B96" t="s">
        <v>336</v>
      </c>
      <c r="C96">
        <v>6</v>
      </c>
      <c r="D96" t="s">
        <v>34</v>
      </c>
      <c r="E96">
        <v>2</v>
      </c>
      <c r="F96">
        <v>2</v>
      </c>
      <c r="G96" t="s">
        <v>14</v>
      </c>
    </row>
    <row r="97" spans="1:7" x14ac:dyDescent="0.25">
      <c r="A97" t="s">
        <v>36</v>
      </c>
      <c r="B97" t="s">
        <v>38</v>
      </c>
      <c r="C97">
        <v>14</v>
      </c>
      <c r="D97" t="s">
        <v>34</v>
      </c>
      <c r="E97">
        <v>5</v>
      </c>
      <c r="F97">
        <v>7.9248125036057804</v>
      </c>
      <c r="G97" t="s">
        <v>133</v>
      </c>
    </row>
    <row r="98" spans="1:7" x14ac:dyDescent="0.25">
      <c r="A98" t="s">
        <v>1027</v>
      </c>
      <c r="B98" t="s">
        <v>1028</v>
      </c>
      <c r="C98">
        <v>11</v>
      </c>
      <c r="D98" t="s">
        <v>34</v>
      </c>
      <c r="E98">
        <v>1</v>
      </c>
      <c r="F98">
        <v>2</v>
      </c>
      <c r="G98" t="s">
        <v>14</v>
      </c>
    </row>
    <row r="99" spans="1:7" x14ac:dyDescent="0.25">
      <c r="A99" t="s">
        <v>948</v>
      </c>
      <c r="B99" t="s">
        <v>949</v>
      </c>
      <c r="C99">
        <v>13</v>
      </c>
      <c r="D99" t="s">
        <v>34</v>
      </c>
      <c r="E99">
        <v>2</v>
      </c>
      <c r="F99">
        <v>4</v>
      </c>
      <c r="G99" t="s">
        <v>14</v>
      </c>
    </row>
    <row r="100" spans="1:7" x14ac:dyDescent="0.25">
      <c r="A100" t="s">
        <v>1015</v>
      </c>
      <c r="B100" t="s">
        <v>1016</v>
      </c>
      <c r="C100">
        <v>10</v>
      </c>
      <c r="D100" t="s">
        <v>34</v>
      </c>
      <c r="E100">
        <v>2</v>
      </c>
      <c r="F100">
        <v>4</v>
      </c>
      <c r="G100" t="s">
        <v>14</v>
      </c>
    </row>
    <row r="101" spans="1:7" x14ac:dyDescent="0.25">
      <c r="A101" t="s">
        <v>739</v>
      </c>
      <c r="B101" t="s">
        <v>740</v>
      </c>
      <c r="C101">
        <v>12</v>
      </c>
      <c r="D101" t="s">
        <v>34</v>
      </c>
      <c r="E101">
        <v>3</v>
      </c>
      <c r="F101">
        <v>4.75488750216347</v>
      </c>
      <c r="G101" t="s">
        <v>133</v>
      </c>
    </row>
    <row r="102" spans="1:7" x14ac:dyDescent="0.25">
      <c r="A102" t="s">
        <v>969</v>
      </c>
      <c r="B102" t="s">
        <v>970</v>
      </c>
      <c r="C102">
        <v>11</v>
      </c>
      <c r="D102" t="s">
        <v>34</v>
      </c>
      <c r="E102">
        <v>1</v>
      </c>
      <c r="F102">
        <v>2</v>
      </c>
      <c r="G102" t="s">
        <v>14</v>
      </c>
    </row>
    <row r="103" spans="1:7" x14ac:dyDescent="0.25">
      <c r="A103" t="s">
        <v>956</v>
      </c>
      <c r="B103" t="s">
        <v>957</v>
      </c>
      <c r="C103">
        <v>14</v>
      </c>
      <c r="D103" t="s">
        <v>34</v>
      </c>
      <c r="E103">
        <v>1</v>
      </c>
      <c r="F103">
        <v>2</v>
      </c>
      <c r="G103" t="s">
        <v>14</v>
      </c>
    </row>
    <row r="104" spans="1:7" x14ac:dyDescent="0.25">
      <c r="A104" t="s">
        <v>603</v>
      </c>
      <c r="B104" t="s">
        <v>604</v>
      </c>
      <c r="C104">
        <v>15</v>
      </c>
      <c r="D104" t="s">
        <v>34</v>
      </c>
      <c r="E104">
        <v>1</v>
      </c>
      <c r="F104">
        <v>1.5849625007211601</v>
      </c>
      <c r="G104" t="s">
        <v>14</v>
      </c>
    </row>
    <row r="105" spans="1:7" x14ac:dyDescent="0.25">
      <c r="A105" t="s">
        <v>582</v>
      </c>
      <c r="B105" t="s">
        <v>583</v>
      </c>
      <c r="C105">
        <v>14</v>
      </c>
      <c r="D105" t="s">
        <v>34</v>
      </c>
      <c r="E105">
        <v>1</v>
      </c>
      <c r="F105">
        <v>1.5849625007211601</v>
      </c>
      <c r="G105" t="s">
        <v>14</v>
      </c>
    </row>
    <row r="106" spans="1:7" x14ac:dyDescent="0.25">
      <c r="A106" t="s">
        <v>402</v>
      </c>
      <c r="B106" t="s">
        <v>403</v>
      </c>
      <c r="C106">
        <v>14</v>
      </c>
      <c r="D106" t="s">
        <v>34</v>
      </c>
      <c r="E106">
        <v>1</v>
      </c>
      <c r="F106">
        <v>1</v>
      </c>
      <c r="G106" t="s">
        <v>14</v>
      </c>
    </row>
    <row r="107" spans="1:7" x14ac:dyDescent="0.25">
      <c r="A107" t="s">
        <v>779</v>
      </c>
      <c r="B107" t="s">
        <v>679</v>
      </c>
      <c r="C107">
        <v>6</v>
      </c>
      <c r="D107" t="s">
        <v>34</v>
      </c>
      <c r="E107">
        <v>1</v>
      </c>
      <c r="F107">
        <v>1.5849625007211601</v>
      </c>
      <c r="G107" t="s">
        <v>14</v>
      </c>
    </row>
    <row r="108" spans="1:7" x14ac:dyDescent="0.25">
      <c r="A108" t="s">
        <v>678</v>
      </c>
      <c r="B108" t="s">
        <v>679</v>
      </c>
      <c r="C108">
        <v>6</v>
      </c>
      <c r="D108" t="s">
        <v>34</v>
      </c>
      <c r="E108">
        <v>2</v>
      </c>
      <c r="F108">
        <v>3.1699250014423099</v>
      </c>
      <c r="G108" t="s">
        <v>14</v>
      </c>
    </row>
    <row r="109" spans="1:7" x14ac:dyDescent="0.25">
      <c r="A109" t="s">
        <v>906</v>
      </c>
      <c r="B109" t="s">
        <v>907</v>
      </c>
      <c r="C109">
        <v>1</v>
      </c>
      <c r="D109" t="s">
        <v>34</v>
      </c>
      <c r="E109">
        <v>1</v>
      </c>
      <c r="F109">
        <v>2</v>
      </c>
      <c r="G109" t="s">
        <v>14</v>
      </c>
    </row>
    <row r="110" spans="1:7" x14ac:dyDescent="0.25">
      <c r="A110" t="s">
        <v>382</v>
      </c>
      <c r="B110" t="s">
        <v>383</v>
      </c>
      <c r="C110">
        <v>12</v>
      </c>
      <c r="D110" t="s">
        <v>34</v>
      </c>
      <c r="E110">
        <v>6</v>
      </c>
      <c r="F110">
        <v>5</v>
      </c>
      <c r="G110" t="s">
        <v>14</v>
      </c>
    </row>
    <row r="111" spans="1:7" x14ac:dyDescent="0.25">
      <c r="A111" t="s">
        <v>619</v>
      </c>
      <c r="B111" t="s">
        <v>620</v>
      </c>
      <c r="C111">
        <v>1</v>
      </c>
      <c r="D111" t="s">
        <v>34</v>
      </c>
      <c r="E111">
        <v>1</v>
      </c>
      <c r="F111">
        <v>1.5849625007211601</v>
      </c>
      <c r="G111" t="s">
        <v>14</v>
      </c>
    </row>
    <row r="112" spans="1:7" x14ac:dyDescent="0.25">
      <c r="A112" t="s">
        <v>155</v>
      </c>
      <c r="B112" t="s">
        <v>156</v>
      </c>
      <c r="C112">
        <v>1</v>
      </c>
      <c r="D112" t="s">
        <v>34</v>
      </c>
      <c r="E112">
        <v>15</v>
      </c>
      <c r="F112">
        <v>15</v>
      </c>
      <c r="G112" t="s">
        <v>14</v>
      </c>
    </row>
    <row r="113" spans="1:7" x14ac:dyDescent="0.25">
      <c r="A113" t="s">
        <v>167</v>
      </c>
      <c r="B113" t="s">
        <v>168</v>
      </c>
      <c r="C113">
        <v>1</v>
      </c>
      <c r="D113" t="s">
        <v>34</v>
      </c>
      <c r="E113">
        <v>3</v>
      </c>
      <c r="F113">
        <v>3</v>
      </c>
      <c r="G113" t="s">
        <v>14</v>
      </c>
    </row>
    <row r="114" spans="1:7" x14ac:dyDescent="0.25">
      <c r="A114" t="s">
        <v>1017</v>
      </c>
      <c r="B114" t="s">
        <v>1018</v>
      </c>
      <c r="C114">
        <v>10</v>
      </c>
      <c r="D114" t="s">
        <v>34</v>
      </c>
      <c r="E114">
        <v>2</v>
      </c>
      <c r="F114">
        <v>4</v>
      </c>
      <c r="G114" t="s">
        <v>14</v>
      </c>
    </row>
    <row r="115" spans="1:7" x14ac:dyDescent="0.25">
      <c r="A115" t="s">
        <v>816</v>
      </c>
      <c r="B115" t="s">
        <v>817</v>
      </c>
      <c r="C115">
        <v>12</v>
      </c>
      <c r="D115" t="s">
        <v>34</v>
      </c>
      <c r="E115">
        <v>1</v>
      </c>
      <c r="F115">
        <v>2</v>
      </c>
      <c r="G115" t="s">
        <v>14</v>
      </c>
    </row>
    <row r="116" spans="1:7" x14ac:dyDescent="0.25">
      <c r="A116" t="s">
        <v>25</v>
      </c>
      <c r="B116" t="s">
        <v>381</v>
      </c>
      <c r="C116">
        <v>12</v>
      </c>
      <c r="D116" t="s">
        <v>34</v>
      </c>
      <c r="E116">
        <v>7</v>
      </c>
      <c r="F116">
        <v>7</v>
      </c>
      <c r="G116" t="s">
        <v>14</v>
      </c>
    </row>
    <row r="117" spans="1:7" x14ac:dyDescent="0.25">
      <c r="A117" t="s">
        <v>564</v>
      </c>
      <c r="B117" t="s">
        <v>565</v>
      </c>
      <c r="C117">
        <v>12</v>
      </c>
      <c r="D117" t="s">
        <v>34</v>
      </c>
      <c r="E117">
        <v>1</v>
      </c>
      <c r="F117">
        <v>1.5849625007211601</v>
      </c>
      <c r="G117" t="s">
        <v>14</v>
      </c>
    </row>
    <row r="118" spans="1:7" x14ac:dyDescent="0.25">
      <c r="A118" t="s">
        <v>592</v>
      </c>
      <c r="B118" t="s">
        <v>593</v>
      </c>
      <c r="C118">
        <v>14</v>
      </c>
      <c r="D118" t="s">
        <v>34</v>
      </c>
      <c r="E118">
        <v>1</v>
      </c>
      <c r="F118">
        <v>1.5849625007211601</v>
      </c>
      <c r="G118" t="s">
        <v>14</v>
      </c>
    </row>
    <row r="119" spans="1:7" x14ac:dyDescent="0.25">
      <c r="A119" t="s">
        <v>386</v>
      </c>
      <c r="B119" t="s">
        <v>387</v>
      </c>
      <c r="C119">
        <v>12</v>
      </c>
      <c r="D119" t="s">
        <v>34</v>
      </c>
      <c r="E119">
        <v>11</v>
      </c>
      <c r="F119">
        <v>10</v>
      </c>
      <c r="G119" t="s">
        <v>14</v>
      </c>
    </row>
    <row r="120" spans="1:7" x14ac:dyDescent="0.25">
      <c r="A120" t="s">
        <v>384</v>
      </c>
      <c r="B120" t="s">
        <v>385</v>
      </c>
      <c r="C120">
        <v>12</v>
      </c>
      <c r="D120" t="s">
        <v>34</v>
      </c>
      <c r="E120">
        <v>10</v>
      </c>
      <c r="F120">
        <v>9</v>
      </c>
      <c r="G120" t="s">
        <v>14</v>
      </c>
    </row>
    <row r="121" spans="1:7" x14ac:dyDescent="0.25">
      <c r="A121" t="s">
        <v>347</v>
      </c>
      <c r="B121" t="s">
        <v>348</v>
      </c>
      <c r="C121">
        <v>8</v>
      </c>
      <c r="D121" t="s">
        <v>34</v>
      </c>
      <c r="E121">
        <v>1</v>
      </c>
      <c r="F121">
        <v>1</v>
      </c>
      <c r="G121" t="s">
        <v>14</v>
      </c>
    </row>
    <row r="122" spans="1:7" x14ac:dyDescent="0.25">
      <c r="A122" t="s">
        <v>396</v>
      </c>
      <c r="B122" t="s">
        <v>397</v>
      </c>
      <c r="C122">
        <v>13</v>
      </c>
      <c r="D122" t="s">
        <v>34</v>
      </c>
      <c r="E122">
        <v>7</v>
      </c>
      <c r="F122">
        <v>7</v>
      </c>
      <c r="G122" t="s">
        <v>14</v>
      </c>
    </row>
    <row r="123" spans="1:7" x14ac:dyDescent="0.25">
      <c r="A123" t="s">
        <v>394</v>
      </c>
      <c r="B123" t="s">
        <v>395</v>
      </c>
      <c r="C123">
        <v>13</v>
      </c>
      <c r="D123" t="s">
        <v>34</v>
      </c>
      <c r="E123">
        <v>23</v>
      </c>
      <c r="F123">
        <v>23</v>
      </c>
      <c r="G123" t="s">
        <v>133</v>
      </c>
    </row>
    <row r="124" spans="1:7" x14ac:dyDescent="0.25">
      <c r="A124" t="s">
        <v>578</v>
      </c>
      <c r="B124" t="s">
        <v>579</v>
      </c>
      <c r="C124">
        <v>14</v>
      </c>
      <c r="D124" t="s">
        <v>34</v>
      </c>
      <c r="E124">
        <v>4</v>
      </c>
      <c r="F124">
        <v>6.3398500028846296</v>
      </c>
      <c r="G124" t="s">
        <v>14</v>
      </c>
    </row>
    <row r="125" spans="1:7" x14ac:dyDescent="0.25">
      <c r="A125" t="s">
        <v>122</v>
      </c>
      <c r="B125" t="s">
        <v>123</v>
      </c>
      <c r="C125">
        <v>14</v>
      </c>
      <c r="D125" t="s">
        <v>34</v>
      </c>
      <c r="E125">
        <v>3</v>
      </c>
      <c r="F125">
        <v>6</v>
      </c>
      <c r="G125" t="s">
        <v>14</v>
      </c>
    </row>
    <row r="126" spans="1:7" x14ac:dyDescent="0.25">
      <c r="A126" t="s">
        <v>296</v>
      </c>
      <c r="B126" t="s">
        <v>297</v>
      </c>
      <c r="C126">
        <v>5</v>
      </c>
      <c r="D126" t="s">
        <v>34</v>
      </c>
      <c r="E126">
        <v>2</v>
      </c>
      <c r="F126">
        <v>2</v>
      </c>
      <c r="G126" t="s">
        <v>14</v>
      </c>
    </row>
    <row r="127" spans="1:7" x14ac:dyDescent="0.25">
      <c r="A127" t="s">
        <v>804</v>
      </c>
      <c r="B127" t="s">
        <v>805</v>
      </c>
      <c r="C127">
        <v>4</v>
      </c>
      <c r="D127" t="s">
        <v>34</v>
      </c>
      <c r="E127">
        <v>1</v>
      </c>
      <c r="F127">
        <v>2</v>
      </c>
      <c r="G127" t="s">
        <v>14</v>
      </c>
    </row>
    <row r="128" spans="1:7" x14ac:dyDescent="0.25">
      <c r="A128" t="s">
        <v>834</v>
      </c>
      <c r="B128" t="s">
        <v>835</v>
      </c>
      <c r="C128">
        <v>2</v>
      </c>
      <c r="D128" t="s">
        <v>34</v>
      </c>
      <c r="E128">
        <v>1</v>
      </c>
      <c r="F128">
        <v>2</v>
      </c>
      <c r="G128" t="s">
        <v>14</v>
      </c>
    </row>
    <row r="129" spans="1:7" x14ac:dyDescent="0.25">
      <c r="A129" t="s">
        <v>802</v>
      </c>
      <c r="B129" t="s">
        <v>803</v>
      </c>
      <c r="C129">
        <v>4</v>
      </c>
      <c r="D129" t="s">
        <v>34</v>
      </c>
      <c r="E129">
        <v>1</v>
      </c>
      <c r="F129">
        <v>2</v>
      </c>
      <c r="G129" t="s">
        <v>14</v>
      </c>
    </row>
    <row r="130" spans="1:7" x14ac:dyDescent="0.25">
      <c r="A130" t="s">
        <v>806</v>
      </c>
      <c r="B130" t="s">
        <v>807</v>
      </c>
      <c r="C130">
        <v>11</v>
      </c>
      <c r="D130" t="s">
        <v>34</v>
      </c>
      <c r="E130">
        <v>1</v>
      </c>
      <c r="F130">
        <v>2</v>
      </c>
      <c r="G130" t="s">
        <v>14</v>
      </c>
    </row>
    <row r="131" spans="1:7" x14ac:dyDescent="0.25">
      <c r="A131" t="s">
        <v>806</v>
      </c>
      <c r="B131" t="s">
        <v>807</v>
      </c>
      <c r="C131">
        <v>11</v>
      </c>
      <c r="D131" t="s">
        <v>34</v>
      </c>
      <c r="E131">
        <v>1</v>
      </c>
      <c r="F131">
        <v>2</v>
      </c>
      <c r="G131" t="s">
        <v>14</v>
      </c>
    </row>
    <row r="132" spans="1:7" x14ac:dyDescent="0.25">
      <c r="A132" t="s">
        <v>609</v>
      </c>
      <c r="B132" t="s">
        <v>610</v>
      </c>
      <c r="C132">
        <v>1</v>
      </c>
      <c r="D132" t="s">
        <v>34</v>
      </c>
      <c r="E132">
        <v>2</v>
      </c>
      <c r="F132">
        <v>1.5849625007211601</v>
      </c>
      <c r="G132" t="s">
        <v>14</v>
      </c>
    </row>
    <row r="133" spans="1:7" x14ac:dyDescent="0.25">
      <c r="A133" t="s">
        <v>182</v>
      </c>
      <c r="B133" t="s">
        <v>183</v>
      </c>
      <c r="C133">
        <v>1</v>
      </c>
      <c r="D133" t="s">
        <v>34</v>
      </c>
      <c r="E133">
        <v>1</v>
      </c>
      <c r="F133">
        <v>1</v>
      </c>
      <c r="G133" t="s">
        <v>14</v>
      </c>
    </row>
    <row r="134" spans="1:7" x14ac:dyDescent="0.25">
      <c r="A134" t="s">
        <v>266</v>
      </c>
      <c r="B134" t="s">
        <v>267</v>
      </c>
      <c r="C134">
        <v>4</v>
      </c>
      <c r="D134" t="s">
        <v>34</v>
      </c>
      <c r="E134">
        <v>1</v>
      </c>
      <c r="F134">
        <v>1</v>
      </c>
      <c r="G134" t="s">
        <v>14</v>
      </c>
    </row>
    <row r="135" spans="1:7" x14ac:dyDescent="0.25">
      <c r="A135" t="s">
        <v>648</v>
      </c>
      <c r="B135" t="s">
        <v>649</v>
      </c>
      <c r="C135">
        <v>4</v>
      </c>
      <c r="D135" t="s">
        <v>34</v>
      </c>
      <c r="E135">
        <v>1</v>
      </c>
      <c r="F135">
        <v>1.5849625007211601</v>
      </c>
      <c r="G135" t="s">
        <v>14</v>
      </c>
    </row>
    <row r="136" spans="1:7" x14ac:dyDescent="0.25">
      <c r="A136" t="s">
        <v>648</v>
      </c>
      <c r="B136" t="s">
        <v>649</v>
      </c>
      <c r="C136">
        <v>4</v>
      </c>
      <c r="D136" t="s">
        <v>34</v>
      </c>
      <c r="E136">
        <v>1</v>
      </c>
      <c r="F136">
        <v>1.5849625007211601</v>
      </c>
      <c r="G136" t="s">
        <v>14</v>
      </c>
    </row>
    <row r="137" spans="1:7" x14ac:dyDescent="0.25">
      <c r="A137" t="s">
        <v>490</v>
      </c>
      <c r="B137" t="s">
        <v>491</v>
      </c>
      <c r="C137">
        <v>5</v>
      </c>
      <c r="D137" t="s">
        <v>34</v>
      </c>
      <c r="E137">
        <v>2</v>
      </c>
      <c r="F137">
        <v>3.1699250014423099</v>
      </c>
      <c r="G137" t="s">
        <v>14</v>
      </c>
    </row>
    <row r="138" spans="1:7" x14ac:dyDescent="0.25">
      <c r="A138" t="s">
        <v>434</v>
      </c>
      <c r="B138" t="s">
        <v>435</v>
      </c>
      <c r="C138">
        <v>1</v>
      </c>
      <c r="D138" t="s">
        <v>34</v>
      </c>
      <c r="E138">
        <v>2</v>
      </c>
      <c r="F138">
        <v>3.1699250014423099</v>
      </c>
      <c r="G138" t="s">
        <v>14</v>
      </c>
    </row>
    <row r="139" spans="1:7" x14ac:dyDescent="0.25">
      <c r="A139" t="s">
        <v>198</v>
      </c>
      <c r="B139" t="s">
        <v>199</v>
      </c>
      <c r="C139">
        <v>1</v>
      </c>
      <c r="D139" t="s">
        <v>34</v>
      </c>
      <c r="E139">
        <v>6</v>
      </c>
      <c r="F139">
        <v>6</v>
      </c>
      <c r="G139" t="s">
        <v>14</v>
      </c>
    </row>
    <row r="140" spans="1:7" x14ac:dyDescent="0.25">
      <c r="A140" t="s">
        <v>436</v>
      </c>
      <c r="B140" t="s">
        <v>437</v>
      </c>
      <c r="C140">
        <v>1</v>
      </c>
      <c r="D140" t="s">
        <v>34</v>
      </c>
      <c r="E140">
        <v>1</v>
      </c>
      <c r="F140">
        <v>1.5849625007211601</v>
      </c>
      <c r="G140" t="s">
        <v>14</v>
      </c>
    </row>
    <row r="141" spans="1:7" x14ac:dyDescent="0.25">
      <c r="A141" t="s">
        <v>874</v>
      </c>
      <c r="B141" t="s">
        <v>875</v>
      </c>
      <c r="C141">
        <v>9</v>
      </c>
      <c r="D141" t="s">
        <v>34</v>
      </c>
      <c r="E141">
        <v>1</v>
      </c>
      <c r="F141">
        <v>2</v>
      </c>
      <c r="G141" t="s">
        <v>14</v>
      </c>
    </row>
    <row r="142" spans="1:7" x14ac:dyDescent="0.25">
      <c r="A142" t="s">
        <v>350</v>
      </c>
      <c r="B142" t="s">
        <v>351</v>
      </c>
      <c r="C142">
        <v>8</v>
      </c>
      <c r="D142" t="s">
        <v>34</v>
      </c>
      <c r="E142">
        <v>14</v>
      </c>
      <c r="F142">
        <v>14</v>
      </c>
      <c r="G142" t="s">
        <v>14</v>
      </c>
    </row>
    <row r="143" spans="1:7" x14ac:dyDescent="0.25">
      <c r="A143" t="s">
        <v>286</v>
      </c>
      <c r="B143" t="s">
        <v>287</v>
      </c>
      <c r="C143">
        <v>5</v>
      </c>
      <c r="D143" t="s">
        <v>34</v>
      </c>
      <c r="E143">
        <v>5</v>
      </c>
      <c r="F143">
        <v>5</v>
      </c>
      <c r="G143" t="s">
        <v>14</v>
      </c>
    </row>
    <row r="144" spans="1:7" x14ac:dyDescent="0.25">
      <c r="A144" t="s">
        <v>310</v>
      </c>
      <c r="B144" t="s">
        <v>311</v>
      </c>
      <c r="C144">
        <v>6</v>
      </c>
      <c r="D144" t="s">
        <v>34</v>
      </c>
      <c r="E144">
        <v>3</v>
      </c>
      <c r="F144">
        <v>3</v>
      </c>
      <c r="G144" t="s">
        <v>14</v>
      </c>
    </row>
    <row r="145" spans="1:7" x14ac:dyDescent="0.25">
      <c r="A145" t="s">
        <v>208</v>
      </c>
      <c r="B145" t="s">
        <v>209</v>
      </c>
      <c r="C145">
        <v>1</v>
      </c>
      <c r="D145" t="s">
        <v>34</v>
      </c>
      <c r="E145">
        <v>12</v>
      </c>
      <c r="F145">
        <v>12</v>
      </c>
      <c r="G145" t="s">
        <v>14</v>
      </c>
    </row>
    <row r="146" spans="1:7" x14ac:dyDescent="0.25">
      <c r="A146" t="s">
        <v>546</v>
      </c>
      <c r="B146" t="s">
        <v>547</v>
      </c>
      <c r="C146">
        <v>10</v>
      </c>
      <c r="D146" t="s">
        <v>34</v>
      </c>
      <c r="E146">
        <v>1</v>
      </c>
      <c r="F146">
        <v>1.5849625007211601</v>
      </c>
      <c r="G146" t="s">
        <v>14</v>
      </c>
    </row>
    <row r="147" spans="1:7" x14ac:dyDescent="0.25">
      <c r="A147" t="s">
        <v>438</v>
      </c>
      <c r="B147" t="s">
        <v>439</v>
      </c>
      <c r="C147">
        <v>1</v>
      </c>
      <c r="D147" t="s">
        <v>34</v>
      </c>
      <c r="E147">
        <v>4</v>
      </c>
      <c r="F147">
        <v>6.3398500028846296</v>
      </c>
      <c r="G147" t="s">
        <v>14</v>
      </c>
    </row>
    <row r="148" spans="1:7" x14ac:dyDescent="0.25">
      <c r="A148" t="s">
        <v>662</v>
      </c>
      <c r="B148" t="s">
        <v>663</v>
      </c>
      <c r="C148">
        <v>4</v>
      </c>
      <c r="D148" t="s">
        <v>34</v>
      </c>
      <c r="E148">
        <v>1</v>
      </c>
      <c r="F148">
        <v>1.5849625007211601</v>
      </c>
      <c r="G148" t="s">
        <v>14</v>
      </c>
    </row>
    <row r="149" spans="1:7" x14ac:dyDescent="0.25">
      <c r="A149" t="s">
        <v>268</v>
      </c>
      <c r="B149" t="s">
        <v>269</v>
      </c>
      <c r="C149">
        <v>4</v>
      </c>
      <c r="D149" t="s">
        <v>34</v>
      </c>
      <c r="E149">
        <v>4</v>
      </c>
      <c r="F149">
        <v>4</v>
      </c>
      <c r="G149" t="s">
        <v>14</v>
      </c>
    </row>
    <row r="150" spans="1:7" x14ac:dyDescent="0.25">
      <c r="A150" t="s">
        <v>621</v>
      </c>
      <c r="B150" t="s">
        <v>622</v>
      </c>
      <c r="C150">
        <v>1</v>
      </c>
      <c r="D150" t="s">
        <v>34</v>
      </c>
      <c r="E150">
        <v>1</v>
      </c>
      <c r="F150">
        <v>1.5849625007211601</v>
      </c>
      <c r="G150" t="s">
        <v>14</v>
      </c>
    </row>
    <row r="151" spans="1:7" x14ac:dyDescent="0.25">
      <c r="A151" t="s">
        <v>260</v>
      </c>
      <c r="B151" t="s">
        <v>261</v>
      </c>
      <c r="C151">
        <v>4</v>
      </c>
      <c r="D151" t="s">
        <v>34</v>
      </c>
      <c r="E151">
        <v>1</v>
      </c>
      <c r="F151">
        <v>1</v>
      </c>
      <c r="G151" t="s">
        <v>14</v>
      </c>
    </row>
    <row r="152" spans="1:7" x14ac:dyDescent="0.25">
      <c r="A152" t="s">
        <v>542</v>
      </c>
      <c r="B152" t="s">
        <v>543</v>
      </c>
      <c r="C152">
        <v>10</v>
      </c>
      <c r="D152" t="s">
        <v>34</v>
      </c>
      <c r="E152">
        <v>1</v>
      </c>
      <c r="F152">
        <v>1.5849625007211601</v>
      </c>
      <c r="G152" t="s">
        <v>14</v>
      </c>
    </row>
    <row r="153" spans="1:7" x14ac:dyDescent="0.25">
      <c r="A153" t="s">
        <v>850</v>
      </c>
      <c r="B153" t="s">
        <v>851</v>
      </c>
      <c r="C153">
        <v>5</v>
      </c>
      <c r="D153" t="s">
        <v>34</v>
      </c>
      <c r="E153">
        <v>2</v>
      </c>
      <c r="F153">
        <v>4</v>
      </c>
      <c r="G153" t="s">
        <v>14</v>
      </c>
    </row>
    <row r="154" spans="1:7" x14ac:dyDescent="0.25">
      <c r="A154" t="s">
        <v>288</v>
      </c>
      <c r="B154" t="s">
        <v>289</v>
      </c>
      <c r="C154">
        <v>5</v>
      </c>
      <c r="D154" t="s">
        <v>34</v>
      </c>
      <c r="E154">
        <v>2</v>
      </c>
      <c r="F154">
        <v>2</v>
      </c>
      <c r="G154" t="s">
        <v>14</v>
      </c>
    </row>
    <row r="155" spans="1:7" x14ac:dyDescent="0.25">
      <c r="A155" t="s">
        <v>254</v>
      </c>
      <c r="B155" t="s">
        <v>255</v>
      </c>
      <c r="C155">
        <v>3</v>
      </c>
      <c r="D155" t="s">
        <v>34</v>
      </c>
      <c r="E155">
        <v>2</v>
      </c>
      <c r="F155">
        <v>1</v>
      </c>
      <c r="G155" t="s">
        <v>14</v>
      </c>
    </row>
    <row r="156" spans="1:7" x14ac:dyDescent="0.25">
      <c r="A156" t="s">
        <v>611</v>
      </c>
      <c r="B156" t="s">
        <v>612</v>
      </c>
      <c r="C156">
        <v>1</v>
      </c>
      <c r="D156" t="s">
        <v>34</v>
      </c>
      <c r="E156">
        <v>2</v>
      </c>
      <c r="F156">
        <v>3.1699250014423099</v>
      </c>
      <c r="G156" t="s">
        <v>14</v>
      </c>
    </row>
    <row r="157" spans="1:7" x14ac:dyDescent="0.25">
      <c r="A157" t="s">
        <v>703</v>
      </c>
      <c r="B157" t="s">
        <v>704</v>
      </c>
      <c r="C157">
        <v>9</v>
      </c>
      <c r="D157" t="s">
        <v>34</v>
      </c>
      <c r="E157">
        <v>1</v>
      </c>
      <c r="F157">
        <v>1.5849625007211601</v>
      </c>
      <c r="G157" t="s">
        <v>14</v>
      </c>
    </row>
    <row r="158" spans="1:7" x14ac:dyDescent="0.25">
      <c r="A158" t="s">
        <v>200</v>
      </c>
      <c r="B158" t="s">
        <v>201</v>
      </c>
      <c r="C158">
        <v>1</v>
      </c>
      <c r="D158" t="s">
        <v>34</v>
      </c>
      <c r="E158">
        <v>1</v>
      </c>
      <c r="F158">
        <v>1</v>
      </c>
      <c r="G158" t="s">
        <v>14</v>
      </c>
    </row>
    <row r="159" spans="1:7" x14ac:dyDescent="0.25">
      <c r="A159" t="s">
        <v>204</v>
      </c>
      <c r="B159" t="s">
        <v>205</v>
      </c>
      <c r="C159">
        <v>1</v>
      </c>
      <c r="D159" t="s">
        <v>34</v>
      </c>
      <c r="E159">
        <v>6</v>
      </c>
      <c r="F159">
        <v>6</v>
      </c>
      <c r="G159" t="s">
        <v>14</v>
      </c>
    </row>
    <row r="160" spans="1:7" x14ac:dyDescent="0.25">
      <c r="A160" t="s">
        <v>502</v>
      </c>
      <c r="B160" t="s">
        <v>503</v>
      </c>
      <c r="C160">
        <v>6</v>
      </c>
      <c r="D160" t="s">
        <v>34</v>
      </c>
      <c r="E160">
        <v>2</v>
      </c>
      <c r="F160">
        <v>1.5849625007211601</v>
      </c>
      <c r="G160" t="s">
        <v>14</v>
      </c>
    </row>
    <row r="161" spans="1:7" x14ac:dyDescent="0.25">
      <c r="A161" t="s">
        <v>910</v>
      </c>
      <c r="B161" t="s">
        <v>911</v>
      </c>
      <c r="C161">
        <v>1</v>
      </c>
      <c r="D161" t="s">
        <v>34</v>
      </c>
      <c r="E161">
        <v>1</v>
      </c>
      <c r="F161">
        <v>2</v>
      </c>
      <c r="G161" t="s">
        <v>14</v>
      </c>
    </row>
    <row r="162" spans="1:7" x14ac:dyDescent="0.25">
      <c r="A162" t="s">
        <v>506</v>
      </c>
      <c r="B162" t="s">
        <v>507</v>
      </c>
      <c r="C162">
        <v>6</v>
      </c>
      <c r="D162" t="s">
        <v>34</v>
      </c>
      <c r="E162">
        <v>1</v>
      </c>
      <c r="F162">
        <v>1.5849625007211601</v>
      </c>
      <c r="G162" t="s">
        <v>14</v>
      </c>
    </row>
    <row r="163" spans="1:7" x14ac:dyDescent="0.25">
      <c r="A163" t="s">
        <v>444</v>
      </c>
      <c r="B163" t="s">
        <v>445</v>
      </c>
      <c r="C163">
        <v>2</v>
      </c>
      <c r="D163" t="s">
        <v>34</v>
      </c>
      <c r="E163">
        <v>1</v>
      </c>
      <c r="F163">
        <v>1.5849625007211601</v>
      </c>
      <c r="G163" t="s">
        <v>14</v>
      </c>
    </row>
    <row r="164" spans="1:7" x14ac:dyDescent="0.25">
      <c r="A164" t="s">
        <v>536</v>
      </c>
      <c r="B164" t="s">
        <v>537</v>
      </c>
      <c r="C164">
        <v>9</v>
      </c>
      <c r="D164" t="s">
        <v>34</v>
      </c>
      <c r="E164">
        <v>5</v>
      </c>
      <c r="F164">
        <v>6.3398500028846296</v>
      </c>
      <c r="G164" t="s">
        <v>14</v>
      </c>
    </row>
    <row r="165" spans="1:7" x14ac:dyDescent="0.25">
      <c r="A165" t="s">
        <v>1013</v>
      </c>
      <c r="B165" t="s">
        <v>1014</v>
      </c>
      <c r="C165">
        <v>9</v>
      </c>
      <c r="D165" t="s">
        <v>34</v>
      </c>
      <c r="E165">
        <v>2</v>
      </c>
      <c r="F165">
        <v>4</v>
      </c>
      <c r="G165" t="s">
        <v>14</v>
      </c>
    </row>
    <row r="166" spans="1:7" x14ac:dyDescent="0.25">
      <c r="A166" t="s">
        <v>670</v>
      </c>
      <c r="B166" t="s">
        <v>671</v>
      </c>
      <c r="C166">
        <v>5</v>
      </c>
      <c r="D166" t="s">
        <v>34</v>
      </c>
      <c r="E166">
        <v>1</v>
      </c>
      <c r="F166">
        <v>1.5849625007211601</v>
      </c>
      <c r="G166" t="s">
        <v>14</v>
      </c>
    </row>
    <row r="167" spans="1:7" x14ac:dyDescent="0.25">
      <c r="A167" t="s">
        <v>615</v>
      </c>
      <c r="B167" t="s">
        <v>616</v>
      </c>
      <c r="C167">
        <v>1</v>
      </c>
      <c r="D167" t="s">
        <v>34</v>
      </c>
      <c r="E167">
        <v>1</v>
      </c>
      <c r="F167">
        <v>1.5849625007211601</v>
      </c>
      <c r="G167" t="s">
        <v>14</v>
      </c>
    </row>
    <row r="168" spans="1:7" x14ac:dyDescent="0.25">
      <c r="A168" t="s">
        <v>113</v>
      </c>
      <c r="B168" t="s">
        <v>114</v>
      </c>
      <c r="C168">
        <v>11</v>
      </c>
      <c r="D168" t="s">
        <v>34</v>
      </c>
      <c r="E168">
        <v>3</v>
      </c>
      <c r="F168">
        <v>6</v>
      </c>
      <c r="G168" t="s">
        <v>14</v>
      </c>
    </row>
    <row r="169" spans="1:7" x14ac:dyDescent="0.25">
      <c r="A169" t="s">
        <v>214</v>
      </c>
      <c r="B169" t="s">
        <v>215</v>
      </c>
      <c r="C169">
        <v>2</v>
      </c>
      <c r="D169" t="s">
        <v>34</v>
      </c>
      <c r="E169">
        <v>30</v>
      </c>
      <c r="F169">
        <v>30</v>
      </c>
      <c r="G169" t="s">
        <v>14</v>
      </c>
    </row>
    <row r="170" spans="1:7" x14ac:dyDescent="0.25">
      <c r="A170" t="s">
        <v>566</v>
      </c>
      <c r="B170" t="s">
        <v>567</v>
      </c>
      <c r="C170">
        <v>12</v>
      </c>
      <c r="D170" t="s">
        <v>34</v>
      </c>
      <c r="E170">
        <v>1</v>
      </c>
      <c r="F170">
        <v>1.5849625007211601</v>
      </c>
      <c r="G170" t="s">
        <v>14</v>
      </c>
    </row>
    <row r="171" spans="1:7" x14ac:dyDescent="0.25">
      <c r="A171" t="s">
        <v>446</v>
      </c>
      <c r="B171" t="s">
        <v>447</v>
      </c>
      <c r="C171">
        <v>2</v>
      </c>
      <c r="D171" t="s">
        <v>34</v>
      </c>
      <c r="E171">
        <v>1</v>
      </c>
      <c r="F171">
        <v>1.5849625007211601</v>
      </c>
      <c r="G171" t="s">
        <v>14</v>
      </c>
    </row>
    <row r="172" spans="1:7" x14ac:dyDescent="0.25">
      <c r="A172" t="s">
        <v>94</v>
      </c>
      <c r="B172" t="s">
        <v>96</v>
      </c>
      <c r="C172">
        <v>3</v>
      </c>
      <c r="D172" t="s">
        <v>34</v>
      </c>
      <c r="E172">
        <v>6</v>
      </c>
      <c r="F172">
        <v>9.50977500432694</v>
      </c>
      <c r="G172" t="s">
        <v>14</v>
      </c>
    </row>
    <row r="173" spans="1:7" x14ac:dyDescent="0.25">
      <c r="A173" t="s">
        <v>442</v>
      </c>
      <c r="B173" t="s">
        <v>443</v>
      </c>
      <c r="C173">
        <v>2</v>
      </c>
      <c r="D173" t="s">
        <v>34</v>
      </c>
      <c r="E173">
        <v>1</v>
      </c>
      <c r="F173">
        <v>1.5849625007211601</v>
      </c>
      <c r="G173" t="s">
        <v>14</v>
      </c>
    </row>
    <row r="174" spans="1:7" x14ac:dyDescent="0.25">
      <c r="A174" t="s">
        <v>107</v>
      </c>
      <c r="B174" t="s">
        <v>108</v>
      </c>
      <c r="C174">
        <v>10</v>
      </c>
      <c r="D174" t="s">
        <v>34</v>
      </c>
      <c r="E174">
        <v>6</v>
      </c>
      <c r="F174">
        <v>9.50977500432694</v>
      </c>
      <c r="G174" t="s">
        <v>14</v>
      </c>
    </row>
    <row r="175" spans="1:7" x14ac:dyDescent="0.25">
      <c r="A175" t="s">
        <v>44</v>
      </c>
      <c r="B175" t="s">
        <v>46</v>
      </c>
      <c r="C175">
        <v>2</v>
      </c>
      <c r="D175" t="s">
        <v>34</v>
      </c>
      <c r="E175">
        <v>6</v>
      </c>
      <c r="F175">
        <v>9.50977500432694</v>
      </c>
      <c r="G175" t="s">
        <v>14</v>
      </c>
    </row>
    <row r="176" spans="1:7" x14ac:dyDescent="0.25">
      <c r="A176" t="s">
        <v>920</v>
      </c>
      <c r="B176" t="s">
        <v>921</v>
      </c>
      <c r="C176">
        <v>4</v>
      </c>
      <c r="D176" t="s">
        <v>34</v>
      </c>
      <c r="E176">
        <v>1</v>
      </c>
      <c r="F176">
        <v>2</v>
      </c>
      <c r="G176" t="s">
        <v>14</v>
      </c>
    </row>
    <row r="177" spans="1:7" x14ac:dyDescent="0.25">
      <c r="A177" t="s">
        <v>868</v>
      </c>
      <c r="B177" t="s">
        <v>869</v>
      </c>
      <c r="C177">
        <v>8</v>
      </c>
      <c r="D177" t="s">
        <v>34</v>
      </c>
      <c r="E177">
        <v>1</v>
      </c>
      <c r="F177">
        <v>2</v>
      </c>
      <c r="G177" t="s">
        <v>14</v>
      </c>
    </row>
    <row r="178" spans="1:7" x14ac:dyDescent="0.25">
      <c r="A178" t="s">
        <v>528</v>
      </c>
      <c r="B178" t="s">
        <v>529</v>
      </c>
      <c r="C178">
        <v>8</v>
      </c>
      <c r="D178" t="s">
        <v>34</v>
      </c>
      <c r="E178">
        <v>1</v>
      </c>
      <c r="F178">
        <v>1.5849625007211601</v>
      </c>
      <c r="G178" t="s">
        <v>14</v>
      </c>
    </row>
    <row r="179" spans="1:7" x14ac:dyDescent="0.25">
      <c r="A179" t="s">
        <v>940</v>
      </c>
      <c r="B179" t="s">
        <v>941</v>
      </c>
      <c r="C179">
        <v>11</v>
      </c>
      <c r="D179" t="s">
        <v>34</v>
      </c>
      <c r="E179">
        <v>1</v>
      </c>
      <c r="F179">
        <v>2</v>
      </c>
      <c r="G179" t="s">
        <v>14</v>
      </c>
    </row>
    <row r="180" spans="1:7" x14ac:dyDescent="0.25">
      <c r="A180" t="s">
        <v>151</v>
      </c>
      <c r="B180" t="s">
        <v>152</v>
      </c>
      <c r="C180">
        <v>1</v>
      </c>
      <c r="D180" t="s">
        <v>34</v>
      </c>
      <c r="E180">
        <v>1</v>
      </c>
      <c r="F180">
        <v>1</v>
      </c>
      <c r="G180" t="s">
        <v>14</v>
      </c>
    </row>
    <row r="181" spans="1:7" x14ac:dyDescent="0.25">
      <c r="A181" t="s">
        <v>780</v>
      </c>
      <c r="B181" t="s">
        <v>781</v>
      </c>
      <c r="C181">
        <v>8</v>
      </c>
      <c r="D181" t="s">
        <v>34</v>
      </c>
      <c r="E181">
        <v>1</v>
      </c>
      <c r="F181">
        <v>1.5849625007211601</v>
      </c>
      <c r="G181" t="s">
        <v>14</v>
      </c>
    </row>
    <row r="182" spans="1:7" x14ac:dyDescent="0.25">
      <c r="A182" t="s">
        <v>900</v>
      </c>
      <c r="B182" t="s">
        <v>901</v>
      </c>
      <c r="C182">
        <v>8</v>
      </c>
      <c r="D182" t="s">
        <v>34</v>
      </c>
      <c r="E182">
        <v>1</v>
      </c>
      <c r="F182">
        <v>2</v>
      </c>
      <c r="G182" t="s">
        <v>14</v>
      </c>
    </row>
    <row r="183" spans="1:7" x14ac:dyDescent="0.25">
      <c r="A183" t="s">
        <v>818</v>
      </c>
      <c r="B183" t="s">
        <v>819</v>
      </c>
      <c r="C183">
        <v>13</v>
      </c>
      <c r="D183" t="s">
        <v>34</v>
      </c>
      <c r="E183">
        <v>1</v>
      </c>
      <c r="F183">
        <v>2</v>
      </c>
      <c r="G183" t="s">
        <v>14</v>
      </c>
    </row>
    <row r="184" spans="1:7" x14ac:dyDescent="0.25">
      <c r="A184" t="s">
        <v>818</v>
      </c>
      <c r="B184" t="s">
        <v>819</v>
      </c>
      <c r="C184">
        <v>13</v>
      </c>
      <c r="D184" t="s">
        <v>34</v>
      </c>
      <c r="E184">
        <v>1</v>
      </c>
      <c r="F184">
        <v>2</v>
      </c>
      <c r="G184" t="s">
        <v>14</v>
      </c>
    </row>
    <row r="185" spans="1:7" x14ac:dyDescent="0.25">
      <c r="A185" t="s">
        <v>617</v>
      </c>
      <c r="B185" t="s">
        <v>618</v>
      </c>
      <c r="C185">
        <v>1</v>
      </c>
      <c r="D185" t="s">
        <v>34</v>
      </c>
      <c r="E185">
        <v>1</v>
      </c>
      <c r="F185">
        <v>1.5849625007211601</v>
      </c>
      <c r="G185" t="s">
        <v>14</v>
      </c>
    </row>
    <row r="186" spans="1:7" x14ac:dyDescent="0.25">
      <c r="A186" t="s">
        <v>210</v>
      </c>
      <c r="B186" t="s">
        <v>211</v>
      </c>
      <c r="C186">
        <v>2</v>
      </c>
      <c r="D186" t="s">
        <v>34</v>
      </c>
      <c r="E186">
        <v>2</v>
      </c>
      <c r="F186">
        <v>2</v>
      </c>
      <c r="G186" t="s">
        <v>14</v>
      </c>
    </row>
    <row r="187" spans="1:7" x14ac:dyDescent="0.25">
      <c r="A187" t="s">
        <v>773</v>
      </c>
      <c r="B187" t="s">
        <v>774</v>
      </c>
      <c r="C187">
        <v>2</v>
      </c>
      <c r="D187" t="s">
        <v>34</v>
      </c>
      <c r="E187">
        <v>1</v>
      </c>
      <c r="F187">
        <v>1.5849625007211601</v>
      </c>
      <c r="G187" t="s">
        <v>14</v>
      </c>
    </row>
    <row r="188" spans="1:7" x14ac:dyDescent="0.25">
      <c r="A188" t="s">
        <v>556</v>
      </c>
      <c r="B188" t="s">
        <v>557</v>
      </c>
      <c r="C188">
        <v>11</v>
      </c>
      <c r="D188" t="s">
        <v>34</v>
      </c>
      <c r="E188">
        <v>1</v>
      </c>
      <c r="F188">
        <v>1.5849625007211601</v>
      </c>
      <c r="G188" t="s">
        <v>14</v>
      </c>
    </row>
    <row r="189" spans="1:7" x14ac:dyDescent="0.25">
      <c r="A189" t="s">
        <v>880</v>
      </c>
      <c r="B189" t="s">
        <v>881</v>
      </c>
      <c r="C189">
        <v>10</v>
      </c>
      <c r="D189" t="s">
        <v>34</v>
      </c>
      <c r="E189">
        <v>1</v>
      </c>
      <c r="F189">
        <v>2</v>
      </c>
      <c r="G189" t="s">
        <v>14</v>
      </c>
    </row>
    <row r="190" spans="1:7" x14ac:dyDescent="0.25">
      <c r="A190" t="s">
        <v>922</v>
      </c>
      <c r="B190" t="s">
        <v>923</v>
      </c>
      <c r="C190">
        <v>5</v>
      </c>
      <c r="D190" t="s">
        <v>34</v>
      </c>
      <c r="E190">
        <v>1</v>
      </c>
      <c r="F190">
        <v>2</v>
      </c>
      <c r="G190" t="s">
        <v>14</v>
      </c>
    </row>
    <row r="191" spans="1:7" x14ac:dyDescent="0.25">
      <c r="A191" t="s">
        <v>950</v>
      </c>
      <c r="B191" t="s">
        <v>951</v>
      </c>
      <c r="C191">
        <v>13</v>
      </c>
      <c r="D191" t="s">
        <v>34</v>
      </c>
      <c r="E191">
        <v>1</v>
      </c>
      <c r="F191">
        <v>2</v>
      </c>
      <c r="G191" t="s">
        <v>14</v>
      </c>
    </row>
    <row r="192" spans="1:7" x14ac:dyDescent="0.25">
      <c r="A192" t="s">
        <v>416</v>
      </c>
      <c r="B192" t="s">
        <v>417</v>
      </c>
      <c r="C192">
        <v>15</v>
      </c>
      <c r="D192" t="s">
        <v>34</v>
      </c>
      <c r="E192">
        <v>1</v>
      </c>
      <c r="F192">
        <v>1</v>
      </c>
      <c r="G192" t="s">
        <v>14</v>
      </c>
    </row>
    <row r="193" spans="1:7" x14ac:dyDescent="0.25">
      <c r="A193" t="s">
        <v>743</v>
      </c>
      <c r="B193" t="s">
        <v>744</v>
      </c>
      <c r="C193">
        <v>13</v>
      </c>
      <c r="D193" t="s">
        <v>34</v>
      </c>
      <c r="E193">
        <v>2</v>
      </c>
      <c r="F193">
        <v>1.5849625007211601</v>
      </c>
      <c r="G193" t="s">
        <v>14</v>
      </c>
    </row>
    <row r="194" spans="1:7" x14ac:dyDescent="0.25">
      <c r="A194" t="s">
        <v>572</v>
      </c>
      <c r="B194" t="s">
        <v>573</v>
      </c>
      <c r="C194">
        <v>13</v>
      </c>
      <c r="D194" t="s">
        <v>34</v>
      </c>
      <c r="E194">
        <v>1</v>
      </c>
      <c r="F194">
        <v>-1.5849625007211601</v>
      </c>
      <c r="G194" t="s">
        <v>14</v>
      </c>
    </row>
    <row r="195" spans="1:7" x14ac:dyDescent="0.25">
      <c r="A195" t="s">
        <v>713</v>
      </c>
      <c r="B195" t="s">
        <v>714</v>
      </c>
      <c r="C195">
        <v>10</v>
      </c>
      <c r="D195" t="s">
        <v>34</v>
      </c>
      <c r="E195">
        <v>1</v>
      </c>
      <c r="F195">
        <v>1.5849625007211601</v>
      </c>
      <c r="G195" t="s">
        <v>14</v>
      </c>
    </row>
    <row r="196" spans="1:7" x14ac:dyDescent="0.25">
      <c r="A196" t="s">
        <v>759</v>
      </c>
      <c r="B196" t="s">
        <v>760</v>
      </c>
      <c r="C196">
        <v>14</v>
      </c>
      <c r="D196" t="s">
        <v>34</v>
      </c>
      <c r="E196">
        <v>1</v>
      </c>
      <c r="F196">
        <v>1.5849625007211601</v>
      </c>
      <c r="G196" t="s">
        <v>14</v>
      </c>
    </row>
    <row r="197" spans="1:7" x14ac:dyDescent="0.25">
      <c r="A197" t="s">
        <v>894</v>
      </c>
      <c r="B197" t="s">
        <v>895</v>
      </c>
      <c r="C197">
        <v>14</v>
      </c>
      <c r="D197" t="s">
        <v>34</v>
      </c>
      <c r="E197">
        <v>2</v>
      </c>
      <c r="F197">
        <v>4</v>
      </c>
      <c r="G197" t="s">
        <v>14</v>
      </c>
    </row>
    <row r="198" spans="1:7" x14ac:dyDescent="0.25">
      <c r="A198" t="s">
        <v>316</v>
      </c>
      <c r="B198" t="s">
        <v>317</v>
      </c>
      <c r="C198">
        <v>6</v>
      </c>
      <c r="D198" t="s">
        <v>34</v>
      </c>
      <c r="E198">
        <v>1</v>
      </c>
      <c r="F198">
        <v>1</v>
      </c>
      <c r="G198" t="s">
        <v>14</v>
      </c>
    </row>
    <row r="199" spans="1:7" x14ac:dyDescent="0.25">
      <c r="A199" t="s">
        <v>652</v>
      </c>
      <c r="B199" t="s">
        <v>653</v>
      </c>
      <c r="C199">
        <v>4</v>
      </c>
      <c r="D199" t="s">
        <v>34</v>
      </c>
      <c r="E199">
        <v>2</v>
      </c>
      <c r="F199">
        <v>3.1699250014423099</v>
      </c>
      <c r="G199" t="s">
        <v>14</v>
      </c>
    </row>
    <row r="200" spans="1:7" x14ac:dyDescent="0.25">
      <c r="A200" t="s">
        <v>848</v>
      </c>
      <c r="B200" t="s">
        <v>849</v>
      </c>
      <c r="C200">
        <v>4</v>
      </c>
      <c r="D200" t="s">
        <v>34</v>
      </c>
      <c r="E200">
        <v>1</v>
      </c>
      <c r="F200">
        <v>2</v>
      </c>
      <c r="G200" t="s">
        <v>14</v>
      </c>
    </row>
    <row r="201" spans="1:7" x14ac:dyDescent="0.25">
      <c r="A201" t="s">
        <v>882</v>
      </c>
      <c r="B201" t="s">
        <v>883</v>
      </c>
      <c r="C201">
        <v>11</v>
      </c>
      <c r="D201" t="s">
        <v>34</v>
      </c>
      <c r="E201">
        <v>1</v>
      </c>
      <c r="F201">
        <v>2</v>
      </c>
      <c r="G201" t="s">
        <v>14</v>
      </c>
    </row>
    <row r="202" spans="1:7" x14ac:dyDescent="0.25">
      <c r="A202" t="s">
        <v>654</v>
      </c>
      <c r="B202" t="s">
        <v>655</v>
      </c>
      <c r="C202">
        <v>4</v>
      </c>
      <c r="D202" t="s">
        <v>34</v>
      </c>
      <c r="E202">
        <v>1</v>
      </c>
      <c r="F202">
        <v>1.5849625007211601</v>
      </c>
      <c r="G202" t="s">
        <v>14</v>
      </c>
    </row>
    <row r="203" spans="1:7" x14ac:dyDescent="0.25">
      <c r="A203" t="s">
        <v>701</v>
      </c>
      <c r="B203" t="s">
        <v>702</v>
      </c>
      <c r="C203">
        <v>9</v>
      </c>
      <c r="D203" t="s">
        <v>34</v>
      </c>
      <c r="E203">
        <v>1</v>
      </c>
      <c r="F203">
        <v>1.5849625007211601</v>
      </c>
      <c r="G203" t="s">
        <v>14</v>
      </c>
    </row>
    <row r="204" spans="1:7" x14ac:dyDescent="0.25">
      <c r="A204" t="s">
        <v>161</v>
      </c>
      <c r="B204" t="s">
        <v>162</v>
      </c>
      <c r="C204">
        <v>1</v>
      </c>
      <c r="D204" t="s">
        <v>34</v>
      </c>
      <c r="E204">
        <v>1</v>
      </c>
      <c r="F204">
        <v>1</v>
      </c>
      <c r="G204" t="s">
        <v>14</v>
      </c>
    </row>
    <row r="205" spans="1:7" x14ac:dyDescent="0.25">
      <c r="A205" t="s">
        <v>194</v>
      </c>
      <c r="B205" t="s">
        <v>195</v>
      </c>
      <c r="C205">
        <v>1</v>
      </c>
      <c r="D205" t="s">
        <v>34</v>
      </c>
      <c r="E205">
        <v>3</v>
      </c>
      <c r="F205">
        <v>2</v>
      </c>
      <c r="G205" t="s">
        <v>14</v>
      </c>
    </row>
    <row r="206" spans="1:7" x14ac:dyDescent="0.25">
      <c r="A206" t="s">
        <v>474</v>
      </c>
      <c r="B206" t="s">
        <v>475</v>
      </c>
      <c r="C206">
        <v>4</v>
      </c>
      <c r="D206" t="s">
        <v>34</v>
      </c>
      <c r="E206">
        <v>1</v>
      </c>
      <c r="F206">
        <v>-1.5849625007211601</v>
      </c>
      <c r="G206" t="s">
        <v>14</v>
      </c>
    </row>
    <row r="207" spans="1:7" x14ac:dyDescent="0.25">
      <c r="A207" t="s">
        <v>966</v>
      </c>
      <c r="B207" t="s">
        <v>967</v>
      </c>
      <c r="C207">
        <v>7</v>
      </c>
      <c r="D207" t="s">
        <v>34</v>
      </c>
      <c r="E207">
        <v>1</v>
      </c>
      <c r="F207">
        <v>2</v>
      </c>
      <c r="G207" t="s">
        <v>14</v>
      </c>
    </row>
    <row r="208" spans="1:7" x14ac:dyDescent="0.25">
      <c r="A208" t="s">
        <v>320</v>
      </c>
      <c r="B208" t="s">
        <v>321</v>
      </c>
      <c r="C208">
        <v>6</v>
      </c>
      <c r="D208" t="s">
        <v>34</v>
      </c>
      <c r="E208">
        <v>1</v>
      </c>
      <c r="F208">
        <v>1</v>
      </c>
      <c r="G208" t="s">
        <v>14</v>
      </c>
    </row>
    <row r="209" spans="1:7" x14ac:dyDescent="0.25">
      <c r="A209" t="s">
        <v>846</v>
      </c>
      <c r="B209" t="s">
        <v>847</v>
      </c>
      <c r="C209">
        <v>4</v>
      </c>
      <c r="D209" t="s">
        <v>34</v>
      </c>
      <c r="E209">
        <v>1</v>
      </c>
      <c r="F209">
        <v>2</v>
      </c>
      <c r="G209" t="s">
        <v>14</v>
      </c>
    </row>
    <row r="210" spans="1:7" x14ac:dyDescent="0.25">
      <c r="A210" t="s">
        <v>709</v>
      </c>
      <c r="B210" t="s">
        <v>710</v>
      </c>
      <c r="C210">
        <v>10</v>
      </c>
      <c r="D210" t="s">
        <v>34</v>
      </c>
      <c r="E210">
        <v>1</v>
      </c>
      <c r="F210">
        <v>1.5849625007211601</v>
      </c>
      <c r="G210" t="s">
        <v>14</v>
      </c>
    </row>
    <row r="211" spans="1:7" x14ac:dyDescent="0.25">
      <c r="A211" t="s">
        <v>306</v>
      </c>
      <c r="B211" t="s">
        <v>307</v>
      </c>
      <c r="C211">
        <v>6</v>
      </c>
      <c r="D211" t="s">
        <v>34</v>
      </c>
      <c r="E211">
        <v>20</v>
      </c>
      <c r="F211">
        <v>20</v>
      </c>
      <c r="G211" t="s">
        <v>14</v>
      </c>
    </row>
    <row r="212" spans="1:7" x14ac:dyDescent="0.25">
      <c r="A212" t="s">
        <v>508</v>
      </c>
      <c r="B212" t="s">
        <v>509</v>
      </c>
      <c r="C212">
        <v>6</v>
      </c>
      <c r="D212" t="s">
        <v>34</v>
      </c>
      <c r="E212">
        <v>1</v>
      </c>
      <c r="F212">
        <v>1.5849625007211601</v>
      </c>
      <c r="G212" t="s">
        <v>14</v>
      </c>
    </row>
    <row r="213" spans="1:7" x14ac:dyDescent="0.25">
      <c r="A213" t="s">
        <v>908</v>
      </c>
      <c r="B213" t="s">
        <v>909</v>
      </c>
      <c r="C213">
        <v>1</v>
      </c>
      <c r="D213" t="s">
        <v>34</v>
      </c>
      <c r="E213">
        <v>1</v>
      </c>
      <c r="F213">
        <v>2</v>
      </c>
      <c r="G213" t="s">
        <v>14</v>
      </c>
    </row>
    <row r="214" spans="1:7" x14ac:dyDescent="0.25">
      <c r="A214" t="s">
        <v>418</v>
      </c>
      <c r="B214" t="s">
        <v>419</v>
      </c>
      <c r="C214">
        <v>1</v>
      </c>
      <c r="D214" t="s">
        <v>34</v>
      </c>
      <c r="E214">
        <v>1</v>
      </c>
      <c r="F214">
        <v>1.5849625007211601</v>
      </c>
      <c r="G214" t="s">
        <v>14</v>
      </c>
    </row>
    <row r="215" spans="1:7" x14ac:dyDescent="0.25">
      <c r="A215" t="s">
        <v>796</v>
      </c>
      <c r="B215" t="s">
        <v>797</v>
      </c>
      <c r="C215">
        <v>13</v>
      </c>
      <c r="D215" t="s">
        <v>34</v>
      </c>
      <c r="E215">
        <v>1</v>
      </c>
      <c r="F215">
        <v>1.5849625007211601</v>
      </c>
      <c r="G215" t="s">
        <v>14</v>
      </c>
    </row>
    <row r="216" spans="1:7" x14ac:dyDescent="0.25">
      <c r="A216" t="s">
        <v>244</v>
      </c>
      <c r="B216" t="s">
        <v>245</v>
      </c>
      <c r="C216">
        <v>3</v>
      </c>
      <c r="D216" t="s">
        <v>34</v>
      </c>
      <c r="E216">
        <v>9</v>
      </c>
      <c r="F216">
        <v>8</v>
      </c>
      <c r="G216" t="s">
        <v>14</v>
      </c>
    </row>
    <row r="217" spans="1:7" x14ac:dyDescent="0.25">
      <c r="A217" t="s">
        <v>1041</v>
      </c>
      <c r="B217" t="s">
        <v>1042</v>
      </c>
      <c r="C217">
        <v>14</v>
      </c>
      <c r="D217" t="s">
        <v>34</v>
      </c>
      <c r="E217">
        <v>1</v>
      </c>
      <c r="F217">
        <v>2</v>
      </c>
      <c r="G217" t="s">
        <v>14</v>
      </c>
    </row>
    <row r="218" spans="1:7" x14ac:dyDescent="0.25">
      <c r="A218" t="s">
        <v>494</v>
      </c>
      <c r="B218" t="s">
        <v>495</v>
      </c>
      <c r="C218">
        <v>5</v>
      </c>
      <c r="D218" t="s">
        <v>34</v>
      </c>
      <c r="E218">
        <v>1</v>
      </c>
      <c r="F218">
        <v>1.5849625007211601</v>
      </c>
      <c r="G218" t="s">
        <v>14</v>
      </c>
    </row>
    <row r="219" spans="1:7" x14ac:dyDescent="0.25">
      <c r="A219" t="s">
        <v>715</v>
      </c>
      <c r="B219" t="s">
        <v>716</v>
      </c>
      <c r="C219">
        <v>10</v>
      </c>
      <c r="D219" t="s">
        <v>34</v>
      </c>
      <c r="E219">
        <v>1</v>
      </c>
      <c r="F219">
        <v>1.5849625007211601</v>
      </c>
      <c r="G219" t="s">
        <v>14</v>
      </c>
    </row>
    <row r="220" spans="1:7" x14ac:dyDescent="0.25">
      <c r="A220" t="s">
        <v>218</v>
      </c>
      <c r="B220" t="s">
        <v>219</v>
      </c>
      <c r="C220">
        <v>2</v>
      </c>
      <c r="D220" t="s">
        <v>34</v>
      </c>
      <c r="E220">
        <v>58</v>
      </c>
      <c r="F220">
        <v>58</v>
      </c>
      <c r="G220" t="s">
        <v>14</v>
      </c>
    </row>
    <row r="221" spans="1:7" x14ac:dyDescent="0.25">
      <c r="A221" t="s">
        <v>498</v>
      </c>
      <c r="B221" t="s">
        <v>499</v>
      </c>
      <c r="C221">
        <v>5</v>
      </c>
      <c r="D221" t="s">
        <v>34</v>
      </c>
      <c r="E221">
        <v>2</v>
      </c>
      <c r="F221">
        <v>3.1699250014423099</v>
      </c>
      <c r="G221" t="s">
        <v>14</v>
      </c>
    </row>
    <row r="222" spans="1:7" x14ac:dyDescent="0.25">
      <c r="A222" t="s">
        <v>104</v>
      </c>
      <c r="B222" t="s">
        <v>105</v>
      </c>
      <c r="C222">
        <v>10</v>
      </c>
      <c r="D222" t="s">
        <v>34</v>
      </c>
      <c r="E222">
        <v>7</v>
      </c>
      <c r="F222">
        <v>9.50977500432694</v>
      </c>
      <c r="G222" t="s">
        <v>14</v>
      </c>
    </row>
    <row r="223" spans="1:7" x14ac:dyDescent="0.25">
      <c r="A223" t="s">
        <v>98</v>
      </c>
      <c r="B223" t="s">
        <v>99</v>
      </c>
      <c r="C223">
        <v>4</v>
      </c>
      <c r="D223" t="s">
        <v>34</v>
      </c>
      <c r="E223">
        <v>3</v>
      </c>
      <c r="F223">
        <v>4.75488750216347</v>
      </c>
      <c r="G223" t="s">
        <v>14</v>
      </c>
    </row>
    <row r="224" spans="1:7" x14ac:dyDescent="0.25">
      <c r="A224" t="s">
        <v>1031</v>
      </c>
      <c r="B224" t="s">
        <v>1032</v>
      </c>
      <c r="C224">
        <v>12</v>
      </c>
      <c r="D224" t="s">
        <v>34</v>
      </c>
      <c r="E224">
        <v>2</v>
      </c>
      <c r="F224">
        <v>4</v>
      </c>
      <c r="G224" t="s">
        <v>14</v>
      </c>
    </row>
    <row r="225" spans="1:7" x14ac:dyDescent="0.25">
      <c r="A225" t="s">
        <v>452</v>
      </c>
      <c r="B225" t="s">
        <v>453</v>
      </c>
      <c r="C225">
        <v>2</v>
      </c>
      <c r="D225" t="s">
        <v>34</v>
      </c>
      <c r="E225">
        <v>1</v>
      </c>
      <c r="F225">
        <v>1.5849625007211601</v>
      </c>
      <c r="G225" t="s">
        <v>14</v>
      </c>
    </row>
    <row r="226" spans="1:7" x14ac:dyDescent="0.25">
      <c r="A226" t="s">
        <v>250</v>
      </c>
      <c r="B226" t="s">
        <v>251</v>
      </c>
      <c r="C226">
        <v>3</v>
      </c>
      <c r="D226" t="s">
        <v>34</v>
      </c>
      <c r="E226">
        <v>26</v>
      </c>
      <c r="F226">
        <v>26</v>
      </c>
      <c r="G226" t="s">
        <v>14</v>
      </c>
    </row>
    <row r="227" spans="1:7" x14ac:dyDescent="0.25">
      <c r="A227" t="s">
        <v>548</v>
      </c>
      <c r="B227" t="s">
        <v>549</v>
      </c>
      <c r="C227">
        <v>10</v>
      </c>
      <c r="D227" t="s">
        <v>34</v>
      </c>
      <c r="E227">
        <v>8</v>
      </c>
      <c r="F227">
        <v>12.6797000057693</v>
      </c>
      <c r="G227" t="s">
        <v>14</v>
      </c>
    </row>
    <row r="228" spans="1:7" x14ac:dyDescent="0.25">
      <c r="A228" t="s">
        <v>1019</v>
      </c>
      <c r="B228" t="s">
        <v>1020</v>
      </c>
      <c r="C228">
        <v>10</v>
      </c>
      <c r="D228" t="s">
        <v>34</v>
      </c>
      <c r="E228">
        <v>1</v>
      </c>
      <c r="F228">
        <v>2</v>
      </c>
      <c r="G228" t="s">
        <v>14</v>
      </c>
    </row>
    <row r="229" spans="1:7" x14ac:dyDescent="0.25">
      <c r="A229" t="s">
        <v>464</v>
      </c>
      <c r="B229" t="s">
        <v>465</v>
      </c>
      <c r="C229">
        <v>3</v>
      </c>
      <c r="D229" t="s">
        <v>34</v>
      </c>
      <c r="E229">
        <v>10</v>
      </c>
      <c r="F229">
        <v>6.3398500028846296</v>
      </c>
      <c r="G229" t="s">
        <v>14</v>
      </c>
    </row>
    <row r="230" spans="1:7" x14ac:dyDescent="0.25">
      <c r="A230" t="s">
        <v>67</v>
      </c>
      <c r="B230" t="s">
        <v>68</v>
      </c>
      <c r="C230">
        <v>3</v>
      </c>
      <c r="D230" t="s">
        <v>34</v>
      </c>
      <c r="E230">
        <v>4</v>
      </c>
      <c r="F230">
        <v>8</v>
      </c>
      <c r="G230" t="s">
        <v>14</v>
      </c>
    </row>
    <row r="231" spans="1:7" x14ac:dyDescent="0.25">
      <c r="A231" t="s">
        <v>944</v>
      </c>
      <c r="B231" t="s">
        <v>945</v>
      </c>
      <c r="C231">
        <v>12</v>
      </c>
      <c r="D231" t="s">
        <v>34</v>
      </c>
      <c r="E231">
        <v>1</v>
      </c>
      <c r="F231">
        <v>2</v>
      </c>
      <c r="G231" t="s">
        <v>14</v>
      </c>
    </row>
    <row r="232" spans="1:7" x14ac:dyDescent="0.25">
      <c r="A232" t="s">
        <v>946</v>
      </c>
      <c r="B232" t="s">
        <v>947</v>
      </c>
      <c r="C232">
        <v>12</v>
      </c>
      <c r="D232" t="s">
        <v>34</v>
      </c>
      <c r="E232">
        <v>1</v>
      </c>
      <c r="F232">
        <v>2</v>
      </c>
      <c r="G232" t="s">
        <v>14</v>
      </c>
    </row>
    <row r="233" spans="1:7" x14ac:dyDescent="0.25">
      <c r="A233" t="s">
        <v>838</v>
      </c>
      <c r="B233" t="s">
        <v>839</v>
      </c>
      <c r="C233">
        <v>2</v>
      </c>
      <c r="D233" t="s">
        <v>34</v>
      </c>
      <c r="E233">
        <v>1</v>
      </c>
      <c r="F233">
        <v>2</v>
      </c>
      <c r="G233" t="s">
        <v>14</v>
      </c>
    </row>
    <row r="234" spans="1:7" x14ac:dyDescent="0.25">
      <c r="A234" t="s">
        <v>836</v>
      </c>
      <c r="B234" t="s">
        <v>837</v>
      </c>
      <c r="C234">
        <v>2</v>
      </c>
      <c r="D234" t="s">
        <v>34</v>
      </c>
      <c r="E234">
        <v>1</v>
      </c>
      <c r="F234">
        <v>2</v>
      </c>
      <c r="G234" t="s">
        <v>14</v>
      </c>
    </row>
    <row r="235" spans="1:7" x14ac:dyDescent="0.25">
      <c r="A235" t="s">
        <v>634</v>
      </c>
      <c r="B235" t="s">
        <v>635</v>
      </c>
      <c r="C235">
        <v>2</v>
      </c>
      <c r="D235" t="s">
        <v>34</v>
      </c>
      <c r="E235">
        <v>1</v>
      </c>
      <c r="F235">
        <v>1.5849625007211601</v>
      </c>
      <c r="G235" t="s">
        <v>14</v>
      </c>
    </row>
    <row r="236" spans="1:7" x14ac:dyDescent="0.25">
      <c r="A236" t="s">
        <v>388</v>
      </c>
      <c r="B236" t="s">
        <v>389</v>
      </c>
      <c r="C236">
        <v>12</v>
      </c>
      <c r="D236" t="s">
        <v>34</v>
      </c>
      <c r="E236">
        <v>1</v>
      </c>
      <c r="F236">
        <v>1</v>
      </c>
      <c r="G236" t="s">
        <v>14</v>
      </c>
    </row>
    <row r="237" spans="1:7" x14ac:dyDescent="0.25">
      <c r="A237" t="s">
        <v>723</v>
      </c>
      <c r="B237" t="s">
        <v>724</v>
      </c>
      <c r="C237">
        <v>11</v>
      </c>
      <c r="D237" t="s">
        <v>34</v>
      </c>
      <c r="E237">
        <v>1</v>
      </c>
      <c r="F237">
        <v>1.5849625007211601</v>
      </c>
      <c r="G237" t="s">
        <v>14</v>
      </c>
    </row>
    <row r="238" spans="1:7" x14ac:dyDescent="0.25">
      <c r="A238" t="s">
        <v>40</v>
      </c>
      <c r="B238" t="s">
        <v>42</v>
      </c>
      <c r="C238">
        <v>1</v>
      </c>
      <c r="D238" t="s">
        <v>34</v>
      </c>
      <c r="E238">
        <v>4</v>
      </c>
      <c r="F238">
        <v>6.3398500028846296</v>
      </c>
      <c r="G238" t="s">
        <v>133</v>
      </c>
    </row>
    <row r="239" spans="1:7" x14ac:dyDescent="0.25">
      <c r="A239" t="s">
        <v>1043</v>
      </c>
      <c r="B239" t="s">
        <v>1044</v>
      </c>
      <c r="C239">
        <v>14</v>
      </c>
      <c r="D239" t="s">
        <v>34</v>
      </c>
      <c r="E239">
        <v>1</v>
      </c>
      <c r="F239">
        <v>2</v>
      </c>
      <c r="G239" t="s">
        <v>14</v>
      </c>
    </row>
    <row r="240" spans="1:7" x14ac:dyDescent="0.25">
      <c r="A240" t="s">
        <v>987</v>
      </c>
      <c r="B240" t="s">
        <v>988</v>
      </c>
      <c r="C240">
        <v>2</v>
      </c>
      <c r="D240" t="s">
        <v>34</v>
      </c>
      <c r="E240">
        <v>2</v>
      </c>
      <c r="F240">
        <v>4</v>
      </c>
      <c r="G240" t="s">
        <v>14</v>
      </c>
    </row>
    <row r="241" spans="1:7" x14ac:dyDescent="0.25">
      <c r="A241" t="s">
        <v>971</v>
      </c>
      <c r="B241" t="s">
        <v>972</v>
      </c>
      <c r="C241">
        <v>14</v>
      </c>
      <c r="D241" t="s">
        <v>34</v>
      </c>
      <c r="E241">
        <v>1</v>
      </c>
      <c r="F241">
        <v>2</v>
      </c>
      <c r="G241" t="s">
        <v>14</v>
      </c>
    </row>
    <row r="242" spans="1:7" x14ac:dyDescent="0.25">
      <c r="A242" t="s">
        <v>358</v>
      </c>
      <c r="B242" t="s">
        <v>359</v>
      </c>
      <c r="C242">
        <v>8</v>
      </c>
      <c r="D242" t="s">
        <v>34</v>
      </c>
      <c r="E242">
        <v>1</v>
      </c>
      <c r="F242">
        <v>1</v>
      </c>
      <c r="G242" t="s">
        <v>14</v>
      </c>
    </row>
    <row r="243" spans="1:7" x14ac:dyDescent="0.25">
      <c r="A243" t="s">
        <v>272</v>
      </c>
      <c r="B243" t="s">
        <v>273</v>
      </c>
      <c r="C243">
        <v>4</v>
      </c>
      <c r="D243" t="s">
        <v>34</v>
      </c>
      <c r="E243">
        <v>1</v>
      </c>
      <c r="F243">
        <v>1</v>
      </c>
      <c r="G243" t="s">
        <v>14</v>
      </c>
    </row>
    <row r="244" spans="1:7" x14ac:dyDescent="0.25">
      <c r="A244" t="s">
        <v>454</v>
      </c>
      <c r="B244" t="s">
        <v>455</v>
      </c>
      <c r="C244">
        <v>2</v>
      </c>
      <c r="D244" t="s">
        <v>34</v>
      </c>
      <c r="E244">
        <v>1</v>
      </c>
      <c r="F244">
        <v>-1.5849625007211601</v>
      </c>
      <c r="G244" t="s">
        <v>14</v>
      </c>
    </row>
    <row r="245" spans="1:7" x14ac:dyDescent="0.25">
      <c r="A245" t="s">
        <v>554</v>
      </c>
      <c r="B245" t="s">
        <v>555</v>
      </c>
      <c r="C245">
        <v>11</v>
      </c>
      <c r="D245" t="s">
        <v>34</v>
      </c>
      <c r="E245">
        <v>1</v>
      </c>
      <c r="F245">
        <v>1.5849625007211601</v>
      </c>
      <c r="G245" t="s">
        <v>14</v>
      </c>
    </row>
    <row r="246" spans="1:7" x14ac:dyDescent="0.25">
      <c r="A246" t="s">
        <v>914</v>
      </c>
      <c r="B246" t="s">
        <v>915</v>
      </c>
      <c r="C246">
        <v>3</v>
      </c>
      <c r="D246" t="s">
        <v>34</v>
      </c>
      <c r="E246">
        <v>1</v>
      </c>
      <c r="F246">
        <v>2</v>
      </c>
      <c r="G246" t="s">
        <v>14</v>
      </c>
    </row>
    <row r="247" spans="1:7" x14ac:dyDescent="0.25">
      <c r="A247" t="s">
        <v>262</v>
      </c>
      <c r="B247" t="s">
        <v>263</v>
      </c>
      <c r="C247">
        <v>4</v>
      </c>
      <c r="D247" t="s">
        <v>34</v>
      </c>
      <c r="E247">
        <v>1</v>
      </c>
      <c r="F247">
        <v>1</v>
      </c>
      <c r="G247" t="s">
        <v>14</v>
      </c>
    </row>
    <row r="248" spans="1:7" x14ac:dyDescent="0.25">
      <c r="A248" t="s">
        <v>532</v>
      </c>
      <c r="B248" t="s">
        <v>533</v>
      </c>
      <c r="C248">
        <v>8</v>
      </c>
      <c r="D248" t="s">
        <v>34</v>
      </c>
      <c r="E248">
        <v>1</v>
      </c>
      <c r="F248">
        <v>1.5849625007211601</v>
      </c>
      <c r="G248" t="s">
        <v>14</v>
      </c>
    </row>
    <row r="249" spans="1:7" x14ac:dyDescent="0.25">
      <c r="A249" t="s">
        <v>858</v>
      </c>
      <c r="B249" t="s">
        <v>859</v>
      </c>
      <c r="C249">
        <v>6</v>
      </c>
      <c r="D249" t="s">
        <v>34</v>
      </c>
      <c r="E249">
        <v>1</v>
      </c>
      <c r="F249">
        <v>2</v>
      </c>
      <c r="G249" t="s">
        <v>14</v>
      </c>
    </row>
    <row r="250" spans="1:7" x14ac:dyDescent="0.25">
      <c r="A250" t="s">
        <v>680</v>
      </c>
      <c r="B250" t="s">
        <v>681</v>
      </c>
      <c r="C250">
        <v>6</v>
      </c>
      <c r="D250" t="s">
        <v>34</v>
      </c>
      <c r="E250">
        <v>4</v>
      </c>
      <c r="F250">
        <v>6.3398500028846296</v>
      </c>
      <c r="G250" t="s">
        <v>14</v>
      </c>
    </row>
    <row r="251" spans="1:7" x14ac:dyDescent="0.25">
      <c r="A251" t="s">
        <v>866</v>
      </c>
      <c r="B251" t="s">
        <v>867</v>
      </c>
      <c r="C251">
        <v>8</v>
      </c>
      <c r="D251" t="s">
        <v>34</v>
      </c>
      <c r="E251">
        <v>1</v>
      </c>
      <c r="F251">
        <v>2</v>
      </c>
      <c r="G251" t="s">
        <v>14</v>
      </c>
    </row>
    <row r="252" spans="1:7" x14ac:dyDescent="0.25">
      <c r="A252" t="s">
        <v>860</v>
      </c>
      <c r="B252" t="s">
        <v>861</v>
      </c>
      <c r="C252">
        <v>6</v>
      </c>
      <c r="D252" t="s">
        <v>34</v>
      </c>
      <c r="E252">
        <v>1</v>
      </c>
      <c r="F252">
        <v>2</v>
      </c>
      <c r="G252" t="s">
        <v>14</v>
      </c>
    </row>
    <row r="253" spans="1:7" x14ac:dyDescent="0.25">
      <c r="A253" t="s">
        <v>276</v>
      </c>
      <c r="B253" t="s">
        <v>277</v>
      </c>
      <c r="C253">
        <v>4</v>
      </c>
      <c r="D253" t="s">
        <v>34</v>
      </c>
      <c r="E253">
        <v>4</v>
      </c>
      <c r="F253">
        <v>4</v>
      </c>
      <c r="G253" t="s">
        <v>14</v>
      </c>
    </row>
    <row r="254" spans="1:7" x14ac:dyDescent="0.25">
      <c r="A254" t="s">
        <v>478</v>
      </c>
      <c r="B254" t="s">
        <v>479</v>
      </c>
      <c r="C254">
        <v>4</v>
      </c>
      <c r="D254" t="s">
        <v>34</v>
      </c>
      <c r="E254">
        <v>2</v>
      </c>
      <c r="F254">
        <v>1.5849625007211601</v>
      </c>
      <c r="G254" t="s">
        <v>14</v>
      </c>
    </row>
    <row r="255" spans="1:7" x14ac:dyDescent="0.25">
      <c r="A255" t="s">
        <v>1035</v>
      </c>
      <c r="B255" t="s">
        <v>1036</v>
      </c>
      <c r="C255">
        <v>12</v>
      </c>
      <c r="D255" t="s">
        <v>34</v>
      </c>
      <c r="E255">
        <v>1</v>
      </c>
      <c r="F255">
        <v>2</v>
      </c>
      <c r="G255" t="s">
        <v>14</v>
      </c>
    </row>
    <row r="256" spans="1:7" x14ac:dyDescent="0.25">
      <c r="A256" t="s">
        <v>302</v>
      </c>
      <c r="B256" t="s">
        <v>303</v>
      </c>
      <c r="C256">
        <v>5</v>
      </c>
      <c r="D256" t="s">
        <v>34</v>
      </c>
      <c r="E256">
        <v>3</v>
      </c>
      <c r="F256">
        <v>3</v>
      </c>
      <c r="G256" t="s">
        <v>14</v>
      </c>
    </row>
    <row r="257" spans="1:7" x14ac:dyDescent="0.25">
      <c r="A257" t="s">
        <v>222</v>
      </c>
      <c r="B257" t="s">
        <v>223</v>
      </c>
      <c r="C257">
        <v>2</v>
      </c>
      <c r="D257" t="s">
        <v>34</v>
      </c>
      <c r="E257">
        <v>8</v>
      </c>
      <c r="F257">
        <v>3</v>
      </c>
      <c r="G257" t="s">
        <v>14</v>
      </c>
    </row>
    <row r="258" spans="1:7" x14ac:dyDescent="0.25">
      <c r="A258" t="s">
        <v>534</v>
      </c>
      <c r="B258" t="s">
        <v>535</v>
      </c>
      <c r="C258">
        <v>9</v>
      </c>
      <c r="D258" t="s">
        <v>34</v>
      </c>
      <c r="E258">
        <v>5</v>
      </c>
      <c r="F258">
        <v>4.75488750216347</v>
      </c>
      <c r="G258" t="s">
        <v>14</v>
      </c>
    </row>
    <row r="259" spans="1:7" x14ac:dyDescent="0.25">
      <c r="A259" t="s">
        <v>458</v>
      </c>
      <c r="B259" t="s">
        <v>459</v>
      </c>
      <c r="C259">
        <v>2</v>
      </c>
      <c r="D259" t="s">
        <v>34</v>
      </c>
      <c r="E259">
        <v>1</v>
      </c>
      <c r="F259">
        <v>1.5849625007211601</v>
      </c>
      <c r="G259" t="s">
        <v>14</v>
      </c>
    </row>
    <row r="260" spans="1:7" x14ac:dyDescent="0.25">
      <c r="A260" t="s">
        <v>912</v>
      </c>
      <c r="B260" t="s">
        <v>913</v>
      </c>
      <c r="C260">
        <v>2</v>
      </c>
      <c r="D260" t="s">
        <v>34</v>
      </c>
      <c r="E260">
        <v>1</v>
      </c>
      <c r="F260">
        <v>2</v>
      </c>
      <c r="G260" t="s">
        <v>14</v>
      </c>
    </row>
    <row r="261" spans="1:7" x14ac:dyDescent="0.25">
      <c r="A261" t="s">
        <v>81</v>
      </c>
      <c r="B261" t="s">
        <v>349</v>
      </c>
      <c r="C261">
        <v>8</v>
      </c>
      <c r="D261" t="s">
        <v>34</v>
      </c>
      <c r="E261">
        <v>7</v>
      </c>
      <c r="F261">
        <v>7</v>
      </c>
      <c r="G261" t="s">
        <v>14</v>
      </c>
    </row>
    <row r="262" spans="1:7" x14ac:dyDescent="0.25">
      <c r="A262" t="s">
        <v>504</v>
      </c>
      <c r="B262" t="s">
        <v>505</v>
      </c>
      <c r="C262">
        <v>6</v>
      </c>
      <c r="D262" t="s">
        <v>34</v>
      </c>
      <c r="E262">
        <v>4</v>
      </c>
      <c r="F262">
        <v>4.75488750216347</v>
      </c>
      <c r="G262" t="s">
        <v>14</v>
      </c>
    </row>
    <row r="263" spans="1:7" x14ac:dyDescent="0.25">
      <c r="A263" t="s">
        <v>294</v>
      </c>
      <c r="B263" t="s">
        <v>295</v>
      </c>
      <c r="C263">
        <v>5</v>
      </c>
      <c r="D263" t="s">
        <v>34</v>
      </c>
      <c r="E263">
        <v>1</v>
      </c>
      <c r="F263">
        <v>1</v>
      </c>
      <c r="G263" t="s">
        <v>14</v>
      </c>
    </row>
    <row r="264" spans="1:7" x14ac:dyDescent="0.25">
      <c r="A264" t="s">
        <v>628</v>
      </c>
      <c r="B264" t="s">
        <v>629</v>
      </c>
      <c r="C264">
        <v>1</v>
      </c>
      <c r="D264" t="s">
        <v>34</v>
      </c>
      <c r="E264">
        <v>1</v>
      </c>
      <c r="F264">
        <v>1.5849625007211601</v>
      </c>
      <c r="G264" t="s">
        <v>14</v>
      </c>
    </row>
    <row r="265" spans="1:7" x14ac:dyDescent="0.25">
      <c r="A265" t="s">
        <v>392</v>
      </c>
      <c r="B265" t="s">
        <v>393</v>
      </c>
      <c r="C265">
        <v>13</v>
      </c>
      <c r="D265" t="s">
        <v>34</v>
      </c>
      <c r="E265">
        <v>1</v>
      </c>
      <c r="F265">
        <v>1</v>
      </c>
      <c r="G265" t="s">
        <v>14</v>
      </c>
    </row>
    <row r="266" spans="1:7" x14ac:dyDescent="0.25">
      <c r="A266" t="s">
        <v>341</v>
      </c>
      <c r="B266" t="s">
        <v>342</v>
      </c>
      <c r="C266">
        <v>8</v>
      </c>
      <c r="D266" t="s">
        <v>34</v>
      </c>
      <c r="E266">
        <v>34</v>
      </c>
      <c r="F266">
        <v>34</v>
      </c>
      <c r="G266" t="s">
        <v>14</v>
      </c>
    </row>
    <row r="267" spans="1:7" x14ac:dyDescent="0.25">
      <c r="A267" t="s">
        <v>584</v>
      </c>
      <c r="B267" t="s">
        <v>585</v>
      </c>
      <c r="C267">
        <v>14</v>
      </c>
      <c r="D267" t="s">
        <v>34</v>
      </c>
      <c r="E267">
        <v>1</v>
      </c>
      <c r="F267">
        <v>1.5849625007211601</v>
      </c>
      <c r="G267" t="s">
        <v>14</v>
      </c>
    </row>
    <row r="268" spans="1:7" x14ac:dyDescent="0.25">
      <c r="A268" t="s">
        <v>131</v>
      </c>
      <c r="B268" t="s">
        <v>171</v>
      </c>
      <c r="C268">
        <v>1</v>
      </c>
      <c r="D268" t="s">
        <v>34</v>
      </c>
      <c r="E268">
        <v>19</v>
      </c>
      <c r="F268">
        <v>19</v>
      </c>
      <c r="G268" t="s">
        <v>133</v>
      </c>
    </row>
    <row r="269" spans="1:7" x14ac:dyDescent="0.25">
      <c r="A269" t="s">
        <v>830</v>
      </c>
      <c r="B269" t="s">
        <v>831</v>
      </c>
      <c r="C269">
        <v>1</v>
      </c>
      <c r="D269" t="s">
        <v>34</v>
      </c>
      <c r="E269">
        <v>1</v>
      </c>
      <c r="F269">
        <v>2</v>
      </c>
      <c r="G269" t="s">
        <v>14</v>
      </c>
    </row>
    <row r="270" spans="1:7" x14ac:dyDescent="0.25">
      <c r="A270" t="s">
        <v>830</v>
      </c>
      <c r="B270" t="s">
        <v>831</v>
      </c>
      <c r="C270">
        <v>1</v>
      </c>
      <c r="D270" t="s">
        <v>34</v>
      </c>
      <c r="E270">
        <v>1</v>
      </c>
      <c r="F270">
        <v>2</v>
      </c>
      <c r="G270" t="s">
        <v>14</v>
      </c>
    </row>
    <row r="271" spans="1:7" x14ac:dyDescent="0.25">
      <c r="A271" t="s">
        <v>640</v>
      </c>
      <c r="B271" t="s">
        <v>641</v>
      </c>
      <c r="C271">
        <v>3</v>
      </c>
      <c r="D271" t="s">
        <v>34</v>
      </c>
      <c r="E271">
        <v>1</v>
      </c>
      <c r="F271">
        <v>1.5849625007211601</v>
      </c>
      <c r="G271" t="s">
        <v>14</v>
      </c>
    </row>
    <row r="272" spans="1:7" x14ac:dyDescent="0.25">
      <c r="A272" t="s">
        <v>640</v>
      </c>
      <c r="B272" t="s">
        <v>641</v>
      </c>
      <c r="C272">
        <v>3</v>
      </c>
      <c r="D272" t="s">
        <v>34</v>
      </c>
      <c r="E272">
        <v>1</v>
      </c>
      <c r="F272">
        <v>1.5849625007211601</v>
      </c>
      <c r="G272" t="s">
        <v>14</v>
      </c>
    </row>
    <row r="273" spans="1:7" x14ac:dyDescent="0.25">
      <c r="A273" t="s">
        <v>735</v>
      </c>
      <c r="B273" t="s">
        <v>736</v>
      </c>
      <c r="C273">
        <v>12</v>
      </c>
      <c r="D273" t="s">
        <v>34</v>
      </c>
      <c r="E273">
        <v>1</v>
      </c>
      <c r="F273">
        <v>1.5849625007211601</v>
      </c>
      <c r="G273" t="s">
        <v>14</v>
      </c>
    </row>
    <row r="274" spans="1:7" x14ac:dyDescent="0.25">
      <c r="A274" t="s">
        <v>795</v>
      </c>
      <c r="B274" t="s">
        <v>736</v>
      </c>
      <c r="C274">
        <v>12</v>
      </c>
      <c r="D274" t="s">
        <v>34</v>
      </c>
      <c r="E274">
        <v>1</v>
      </c>
      <c r="F274">
        <v>1.5849625007211601</v>
      </c>
      <c r="G274" t="s">
        <v>14</v>
      </c>
    </row>
    <row r="275" spans="1:7" x14ac:dyDescent="0.25">
      <c r="A275" t="s">
        <v>753</v>
      </c>
      <c r="B275" t="s">
        <v>754</v>
      </c>
      <c r="C275">
        <v>14</v>
      </c>
      <c r="D275" t="s">
        <v>34</v>
      </c>
      <c r="E275">
        <v>3</v>
      </c>
      <c r="F275">
        <v>3.1699250014423099</v>
      </c>
      <c r="G275" t="s">
        <v>14</v>
      </c>
    </row>
    <row r="276" spans="1:7" x14ac:dyDescent="0.25">
      <c r="A276" t="s">
        <v>147</v>
      </c>
      <c r="B276" t="s">
        <v>148</v>
      </c>
      <c r="C276">
        <v>1</v>
      </c>
      <c r="D276" t="s">
        <v>34</v>
      </c>
      <c r="E276">
        <v>17</v>
      </c>
      <c r="F276">
        <v>17</v>
      </c>
      <c r="G276" t="s">
        <v>14</v>
      </c>
    </row>
    <row r="277" spans="1:7" x14ac:dyDescent="0.25">
      <c r="A277" t="s">
        <v>594</v>
      </c>
      <c r="B277" t="s">
        <v>595</v>
      </c>
      <c r="C277">
        <v>1</v>
      </c>
      <c r="D277" t="s">
        <v>34</v>
      </c>
      <c r="E277">
        <v>1</v>
      </c>
      <c r="F277">
        <v>1.5849625007211601</v>
      </c>
      <c r="G277" t="s">
        <v>14</v>
      </c>
    </row>
    <row r="278" spans="1:7" x14ac:dyDescent="0.25">
      <c r="A278" t="s">
        <v>86</v>
      </c>
      <c r="B278" t="s">
        <v>88</v>
      </c>
      <c r="C278">
        <v>1</v>
      </c>
      <c r="D278" t="s">
        <v>34</v>
      </c>
      <c r="E278">
        <v>3</v>
      </c>
      <c r="F278">
        <v>4.75488750216347</v>
      </c>
      <c r="G278" t="s">
        <v>14</v>
      </c>
    </row>
    <row r="279" spans="1:7" x14ac:dyDescent="0.25">
      <c r="A279" t="s">
        <v>1023</v>
      </c>
      <c r="B279" t="s">
        <v>1024</v>
      </c>
      <c r="C279">
        <v>11</v>
      </c>
      <c r="D279" t="s">
        <v>34</v>
      </c>
      <c r="E279">
        <v>2</v>
      </c>
      <c r="F279">
        <v>4</v>
      </c>
      <c r="G279" t="s">
        <v>14</v>
      </c>
    </row>
    <row r="280" spans="1:7" x14ac:dyDescent="0.25">
      <c r="A280" t="s">
        <v>822</v>
      </c>
      <c r="B280" t="s">
        <v>823</v>
      </c>
      <c r="C280">
        <v>15</v>
      </c>
      <c r="D280" t="s">
        <v>34</v>
      </c>
      <c r="E280">
        <v>1</v>
      </c>
      <c r="F280">
        <v>2</v>
      </c>
      <c r="G280" t="s">
        <v>14</v>
      </c>
    </row>
    <row r="281" spans="1:7" x14ac:dyDescent="0.25">
      <c r="A281" t="s">
        <v>814</v>
      </c>
      <c r="B281" t="s">
        <v>815</v>
      </c>
      <c r="C281">
        <v>7</v>
      </c>
      <c r="D281" t="s">
        <v>34</v>
      </c>
      <c r="E281">
        <v>1</v>
      </c>
      <c r="F281">
        <v>2</v>
      </c>
      <c r="G281" t="s">
        <v>14</v>
      </c>
    </row>
    <row r="282" spans="1:7" x14ac:dyDescent="0.25">
      <c r="A282" t="s">
        <v>322</v>
      </c>
      <c r="B282" t="s">
        <v>323</v>
      </c>
      <c r="C282">
        <v>6</v>
      </c>
      <c r="D282" t="s">
        <v>34</v>
      </c>
      <c r="E282">
        <v>8</v>
      </c>
      <c r="F282">
        <v>8</v>
      </c>
      <c r="G282" t="s">
        <v>14</v>
      </c>
    </row>
    <row r="283" spans="1:7" x14ac:dyDescent="0.25">
      <c r="A283" t="s">
        <v>410</v>
      </c>
      <c r="B283" t="s">
        <v>411</v>
      </c>
      <c r="C283">
        <v>15</v>
      </c>
      <c r="D283" t="s">
        <v>34</v>
      </c>
      <c r="E283">
        <v>1</v>
      </c>
      <c r="F283">
        <v>1</v>
      </c>
      <c r="G283" t="s">
        <v>14</v>
      </c>
    </row>
    <row r="284" spans="1:7" x14ac:dyDescent="0.25">
      <c r="A284" t="s">
        <v>717</v>
      </c>
      <c r="B284" t="s">
        <v>718</v>
      </c>
      <c r="C284">
        <v>10</v>
      </c>
      <c r="D284" t="s">
        <v>34</v>
      </c>
      <c r="E284">
        <v>1</v>
      </c>
      <c r="F284">
        <v>1.5849625007211601</v>
      </c>
      <c r="G284" t="s">
        <v>14</v>
      </c>
    </row>
    <row r="285" spans="1:7" x14ac:dyDescent="0.25">
      <c r="A285" t="s">
        <v>872</v>
      </c>
      <c r="B285" t="s">
        <v>873</v>
      </c>
      <c r="C285">
        <v>9</v>
      </c>
      <c r="D285" t="s">
        <v>34</v>
      </c>
      <c r="E285">
        <v>1</v>
      </c>
      <c r="F285">
        <v>2</v>
      </c>
      <c r="G285" t="s">
        <v>14</v>
      </c>
    </row>
    <row r="286" spans="1:7" x14ac:dyDescent="0.25">
      <c r="A286" t="s">
        <v>751</v>
      </c>
      <c r="B286" t="s">
        <v>752</v>
      </c>
      <c r="C286">
        <v>14</v>
      </c>
      <c r="D286" t="s">
        <v>34</v>
      </c>
      <c r="E286">
        <v>1</v>
      </c>
      <c r="F286">
        <v>1.5849625007211601</v>
      </c>
      <c r="G286" t="s">
        <v>14</v>
      </c>
    </row>
    <row r="287" spans="1:7" x14ac:dyDescent="0.25">
      <c r="A287" t="s">
        <v>328</v>
      </c>
      <c r="B287" t="s">
        <v>329</v>
      </c>
      <c r="C287">
        <v>6</v>
      </c>
      <c r="D287" t="s">
        <v>34</v>
      </c>
      <c r="E287">
        <v>2</v>
      </c>
      <c r="F287">
        <v>2</v>
      </c>
      <c r="G287" t="s">
        <v>14</v>
      </c>
    </row>
    <row r="288" spans="1:7" x14ac:dyDescent="0.25">
      <c r="A288" t="s">
        <v>510</v>
      </c>
      <c r="B288" t="s">
        <v>511</v>
      </c>
      <c r="C288">
        <v>6</v>
      </c>
      <c r="D288" t="s">
        <v>34</v>
      </c>
      <c r="E288">
        <v>1</v>
      </c>
      <c r="F288">
        <v>1.5849625007211601</v>
      </c>
      <c r="G288" t="s">
        <v>14</v>
      </c>
    </row>
    <row r="289" spans="1:7" x14ac:dyDescent="0.25">
      <c r="A289" t="s">
        <v>512</v>
      </c>
      <c r="B289" t="s">
        <v>513</v>
      </c>
      <c r="C289">
        <v>6</v>
      </c>
      <c r="D289" t="s">
        <v>34</v>
      </c>
      <c r="E289">
        <v>1</v>
      </c>
      <c r="F289">
        <v>1.5849625007211601</v>
      </c>
      <c r="G289" t="s">
        <v>14</v>
      </c>
    </row>
    <row r="290" spans="1:7" x14ac:dyDescent="0.25">
      <c r="A290" t="s">
        <v>898</v>
      </c>
      <c r="B290" t="s">
        <v>899</v>
      </c>
      <c r="C290">
        <v>5</v>
      </c>
      <c r="D290" t="s">
        <v>34</v>
      </c>
      <c r="E290">
        <v>1</v>
      </c>
      <c r="F290">
        <v>2</v>
      </c>
      <c r="G290" t="s">
        <v>14</v>
      </c>
    </row>
    <row r="291" spans="1:7" x14ac:dyDescent="0.25">
      <c r="A291" t="s">
        <v>331</v>
      </c>
      <c r="B291" t="s">
        <v>332</v>
      </c>
      <c r="C291">
        <v>6</v>
      </c>
      <c r="D291" t="s">
        <v>34</v>
      </c>
      <c r="E291">
        <v>2</v>
      </c>
      <c r="F291">
        <v>2</v>
      </c>
      <c r="G291" t="s">
        <v>14</v>
      </c>
    </row>
    <row r="292" spans="1:7" x14ac:dyDescent="0.25">
      <c r="A292" t="s">
        <v>450</v>
      </c>
      <c r="B292" t="s">
        <v>451</v>
      </c>
      <c r="C292">
        <v>2</v>
      </c>
      <c r="D292" t="s">
        <v>34</v>
      </c>
      <c r="E292">
        <v>1</v>
      </c>
      <c r="F292">
        <v>1.5849625007211601</v>
      </c>
      <c r="G292" t="s">
        <v>14</v>
      </c>
    </row>
    <row r="293" spans="1:7" x14ac:dyDescent="0.25">
      <c r="A293" t="s">
        <v>989</v>
      </c>
      <c r="B293" t="s">
        <v>990</v>
      </c>
      <c r="C293">
        <v>2</v>
      </c>
      <c r="D293" t="s">
        <v>34</v>
      </c>
      <c r="E293">
        <v>1</v>
      </c>
      <c r="F293">
        <v>2</v>
      </c>
      <c r="G293" t="s">
        <v>14</v>
      </c>
    </row>
    <row r="294" spans="1:7" x14ac:dyDescent="0.25">
      <c r="A294" t="s">
        <v>345</v>
      </c>
      <c r="B294" t="s">
        <v>346</v>
      </c>
      <c r="C294">
        <v>8</v>
      </c>
      <c r="D294" t="s">
        <v>34</v>
      </c>
      <c r="E294">
        <v>1</v>
      </c>
      <c r="F294">
        <v>1</v>
      </c>
      <c r="G294" t="s">
        <v>14</v>
      </c>
    </row>
    <row r="295" spans="1:7" x14ac:dyDescent="0.25">
      <c r="A295" t="s">
        <v>682</v>
      </c>
      <c r="B295" t="s">
        <v>683</v>
      </c>
      <c r="C295">
        <v>7</v>
      </c>
      <c r="D295" t="s">
        <v>34</v>
      </c>
      <c r="E295">
        <v>1</v>
      </c>
      <c r="F295">
        <v>1.5849625007211601</v>
      </c>
      <c r="G295" t="s">
        <v>14</v>
      </c>
    </row>
    <row r="296" spans="1:7" x14ac:dyDescent="0.25">
      <c r="A296" t="s">
        <v>1011</v>
      </c>
      <c r="B296" t="s">
        <v>1012</v>
      </c>
      <c r="C296">
        <v>8</v>
      </c>
      <c r="D296" t="s">
        <v>34</v>
      </c>
      <c r="E296">
        <v>2</v>
      </c>
      <c r="F296">
        <v>4</v>
      </c>
      <c r="G296" t="s">
        <v>14</v>
      </c>
    </row>
    <row r="297" spans="1:7" x14ac:dyDescent="0.25">
      <c r="A297" t="s">
        <v>318</v>
      </c>
      <c r="B297" t="s">
        <v>319</v>
      </c>
      <c r="C297">
        <v>6</v>
      </c>
      <c r="D297" t="s">
        <v>34</v>
      </c>
      <c r="E297">
        <v>1</v>
      </c>
      <c r="F297">
        <v>1</v>
      </c>
      <c r="G297" t="s">
        <v>14</v>
      </c>
    </row>
    <row r="298" spans="1:7" x14ac:dyDescent="0.25">
      <c r="A298" t="s">
        <v>890</v>
      </c>
      <c r="B298" t="s">
        <v>891</v>
      </c>
      <c r="C298">
        <v>13</v>
      </c>
      <c r="D298" t="s">
        <v>34</v>
      </c>
      <c r="E298">
        <v>1</v>
      </c>
      <c r="F298">
        <v>2</v>
      </c>
      <c r="G298" t="s">
        <v>14</v>
      </c>
    </row>
    <row r="299" spans="1:7" x14ac:dyDescent="0.25">
      <c r="A299" t="s">
        <v>985</v>
      </c>
      <c r="B299" t="s">
        <v>986</v>
      </c>
      <c r="C299">
        <v>1</v>
      </c>
      <c r="D299" t="s">
        <v>34</v>
      </c>
      <c r="E299">
        <v>2</v>
      </c>
      <c r="F299">
        <v>4</v>
      </c>
      <c r="G299" t="s">
        <v>14</v>
      </c>
    </row>
    <row r="300" spans="1:7" x14ac:dyDescent="0.25">
      <c r="A300" t="s">
        <v>660</v>
      </c>
      <c r="B300" t="s">
        <v>661</v>
      </c>
      <c r="C300">
        <v>4</v>
      </c>
      <c r="D300" t="s">
        <v>34</v>
      </c>
      <c r="E300">
        <v>1</v>
      </c>
      <c r="F300">
        <v>1.5849625007211601</v>
      </c>
      <c r="G300" t="s">
        <v>14</v>
      </c>
    </row>
    <row r="301" spans="1:7" x14ac:dyDescent="0.25">
      <c r="A301" t="s">
        <v>141</v>
      </c>
      <c r="B301" t="s">
        <v>142</v>
      </c>
      <c r="C301">
        <v>1</v>
      </c>
      <c r="D301" t="s">
        <v>34</v>
      </c>
      <c r="E301">
        <v>3</v>
      </c>
      <c r="F301">
        <v>1</v>
      </c>
      <c r="G301" t="s">
        <v>14</v>
      </c>
    </row>
    <row r="302" spans="1:7" x14ac:dyDescent="0.25">
      <c r="A302" t="s">
        <v>314</v>
      </c>
      <c r="B302" t="s">
        <v>315</v>
      </c>
      <c r="C302">
        <v>6</v>
      </c>
      <c r="D302" t="s">
        <v>34</v>
      </c>
      <c r="E302">
        <v>1</v>
      </c>
      <c r="F302">
        <v>1</v>
      </c>
      <c r="G302" t="s">
        <v>14</v>
      </c>
    </row>
    <row r="303" spans="1:7" x14ac:dyDescent="0.25">
      <c r="A303" t="s">
        <v>264</v>
      </c>
      <c r="B303" t="s">
        <v>265</v>
      </c>
      <c r="C303">
        <v>4</v>
      </c>
      <c r="D303" t="s">
        <v>34</v>
      </c>
      <c r="E303">
        <v>17</v>
      </c>
      <c r="F303">
        <v>17</v>
      </c>
      <c r="G303" t="s">
        <v>14</v>
      </c>
    </row>
    <row r="304" spans="1:7" x14ac:dyDescent="0.25">
      <c r="A304" t="s">
        <v>574</v>
      </c>
      <c r="B304" t="s">
        <v>575</v>
      </c>
      <c r="C304">
        <v>14</v>
      </c>
      <c r="D304" t="s">
        <v>34</v>
      </c>
      <c r="E304">
        <v>10</v>
      </c>
      <c r="F304">
        <v>7.9248125036057804</v>
      </c>
      <c r="G304" t="s">
        <v>14</v>
      </c>
    </row>
    <row r="305" spans="1:7" x14ac:dyDescent="0.25">
      <c r="A305" t="s">
        <v>125</v>
      </c>
      <c r="B305" t="s">
        <v>126</v>
      </c>
      <c r="C305">
        <v>15</v>
      </c>
      <c r="D305" t="s">
        <v>34</v>
      </c>
      <c r="E305">
        <v>4</v>
      </c>
      <c r="F305">
        <v>8</v>
      </c>
      <c r="G305" t="s">
        <v>14</v>
      </c>
    </row>
    <row r="306" spans="1:7" x14ac:dyDescent="0.25">
      <c r="A306" t="s">
        <v>472</v>
      </c>
      <c r="B306" t="s">
        <v>473</v>
      </c>
      <c r="C306">
        <v>4</v>
      </c>
      <c r="D306" t="s">
        <v>34</v>
      </c>
      <c r="E306">
        <v>2</v>
      </c>
      <c r="F306">
        <v>3.1699250014423099</v>
      </c>
      <c r="G306" t="s">
        <v>14</v>
      </c>
    </row>
    <row r="307" spans="1:7" x14ac:dyDescent="0.25">
      <c r="A307" t="s">
        <v>580</v>
      </c>
      <c r="B307" t="s">
        <v>581</v>
      </c>
      <c r="C307">
        <v>14</v>
      </c>
      <c r="D307" t="s">
        <v>34</v>
      </c>
      <c r="E307">
        <v>1</v>
      </c>
      <c r="F307">
        <v>1.5849625007211601</v>
      </c>
      <c r="G307" t="s">
        <v>14</v>
      </c>
    </row>
    <row r="308" spans="1:7" x14ac:dyDescent="0.25">
      <c r="A308" t="s">
        <v>576</v>
      </c>
      <c r="B308" t="s">
        <v>577</v>
      </c>
      <c r="C308">
        <v>14</v>
      </c>
      <c r="D308" t="s">
        <v>34</v>
      </c>
      <c r="E308">
        <v>10</v>
      </c>
      <c r="F308">
        <v>7.9248125036057804</v>
      </c>
      <c r="G308" t="s">
        <v>14</v>
      </c>
    </row>
    <row r="309" spans="1:7" x14ac:dyDescent="0.25">
      <c r="A309" t="s">
        <v>119</v>
      </c>
      <c r="B309" t="s">
        <v>120</v>
      </c>
      <c r="C309">
        <v>14</v>
      </c>
      <c r="D309" t="s">
        <v>34</v>
      </c>
      <c r="E309">
        <v>5</v>
      </c>
      <c r="F309">
        <v>10</v>
      </c>
      <c r="G309" t="s">
        <v>14</v>
      </c>
    </row>
    <row r="310" spans="1:7" x14ac:dyDescent="0.25">
      <c r="A310" t="s">
        <v>800</v>
      </c>
      <c r="B310" t="s">
        <v>801</v>
      </c>
      <c r="C310">
        <v>2</v>
      </c>
      <c r="D310" t="s">
        <v>34</v>
      </c>
      <c r="E310">
        <v>1</v>
      </c>
      <c r="F310">
        <v>2</v>
      </c>
      <c r="G310" t="s">
        <v>14</v>
      </c>
    </row>
    <row r="311" spans="1:7" x14ac:dyDescent="0.25">
      <c r="A311" t="s">
        <v>812</v>
      </c>
      <c r="B311" t="s">
        <v>813</v>
      </c>
      <c r="C311">
        <v>4</v>
      </c>
      <c r="D311" t="s">
        <v>34</v>
      </c>
      <c r="E311">
        <v>1</v>
      </c>
      <c r="F311">
        <v>2</v>
      </c>
      <c r="G311" t="s">
        <v>14</v>
      </c>
    </row>
    <row r="312" spans="1:7" x14ac:dyDescent="0.25">
      <c r="A312" t="s">
        <v>983</v>
      </c>
      <c r="B312" t="s">
        <v>984</v>
      </c>
      <c r="C312">
        <v>1</v>
      </c>
      <c r="D312" t="s">
        <v>34</v>
      </c>
      <c r="E312">
        <v>2</v>
      </c>
      <c r="F312">
        <v>4</v>
      </c>
      <c r="G312" t="s">
        <v>14</v>
      </c>
    </row>
    <row r="313" spans="1:7" x14ac:dyDescent="0.25">
      <c r="A313" t="s">
        <v>412</v>
      </c>
      <c r="B313" t="s">
        <v>413</v>
      </c>
      <c r="C313">
        <v>15</v>
      </c>
      <c r="D313" t="s">
        <v>34</v>
      </c>
      <c r="E313">
        <v>1</v>
      </c>
      <c r="F313">
        <v>1</v>
      </c>
      <c r="G313" t="s">
        <v>14</v>
      </c>
    </row>
    <row r="314" spans="1:7" x14ac:dyDescent="0.25">
      <c r="A314" t="s">
        <v>958</v>
      </c>
      <c r="B314" t="s">
        <v>959</v>
      </c>
      <c r="C314">
        <v>15</v>
      </c>
      <c r="D314" t="s">
        <v>34</v>
      </c>
      <c r="E314">
        <v>1</v>
      </c>
      <c r="F314">
        <v>2</v>
      </c>
      <c r="G314" t="s">
        <v>14</v>
      </c>
    </row>
    <row r="315" spans="1:7" x14ac:dyDescent="0.25">
      <c r="A315" t="s">
        <v>228</v>
      </c>
      <c r="B315" t="s">
        <v>229</v>
      </c>
      <c r="C315">
        <v>2</v>
      </c>
      <c r="D315" t="s">
        <v>34</v>
      </c>
      <c r="E315">
        <v>1</v>
      </c>
      <c r="F315">
        <v>1</v>
      </c>
      <c r="G315" t="s">
        <v>14</v>
      </c>
    </row>
    <row r="316" spans="1:7" x14ac:dyDescent="0.25">
      <c r="A316" t="s">
        <v>187</v>
      </c>
      <c r="B316" t="s">
        <v>188</v>
      </c>
      <c r="C316">
        <v>1</v>
      </c>
      <c r="D316" t="s">
        <v>34</v>
      </c>
      <c r="E316">
        <v>2</v>
      </c>
      <c r="F316">
        <v>1</v>
      </c>
      <c r="G316" t="s">
        <v>14</v>
      </c>
    </row>
    <row r="317" spans="1:7" x14ac:dyDescent="0.25">
      <c r="A317" t="s">
        <v>1007</v>
      </c>
      <c r="B317" t="s">
        <v>1008</v>
      </c>
      <c r="C317">
        <v>8</v>
      </c>
      <c r="D317" t="s">
        <v>34</v>
      </c>
      <c r="E317">
        <v>1</v>
      </c>
      <c r="F317">
        <v>2</v>
      </c>
      <c r="G317" t="s">
        <v>14</v>
      </c>
    </row>
    <row r="318" spans="1:7" x14ac:dyDescent="0.25">
      <c r="A318" t="s">
        <v>1039</v>
      </c>
      <c r="B318" t="s">
        <v>1040</v>
      </c>
      <c r="C318">
        <v>13</v>
      </c>
      <c r="D318" t="s">
        <v>34</v>
      </c>
      <c r="E318">
        <v>1</v>
      </c>
      <c r="F318">
        <v>2</v>
      </c>
      <c r="G318" t="s">
        <v>14</v>
      </c>
    </row>
    <row r="319" spans="1:7" x14ac:dyDescent="0.25">
      <c r="A319" t="s">
        <v>552</v>
      </c>
      <c r="B319" t="s">
        <v>553</v>
      </c>
      <c r="C319">
        <v>11</v>
      </c>
      <c r="D319" t="s">
        <v>34</v>
      </c>
      <c r="E319">
        <v>1</v>
      </c>
      <c r="F319">
        <v>1.5849625007211601</v>
      </c>
      <c r="G319" t="s">
        <v>14</v>
      </c>
    </row>
    <row r="320" spans="1:7" x14ac:dyDescent="0.25">
      <c r="A320" t="s">
        <v>599</v>
      </c>
      <c r="B320" t="s">
        <v>600</v>
      </c>
      <c r="C320">
        <v>15</v>
      </c>
      <c r="D320" t="s">
        <v>34</v>
      </c>
      <c r="E320">
        <v>2</v>
      </c>
      <c r="F320">
        <v>3.1699250014423099</v>
      </c>
      <c r="G320" t="s">
        <v>14</v>
      </c>
    </row>
    <row r="321" spans="1:7" x14ac:dyDescent="0.25">
      <c r="A321" t="s">
        <v>1047</v>
      </c>
      <c r="B321" t="s">
        <v>1048</v>
      </c>
      <c r="C321">
        <v>15</v>
      </c>
      <c r="D321" t="s">
        <v>34</v>
      </c>
      <c r="E321">
        <v>1</v>
      </c>
      <c r="F321">
        <v>2</v>
      </c>
      <c r="G321" t="s">
        <v>14</v>
      </c>
    </row>
    <row r="322" spans="1:7" x14ac:dyDescent="0.25">
      <c r="A322" t="s">
        <v>775</v>
      </c>
      <c r="B322" t="s">
        <v>776</v>
      </c>
      <c r="C322">
        <v>3</v>
      </c>
      <c r="D322" t="s">
        <v>34</v>
      </c>
      <c r="E322">
        <v>1</v>
      </c>
      <c r="F322">
        <v>1.5849625007211601</v>
      </c>
      <c r="G322" t="s">
        <v>14</v>
      </c>
    </row>
    <row r="323" spans="1:7" x14ac:dyDescent="0.25">
      <c r="A323" t="s">
        <v>560</v>
      </c>
      <c r="B323" t="s">
        <v>561</v>
      </c>
      <c r="C323">
        <v>12</v>
      </c>
      <c r="D323" t="s">
        <v>34</v>
      </c>
      <c r="E323">
        <v>1</v>
      </c>
      <c r="F323">
        <v>1.5849625007211601</v>
      </c>
      <c r="G323" t="s">
        <v>14</v>
      </c>
    </row>
    <row r="324" spans="1:7" x14ac:dyDescent="0.25">
      <c r="A324" t="s">
        <v>918</v>
      </c>
      <c r="B324" t="s">
        <v>919</v>
      </c>
      <c r="C324">
        <v>4</v>
      </c>
      <c r="D324" t="s">
        <v>34</v>
      </c>
      <c r="E324">
        <v>1</v>
      </c>
      <c r="F324">
        <v>2</v>
      </c>
      <c r="G324" t="s">
        <v>14</v>
      </c>
    </row>
    <row r="325" spans="1:7" x14ac:dyDescent="0.25">
      <c r="A325" t="s">
        <v>916</v>
      </c>
      <c r="B325" t="s">
        <v>917</v>
      </c>
      <c r="C325">
        <v>4</v>
      </c>
      <c r="D325" t="s">
        <v>34</v>
      </c>
      <c r="E325">
        <v>1</v>
      </c>
      <c r="F325">
        <v>2</v>
      </c>
      <c r="G325" t="s">
        <v>14</v>
      </c>
    </row>
    <row r="326" spans="1:7" x14ac:dyDescent="0.25">
      <c r="A326" t="s">
        <v>737</v>
      </c>
      <c r="B326" t="s">
        <v>738</v>
      </c>
      <c r="C326">
        <v>12</v>
      </c>
      <c r="D326" t="s">
        <v>34</v>
      </c>
      <c r="E326">
        <v>1</v>
      </c>
      <c r="F326">
        <v>1.5849625007211601</v>
      </c>
      <c r="G326" t="s">
        <v>14</v>
      </c>
    </row>
    <row r="327" spans="1:7" x14ac:dyDescent="0.25">
      <c r="A327" t="s">
        <v>771</v>
      </c>
      <c r="B327" t="s">
        <v>772</v>
      </c>
      <c r="C327">
        <v>1</v>
      </c>
      <c r="D327" t="s">
        <v>34</v>
      </c>
      <c r="E327">
        <v>1</v>
      </c>
      <c r="F327">
        <v>1.5849625007211601</v>
      </c>
      <c r="G327" t="s">
        <v>14</v>
      </c>
    </row>
    <row r="328" spans="1:7" x14ac:dyDescent="0.25">
      <c r="A328" t="s">
        <v>725</v>
      </c>
      <c r="B328" t="s">
        <v>726</v>
      </c>
      <c r="C328">
        <v>11</v>
      </c>
      <c r="D328" t="s">
        <v>34</v>
      </c>
      <c r="E328">
        <v>1</v>
      </c>
      <c r="F328">
        <v>1.5849625007211601</v>
      </c>
      <c r="G328" t="s">
        <v>14</v>
      </c>
    </row>
    <row r="329" spans="1:7" x14ac:dyDescent="0.25">
      <c r="A329" t="s">
        <v>674</v>
      </c>
      <c r="B329" t="s">
        <v>675</v>
      </c>
      <c r="C329">
        <v>6</v>
      </c>
      <c r="D329" t="s">
        <v>34</v>
      </c>
      <c r="E329">
        <v>1</v>
      </c>
      <c r="F329">
        <v>1.5849625007211601</v>
      </c>
      <c r="G329" t="s">
        <v>14</v>
      </c>
    </row>
    <row r="330" spans="1:7" x14ac:dyDescent="0.25">
      <c r="A330" t="s">
        <v>343</v>
      </c>
      <c r="B330" t="s">
        <v>344</v>
      </c>
      <c r="C330">
        <v>8</v>
      </c>
      <c r="D330" t="s">
        <v>34</v>
      </c>
      <c r="E330">
        <v>2</v>
      </c>
      <c r="F330">
        <v>1</v>
      </c>
      <c r="G330" t="s">
        <v>14</v>
      </c>
    </row>
    <row r="331" spans="1:7" x14ac:dyDescent="0.25">
      <c r="A331" t="s">
        <v>632</v>
      </c>
      <c r="B331" t="s">
        <v>633</v>
      </c>
      <c r="C331">
        <v>1</v>
      </c>
      <c r="D331" t="s">
        <v>34</v>
      </c>
      <c r="E331">
        <v>1</v>
      </c>
      <c r="F331">
        <v>1.5849625007211601</v>
      </c>
      <c r="G331" t="s">
        <v>14</v>
      </c>
    </row>
    <row r="332" spans="1:7" x14ac:dyDescent="0.25">
      <c r="A332" t="s">
        <v>174</v>
      </c>
      <c r="B332" t="s">
        <v>175</v>
      </c>
      <c r="C332">
        <v>1</v>
      </c>
      <c r="D332" t="s">
        <v>34</v>
      </c>
      <c r="E332">
        <v>47</v>
      </c>
      <c r="F332">
        <v>47</v>
      </c>
      <c r="G332" t="s">
        <v>133</v>
      </c>
    </row>
    <row r="333" spans="1:7" x14ac:dyDescent="0.25">
      <c r="A333" t="s">
        <v>488</v>
      </c>
      <c r="B333" t="s">
        <v>489</v>
      </c>
      <c r="C333">
        <v>5</v>
      </c>
      <c r="D333" t="s">
        <v>34</v>
      </c>
      <c r="E333">
        <v>1</v>
      </c>
      <c r="F333">
        <v>1.5849625007211601</v>
      </c>
      <c r="G333" t="s">
        <v>14</v>
      </c>
    </row>
    <row r="334" spans="1:7" x14ac:dyDescent="0.25">
      <c r="A334" t="s">
        <v>428</v>
      </c>
      <c r="B334" t="s">
        <v>429</v>
      </c>
      <c r="C334">
        <v>1</v>
      </c>
      <c r="D334" t="s">
        <v>34</v>
      </c>
      <c r="E334">
        <v>41</v>
      </c>
      <c r="F334">
        <v>64.983462529567404</v>
      </c>
      <c r="G334" t="s">
        <v>133</v>
      </c>
    </row>
    <row r="335" spans="1:7" x14ac:dyDescent="0.25">
      <c r="A335" t="s">
        <v>70</v>
      </c>
      <c r="B335" t="s">
        <v>71</v>
      </c>
      <c r="C335">
        <v>7</v>
      </c>
      <c r="D335" t="s">
        <v>34</v>
      </c>
      <c r="E335">
        <v>4</v>
      </c>
      <c r="F335">
        <v>8</v>
      </c>
      <c r="G335" t="s">
        <v>14</v>
      </c>
    </row>
    <row r="336" spans="1:7" x14ac:dyDescent="0.25">
      <c r="A336" t="s">
        <v>482</v>
      </c>
      <c r="B336" t="s">
        <v>483</v>
      </c>
      <c r="C336">
        <v>4</v>
      </c>
      <c r="D336" t="s">
        <v>34</v>
      </c>
      <c r="E336">
        <v>2</v>
      </c>
      <c r="F336">
        <v>3.1699250014423099</v>
      </c>
      <c r="G336" t="s">
        <v>14</v>
      </c>
    </row>
    <row r="337" spans="1:7" x14ac:dyDescent="0.25">
      <c r="A337" t="s">
        <v>496</v>
      </c>
      <c r="B337" t="s">
        <v>497</v>
      </c>
      <c r="C337">
        <v>5</v>
      </c>
      <c r="D337" t="s">
        <v>34</v>
      </c>
      <c r="E337">
        <v>1</v>
      </c>
      <c r="F337">
        <v>1.5849625007211601</v>
      </c>
      <c r="G337" t="s">
        <v>14</v>
      </c>
    </row>
    <row r="338" spans="1:7" x14ac:dyDescent="0.25">
      <c r="A338" t="s">
        <v>538</v>
      </c>
      <c r="B338" t="s">
        <v>539</v>
      </c>
      <c r="C338">
        <v>10</v>
      </c>
      <c r="D338" t="s">
        <v>34</v>
      </c>
      <c r="E338">
        <v>3</v>
      </c>
      <c r="F338">
        <v>4.75488750216347</v>
      </c>
      <c r="G338" t="s">
        <v>14</v>
      </c>
    </row>
    <row r="339" spans="1:7" x14ac:dyDescent="0.25">
      <c r="A339" t="s">
        <v>1029</v>
      </c>
      <c r="B339" t="s">
        <v>1030</v>
      </c>
      <c r="C339">
        <v>11</v>
      </c>
      <c r="D339" t="s">
        <v>34</v>
      </c>
      <c r="E339">
        <v>1</v>
      </c>
      <c r="F339">
        <v>2</v>
      </c>
      <c r="G339" t="s">
        <v>14</v>
      </c>
    </row>
    <row r="340" spans="1:7" x14ac:dyDescent="0.25">
      <c r="A340" t="s">
        <v>630</v>
      </c>
      <c r="B340" t="s">
        <v>631</v>
      </c>
      <c r="C340">
        <v>1</v>
      </c>
      <c r="D340" t="s">
        <v>34</v>
      </c>
      <c r="E340">
        <v>4</v>
      </c>
      <c r="F340">
        <v>6.3398500028846296</v>
      </c>
      <c r="G340" t="s">
        <v>14</v>
      </c>
    </row>
    <row r="341" spans="1:7" x14ac:dyDescent="0.25">
      <c r="A341" t="s">
        <v>226</v>
      </c>
      <c r="B341" t="s">
        <v>227</v>
      </c>
      <c r="C341">
        <v>2</v>
      </c>
      <c r="D341" t="s">
        <v>34</v>
      </c>
      <c r="E341">
        <v>1</v>
      </c>
      <c r="F341">
        <v>1</v>
      </c>
      <c r="G341" t="s">
        <v>14</v>
      </c>
    </row>
    <row r="342" spans="1:7" x14ac:dyDescent="0.25">
      <c r="A342" t="s">
        <v>952</v>
      </c>
      <c r="B342" t="s">
        <v>953</v>
      </c>
      <c r="C342">
        <v>13</v>
      </c>
      <c r="D342" t="s">
        <v>34</v>
      </c>
      <c r="E342">
        <v>1</v>
      </c>
      <c r="F342">
        <v>2</v>
      </c>
      <c r="G342" t="s">
        <v>14</v>
      </c>
    </row>
    <row r="343" spans="1:7" x14ac:dyDescent="0.25">
      <c r="A343" t="s">
        <v>601</v>
      </c>
      <c r="B343" t="s">
        <v>602</v>
      </c>
      <c r="C343">
        <v>15</v>
      </c>
      <c r="D343" t="s">
        <v>34</v>
      </c>
      <c r="E343">
        <v>1</v>
      </c>
      <c r="F343">
        <v>1.5849625007211601</v>
      </c>
      <c r="G343" t="s">
        <v>14</v>
      </c>
    </row>
    <row r="344" spans="1:7" x14ac:dyDescent="0.25">
      <c r="A344" t="s">
        <v>1033</v>
      </c>
      <c r="B344" t="s">
        <v>1034</v>
      </c>
      <c r="C344">
        <v>12</v>
      </c>
      <c r="D344" t="s">
        <v>34</v>
      </c>
      <c r="E344">
        <v>1</v>
      </c>
      <c r="F344">
        <v>2</v>
      </c>
      <c r="G344" t="s">
        <v>14</v>
      </c>
    </row>
    <row r="345" spans="1:7" x14ac:dyDescent="0.25">
      <c r="A345" t="s">
        <v>400</v>
      </c>
      <c r="B345" t="s">
        <v>401</v>
      </c>
      <c r="C345">
        <v>14</v>
      </c>
      <c r="D345" t="s">
        <v>34</v>
      </c>
      <c r="E345">
        <v>2</v>
      </c>
      <c r="F345">
        <v>2</v>
      </c>
      <c r="G345" t="s">
        <v>14</v>
      </c>
    </row>
    <row r="346" spans="1:7" x14ac:dyDescent="0.25">
      <c r="A346" t="s">
        <v>149</v>
      </c>
      <c r="B346" t="s">
        <v>150</v>
      </c>
      <c r="C346">
        <v>1</v>
      </c>
      <c r="D346" t="s">
        <v>34</v>
      </c>
      <c r="E346">
        <v>3</v>
      </c>
      <c r="F346">
        <v>1</v>
      </c>
      <c r="G346" t="s">
        <v>14</v>
      </c>
    </row>
    <row r="347" spans="1:7" x14ac:dyDescent="0.25">
      <c r="A347" t="s">
        <v>977</v>
      </c>
      <c r="B347" t="s">
        <v>978</v>
      </c>
      <c r="C347">
        <v>1</v>
      </c>
      <c r="D347" t="s">
        <v>34</v>
      </c>
      <c r="E347">
        <v>2</v>
      </c>
      <c r="F347">
        <v>4</v>
      </c>
      <c r="G347" t="s">
        <v>14</v>
      </c>
    </row>
    <row r="348" spans="1:7" x14ac:dyDescent="0.25">
      <c r="A348" t="s">
        <v>284</v>
      </c>
      <c r="B348" t="s">
        <v>285</v>
      </c>
      <c r="C348">
        <v>5</v>
      </c>
      <c r="D348" t="s">
        <v>34</v>
      </c>
      <c r="E348">
        <v>3</v>
      </c>
      <c r="F348">
        <v>2</v>
      </c>
      <c r="G348" t="s">
        <v>14</v>
      </c>
    </row>
    <row r="349" spans="1:7" x14ac:dyDescent="0.25">
      <c r="A349" t="s">
        <v>1003</v>
      </c>
      <c r="B349" t="s">
        <v>1004</v>
      </c>
      <c r="C349">
        <v>5</v>
      </c>
      <c r="D349" t="s">
        <v>34</v>
      </c>
      <c r="E349">
        <v>2</v>
      </c>
      <c r="F349">
        <v>4</v>
      </c>
      <c r="G349" t="s">
        <v>14</v>
      </c>
    </row>
    <row r="350" spans="1:7" x14ac:dyDescent="0.25">
      <c r="A350" t="s">
        <v>896</v>
      </c>
      <c r="B350" t="s">
        <v>897</v>
      </c>
      <c r="C350">
        <v>1</v>
      </c>
      <c r="D350" t="s">
        <v>34</v>
      </c>
      <c r="E350">
        <v>1</v>
      </c>
      <c r="F350">
        <v>2</v>
      </c>
      <c r="G350" t="s">
        <v>14</v>
      </c>
    </row>
    <row r="351" spans="1:7" x14ac:dyDescent="0.25">
      <c r="A351" t="s">
        <v>390</v>
      </c>
      <c r="B351" t="s">
        <v>391</v>
      </c>
      <c r="C351">
        <v>13</v>
      </c>
      <c r="D351" t="s">
        <v>34</v>
      </c>
      <c r="E351">
        <v>4</v>
      </c>
      <c r="F351">
        <v>4</v>
      </c>
      <c r="G351" t="s">
        <v>14</v>
      </c>
    </row>
    <row r="352" spans="1:7" x14ac:dyDescent="0.25">
      <c r="A352" t="s">
        <v>570</v>
      </c>
      <c r="B352" t="s">
        <v>571</v>
      </c>
      <c r="C352">
        <v>13</v>
      </c>
      <c r="D352" t="s">
        <v>34</v>
      </c>
      <c r="E352">
        <v>1</v>
      </c>
      <c r="F352">
        <v>1.5849625007211601</v>
      </c>
      <c r="G352" t="s">
        <v>14</v>
      </c>
    </row>
    <row r="353" spans="1:7" x14ac:dyDescent="0.25">
      <c r="A353" t="s">
        <v>741</v>
      </c>
      <c r="B353" t="s">
        <v>742</v>
      </c>
      <c r="C353">
        <v>13</v>
      </c>
      <c r="D353" t="s">
        <v>34</v>
      </c>
      <c r="E353">
        <v>1</v>
      </c>
      <c r="F353">
        <v>1.5849625007211601</v>
      </c>
      <c r="G353" t="s">
        <v>14</v>
      </c>
    </row>
    <row r="354" spans="1:7" x14ac:dyDescent="0.25">
      <c r="A354" t="s">
        <v>550</v>
      </c>
      <c r="B354" t="s">
        <v>551</v>
      </c>
      <c r="C354">
        <v>11</v>
      </c>
      <c r="D354" t="s">
        <v>34</v>
      </c>
      <c r="E354">
        <v>2</v>
      </c>
      <c r="F354">
        <v>3.1699250014423099</v>
      </c>
      <c r="G354" t="s">
        <v>14</v>
      </c>
    </row>
    <row r="355" spans="1:7" x14ac:dyDescent="0.25">
      <c r="A355" t="s">
        <v>767</v>
      </c>
      <c r="B355" t="s">
        <v>768</v>
      </c>
      <c r="C355">
        <v>1</v>
      </c>
      <c r="D355" t="s">
        <v>34</v>
      </c>
      <c r="E355">
        <v>1</v>
      </c>
      <c r="F355">
        <v>1.5849625007211601</v>
      </c>
      <c r="G355" t="s">
        <v>14</v>
      </c>
    </row>
    <row r="356" spans="1:7" x14ac:dyDescent="0.25">
      <c r="A356" t="s">
        <v>786</v>
      </c>
      <c r="B356" t="s">
        <v>787</v>
      </c>
      <c r="C356">
        <v>9</v>
      </c>
      <c r="D356" t="s">
        <v>34</v>
      </c>
      <c r="E356">
        <v>1</v>
      </c>
      <c r="F356">
        <v>1.5849625007211601</v>
      </c>
      <c r="G356" t="s">
        <v>14</v>
      </c>
    </row>
    <row r="357" spans="1:7" x14ac:dyDescent="0.25">
      <c r="A357" t="s">
        <v>76</v>
      </c>
      <c r="B357" t="s">
        <v>235</v>
      </c>
      <c r="C357">
        <v>2</v>
      </c>
      <c r="D357" t="s">
        <v>34</v>
      </c>
      <c r="E357">
        <v>2</v>
      </c>
      <c r="F357">
        <v>2</v>
      </c>
      <c r="G357" t="s">
        <v>14</v>
      </c>
    </row>
    <row r="358" spans="1:7" x14ac:dyDescent="0.25">
      <c r="A358" t="s">
        <v>178</v>
      </c>
      <c r="B358" t="s">
        <v>179</v>
      </c>
      <c r="C358">
        <v>1</v>
      </c>
      <c r="D358" t="s">
        <v>34</v>
      </c>
      <c r="E358">
        <v>34</v>
      </c>
      <c r="F358">
        <v>34</v>
      </c>
      <c r="G358" t="s">
        <v>14</v>
      </c>
    </row>
    <row r="359" spans="1:7" x14ac:dyDescent="0.25">
      <c r="A359" t="s">
        <v>430</v>
      </c>
      <c r="B359" t="s">
        <v>431</v>
      </c>
      <c r="C359">
        <v>1</v>
      </c>
      <c r="D359" t="s">
        <v>34</v>
      </c>
      <c r="E359">
        <v>16</v>
      </c>
      <c r="F359">
        <v>25.359400011538501</v>
      </c>
      <c r="G359" t="s">
        <v>14</v>
      </c>
    </row>
    <row r="360" spans="1:7" x14ac:dyDescent="0.25">
      <c r="A360" t="s">
        <v>605</v>
      </c>
      <c r="B360" t="s">
        <v>606</v>
      </c>
      <c r="C360">
        <v>15</v>
      </c>
      <c r="D360" t="s">
        <v>34</v>
      </c>
      <c r="E360">
        <v>1</v>
      </c>
      <c r="F360">
        <v>1.5849625007211601</v>
      </c>
      <c r="G360" t="s">
        <v>14</v>
      </c>
    </row>
    <row r="361" spans="1:7" x14ac:dyDescent="0.25">
      <c r="A361" t="s">
        <v>789</v>
      </c>
      <c r="B361" t="s">
        <v>790</v>
      </c>
      <c r="C361">
        <v>10</v>
      </c>
      <c r="D361" t="s">
        <v>34</v>
      </c>
      <c r="E361">
        <v>2</v>
      </c>
      <c r="F361">
        <v>3.1699250014423099</v>
      </c>
      <c r="G361" t="s">
        <v>14</v>
      </c>
    </row>
    <row r="362" spans="1:7" x14ac:dyDescent="0.25">
      <c r="A362" t="s">
        <v>942</v>
      </c>
      <c r="B362" t="s">
        <v>943</v>
      </c>
      <c r="C362">
        <v>11</v>
      </c>
      <c r="D362" t="s">
        <v>34</v>
      </c>
      <c r="E362">
        <v>2</v>
      </c>
      <c r="F362">
        <v>4</v>
      </c>
      <c r="G362" t="s">
        <v>14</v>
      </c>
    </row>
    <row r="363" spans="1:7" x14ac:dyDescent="0.25">
      <c r="A363" t="s">
        <v>942</v>
      </c>
      <c r="B363" t="s">
        <v>943</v>
      </c>
      <c r="C363">
        <v>11</v>
      </c>
      <c r="D363" t="s">
        <v>34</v>
      </c>
      <c r="E363">
        <v>1</v>
      </c>
      <c r="F363">
        <v>2</v>
      </c>
      <c r="G363" t="s">
        <v>14</v>
      </c>
    </row>
    <row r="364" spans="1:7" x14ac:dyDescent="0.25">
      <c r="A364" t="s">
        <v>769</v>
      </c>
      <c r="B364" t="s">
        <v>770</v>
      </c>
      <c r="C364">
        <v>1</v>
      </c>
      <c r="D364" t="s">
        <v>34</v>
      </c>
      <c r="E364">
        <v>2</v>
      </c>
      <c r="F364">
        <v>3.1699250014423099</v>
      </c>
      <c r="G364" t="s">
        <v>14</v>
      </c>
    </row>
    <row r="365" spans="1:7" x14ac:dyDescent="0.25">
      <c r="A365" t="s">
        <v>705</v>
      </c>
      <c r="B365" t="s">
        <v>706</v>
      </c>
      <c r="C365">
        <v>9</v>
      </c>
      <c r="D365" t="s">
        <v>34</v>
      </c>
      <c r="E365">
        <v>1</v>
      </c>
      <c r="F365">
        <v>1.5849625007211601</v>
      </c>
      <c r="G365" t="s">
        <v>14</v>
      </c>
    </row>
    <row r="366" spans="1:7" x14ac:dyDescent="0.25">
      <c r="A366" t="s">
        <v>705</v>
      </c>
      <c r="B366" t="s">
        <v>706</v>
      </c>
      <c r="C366">
        <v>9</v>
      </c>
      <c r="D366" t="s">
        <v>34</v>
      </c>
      <c r="E366">
        <v>1</v>
      </c>
      <c r="F366">
        <v>1.5849625007211601</v>
      </c>
      <c r="G366" t="s">
        <v>14</v>
      </c>
    </row>
    <row r="367" spans="1:7" x14ac:dyDescent="0.25">
      <c r="A367" t="s">
        <v>23</v>
      </c>
      <c r="B367" t="s">
        <v>727</v>
      </c>
      <c r="C367">
        <v>11</v>
      </c>
      <c r="D367" t="s">
        <v>34</v>
      </c>
      <c r="E367">
        <v>5</v>
      </c>
      <c r="F367">
        <v>7.9248125036057804</v>
      </c>
      <c r="G367" t="s">
        <v>133</v>
      </c>
    </row>
    <row r="368" spans="1:7" x14ac:dyDescent="0.25">
      <c r="A368" t="s">
        <v>23</v>
      </c>
      <c r="B368" t="s">
        <v>727</v>
      </c>
      <c r="C368">
        <v>11</v>
      </c>
      <c r="D368" t="s">
        <v>34</v>
      </c>
      <c r="E368">
        <v>1</v>
      </c>
      <c r="F368">
        <v>1.5849625007211601</v>
      </c>
      <c r="G368" t="s">
        <v>14</v>
      </c>
    </row>
    <row r="369" spans="1:7" x14ac:dyDescent="0.25">
      <c r="A369" t="s">
        <v>55</v>
      </c>
      <c r="B369" t="s">
        <v>57</v>
      </c>
      <c r="C369">
        <v>5</v>
      </c>
      <c r="D369" t="s">
        <v>34</v>
      </c>
      <c r="E369">
        <v>3</v>
      </c>
      <c r="F369">
        <v>3.1699250014423099</v>
      </c>
      <c r="G369" t="s">
        <v>14</v>
      </c>
    </row>
    <row r="370" spans="1:7" x14ac:dyDescent="0.25">
      <c r="A370" t="s">
        <v>55</v>
      </c>
      <c r="B370" t="s">
        <v>57</v>
      </c>
      <c r="C370">
        <v>5</v>
      </c>
      <c r="D370" t="s">
        <v>34</v>
      </c>
      <c r="E370">
        <v>1</v>
      </c>
      <c r="F370">
        <v>1.5849625007211601</v>
      </c>
      <c r="G370" t="s">
        <v>14</v>
      </c>
    </row>
    <row r="371" spans="1:7" x14ac:dyDescent="0.25">
      <c r="A371" t="s">
        <v>968</v>
      </c>
      <c r="B371" t="s">
        <v>937</v>
      </c>
      <c r="C371">
        <v>10</v>
      </c>
      <c r="D371" t="s">
        <v>34</v>
      </c>
      <c r="E371">
        <v>1</v>
      </c>
      <c r="F371">
        <v>2</v>
      </c>
      <c r="G371" t="s">
        <v>14</v>
      </c>
    </row>
    <row r="372" spans="1:7" x14ac:dyDescent="0.25">
      <c r="A372" t="s">
        <v>936</v>
      </c>
      <c r="B372" t="s">
        <v>937</v>
      </c>
      <c r="C372">
        <v>10</v>
      </c>
      <c r="D372" t="s">
        <v>34</v>
      </c>
      <c r="E372">
        <v>1</v>
      </c>
      <c r="F372">
        <v>2</v>
      </c>
      <c r="G372" t="s">
        <v>14</v>
      </c>
    </row>
    <row r="373" spans="1:7" x14ac:dyDescent="0.25">
      <c r="A373" t="s">
        <v>975</v>
      </c>
      <c r="B373" t="s">
        <v>976</v>
      </c>
      <c r="C373">
        <v>1</v>
      </c>
      <c r="D373" t="s">
        <v>34</v>
      </c>
      <c r="E373">
        <v>1</v>
      </c>
      <c r="F373">
        <v>2</v>
      </c>
      <c r="G373" t="s">
        <v>14</v>
      </c>
    </row>
    <row r="374" spans="1:7" x14ac:dyDescent="0.25">
      <c r="A374" t="s">
        <v>424</v>
      </c>
      <c r="B374" t="s">
        <v>425</v>
      </c>
      <c r="C374">
        <v>1</v>
      </c>
      <c r="D374" t="s">
        <v>34</v>
      </c>
      <c r="E374">
        <v>1</v>
      </c>
      <c r="F374">
        <v>1.5849625007211601</v>
      </c>
      <c r="G374" t="s">
        <v>14</v>
      </c>
    </row>
    <row r="375" spans="1:7" x14ac:dyDescent="0.25">
      <c r="A375" t="s">
        <v>973</v>
      </c>
      <c r="B375" t="s">
        <v>974</v>
      </c>
      <c r="C375">
        <v>15</v>
      </c>
      <c r="D375" t="s">
        <v>34</v>
      </c>
      <c r="E375">
        <v>1</v>
      </c>
      <c r="F375">
        <v>2</v>
      </c>
      <c r="G375" t="s">
        <v>14</v>
      </c>
    </row>
    <row r="376" spans="1:7" x14ac:dyDescent="0.25">
      <c r="A376" t="s">
        <v>192</v>
      </c>
      <c r="B376" t="s">
        <v>193</v>
      </c>
      <c r="C376">
        <v>1</v>
      </c>
      <c r="D376" t="s">
        <v>34</v>
      </c>
      <c r="E376">
        <v>38</v>
      </c>
      <c r="F376">
        <v>38</v>
      </c>
      <c r="G376" t="s">
        <v>133</v>
      </c>
    </row>
    <row r="377" spans="1:7" x14ac:dyDescent="0.25">
      <c r="A377" t="s">
        <v>368</v>
      </c>
      <c r="B377" t="s">
        <v>369</v>
      </c>
      <c r="C377">
        <v>10</v>
      </c>
      <c r="D377" t="s">
        <v>34</v>
      </c>
      <c r="E377">
        <v>3</v>
      </c>
      <c r="F377">
        <v>3</v>
      </c>
      <c r="G377" t="s">
        <v>14</v>
      </c>
    </row>
    <row r="378" spans="1:7" x14ac:dyDescent="0.25">
      <c r="A378" t="s">
        <v>733</v>
      </c>
      <c r="B378" t="s">
        <v>734</v>
      </c>
      <c r="C378">
        <v>12</v>
      </c>
      <c r="D378" t="s">
        <v>34</v>
      </c>
      <c r="E378">
        <v>1</v>
      </c>
      <c r="F378">
        <v>1.5849625007211601</v>
      </c>
      <c r="G378" t="s">
        <v>14</v>
      </c>
    </row>
    <row r="379" spans="1:7" x14ac:dyDescent="0.25">
      <c r="A379" t="s">
        <v>374</v>
      </c>
      <c r="B379" t="s">
        <v>373</v>
      </c>
      <c r="C379">
        <v>10</v>
      </c>
      <c r="D379" t="s">
        <v>34</v>
      </c>
      <c r="E379">
        <v>1</v>
      </c>
      <c r="F379">
        <v>1</v>
      </c>
      <c r="G379" t="s">
        <v>14</v>
      </c>
    </row>
    <row r="380" spans="1:7" x14ac:dyDescent="0.25">
      <c r="A380" t="s">
        <v>372</v>
      </c>
      <c r="B380" t="s">
        <v>373</v>
      </c>
      <c r="C380">
        <v>10</v>
      </c>
      <c r="D380" t="s">
        <v>34</v>
      </c>
      <c r="E380">
        <v>1</v>
      </c>
      <c r="F380">
        <v>1</v>
      </c>
      <c r="G380" t="s">
        <v>14</v>
      </c>
    </row>
    <row r="381" spans="1:7" x14ac:dyDescent="0.25">
      <c r="A381" t="s">
        <v>558</v>
      </c>
      <c r="B381" t="s">
        <v>559</v>
      </c>
      <c r="C381">
        <v>11</v>
      </c>
      <c r="D381" t="s">
        <v>34</v>
      </c>
      <c r="E381">
        <v>1</v>
      </c>
      <c r="F381">
        <v>-1.5849625007211601</v>
      </c>
      <c r="G381" t="s">
        <v>14</v>
      </c>
    </row>
    <row r="382" spans="1:7" x14ac:dyDescent="0.25">
      <c r="A382" t="s">
        <v>732</v>
      </c>
      <c r="B382" t="s">
        <v>559</v>
      </c>
      <c r="C382">
        <v>11</v>
      </c>
      <c r="D382" t="s">
        <v>34</v>
      </c>
      <c r="E382">
        <v>1</v>
      </c>
      <c r="F382">
        <v>-1.5849625007211601</v>
      </c>
      <c r="G382" t="s">
        <v>14</v>
      </c>
    </row>
    <row r="383" spans="1:7" x14ac:dyDescent="0.25">
      <c r="A383" t="s">
        <v>324</v>
      </c>
      <c r="B383" t="s">
        <v>325</v>
      </c>
      <c r="C383">
        <v>6</v>
      </c>
      <c r="D383" t="s">
        <v>34</v>
      </c>
      <c r="E383">
        <v>4</v>
      </c>
      <c r="F383">
        <v>1</v>
      </c>
      <c r="G383" t="s">
        <v>14</v>
      </c>
    </row>
    <row r="384" spans="1:7" x14ac:dyDescent="0.25">
      <c r="A384" t="s">
        <v>101</v>
      </c>
      <c r="B384" t="s">
        <v>102</v>
      </c>
      <c r="C384">
        <v>8</v>
      </c>
      <c r="D384" t="s">
        <v>34</v>
      </c>
      <c r="E384">
        <v>3</v>
      </c>
      <c r="F384">
        <v>4.75488750216347</v>
      </c>
      <c r="G384" t="s">
        <v>14</v>
      </c>
    </row>
    <row r="385" spans="1:7" x14ac:dyDescent="0.25">
      <c r="A385" t="s">
        <v>791</v>
      </c>
      <c r="B385" t="s">
        <v>792</v>
      </c>
      <c r="C385">
        <v>10</v>
      </c>
      <c r="D385" t="s">
        <v>34</v>
      </c>
      <c r="E385">
        <v>1</v>
      </c>
      <c r="F385">
        <v>1.5849625007211601</v>
      </c>
      <c r="G385" t="s">
        <v>14</v>
      </c>
    </row>
    <row r="386" spans="1:7" x14ac:dyDescent="0.25">
      <c r="A386" t="s">
        <v>1001</v>
      </c>
      <c r="B386" t="s">
        <v>1002</v>
      </c>
      <c r="C386">
        <v>4</v>
      </c>
      <c r="D386" t="s">
        <v>34</v>
      </c>
      <c r="E386">
        <v>2</v>
      </c>
      <c r="F386">
        <v>4</v>
      </c>
      <c r="G386" t="s">
        <v>14</v>
      </c>
    </row>
    <row r="387" spans="1:7" x14ac:dyDescent="0.25">
      <c r="A387" t="s">
        <v>500</v>
      </c>
      <c r="B387" t="s">
        <v>501</v>
      </c>
      <c r="C387">
        <v>6</v>
      </c>
      <c r="D387" t="s">
        <v>34</v>
      </c>
      <c r="E387">
        <v>4</v>
      </c>
      <c r="F387">
        <v>6.3398500028846296</v>
      </c>
      <c r="G387" t="s">
        <v>14</v>
      </c>
    </row>
    <row r="388" spans="1:7" x14ac:dyDescent="0.25">
      <c r="A388" t="s">
        <v>777</v>
      </c>
      <c r="B388" t="s">
        <v>778</v>
      </c>
      <c r="C388">
        <v>4</v>
      </c>
      <c r="D388" t="s">
        <v>34</v>
      </c>
      <c r="E388">
        <v>1</v>
      </c>
      <c r="F388">
        <v>1.5849625007211601</v>
      </c>
      <c r="G388" t="s">
        <v>14</v>
      </c>
    </row>
    <row r="389" spans="1:7" x14ac:dyDescent="0.25">
      <c r="A389" t="s">
        <v>440</v>
      </c>
      <c r="B389" t="s">
        <v>441</v>
      </c>
      <c r="C389">
        <v>1</v>
      </c>
      <c r="D389" t="s">
        <v>34</v>
      </c>
      <c r="E389">
        <v>1</v>
      </c>
      <c r="F389">
        <v>-1.5849625007211601</v>
      </c>
      <c r="G389" t="s">
        <v>14</v>
      </c>
    </row>
    <row r="390" spans="1:7" x14ac:dyDescent="0.25">
      <c r="A390" t="s">
        <v>1037</v>
      </c>
      <c r="B390" t="s">
        <v>1038</v>
      </c>
      <c r="C390">
        <v>13</v>
      </c>
      <c r="D390" t="s">
        <v>34</v>
      </c>
      <c r="E390">
        <v>2</v>
      </c>
      <c r="F390">
        <v>4</v>
      </c>
      <c r="G390" t="s">
        <v>14</v>
      </c>
    </row>
    <row r="391" spans="1:7" x14ac:dyDescent="0.25">
      <c r="A391" t="s">
        <v>333</v>
      </c>
      <c r="B391" t="s">
        <v>334</v>
      </c>
      <c r="C391">
        <v>6</v>
      </c>
      <c r="D391" t="s">
        <v>34</v>
      </c>
      <c r="E391">
        <v>1</v>
      </c>
      <c r="F391">
        <v>1</v>
      </c>
      <c r="G391" t="s">
        <v>14</v>
      </c>
    </row>
    <row r="392" spans="1:7" x14ac:dyDescent="0.25">
      <c r="A392" t="s">
        <v>212</v>
      </c>
      <c r="B392" t="s">
        <v>213</v>
      </c>
      <c r="C392">
        <v>2</v>
      </c>
      <c r="D392" t="s">
        <v>34</v>
      </c>
      <c r="E392">
        <v>3</v>
      </c>
      <c r="F392">
        <v>3</v>
      </c>
      <c r="G392" t="s">
        <v>14</v>
      </c>
    </row>
    <row r="393" spans="1:7" x14ac:dyDescent="0.25">
      <c r="A393" t="s">
        <v>165</v>
      </c>
      <c r="B393" t="s">
        <v>166</v>
      </c>
      <c r="C393">
        <v>1</v>
      </c>
      <c r="D393" t="s">
        <v>34</v>
      </c>
      <c r="E393">
        <v>2</v>
      </c>
      <c r="F393">
        <v>1</v>
      </c>
      <c r="G393" t="s">
        <v>14</v>
      </c>
    </row>
    <row r="394" spans="1:7" x14ac:dyDescent="0.25">
      <c r="A394" t="s">
        <v>852</v>
      </c>
      <c r="B394" t="s">
        <v>853</v>
      </c>
      <c r="C394">
        <v>5</v>
      </c>
      <c r="D394" t="s">
        <v>34</v>
      </c>
      <c r="E394">
        <v>1</v>
      </c>
      <c r="F394">
        <v>2</v>
      </c>
      <c r="G394" t="s">
        <v>14</v>
      </c>
    </row>
    <row r="395" spans="1:7" x14ac:dyDescent="0.25">
      <c r="A395" t="s">
        <v>690</v>
      </c>
      <c r="B395" t="s">
        <v>691</v>
      </c>
      <c r="C395">
        <v>8</v>
      </c>
      <c r="D395" t="s">
        <v>34</v>
      </c>
      <c r="E395">
        <v>1</v>
      </c>
      <c r="F395">
        <v>1.5849625007211601</v>
      </c>
      <c r="G395" t="s">
        <v>14</v>
      </c>
    </row>
    <row r="396" spans="1:7" x14ac:dyDescent="0.25">
      <c r="A396" t="s">
        <v>190</v>
      </c>
      <c r="B396" t="s">
        <v>191</v>
      </c>
      <c r="C396">
        <v>1</v>
      </c>
      <c r="D396" t="s">
        <v>34</v>
      </c>
      <c r="E396">
        <v>5</v>
      </c>
      <c r="F396">
        <v>5</v>
      </c>
      <c r="G396" t="s">
        <v>14</v>
      </c>
    </row>
    <row r="397" spans="1:7" x14ac:dyDescent="0.25">
      <c r="A397" t="s">
        <v>623</v>
      </c>
      <c r="B397" t="s">
        <v>624</v>
      </c>
      <c r="C397">
        <v>1</v>
      </c>
      <c r="D397" t="s">
        <v>34</v>
      </c>
      <c r="E397">
        <v>1</v>
      </c>
      <c r="F397">
        <v>1.5849625007211601</v>
      </c>
      <c r="G397" t="s">
        <v>14</v>
      </c>
    </row>
    <row r="398" spans="1:7" x14ac:dyDescent="0.25">
      <c r="A398" t="s">
        <v>216</v>
      </c>
      <c r="B398" t="s">
        <v>217</v>
      </c>
      <c r="C398">
        <v>2</v>
      </c>
      <c r="D398" t="s">
        <v>34</v>
      </c>
      <c r="E398">
        <v>2</v>
      </c>
      <c r="F398">
        <v>1</v>
      </c>
      <c r="G398" t="s">
        <v>14</v>
      </c>
    </row>
    <row r="399" spans="1:7" x14ac:dyDescent="0.25">
      <c r="A399" t="s">
        <v>544</v>
      </c>
      <c r="B399" t="s">
        <v>545</v>
      </c>
      <c r="C399">
        <v>10</v>
      </c>
      <c r="D399" t="s">
        <v>34</v>
      </c>
      <c r="E399">
        <v>1</v>
      </c>
      <c r="F399">
        <v>1.5849625007211601</v>
      </c>
      <c r="G399" t="s">
        <v>14</v>
      </c>
    </row>
    <row r="400" spans="1:7" x14ac:dyDescent="0.25">
      <c r="A400" t="s">
        <v>798</v>
      </c>
      <c r="B400" t="s">
        <v>799</v>
      </c>
      <c r="C400">
        <v>14</v>
      </c>
      <c r="D400" t="s">
        <v>34</v>
      </c>
      <c r="E400">
        <v>1</v>
      </c>
      <c r="F400">
        <v>1.5849625007211601</v>
      </c>
      <c r="G400" t="s">
        <v>14</v>
      </c>
    </row>
    <row r="401" spans="1:7" x14ac:dyDescent="0.25">
      <c r="A401" t="s">
        <v>422</v>
      </c>
      <c r="B401" t="s">
        <v>423</v>
      </c>
      <c r="C401">
        <v>1</v>
      </c>
      <c r="D401" t="s">
        <v>34</v>
      </c>
      <c r="E401">
        <v>1</v>
      </c>
      <c r="F401">
        <v>1.5849625007211601</v>
      </c>
      <c r="G401" t="s">
        <v>14</v>
      </c>
    </row>
    <row r="402" spans="1:7" x14ac:dyDescent="0.25">
      <c r="A402" t="s">
        <v>697</v>
      </c>
      <c r="B402" t="s">
        <v>698</v>
      </c>
      <c r="C402">
        <v>8</v>
      </c>
      <c r="D402" t="s">
        <v>34</v>
      </c>
      <c r="E402">
        <v>1</v>
      </c>
      <c r="F402">
        <v>1.5849625007211601</v>
      </c>
      <c r="G402" t="s">
        <v>14</v>
      </c>
    </row>
    <row r="403" spans="1:7" x14ac:dyDescent="0.25">
      <c r="A403" t="s">
        <v>697</v>
      </c>
      <c r="B403" t="s">
        <v>698</v>
      </c>
      <c r="C403">
        <v>8</v>
      </c>
      <c r="D403" t="s">
        <v>34</v>
      </c>
      <c r="E403">
        <v>1</v>
      </c>
      <c r="F403">
        <v>1.5849625007211601</v>
      </c>
      <c r="G403" t="s">
        <v>14</v>
      </c>
    </row>
    <row r="404" spans="1:7" x14ac:dyDescent="0.25">
      <c r="A404" t="s">
        <v>824</v>
      </c>
      <c r="B404" t="s">
        <v>825</v>
      </c>
      <c r="C404">
        <v>1</v>
      </c>
      <c r="D404" t="s">
        <v>34</v>
      </c>
      <c r="E404">
        <v>1</v>
      </c>
      <c r="F404">
        <v>2</v>
      </c>
      <c r="G404" t="s">
        <v>14</v>
      </c>
    </row>
    <row r="405" spans="1:7" x14ac:dyDescent="0.25">
      <c r="A405" t="s">
        <v>448</v>
      </c>
      <c r="B405" t="s">
        <v>449</v>
      </c>
      <c r="C405">
        <v>2</v>
      </c>
      <c r="D405" t="s">
        <v>34</v>
      </c>
      <c r="E405">
        <v>10</v>
      </c>
      <c r="F405">
        <v>15.8496250072116</v>
      </c>
      <c r="G405" t="s">
        <v>14</v>
      </c>
    </row>
    <row r="406" spans="1:7" x14ac:dyDescent="0.25">
      <c r="A406" t="s">
        <v>964</v>
      </c>
      <c r="B406" t="s">
        <v>965</v>
      </c>
      <c r="C406">
        <v>5</v>
      </c>
      <c r="D406" t="s">
        <v>34</v>
      </c>
      <c r="E406">
        <v>1</v>
      </c>
      <c r="F406">
        <v>2</v>
      </c>
      <c r="G406" t="s">
        <v>14</v>
      </c>
    </row>
    <row r="407" spans="1:7" x14ac:dyDescent="0.25">
      <c r="A407" t="s">
        <v>176</v>
      </c>
      <c r="B407" t="s">
        <v>177</v>
      </c>
      <c r="C407">
        <v>1</v>
      </c>
      <c r="D407" t="s">
        <v>34</v>
      </c>
      <c r="E407">
        <v>104</v>
      </c>
      <c r="F407">
        <v>104</v>
      </c>
      <c r="G407" t="s">
        <v>133</v>
      </c>
    </row>
    <row r="408" spans="1:7" x14ac:dyDescent="0.25">
      <c r="A408" t="s">
        <v>730</v>
      </c>
      <c r="B408" t="s">
        <v>731</v>
      </c>
      <c r="C408">
        <v>11</v>
      </c>
      <c r="D408" t="s">
        <v>34</v>
      </c>
      <c r="E408">
        <v>2</v>
      </c>
      <c r="F408">
        <v>3.1699250014423099</v>
      </c>
      <c r="G408" t="s">
        <v>14</v>
      </c>
    </row>
    <row r="409" spans="1:7" x14ac:dyDescent="0.25">
      <c r="A409" t="s">
        <v>256</v>
      </c>
      <c r="B409" t="s">
        <v>257</v>
      </c>
      <c r="C409">
        <v>3</v>
      </c>
      <c r="D409" t="s">
        <v>34</v>
      </c>
      <c r="E409">
        <v>13</v>
      </c>
      <c r="F409">
        <v>12</v>
      </c>
      <c r="G409" t="s">
        <v>14</v>
      </c>
    </row>
    <row r="410" spans="1:7" x14ac:dyDescent="0.25">
      <c r="A410" t="s">
        <v>304</v>
      </c>
      <c r="B410" t="s">
        <v>305</v>
      </c>
      <c r="C410">
        <v>5</v>
      </c>
      <c r="D410" t="s">
        <v>34</v>
      </c>
      <c r="E410">
        <v>1</v>
      </c>
      <c r="F410">
        <v>1</v>
      </c>
      <c r="G410" t="s">
        <v>14</v>
      </c>
    </row>
    <row r="411" spans="1:7" x14ac:dyDescent="0.25">
      <c r="A411" t="s">
        <v>300</v>
      </c>
      <c r="B411" t="s">
        <v>301</v>
      </c>
      <c r="C411">
        <v>5</v>
      </c>
      <c r="D411" t="s">
        <v>34</v>
      </c>
      <c r="E411">
        <v>1</v>
      </c>
      <c r="F411">
        <v>1</v>
      </c>
      <c r="G411" t="s">
        <v>14</v>
      </c>
    </row>
    <row r="412" spans="1:7" x14ac:dyDescent="0.25">
      <c r="A412" t="s">
        <v>172</v>
      </c>
      <c r="B412" t="s">
        <v>173</v>
      </c>
      <c r="C412">
        <v>1</v>
      </c>
      <c r="D412" t="s">
        <v>34</v>
      </c>
      <c r="E412">
        <v>13</v>
      </c>
      <c r="F412">
        <v>13</v>
      </c>
      <c r="G412" t="s">
        <v>14</v>
      </c>
    </row>
    <row r="413" spans="1:7" x14ac:dyDescent="0.25">
      <c r="A413" t="s">
        <v>426</v>
      </c>
      <c r="B413" t="s">
        <v>427</v>
      </c>
      <c r="C413">
        <v>1</v>
      </c>
      <c r="D413" t="s">
        <v>34</v>
      </c>
      <c r="E413">
        <v>1</v>
      </c>
      <c r="F413">
        <v>1.5849625007211601</v>
      </c>
      <c r="G413" t="s">
        <v>14</v>
      </c>
    </row>
    <row r="414" spans="1:7" x14ac:dyDescent="0.25">
      <c r="A414" t="s">
        <v>590</v>
      </c>
      <c r="B414" t="s">
        <v>591</v>
      </c>
      <c r="C414">
        <v>14</v>
      </c>
      <c r="D414" t="s">
        <v>34</v>
      </c>
      <c r="E414">
        <v>2</v>
      </c>
      <c r="F414">
        <v>3.1699250014423099</v>
      </c>
      <c r="G414" t="s">
        <v>14</v>
      </c>
    </row>
    <row r="415" spans="1:7" x14ac:dyDescent="0.25">
      <c r="A415" t="s">
        <v>588</v>
      </c>
      <c r="B415" t="s">
        <v>589</v>
      </c>
      <c r="C415">
        <v>14</v>
      </c>
      <c r="D415" t="s">
        <v>34</v>
      </c>
      <c r="E415">
        <v>1</v>
      </c>
      <c r="F415">
        <v>1.5849625007211601</v>
      </c>
      <c r="G415" t="s">
        <v>14</v>
      </c>
    </row>
    <row r="416" spans="1:7" x14ac:dyDescent="0.25">
      <c r="A416" t="s">
        <v>1021</v>
      </c>
      <c r="B416" t="s">
        <v>1022</v>
      </c>
      <c r="C416">
        <v>10</v>
      </c>
      <c r="D416" t="s">
        <v>34</v>
      </c>
      <c r="E416">
        <v>2</v>
      </c>
      <c r="F416">
        <v>4</v>
      </c>
      <c r="G416" t="s">
        <v>14</v>
      </c>
    </row>
    <row r="417" spans="1:7" x14ac:dyDescent="0.25">
      <c r="A417" t="s">
        <v>414</v>
      </c>
      <c r="B417" t="s">
        <v>415</v>
      </c>
      <c r="C417">
        <v>15</v>
      </c>
      <c r="D417" t="s">
        <v>34</v>
      </c>
      <c r="E417">
        <v>1</v>
      </c>
      <c r="F417">
        <v>1</v>
      </c>
      <c r="G417" t="s">
        <v>14</v>
      </c>
    </row>
    <row r="418" spans="1:7" x14ac:dyDescent="0.25">
      <c r="A418" t="s">
        <v>466</v>
      </c>
      <c r="B418" t="s">
        <v>467</v>
      </c>
      <c r="C418">
        <v>4</v>
      </c>
      <c r="D418" t="s">
        <v>34</v>
      </c>
      <c r="E418">
        <v>1</v>
      </c>
      <c r="F418">
        <v>1.5849625007211601</v>
      </c>
      <c r="G418" t="s">
        <v>14</v>
      </c>
    </row>
    <row r="419" spans="1:7" x14ac:dyDescent="0.25">
      <c r="A419" t="s">
        <v>367</v>
      </c>
      <c r="B419" t="s">
        <v>367</v>
      </c>
      <c r="C419">
        <v>9</v>
      </c>
      <c r="D419" t="s">
        <v>34</v>
      </c>
      <c r="E419">
        <v>2</v>
      </c>
      <c r="F419">
        <v>2</v>
      </c>
      <c r="G419" t="s">
        <v>14</v>
      </c>
    </row>
    <row r="420" spans="1:7" x14ac:dyDescent="0.25">
      <c r="A420" t="s">
        <v>408</v>
      </c>
      <c r="B420" t="s">
        <v>409</v>
      </c>
      <c r="C420">
        <v>15</v>
      </c>
      <c r="D420" t="s">
        <v>34</v>
      </c>
      <c r="E420">
        <v>1</v>
      </c>
      <c r="F420">
        <v>1</v>
      </c>
      <c r="G420" t="s">
        <v>14</v>
      </c>
    </row>
    <row r="421" spans="1:7" x14ac:dyDescent="0.25">
      <c r="A421" t="s">
        <v>185</v>
      </c>
      <c r="B421" t="s">
        <v>186</v>
      </c>
      <c r="C421">
        <v>1</v>
      </c>
      <c r="D421" t="s">
        <v>34</v>
      </c>
      <c r="E421">
        <v>1</v>
      </c>
      <c r="F421">
        <v>1</v>
      </c>
      <c r="G421" t="s">
        <v>14</v>
      </c>
    </row>
    <row r="422" spans="1:7" x14ac:dyDescent="0.25">
      <c r="A422" t="s">
        <v>236</v>
      </c>
      <c r="B422" t="s">
        <v>237</v>
      </c>
      <c r="C422">
        <v>3</v>
      </c>
      <c r="D422" t="s">
        <v>34</v>
      </c>
      <c r="E422">
        <v>4</v>
      </c>
      <c r="F422">
        <v>3</v>
      </c>
      <c r="G422" t="s">
        <v>14</v>
      </c>
    </row>
    <row r="423" spans="1:7" x14ac:dyDescent="0.25">
      <c r="A423" t="s">
        <v>460</v>
      </c>
      <c r="B423" t="s">
        <v>461</v>
      </c>
      <c r="C423">
        <v>3</v>
      </c>
      <c r="D423" t="s">
        <v>34</v>
      </c>
      <c r="E423">
        <v>1</v>
      </c>
      <c r="F423">
        <v>1.5849625007211601</v>
      </c>
      <c r="G423" t="s">
        <v>14</v>
      </c>
    </row>
    <row r="424" spans="1:7" x14ac:dyDescent="0.25">
      <c r="A424" t="s">
        <v>252</v>
      </c>
      <c r="B424" t="s">
        <v>253</v>
      </c>
      <c r="C424">
        <v>3</v>
      </c>
      <c r="D424" t="s">
        <v>34</v>
      </c>
      <c r="E424">
        <v>2</v>
      </c>
      <c r="F424">
        <v>2</v>
      </c>
      <c r="G424" t="s">
        <v>14</v>
      </c>
    </row>
    <row r="425" spans="1:7" x14ac:dyDescent="0.25">
      <c r="A425" t="s">
        <v>163</v>
      </c>
      <c r="B425" t="s">
        <v>164</v>
      </c>
      <c r="C425">
        <v>1</v>
      </c>
      <c r="D425" t="s">
        <v>34</v>
      </c>
      <c r="E425">
        <v>9</v>
      </c>
      <c r="F425">
        <v>9</v>
      </c>
      <c r="G425" t="s">
        <v>14</v>
      </c>
    </row>
    <row r="426" spans="1:7" x14ac:dyDescent="0.25">
      <c r="A426" t="s">
        <v>1009</v>
      </c>
      <c r="B426" t="s">
        <v>1010</v>
      </c>
      <c r="C426">
        <v>8</v>
      </c>
      <c r="D426" t="s">
        <v>34</v>
      </c>
      <c r="E426">
        <v>2</v>
      </c>
      <c r="F426">
        <v>4</v>
      </c>
      <c r="G426" t="s">
        <v>14</v>
      </c>
    </row>
    <row r="427" spans="1:7" x14ac:dyDescent="0.25">
      <c r="A427" t="s">
        <v>999</v>
      </c>
      <c r="B427" t="s">
        <v>1000</v>
      </c>
      <c r="C427">
        <v>4</v>
      </c>
      <c r="D427" t="s">
        <v>34</v>
      </c>
      <c r="E427">
        <v>2</v>
      </c>
      <c r="F427">
        <v>4</v>
      </c>
      <c r="G427" t="s">
        <v>14</v>
      </c>
    </row>
    <row r="428" spans="1:7" x14ac:dyDescent="0.25">
      <c r="A428" t="s">
        <v>420</v>
      </c>
      <c r="B428" t="s">
        <v>421</v>
      </c>
      <c r="C428">
        <v>1</v>
      </c>
      <c r="D428" t="s">
        <v>34</v>
      </c>
      <c r="E428">
        <v>1</v>
      </c>
      <c r="F428">
        <v>-1.5849625007211601</v>
      </c>
      <c r="G428" t="s">
        <v>14</v>
      </c>
    </row>
    <row r="429" spans="1:7" x14ac:dyDescent="0.25">
      <c r="A429" t="s">
        <v>292</v>
      </c>
      <c r="B429" t="s">
        <v>293</v>
      </c>
      <c r="C429">
        <v>5</v>
      </c>
      <c r="D429" t="s">
        <v>34</v>
      </c>
      <c r="E429">
        <v>11</v>
      </c>
      <c r="F429">
        <v>10</v>
      </c>
      <c r="G429" t="s">
        <v>14</v>
      </c>
    </row>
    <row r="430" spans="1:7" x14ac:dyDescent="0.25">
      <c r="A430" t="s">
        <v>492</v>
      </c>
      <c r="B430" t="s">
        <v>493</v>
      </c>
      <c r="C430">
        <v>5</v>
      </c>
      <c r="D430" t="s">
        <v>34</v>
      </c>
      <c r="E430">
        <v>1</v>
      </c>
      <c r="F430">
        <v>1.5849625007211601</v>
      </c>
      <c r="G430" t="s">
        <v>14</v>
      </c>
    </row>
    <row r="431" spans="1:7" x14ac:dyDescent="0.25">
      <c r="A431" t="s">
        <v>48</v>
      </c>
      <c r="B431" t="s">
        <v>49</v>
      </c>
      <c r="C431">
        <v>8</v>
      </c>
      <c r="D431" t="s">
        <v>34</v>
      </c>
      <c r="E431">
        <v>4</v>
      </c>
      <c r="F431">
        <v>6.3398500028846296</v>
      </c>
      <c r="G431" t="s">
        <v>14</v>
      </c>
    </row>
    <row r="432" spans="1:7" x14ac:dyDescent="0.25">
      <c r="A432" t="s">
        <v>524</v>
      </c>
      <c r="B432" t="s">
        <v>525</v>
      </c>
      <c r="C432">
        <v>8</v>
      </c>
      <c r="D432" t="s">
        <v>34</v>
      </c>
      <c r="E432">
        <v>5</v>
      </c>
      <c r="F432">
        <v>7.9248125036057804</v>
      </c>
      <c r="G432" t="s">
        <v>14</v>
      </c>
    </row>
    <row r="433" spans="1:7" x14ac:dyDescent="0.25">
      <c r="A433" t="s">
        <v>638</v>
      </c>
      <c r="B433" t="s">
        <v>639</v>
      </c>
      <c r="C433">
        <v>3</v>
      </c>
      <c r="D433" t="s">
        <v>34</v>
      </c>
      <c r="E433">
        <v>2</v>
      </c>
      <c r="F433">
        <v>3.1699250014423099</v>
      </c>
      <c r="G433" t="s">
        <v>14</v>
      </c>
    </row>
    <row r="434" spans="1:7" x14ac:dyDescent="0.25">
      <c r="A434" t="s">
        <v>840</v>
      </c>
      <c r="B434" t="s">
        <v>841</v>
      </c>
      <c r="C434">
        <v>3</v>
      </c>
      <c r="D434" t="s">
        <v>34</v>
      </c>
      <c r="E434">
        <v>1</v>
      </c>
      <c r="F434">
        <v>2</v>
      </c>
      <c r="G434" t="s">
        <v>14</v>
      </c>
    </row>
    <row r="435" spans="1:7" x14ac:dyDescent="0.25">
      <c r="A435" t="s">
        <v>993</v>
      </c>
      <c r="B435" t="s">
        <v>994</v>
      </c>
      <c r="C435">
        <v>3</v>
      </c>
      <c r="D435" t="s">
        <v>34</v>
      </c>
      <c r="E435">
        <v>1</v>
      </c>
      <c r="F435">
        <v>2</v>
      </c>
      <c r="G435" t="s">
        <v>14</v>
      </c>
    </row>
    <row r="436" spans="1:7" x14ac:dyDescent="0.25">
      <c r="A436" t="s">
        <v>274</v>
      </c>
      <c r="B436" t="s">
        <v>275</v>
      </c>
      <c r="C436">
        <v>4</v>
      </c>
      <c r="D436" t="s">
        <v>34</v>
      </c>
      <c r="E436">
        <v>1</v>
      </c>
      <c r="F436">
        <v>1</v>
      </c>
      <c r="G436" t="s">
        <v>14</v>
      </c>
    </row>
    <row r="437" spans="1:7" x14ac:dyDescent="0.25">
      <c r="A437" t="s">
        <v>745</v>
      </c>
      <c r="B437" t="s">
        <v>746</v>
      </c>
      <c r="C437">
        <v>13</v>
      </c>
      <c r="D437" t="s">
        <v>34</v>
      </c>
      <c r="E437">
        <v>2</v>
      </c>
      <c r="F437">
        <v>3.1699250014423099</v>
      </c>
      <c r="G437" t="s">
        <v>14</v>
      </c>
    </row>
    <row r="438" spans="1:7" x14ac:dyDescent="0.25">
      <c r="A438" t="s">
        <v>755</v>
      </c>
      <c r="B438" t="s">
        <v>756</v>
      </c>
      <c r="C438">
        <v>14</v>
      </c>
      <c r="D438" t="s">
        <v>34</v>
      </c>
      <c r="E438">
        <v>1</v>
      </c>
      <c r="F438">
        <v>1.5849625007211601</v>
      </c>
      <c r="G438" t="s">
        <v>14</v>
      </c>
    </row>
    <row r="439" spans="1:7" x14ac:dyDescent="0.25">
      <c r="A439" t="s">
        <v>338</v>
      </c>
      <c r="B439" t="s">
        <v>338</v>
      </c>
      <c r="C439">
        <v>6</v>
      </c>
      <c r="D439" t="s">
        <v>34</v>
      </c>
      <c r="E439">
        <v>7</v>
      </c>
      <c r="F439">
        <v>7</v>
      </c>
      <c r="G439" t="s">
        <v>14</v>
      </c>
    </row>
    <row r="440" spans="1:7" x14ac:dyDescent="0.25">
      <c r="A440" t="s">
        <v>202</v>
      </c>
      <c r="B440" t="s">
        <v>203</v>
      </c>
      <c r="C440">
        <v>1</v>
      </c>
      <c r="D440" t="s">
        <v>34</v>
      </c>
      <c r="E440">
        <v>4</v>
      </c>
      <c r="F440">
        <v>4</v>
      </c>
      <c r="G440" t="s">
        <v>14</v>
      </c>
    </row>
    <row r="441" spans="1:7" x14ac:dyDescent="0.25">
      <c r="A441" t="s">
        <v>61</v>
      </c>
      <c r="B441" t="s">
        <v>62</v>
      </c>
      <c r="C441">
        <v>1</v>
      </c>
      <c r="D441" t="s">
        <v>34</v>
      </c>
      <c r="E441">
        <v>3</v>
      </c>
      <c r="F441">
        <v>6</v>
      </c>
      <c r="G441" t="s">
        <v>14</v>
      </c>
    </row>
    <row r="442" spans="1:7" x14ac:dyDescent="0.25">
      <c r="A442" t="s">
        <v>145</v>
      </c>
      <c r="B442" t="s">
        <v>146</v>
      </c>
      <c r="C442">
        <v>1</v>
      </c>
      <c r="D442" t="s">
        <v>34</v>
      </c>
      <c r="E442">
        <v>6</v>
      </c>
      <c r="F442">
        <v>6</v>
      </c>
      <c r="G442" t="s">
        <v>14</v>
      </c>
    </row>
    <row r="443" spans="1:7" x14ac:dyDescent="0.25">
      <c r="A443" t="s">
        <v>432</v>
      </c>
      <c r="B443" t="s">
        <v>433</v>
      </c>
      <c r="C443">
        <v>1</v>
      </c>
      <c r="D443" t="s">
        <v>34</v>
      </c>
      <c r="E443">
        <v>1</v>
      </c>
      <c r="F443">
        <v>1.5849625007211601</v>
      </c>
      <c r="G443" t="s">
        <v>14</v>
      </c>
    </row>
    <row r="444" spans="1:7" x14ac:dyDescent="0.25">
      <c r="A444" t="s">
        <v>1025</v>
      </c>
      <c r="B444" t="s">
        <v>1026</v>
      </c>
      <c r="C444">
        <v>11</v>
      </c>
      <c r="D444" t="s">
        <v>34</v>
      </c>
      <c r="E444">
        <v>2</v>
      </c>
      <c r="F444">
        <v>4</v>
      </c>
      <c r="G444" t="s">
        <v>14</v>
      </c>
    </row>
    <row r="445" spans="1:7" x14ac:dyDescent="0.25">
      <c r="A445" t="s">
        <v>456</v>
      </c>
      <c r="B445" t="s">
        <v>457</v>
      </c>
      <c r="C445">
        <v>2</v>
      </c>
      <c r="D445" t="s">
        <v>34</v>
      </c>
      <c r="E445">
        <v>1</v>
      </c>
      <c r="F445">
        <v>1.5849625007211601</v>
      </c>
      <c r="G445" t="s">
        <v>14</v>
      </c>
    </row>
    <row r="446" spans="1:7" x14ac:dyDescent="0.25">
      <c r="A446" t="s">
        <v>828</v>
      </c>
      <c r="B446" t="s">
        <v>829</v>
      </c>
      <c r="C446">
        <v>1</v>
      </c>
      <c r="D446" t="s">
        <v>34</v>
      </c>
      <c r="E446">
        <v>1</v>
      </c>
      <c r="F446">
        <v>2</v>
      </c>
      <c r="G446" t="s">
        <v>14</v>
      </c>
    </row>
    <row r="447" spans="1:7" x14ac:dyDescent="0.25">
      <c r="A447" t="s">
        <v>398</v>
      </c>
      <c r="B447" t="s">
        <v>399</v>
      </c>
      <c r="C447">
        <v>14</v>
      </c>
      <c r="D447" t="s">
        <v>34</v>
      </c>
      <c r="E447">
        <v>2</v>
      </c>
      <c r="F447">
        <v>1</v>
      </c>
      <c r="G447" t="s">
        <v>14</v>
      </c>
    </row>
    <row r="448" spans="1:7" x14ac:dyDescent="0.25">
      <c r="A448" t="s">
        <v>278</v>
      </c>
      <c r="B448" t="s">
        <v>279</v>
      </c>
      <c r="C448">
        <v>4</v>
      </c>
      <c r="D448" t="s">
        <v>34</v>
      </c>
      <c r="E448">
        <v>11</v>
      </c>
      <c r="F448">
        <v>11</v>
      </c>
      <c r="G448" t="s">
        <v>14</v>
      </c>
    </row>
    <row r="449" spans="1:7" x14ac:dyDescent="0.25">
      <c r="A449" t="s">
        <v>924</v>
      </c>
      <c r="B449" t="s">
        <v>925</v>
      </c>
      <c r="C449">
        <v>6</v>
      </c>
      <c r="D449" t="s">
        <v>34</v>
      </c>
      <c r="E449">
        <v>1</v>
      </c>
      <c r="F449">
        <v>2</v>
      </c>
      <c r="G449" t="s">
        <v>14</v>
      </c>
    </row>
    <row r="450" spans="1:7" x14ac:dyDescent="0.25">
      <c r="A450" t="s">
        <v>926</v>
      </c>
      <c r="B450" t="s">
        <v>927</v>
      </c>
      <c r="C450">
        <v>6</v>
      </c>
      <c r="D450" t="s">
        <v>34</v>
      </c>
      <c r="E450">
        <v>2</v>
      </c>
      <c r="F450">
        <v>4</v>
      </c>
      <c r="G450" t="s">
        <v>14</v>
      </c>
    </row>
    <row r="451" spans="1:7" x14ac:dyDescent="0.25">
      <c r="A451" t="s">
        <v>514</v>
      </c>
      <c r="B451" t="s">
        <v>515</v>
      </c>
      <c r="C451">
        <v>6</v>
      </c>
      <c r="D451" t="s">
        <v>34</v>
      </c>
      <c r="E451">
        <v>3</v>
      </c>
      <c r="F451">
        <v>3.1699250014423099</v>
      </c>
      <c r="G451" t="s">
        <v>14</v>
      </c>
    </row>
    <row r="452" spans="1:7" x14ac:dyDescent="0.25">
      <c r="A452" t="s">
        <v>480</v>
      </c>
      <c r="B452" t="s">
        <v>481</v>
      </c>
      <c r="C452">
        <v>4</v>
      </c>
      <c r="D452" t="s">
        <v>34</v>
      </c>
      <c r="E452">
        <v>1</v>
      </c>
      <c r="F452">
        <v>1.5849625007211601</v>
      </c>
      <c r="G452" t="s">
        <v>14</v>
      </c>
    </row>
    <row r="453" spans="1:7" x14ac:dyDescent="0.25">
      <c r="A453" t="s">
        <v>290</v>
      </c>
      <c r="B453" t="s">
        <v>291</v>
      </c>
      <c r="C453">
        <v>5</v>
      </c>
      <c r="D453" t="s">
        <v>34</v>
      </c>
      <c r="E453">
        <v>1</v>
      </c>
      <c r="F453">
        <v>1</v>
      </c>
      <c r="G453" t="s">
        <v>14</v>
      </c>
    </row>
    <row r="454" spans="1:7" x14ac:dyDescent="0.25">
      <c r="A454" t="s">
        <v>159</v>
      </c>
      <c r="B454" t="s">
        <v>160</v>
      </c>
      <c r="C454">
        <v>1</v>
      </c>
      <c r="D454" t="s">
        <v>34</v>
      </c>
      <c r="E454">
        <v>1</v>
      </c>
      <c r="F454">
        <v>1</v>
      </c>
      <c r="G454" t="s">
        <v>14</v>
      </c>
    </row>
    <row r="455" spans="1:7" x14ac:dyDescent="0.25">
      <c r="A455" t="s">
        <v>362</v>
      </c>
      <c r="B455" t="s">
        <v>363</v>
      </c>
      <c r="C455">
        <v>8</v>
      </c>
      <c r="D455" t="s">
        <v>34</v>
      </c>
      <c r="E455">
        <v>2</v>
      </c>
      <c r="F455">
        <v>2</v>
      </c>
      <c r="G455" t="s">
        <v>14</v>
      </c>
    </row>
    <row r="456" spans="1:7" x14ac:dyDescent="0.25">
      <c r="A456" t="s">
        <v>364</v>
      </c>
      <c r="B456" t="s">
        <v>365</v>
      </c>
      <c r="C456">
        <v>8</v>
      </c>
      <c r="D456" t="s">
        <v>34</v>
      </c>
      <c r="E456">
        <v>2</v>
      </c>
      <c r="F456">
        <v>2</v>
      </c>
      <c r="G456" t="s">
        <v>14</v>
      </c>
    </row>
    <row r="457" spans="1:7" x14ac:dyDescent="0.25">
      <c r="A457" t="s">
        <v>747</v>
      </c>
      <c r="B457" t="s">
        <v>748</v>
      </c>
      <c r="C457">
        <v>14</v>
      </c>
      <c r="D457" t="s">
        <v>34</v>
      </c>
      <c r="E457">
        <v>2</v>
      </c>
      <c r="F457">
        <v>3.1699250014423099</v>
      </c>
      <c r="G457" t="s">
        <v>14</v>
      </c>
    </row>
    <row r="458" spans="1:7" x14ac:dyDescent="0.25">
      <c r="A458" t="s">
        <v>749</v>
      </c>
      <c r="B458" t="s">
        <v>750</v>
      </c>
      <c r="C458">
        <v>14</v>
      </c>
      <c r="D458" t="s">
        <v>34</v>
      </c>
      <c r="E458">
        <v>1</v>
      </c>
      <c r="F458">
        <v>1.5849625007211601</v>
      </c>
      <c r="G458" t="s">
        <v>14</v>
      </c>
    </row>
    <row r="459" spans="1:7" x14ac:dyDescent="0.25">
      <c r="A459" t="s">
        <v>246</v>
      </c>
      <c r="B459" t="s">
        <v>247</v>
      </c>
      <c r="C459">
        <v>3</v>
      </c>
      <c r="D459" t="s">
        <v>34</v>
      </c>
      <c r="E459">
        <v>1</v>
      </c>
      <c r="F459">
        <v>1</v>
      </c>
      <c r="G459" t="s">
        <v>14</v>
      </c>
    </row>
    <row r="460" spans="1:7" x14ac:dyDescent="0.25">
      <c r="A460" t="s">
        <v>684</v>
      </c>
      <c r="B460" t="s">
        <v>685</v>
      </c>
      <c r="C460">
        <v>7</v>
      </c>
      <c r="D460" t="s">
        <v>34</v>
      </c>
      <c r="E460">
        <v>1</v>
      </c>
      <c r="F460">
        <v>1.5849625007211601</v>
      </c>
      <c r="G460" t="s">
        <v>14</v>
      </c>
    </row>
    <row r="461" spans="1:7" x14ac:dyDescent="0.25">
      <c r="A461" t="s">
        <v>337</v>
      </c>
      <c r="B461" t="s">
        <v>337</v>
      </c>
      <c r="C461">
        <v>6</v>
      </c>
      <c r="D461" t="s">
        <v>34</v>
      </c>
      <c r="E461">
        <v>4</v>
      </c>
      <c r="F461">
        <v>4</v>
      </c>
      <c r="G461" t="s">
        <v>14</v>
      </c>
    </row>
    <row r="462" spans="1:7" x14ac:dyDescent="0.25">
      <c r="A462" t="s">
        <v>788</v>
      </c>
      <c r="B462" t="s">
        <v>708</v>
      </c>
      <c r="C462">
        <v>10</v>
      </c>
      <c r="D462" t="s">
        <v>34</v>
      </c>
      <c r="E462">
        <v>1</v>
      </c>
      <c r="F462">
        <v>1.5849625007211601</v>
      </c>
      <c r="G462" t="s">
        <v>14</v>
      </c>
    </row>
    <row r="463" spans="1:7" x14ac:dyDescent="0.25">
      <c r="A463" t="s">
        <v>707</v>
      </c>
      <c r="B463" t="s">
        <v>708</v>
      </c>
      <c r="C463">
        <v>10</v>
      </c>
      <c r="D463" t="s">
        <v>34</v>
      </c>
      <c r="E463">
        <v>1</v>
      </c>
      <c r="F463">
        <v>1.5849625007211601</v>
      </c>
      <c r="G463" t="s">
        <v>14</v>
      </c>
    </row>
    <row r="464" spans="1:7" x14ac:dyDescent="0.25">
      <c r="A464" t="s">
        <v>904</v>
      </c>
      <c r="B464" t="s">
        <v>905</v>
      </c>
      <c r="C464">
        <v>14</v>
      </c>
      <c r="D464" t="s">
        <v>34</v>
      </c>
      <c r="E464">
        <v>1</v>
      </c>
      <c r="F464">
        <v>2</v>
      </c>
      <c r="G464" t="s">
        <v>14</v>
      </c>
    </row>
    <row r="465" spans="1:7" x14ac:dyDescent="0.25">
      <c r="A465" t="s">
        <v>339</v>
      </c>
      <c r="B465" t="s">
        <v>340</v>
      </c>
      <c r="C465">
        <v>7</v>
      </c>
      <c r="D465" t="s">
        <v>34</v>
      </c>
      <c r="E465">
        <v>2</v>
      </c>
      <c r="F465">
        <v>1</v>
      </c>
      <c r="G465" t="s">
        <v>14</v>
      </c>
    </row>
    <row r="466" spans="1:7" x14ac:dyDescent="0.25">
      <c r="A466" t="s">
        <v>516</v>
      </c>
      <c r="B466" t="s">
        <v>517</v>
      </c>
      <c r="C466">
        <v>7</v>
      </c>
      <c r="D466" t="s">
        <v>34</v>
      </c>
      <c r="E466">
        <v>1</v>
      </c>
      <c r="F466">
        <v>1.5849625007211601</v>
      </c>
      <c r="G466" t="s">
        <v>14</v>
      </c>
    </row>
    <row r="467" spans="1:7" x14ac:dyDescent="0.25">
      <c r="A467" t="s">
        <v>153</v>
      </c>
      <c r="B467" t="s">
        <v>154</v>
      </c>
      <c r="C467">
        <v>1</v>
      </c>
      <c r="D467" t="s">
        <v>34</v>
      </c>
      <c r="E467">
        <v>1</v>
      </c>
      <c r="F467">
        <v>1</v>
      </c>
      <c r="G467" t="s">
        <v>14</v>
      </c>
    </row>
    <row r="468" spans="1:7" x14ac:dyDescent="0.25">
      <c r="A468" t="s">
        <v>196</v>
      </c>
      <c r="B468" t="s">
        <v>197</v>
      </c>
      <c r="C468">
        <v>1</v>
      </c>
      <c r="D468" t="s">
        <v>34</v>
      </c>
      <c r="E468">
        <v>15</v>
      </c>
      <c r="F468">
        <v>15</v>
      </c>
      <c r="G468" t="s">
        <v>14</v>
      </c>
    </row>
    <row r="469" spans="1:7" x14ac:dyDescent="0.25">
      <c r="A469" t="s">
        <v>224</v>
      </c>
      <c r="B469" t="s">
        <v>225</v>
      </c>
      <c r="C469">
        <v>2</v>
      </c>
      <c r="D469" t="s">
        <v>34</v>
      </c>
      <c r="E469">
        <v>1</v>
      </c>
      <c r="F469">
        <v>1</v>
      </c>
      <c r="G469" t="s">
        <v>14</v>
      </c>
    </row>
    <row r="470" spans="1:7" x14ac:dyDescent="0.25">
      <c r="A470" t="s">
        <v>462</v>
      </c>
      <c r="B470" t="s">
        <v>463</v>
      </c>
      <c r="C470">
        <v>3</v>
      </c>
      <c r="D470" t="s">
        <v>34</v>
      </c>
      <c r="E470">
        <v>10</v>
      </c>
      <c r="F470">
        <v>15.8496250072116</v>
      </c>
      <c r="G470" t="s">
        <v>14</v>
      </c>
    </row>
    <row r="471" spans="1:7" x14ac:dyDescent="0.25">
      <c r="A471" t="s">
        <v>116</v>
      </c>
      <c r="B471" t="s">
        <v>117</v>
      </c>
      <c r="C471">
        <v>11</v>
      </c>
      <c r="D471" t="s">
        <v>34</v>
      </c>
      <c r="E471">
        <v>6</v>
      </c>
      <c r="F471">
        <v>12</v>
      </c>
      <c r="G471" t="s">
        <v>14</v>
      </c>
    </row>
    <row r="472" spans="1:7" x14ac:dyDescent="0.25">
      <c r="A472" t="s">
        <v>64</v>
      </c>
      <c r="B472" t="s">
        <v>65</v>
      </c>
      <c r="C472">
        <v>3</v>
      </c>
      <c r="D472" t="s">
        <v>34</v>
      </c>
      <c r="E472">
        <v>6</v>
      </c>
      <c r="F472">
        <v>12</v>
      </c>
      <c r="G472" t="s">
        <v>14</v>
      </c>
    </row>
    <row r="473" spans="1:7" x14ac:dyDescent="0.25">
      <c r="A473" t="s">
        <v>169</v>
      </c>
      <c r="B473" t="s">
        <v>170</v>
      </c>
      <c r="C473">
        <v>1</v>
      </c>
      <c r="D473" t="s">
        <v>34</v>
      </c>
      <c r="E473">
        <v>8</v>
      </c>
      <c r="F473">
        <v>8</v>
      </c>
      <c r="G473" t="s">
        <v>14</v>
      </c>
    </row>
    <row r="474" spans="1:7" x14ac:dyDescent="0.25">
      <c r="A474" t="s">
        <v>90</v>
      </c>
      <c r="B474" t="s">
        <v>92</v>
      </c>
      <c r="C474">
        <v>2</v>
      </c>
      <c r="D474" t="s">
        <v>34</v>
      </c>
      <c r="E474">
        <v>3</v>
      </c>
      <c r="F474">
        <v>4.75488750216347</v>
      </c>
      <c r="G474" t="s">
        <v>14</v>
      </c>
    </row>
    <row r="475" spans="1:7" x14ac:dyDescent="0.25">
      <c r="A475" t="s">
        <v>995</v>
      </c>
      <c r="B475" t="s">
        <v>996</v>
      </c>
      <c r="C475">
        <v>3</v>
      </c>
      <c r="D475" t="s">
        <v>34</v>
      </c>
      <c r="E475">
        <v>1</v>
      </c>
      <c r="F475">
        <v>2</v>
      </c>
      <c r="G475" t="s">
        <v>14</v>
      </c>
    </row>
    <row r="476" spans="1:7" x14ac:dyDescent="0.25">
      <c r="A476" t="s">
        <v>470</v>
      </c>
      <c r="B476" t="s">
        <v>471</v>
      </c>
      <c r="C476">
        <v>4</v>
      </c>
      <c r="D476" t="s">
        <v>34</v>
      </c>
      <c r="E476">
        <v>1</v>
      </c>
      <c r="F476">
        <v>1.5849625007211601</v>
      </c>
      <c r="G476" t="s">
        <v>14</v>
      </c>
    </row>
    <row r="477" spans="1:7" x14ac:dyDescent="0.25">
      <c r="A477" t="s">
        <v>220</v>
      </c>
      <c r="B477" t="s">
        <v>221</v>
      </c>
      <c r="C477">
        <v>2</v>
      </c>
      <c r="D477" t="s">
        <v>34</v>
      </c>
      <c r="E477">
        <v>8</v>
      </c>
      <c r="F477">
        <v>8</v>
      </c>
      <c r="G477" t="s">
        <v>14</v>
      </c>
    </row>
    <row r="478" spans="1:7" x14ac:dyDescent="0.25">
      <c r="A478" t="s">
        <v>991</v>
      </c>
      <c r="B478" t="s">
        <v>992</v>
      </c>
      <c r="C478">
        <v>2</v>
      </c>
      <c r="D478" t="s">
        <v>34</v>
      </c>
      <c r="E478">
        <v>2</v>
      </c>
      <c r="F478">
        <v>4</v>
      </c>
      <c r="G478" t="s">
        <v>14</v>
      </c>
    </row>
    <row r="479" spans="1:7" x14ac:dyDescent="0.25">
      <c r="A479" t="s">
        <v>83</v>
      </c>
      <c r="B479" t="s">
        <v>694</v>
      </c>
      <c r="C479">
        <v>8</v>
      </c>
      <c r="D479" t="s">
        <v>34</v>
      </c>
      <c r="E479">
        <v>7</v>
      </c>
      <c r="F479">
        <v>11.0947375050481</v>
      </c>
      <c r="G479" t="s">
        <v>14</v>
      </c>
    </row>
    <row r="480" spans="1:7" x14ac:dyDescent="0.25">
      <c r="A480" t="s">
        <v>522</v>
      </c>
      <c r="B480" t="s">
        <v>523</v>
      </c>
      <c r="C480">
        <v>7</v>
      </c>
      <c r="D480" t="s">
        <v>34</v>
      </c>
      <c r="E480">
        <v>1</v>
      </c>
      <c r="F480">
        <v>-1.5849625007211601</v>
      </c>
      <c r="G480" t="s">
        <v>14</v>
      </c>
    </row>
    <row r="481" spans="1:7" x14ac:dyDescent="0.25">
      <c r="A481" t="s">
        <v>110</v>
      </c>
      <c r="B481" t="s">
        <v>111</v>
      </c>
      <c r="C481">
        <v>1</v>
      </c>
      <c r="D481" t="s">
        <v>34</v>
      </c>
      <c r="E481">
        <v>3</v>
      </c>
      <c r="F481">
        <v>4.75488750216347</v>
      </c>
      <c r="G481" t="s">
        <v>14</v>
      </c>
    </row>
    <row r="482" spans="1:7" x14ac:dyDescent="0.25">
      <c r="A482" t="s">
        <v>51</v>
      </c>
      <c r="B482" t="s">
        <v>53</v>
      </c>
      <c r="C482">
        <v>2</v>
      </c>
      <c r="D482" t="s">
        <v>34</v>
      </c>
      <c r="E482">
        <v>10</v>
      </c>
      <c r="F482">
        <v>14.264662506490399</v>
      </c>
      <c r="G482" t="s">
        <v>14</v>
      </c>
    </row>
    <row r="483" spans="1:7" x14ac:dyDescent="0.25">
      <c r="A483" t="s">
        <v>688</v>
      </c>
      <c r="B483" t="s">
        <v>689</v>
      </c>
      <c r="C483">
        <v>8</v>
      </c>
      <c r="D483" t="s">
        <v>34</v>
      </c>
      <c r="E483">
        <v>2</v>
      </c>
      <c r="F483">
        <v>3.1699250014423099</v>
      </c>
      <c r="G483" t="s">
        <v>14</v>
      </c>
    </row>
    <row r="484" spans="1:7" x14ac:dyDescent="0.25">
      <c r="A484" t="s">
        <v>870</v>
      </c>
      <c r="B484" t="s">
        <v>871</v>
      </c>
      <c r="C484">
        <v>8</v>
      </c>
      <c r="D484" t="s">
        <v>34</v>
      </c>
      <c r="E484">
        <v>1</v>
      </c>
      <c r="F484">
        <v>2</v>
      </c>
      <c r="G484" t="s">
        <v>14</v>
      </c>
    </row>
    <row r="485" spans="1:7" x14ac:dyDescent="0.25">
      <c r="A485" t="s">
        <v>526</v>
      </c>
      <c r="B485" t="s">
        <v>527</v>
      </c>
      <c r="C485">
        <v>8</v>
      </c>
      <c r="D485" t="s">
        <v>34</v>
      </c>
      <c r="E485">
        <v>1</v>
      </c>
      <c r="F485">
        <v>1.5849625007211601</v>
      </c>
      <c r="G485" t="s">
        <v>14</v>
      </c>
    </row>
    <row r="486" spans="1:7" x14ac:dyDescent="0.25">
      <c r="A486" t="s">
        <v>568</v>
      </c>
      <c r="B486" t="s">
        <v>569</v>
      </c>
      <c r="C486">
        <v>12</v>
      </c>
      <c r="D486" t="s">
        <v>34</v>
      </c>
      <c r="E486">
        <v>1</v>
      </c>
      <c r="F486">
        <v>1.5849625007211601</v>
      </c>
      <c r="G486" t="s">
        <v>14</v>
      </c>
    </row>
    <row r="487" spans="1:7" x14ac:dyDescent="0.25">
      <c r="A487" t="s">
        <v>360</v>
      </c>
      <c r="B487" t="s">
        <v>361</v>
      </c>
      <c r="C487">
        <v>8</v>
      </c>
      <c r="D487" t="s">
        <v>34</v>
      </c>
      <c r="E487">
        <v>1</v>
      </c>
      <c r="F487">
        <v>1</v>
      </c>
      <c r="G487" t="s">
        <v>14</v>
      </c>
    </row>
    <row r="488" spans="1:7" x14ac:dyDescent="0.25">
      <c r="A488" t="s">
        <v>1005</v>
      </c>
      <c r="B488" t="s">
        <v>1006</v>
      </c>
      <c r="C488">
        <v>7</v>
      </c>
      <c r="D488" t="s">
        <v>34</v>
      </c>
      <c r="E488">
        <v>2</v>
      </c>
      <c r="F488">
        <v>4</v>
      </c>
      <c r="G488" t="s">
        <v>14</v>
      </c>
    </row>
    <row r="489" spans="1:7" x14ac:dyDescent="0.25">
      <c r="A489" t="s">
        <v>136</v>
      </c>
      <c r="B489" t="s">
        <v>184</v>
      </c>
      <c r="C489">
        <v>1</v>
      </c>
      <c r="D489" t="s">
        <v>34</v>
      </c>
      <c r="E489">
        <v>1</v>
      </c>
      <c r="F489">
        <v>1</v>
      </c>
      <c r="G489" t="s">
        <v>14</v>
      </c>
    </row>
    <row r="490" spans="1:7" x14ac:dyDescent="0.25">
      <c r="A490" t="s">
        <v>17</v>
      </c>
      <c r="B490" t="s">
        <v>627</v>
      </c>
      <c r="C490">
        <v>1</v>
      </c>
      <c r="D490" t="s">
        <v>34</v>
      </c>
      <c r="E490">
        <v>2</v>
      </c>
      <c r="F490">
        <v>1.5849625007211601</v>
      </c>
      <c r="G490" t="s">
        <v>14</v>
      </c>
    </row>
    <row r="491" spans="1:7" x14ac:dyDescent="0.25">
      <c r="A491" t="s">
        <v>765</v>
      </c>
      <c r="B491" t="s">
        <v>766</v>
      </c>
      <c r="C491">
        <v>15</v>
      </c>
      <c r="D491" t="s">
        <v>34</v>
      </c>
      <c r="E491">
        <v>1</v>
      </c>
      <c r="F491">
        <v>1.5849625007211601</v>
      </c>
      <c r="G491" t="s">
        <v>14</v>
      </c>
    </row>
    <row r="492" spans="1:7" x14ac:dyDescent="0.25">
      <c r="A492" t="s">
        <v>370</v>
      </c>
      <c r="B492" t="s">
        <v>371</v>
      </c>
      <c r="C492">
        <v>10</v>
      </c>
      <c r="D492" t="s">
        <v>34</v>
      </c>
      <c r="E492">
        <v>1</v>
      </c>
      <c r="F492">
        <v>1</v>
      </c>
      <c r="G492" t="s">
        <v>14</v>
      </c>
    </row>
    <row r="493" spans="1:7" x14ac:dyDescent="0.25">
      <c r="A493" t="s">
        <v>884</v>
      </c>
      <c r="B493" t="s">
        <v>885</v>
      </c>
      <c r="C493">
        <v>11</v>
      </c>
      <c r="D493" t="s">
        <v>34</v>
      </c>
      <c r="E493">
        <v>2</v>
      </c>
      <c r="F493">
        <v>4</v>
      </c>
      <c r="G493" t="s">
        <v>14</v>
      </c>
    </row>
    <row r="494" spans="1:7" x14ac:dyDescent="0.25">
      <c r="A494" t="s">
        <v>692</v>
      </c>
      <c r="B494" t="s">
        <v>693</v>
      </c>
      <c r="C494">
        <v>8</v>
      </c>
      <c r="D494" t="s">
        <v>34</v>
      </c>
      <c r="E494">
        <v>11</v>
      </c>
      <c r="F494">
        <v>17.434587507932701</v>
      </c>
      <c r="G494" t="s">
        <v>14</v>
      </c>
    </row>
    <row r="495" spans="1:7" x14ac:dyDescent="0.25">
      <c r="A495" t="s">
        <v>892</v>
      </c>
      <c r="B495" t="s">
        <v>893</v>
      </c>
      <c r="C495">
        <v>14</v>
      </c>
      <c r="D495" t="s">
        <v>34</v>
      </c>
      <c r="E495">
        <v>2</v>
      </c>
      <c r="F495">
        <v>4</v>
      </c>
      <c r="G495" t="s">
        <v>14</v>
      </c>
    </row>
    <row r="496" spans="1:7" x14ac:dyDescent="0.25">
      <c r="A496" t="s">
        <v>876</v>
      </c>
      <c r="B496" t="s">
        <v>877</v>
      </c>
      <c r="C496">
        <v>10</v>
      </c>
      <c r="D496" t="s">
        <v>34</v>
      </c>
      <c r="E496">
        <v>2</v>
      </c>
      <c r="F496">
        <v>4</v>
      </c>
      <c r="G496" t="s">
        <v>14</v>
      </c>
    </row>
    <row r="497" spans="1:7" x14ac:dyDescent="0.25">
      <c r="A497" t="s">
        <v>298</v>
      </c>
      <c r="B497" t="s">
        <v>299</v>
      </c>
      <c r="C497">
        <v>5</v>
      </c>
      <c r="D497" t="s">
        <v>34</v>
      </c>
      <c r="E497">
        <v>1</v>
      </c>
      <c r="F497">
        <v>1</v>
      </c>
      <c r="G497" t="s">
        <v>14</v>
      </c>
    </row>
    <row r="498" spans="1:7" x14ac:dyDescent="0.25">
      <c r="A498" t="s">
        <v>864</v>
      </c>
      <c r="B498" t="s">
        <v>865</v>
      </c>
      <c r="C498">
        <v>7</v>
      </c>
      <c r="D498" t="s">
        <v>34</v>
      </c>
      <c r="E498">
        <v>1</v>
      </c>
      <c r="F498">
        <v>2</v>
      </c>
      <c r="G498" t="s">
        <v>14</v>
      </c>
    </row>
    <row r="499" spans="1:7" x14ac:dyDescent="0.25">
      <c r="A499" t="s">
        <v>486</v>
      </c>
      <c r="B499" t="s">
        <v>487</v>
      </c>
      <c r="C499">
        <v>5</v>
      </c>
      <c r="D499" t="s">
        <v>34</v>
      </c>
      <c r="E499">
        <v>1</v>
      </c>
      <c r="F499">
        <v>1.5849625007211601</v>
      </c>
      <c r="G499" t="s">
        <v>14</v>
      </c>
    </row>
    <row r="500" spans="1:7" x14ac:dyDescent="0.25">
      <c r="A500" t="s">
        <v>658</v>
      </c>
      <c r="B500" t="s">
        <v>659</v>
      </c>
      <c r="C500">
        <v>4</v>
      </c>
      <c r="D500" t="s">
        <v>34</v>
      </c>
      <c r="E500">
        <v>1</v>
      </c>
      <c r="F500">
        <v>1.5849625007211601</v>
      </c>
      <c r="G500" t="s">
        <v>14</v>
      </c>
    </row>
    <row r="501" spans="1:7" x14ac:dyDescent="0.25">
      <c r="A501" t="s">
        <v>656</v>
      </c>
      <c r="B501" t="s">
        <v>657</v>
      </c>
      <c r="C501">
        <v>4</v>
      </c>
      <c r="D501" t="s">
        <v>34</v>
      </c>
      <c r="E501">
        <v>1</v>
      </c>
      <c r="F501">
        <v>1.5849625007211601</v>
      </c>
      <c r="G501" t="s">
        <v>14</v>
      </c>
    </row>
    <row r="502" spans="1:7" x14ac:dyDescent="0.25">
      <c r="A502" t="s">
        <v>468</v>
      </c>
      <c r="B502" t="s">
        <v>469</v>
      </c>
      <c r="C502">
        <v>4</v>
      </c>
      <c r="D502" t="s">
        <v>34</v>
      </c>
      <c r="E502">
        <v>1</v>
      </c>
      <c r="F502">
        <v>1.5849625007211601</v>
      </c>
      <c r="G502" t="s">
        <v>14</v>
      </c>
    </row>
    <row r="503" spans="1:7" x14ac:dyDescent="0.25">
      <c r="A503" t="s">
        <v>312</v>
      </c>
      <c r="B503" t="s">
        <v>313</v>
      </c>
      <c r="C503">
        <v>6</v>
      </c>
      <c r="D503" t="s">
        <v>34</v>
      </c>
      <c r="E503">
        <v>13</v>
      </c>
      <c r="F503">
        <v>13</v>
      </c>
      <c r="G503" t="s">
        <v>14</v>
      </c>
    </row>
  </sheetData>
  <sortState ref="A2:G503">
    <sortCondition ref="A2:A50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0EE1C7B-75FE-4AA5-9C50-20A182378D96}">
            <xm:f>MATCH($A2,Main!$A$2:$A$38,0)</xm:f>
            <x14:dxf>
              <fill>
                <patternFill>
                  <bgColor theme="9" tint="0.39994506668294322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ellIs" priority="1" operator="between" id="{8F748F10-8028-43FF-ACC0-A58387944984}">
            <xm:f>Auth!$D$13</xm:f>
            <xm:f>Auth!$D$14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E2:E503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L13" sqref="L13"/>
    </sheetView>
  </sheetViews>
  <sheetFormatPr defaultRowHeight="15" x14ac:dyDescent="0.25"/>
  <cols>
    <col min="1" max="1" width="28.5703125" bestFit="1" customWidth="1"/>
    <col min="2" max="2" width="17.7109375" bestFit="1" customWidth="1"/>
    <col min="3" max="3" width="45.85546875" bestFit="1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0" x14ac:dyDescent="0.25">
      <c r="A1" t="s">
        <v>1049</v>
      </c>
      <c r="B1" t="s">
        <v>1050</v>
      </c>
      <c r="C1" t="s">
        <v>11</v>
      </c>
      <c r="D1" t="s">
        <v>7</v>
      </c>
      <c r="E1" t="s">
        <v>1051</v>
      </c>
      <c r="F1" t="s">
        <v>1052</v>
      </c>
      <c r="G1" t="s">
        <v>1053</v>
      </c>
      <c r="H1" t="s">
        <v>1054</v>
      </c>
      <c r="I1" t="s">
        <v>1055</v>
      </c>
    </row>
    <row r="2" spans="1:10" x14ac:dyDescent="0.25">
      <c r="A2" t="s">
        <v>80</v>
      </c>
      <c r="B2" t="s">
        <v>76</v>
      </c>
      <c r="C2" t="s">
        <v>79</v>
      </c>
      <c r="D2" t="s">
        <v>78</v>
      </c>
      <c r="E2">
        <v>28</v>
      </c>
      <c r="F2">
        <v>6</v>
      </c>
      <c r="G2" t="s">
        <v>14</v>
      </c>
      <c r="H2" t="s">
        <v>14</v>
      </c>
      <c r="I2" t="s">
        <v>1056</v>
      </c>
      <c r="J2">
        <f>E2+F2</f>
        <v>34</v>
      </c>
    </row>
    <row r="3" spans="1:10" x14ac:dyDescent="0.25">
      <c r="A3" t="s">
        <v>1059</v>
      </c>
      <c r="B3" t="s">
        <v>1060</v>
      </c>
      <c r="C3" t="s">
        <v>1061</v>
      </c>
      <c r="D3" t="s">
        <v>78</v>
      </c>
      <c r="E3">
        <v>2</v>
      </c>
      <c r="F3">
        <v>6</v>
      </c>
      <c r="G3" t="s">
        <v>14</v>
      </c>
      <c r="H3" t="s">
        <v>14</v>
      </c>
      <c r="I3" t="s">
        <v>1062</v>
      </c>
      <c r="J3">
        <f t="shared" ref="J3:J6" si="0">E3+F3</f>
        <v>8</v>
      </c>
    </row>
    <row r="4" spans="1:10" x14ac:dyDescent="0.25">
      <c r="A4" t="s">
        <v>660</v>
      </c>
      <c r="B4" t="s">
        <v>478</v>
      </c>
      <c r="C4" t="s">
        <v>1063</v>
      </c>
      <c r="D4" t="s">
        <v>78</v>
      </c>
      <c r="E4">
        <v>2</v>
      </c>
      <c r="F4">
        <v>3</v>
      </c>
      <c r="G4" t="s">
        <v>14</v>
      </c>
      <c r="H4" t="s">
        <v>14</v>
      </c>
      <c r="I4" t="s">
        <v>1064</v>
      </c>
      <c r="J4">
        <f t="shared" si="0"/>
        <v>5</v>
      </c>
    </row>
    <row r="5" spans="1:10" x14ac:dyDescent="0.25">
      <c r="A5" t="s">
        <v>1057</v>
      </c>
      <c r="B5" t="s">
        <v>375</v>
      </c>
      <c r="C5" t="s">
        <v>1058</v>
      </c>
      <c r="D5" t="s">
        <v>78</v>
      </c>
      <c r="E5">
        <v>152</v>
      </c>
      <c r="F5">
        <v>2</v>
      </c>
      <c r="G5" t="s">
        <v>133</v>
      </c>
      <c r="H5" t="s">
        <v>14</v>
      </c>
      <c r="I5" t="s">
        <v>1056</v>
      </c>
      <c r="J5">
        <f t="shared" si="0"/>
        <v>154</v>
      </c>
    </row>
    <row r="6" spans="1:10" x14ac:dyDescent="0.25">
      <c r="A6" t="s">
        <v>83</v>
      </c>
      <c r="B6" t="s">
        <v>81</v>
      </c>
      <c r="C6" t="s">
        <v>82</v>
      </c>
      <c r="D6" t="s">
        <v>78</v>
      </c>
      <c r="E6">
        <v>14</v>
      </c>
      <c r="F6">
        <v>14</v>
      </c>
      <c r="G6" t="s">
        <v>14</v>
      </c>
      <c r="H6" t="s">
        <v>14</v>
      </c>
      <c r="I6" t="s">
        <v>1062</v>
      </c>
      <c r="J6">
        <f t="shared" si="0"/>
        <v>28</v>
      </c>
    </row>
    <row r="8" spans="1:10" x14ac:dyDescent="0.25">
      <c r="J8" s="3">
        <f>ROUNDDOWN(_xlfn.PERCENTILE.INC(J2,0.35),0)</f>
        <v>34</v>
      </c>
    </row>
    <row r="9" spans="1:10" x14ac:dyDescent="0.25">
      <c r="J9">
        <f>ROUNDDOWN(_xlfn.PERCENTILE.INC(J2:J6,0.95),0)</f>
        <v>130</v>
      </c>
    </row>
  </sheetData>
  <sortState ref="A2:I6">
    <sortCondition ref="A2:A6"/>
  </sortState>
  <conditionalFormatting sqref="J2:J6">
    <cfRule type="cellIs" dxfId="2" priority="1" operator="between">
      <formula>$J$8</formula>
      <formula>$J$9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D7629DFF-8A91-4EA5-B9E6-0829EC016CB2}">
            <xm:f>MATCH($A2,Main!$A$2:$A$38,0)</xm:f>
            <x14:dxf>
              <fill>
                <patternFill>
                  <bgColor theme="9" tint="0.39994506668294322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" id="{62D11547-399F-4599-A9D7-584816F5C3B4}">
            <xm:f>MATCH($B2,Main!$A$2:$A$38,0)</xm:f>
            <x14:dxf>
              <fill>
                <patternFill>
                  <bgColor theme="9" tint="0.39994506668294322"/>
                </patternFill>
              </fill>
            </x14:dxf>
          </x14:cfRule>
          <xm:sqref>B2:B6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workbookViewId="0">
      <selection activeCell="B28" sqref="B28"/>
    </sheetView>
  </sheetViews>
  <sheetFormatPr defaultRowHeight="15" x14ac:dyDescent="0.25"/>
  <cols>
    <col min="1" max="1" width="67.5703125" bestFit="1" customWidth="1"/>
    <col min="2" max="2" width="77.7109375" bestFit="1" customWidth="1"/>
    <col min="3" max="3" width="9.7109375" bestFit="1" customWidth="1"/>
    <col min="4" max="4" width="10.7109375" bestFit="1" customWidth="1"/>
    <col min="5" max="5" width="15" bestFit="1" customWidth="1"/>
    <col min="6" max="6" width="12" bestFit="1" customWidth="1"/>
    <col min="8" max="8" width="81.140625" bestFit="1" customWidth="1"/>
  </cols>
  <sheetData>
    <row r="1" spans="1:8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1350</v>
      </c>
    </row>
    <row r="2" spans="1:8" x14ac:dyDescent="0.25">
      <c r="A2" t="s">
        <v>1534</v>
      </c>
      <c r="B2" t="s">
        <v>1535</v>
      </c>
      <c r="C2">
        <v>14</v>
      </c>
      <c r="D2" t="s">
        <v>1353</v>
      </c>
      <c r="E2">
        <v>1</v>
      </c>
      <c r="F2">
        <v>2.32192809488736</v>
      </c>
      <c r="G2" t="s">
        <v>14</v>
      </c>
      <c r="H2" t="s">
        <v>1536</v>
      </c>
    </row>
    <row r="3" spans="1:8" x14ac:dyDescent="0.25">
      <c r="A3" t="s">
        <v>1758</v>
      </c>
      <c r="B3" t="s">
        <v>1759</v>
      </c>
      <c r="C3">
        <v>10</v>
      </c>
      <c r="D3" t="s">
        <v>1353</v>
      </c>
      <c r="E3">
        <v>1</v>
      </c>
      <c r="F3">
        <v>2</v>
      </c>
      <c r="G3" t="s">
        <v>14</v>
      </c>
      <c r="H3" t="s">
        <v>1760</v>
      </c>
    </row>
    <row r="4" spans="1:8" x14ac:dyDescent="0.25">
      <c r="A4" t="s">
        <v>1384</v>
      </c>
      <c r="B4" t="s">
        <v>1385</v>
      </c>
      <c r="C4">
        <v>14</v>
      </c>
      <c r="D4" t="s">
        <v>1353</v>
      </c>
      <c r="E4">
        <v>1</v>
      </c>
      <c r="F4">
        <v>2</v>
      </c>
      <c r="G4" t="s">
        <v>14</v>
      </c>
      <c r="H4" t="s">
        <v>1386</v>
      </c>
    </row>
    <row r="5" spans="1:8" x14ac:dyDescent="0.25">
      <c r="A5" t="s">
        <v>1970</v>
      </c>
      <c r="B5" t="s">
        <v>1971</v>
      </c>
      <c r="C5">
        <v>10</v>
      </c>
      <c r="D5" t="s">
        <v>1353</v>
      </c>
      <c r="E5">
        <v>1</v>
      </c>
      <c r="F5">
        <v>1.5849625007211601</v>
      </c>
      <c r="G5" t="s">
        <v>14</v>
      </c>
      <c r="H5" t="s">
        <v>1972</v>
      </c>
    </row>
    <row r="6" spans="1:8" x14ac:dyDescent="0.25">
      <c r="A6" t="s">
        <v>1884</v>
      </c>
      <c r="B6" t="s">
        <v>1885</v>
      </c>
      <c r="C6">
        <v>4</v>
      </c>
      <c r="D6" t="s">
        <v>1353</v>
      </c>
      <c r="E6">
        <v>4</v>
      </c>
      <c r="F6">
        <v>4.75488750216347</v>
      </c>
      <c r="G6" t="s">
        <v>133</v>
      </c>
      <c r="H6" t="s">
        <v>1886</v>
      </c>
    </row>
    <row r="7" spans="1:8" x14ac:dyDescent="0.25">
      <c r="A7" t="s">
        <v>1475</v>
      </c>
      <c r="B7" t="s">
        <v>1476</v>
      </c>
      <c r="C7">
        <v>3</v>
      </c>
      <c r="D7" t="s">
        <v>1353</v>
      </c>
      <c r="E7">
        <v>1</v>
      </c>
      <c r="F7">
        <v>2</v>
      </c>
      <c r="G7" t="s">
        <v>14</v>
      </c>
      <c r="H7" t="s">
        <v>1477</v>
      </c>
    </row>
    <row r="8" spans="1:8" x14ac:dyDescent="0.25">
      <c r="A8" t="s">
        <v>1890</v>
      </c>
      <c r="B8" t="s">
        <v>1891</v>
      </c>
      <c r="C8">
        <v>5</v>
      </c>
      <c r="D8" t="s">
        <v>1353</v>
      </c>
      <c r="E8">
        <v>1</v>
      </c>
      <c r="F8">
        <v>1.5849625007211601</v>
      </c>
      <c r="G8" t="s">
        <v>14</v>
      </c>
      <c r="H8" t="s">
        <v>1892</v>
      </c>
    </row>
    <row r="9" spans="1:8" x14ac:dyDescent="0.25">
      <c r="A9" t="s">
        <v>1585</v>
      </c>
      <c r="B9" t="s">
        <v>1586</v>
      </c>
      <c r="C9">
        <v>4</v>
      </c>
      <c r="D9" t="s">
        <v>1353</v>
      </c>
      <c r="E9">
        <v>1</v>
      </c>
      <c r="F9">
        <v>2</v>
      </c>
      <c r="G9" t="s">
        <v>14</v>
      </c>
      <c r="H9" t="s">
        <v>1587</v>
      </c>
    </row>
    <row r="10" spans="1:8" x14ac:dyDescent="0.25">
      <c r="A10" t="s">
        <v>1791</v>
      </c>
      <c r="B10" t="s">
        <v>1792</v>
      </c>
      <c r="C10">
        <v>11</v>
      </c>
      <c r="D10" t="s">
        <v>1353</v>
      </c>
      <c r="E10">
        <v>1</v>
      </c>
      <c r="F10">
        <v>2</v>
      </c>
      <c r="G10" t="s">
        <v>14</v>
      </c>
      <c r="H10" t="s">
        <v>1793</v>
      </c>
    </row>
    <row r="11" spans="1:8" x14ac:dyDescent="0.25">
      <c r="A11" t="s">
        <v>1466</v>
      </c>
      <c r="B11" t="s">
        <v>1467</v>
      </c>
      <c r="C11">
        <v>14</v>
      </c>
      <c r="D11" t="s">
        <v>1353</v>
      </c>
      <c r="E11">
        <v>2</v>
      </c>
      <c r="F11">
        <v>4</v>
      </c>
      <c r="G11" t="s">
        <v>14</v>
      </c>
      <c r="H11" t="s">
        <v>1468</v>
      </c>
    </row>
    <row r="12" spans="1:8" x14ac:dyDescent="0.25">
      <c r="A12" t="s">
        <v>1734</v>
      </c>
      <c r="B12" t="s">
        <v>1735</v>
      </c>
      <c r="C12">
        <v>7</v>
      </c>
      <c r="D12" t="s">
        <v>1353</v>
      </c>
      <c r="E12">
        <v>1</v>
      </c>
      <c r="F12">
        <v>2</v>
      </c>
      <c r="G12" t="s">
        <v>14</v>
      </c>
      <c r="H12" t="s">
        <v>1736</v>
      </c>
    </row>
    <row r="13" spans="1:8" x14ac:dyDescent="0.25">
      <c r="A13" t="s">
        <v>1671</v>
      </c>
      <c r="B13" t="s">
        <v>1672</v>
      </c>
      <c r="C13">
        <v>14</v>
      </c>
      <c r="D13" t="s">
        <v>1353</v>
      </c>
      <c r="E13">
        <v>1</v>
      </c>
      <c r="F13">
        <v>2</v>
      </c>
      <c r="G13" t="s">
        <v>14</v>
      </c>
      <c r="H13" t="s">
        <v>1673</v>
      </c>
    </row>
    <row r="14" spans="1:8" x14ac:dyDescent="0.25">
      <c r="A14" t="s">
        <v>1680</v>
      </c>
      <c r="B14" t="s">
        <v>1681</v>
      </c>
      <c r="C14">
        <v>1</v>
      </c>
      <c r="D14" t="s">
        <v>1353</v>
      </c>
      <c r="E14">
        <v>1</v>
      </c>
      <c r="F14">
        <v>2</v>
      </c>
      <c r="G14" t="s">
        <v>14</v>
      </c>
      <c r="H14" t="s">
        <v>1682</v>
      </c>
    </row>
    <row r="15" spans="1:8" x14ac:dyDescent="0.25">
      <c r="A15" t="s">
        <v>1689</v>
      </c>
      <c r="B15" t="s">
        <v>1690</v>
      </c>
      <c r="C15">
        <v>2</v>
      </c>
      <c r="D15" t="s">
        <v>1353</v>
      </c>
      <c r="E15">
        <v>1</v>
      </c>
      <c r="F15">
        <v>2</v>
      </c>
      <c r="G15" t="s">
        <v>14</v>
      </c>
      <c r="H15" t="s">
        <v>1691</v>
      </c>
    </row>
    <row r="16" spans="1:8" x14ac:dyDescent="0.25">
      <c r="A16" t="s">
        <v>2032</v>
      </c>
      <c r="B16" t="s">
        <v>2033</v>
      </c>
      <c r="C16">
        <v>14</v>
      </c>
      <c r="D16" t="s">
        <v>1353</v>
      </c>
      <c r="E16">
        <v>1</v>
      </c>
      <c r="F16">
        <v>1.5849625007211601</v>
      </c>
      <c r="G16" t="s">
        <v>14</v>
      </c>
      <c r="H16" t="s">
        <v>2034</v>
      </c>
    </row>
    <row r="17" spans="1:8" x14ac:dyDescent="0.25">
      <c r="A17" t="s">
        <v>2066</v>
      </c>
      <c r="B17" t="s">
        <v>2067</v>
      </c>
      <c r="C17">
        <v>15</v>
      </c>
      <c r="D17" t="s">
        <v>1353</v>
      </c>
      <c r="E17">
        <v>1</v>
      </c>
      <c r="F17">
        <v>1.5849625007211601</v>
      </c>
      <c r="G17" t="s">
        <v>14</v>
      </c>
      <c r="H17" t="s">
        <v>2068</v>
      </c>
    </row>
    <row r="18" spans="1:8" x14ac:dyDescent="0.25">
      <c r="A18" t="s">
        <v>1394</v>
      </c>
      <c r="B18" t="s">
        <v>1395</v>
      </c>
      <c r="C18">
        <v>1</v>
      </c>
      <c r="D18" t="s">
        <v>1353</v>
      </c>
      <c r="E18">
        <v>1</v>
      </c>
      <c r="F18">
        <v>2</v>
      </c>
      <c r="G18" t="s">
        <v>14</v>
      </c>
      <c r="H18" t="s">
        <v>1396</v>
      </c>
    </row>
    <row r="19" spans="1:8" x14ac:dyDescent="0.25">
      <c r="A19" t="s">
        <v>1637</v>
      </c>
      <c r="B19" t="s">
        <v>1638</v>
      </c>
      <c r="C19">
        <v>11</v>
      </c>
      <c r="D19" t="s">
        <v>1353</v>
      </c>
      <c r="E19">
        <v>1</v>
      </c>
      <c r="F19">
        <v>2</v>
      </c>
      <c r="G19" t="s">
        <v>14</v>
      </c>
      <c r="H19" t="s">
        <v>1639</v>
      </c>
    </row>
    <row r="20" spans="1:8" x14ac:dyDescent="0.25">
      <c r="A20" t="s">
        <v>1616</v>
      </c>
      <c r="B20" t="s">
        <v>1617</v>
      </c>
      <c r="C20">
        <v>10</v>
      </c>
      <c r="D20" t="s">
        <v>1353</v>
      </c>
      <c r="E20">
        <v>1</v>
      </c>
      <c r="F20">
        <v>2</v>
      </c>
      <c r="G20" t="s">
        <v>14</v>
      </c>
      <c r="H20" t="s">
        <v>1618</v>
      </c>
    </row>
    <row r="21" spans="1:8" x14ac:dyDescent="0.25">
      <c r="A21" t="s">
        <v>2054</v>
      </c>
      <c r="B21" t="s">
        <v>2055</v>
      </c>
      <c r="C21">
        <v>15</v>
      </c>
      <c r="D21" t="s">
        <v>1353</v>
      </c>
      <c r="E21">
        <v>5</v>
      </c>
      <c r="F21">
        <v>7.9248125036057804</v>
      </c>
      <c r="G21" t="s">
        <v>133</v>
      </c>
      <c r="H21" t="s">
        <v>2056</v>
      </c>
    </row>
    <row r="22" spans="1:8" x14ac:dyDescent="0.25">
      <c r="A22" t="s">
        <v>1460</v>
      </c>
      <c r="B22" t="s">
        <v>1461</v>
      </c>
      <c r="C22">
        <v>13</v>
      </c>
      <c r="D22" t="s">
        <v>1353</v>
      </c>
      <c r="E22">
        <v>2</v>
      </c>
      <c r="F22">
        <v>2</v>
      </c>
      <c r="G22" t="s">
        <v>14</v>
      </c>
      <c r="H22" t="s">
        <v>1462</v>
      </c>
    </row>
    <row r="23" spans="1:8" x14ac:dyDescent="0.25">
      <c r="A23" t="s">
        <v>1489</v>
      </c>
      <c r="B23" t="s">
        <v>1490</v>
      </c>
      <c r="C23">
        <v>11</v>
      </c>
      <c r="D23" t="s">
        <v>1353</v>
      </c>
      <c r="E23">
        <v>1</v>
      </c>
      <c r="F23">
        <v>2</v>
      </c>
      <c r="G23" t="s">
        <v>14</v>
      </c>
      <c r="H23" t="s">
        <v>1491</v>
      </c>
    </row>
    <row r="24" spans="1:8" x14ac:dyDescent="0.25">
      <c r="A24" t="s">
        <v>1469</v>
      </c>
      <c r="B24" t="s">
        <v>1470</v>
      </c>
      <c r="C24">
        <v>14</v>
      </c>
      <c r="D24" t="s">
        <v>1353</v>
      </c>
      <c r="E24">
        <v>1</v>
      </c>
      <c r="F24">
        <v>2</v>
      </c>
      <c r="G24" t="s">
        <v>14</v>
      </c>
      <c r="H24" t="s">
        <v>1471</v>
      </c>
    </row>
    <row r="25" spans="1:8" x14ac:dyDescent="0.25">
      <c r="A25" t="s">
        <v>1725</v>
      </c>
      <c r="B25" t="s">
        <v>1726</v>
      </c>
      <c r="C25">
        <v>6</v>
      </c>
      <c r="D25" t="s">
        <v>1353</v>
      </c>
      <c r="E25">
        <v>1</v>
      </c>
      <c r="F25">
        <v>2</v>
      </c>
      <c r="G25" t="s">
        <v>14</v>
      </c>
      <c r="H25" t="s">
        <v>1727</v>
      </c>
    </row>
    <row r="26" spans="1:8" x14ac:dyDescent="0.25">
      <c r="A26" t="s">
        <v>2038</v>
      </c>
      <c r="B26" t="s">
        <v>2039</v>
      </c>
      <c r="C26">
        <v>14</v>
      </c>
      <c r="D26" t="s">
        <v>1353</v>
      </c>
      <c r="E26">
        <v>1</v>
      </c>
      <c r="F26">
        <v>1.5849625007211601</v>
      </c>
      <c r="G26" t="s">
        <v>14</v>
      </c>
      <c r="H26" t="s">
        <v>2040</v>
      </c>
    </row>
    <row r="27" spans="1:8" x14ac:dyDescent="0.25">
      <c r="A27" t="s">
        <v>1540</v>
      </c>
      <c r="B27" t="s">
        <v>1541</v>
      </c>
      <c r="C27">
        <v>5</v>
      </c>
      <c r="D27" t="s">
        <v>1353</v>
      </c>
      <c r="E27">
        <v>1</v>
      </c>
      <c r="F27">
        <v>2.32192809488736</v>
      </c>
      <c r="G27" t="s">
        <v>14</v>
      </c>
      <c r="H27" t="s">
        <v>1542</v>
      </c>
    </row>
    <row r="28" spans="1:8" x14ac:dyDescent="0.25">
      <c r="A28" t="s">
        <v>1364</v>
      </c>
      <c r="B28" t="s">
        <v>1365</v>
      </c>
      <c r="C28">
        <v>11</v>
      </c>
      <c r="D28" t="s">
        <v>1353</v>
      </c>
      <c r="E28">
        <v>1</v>
      </c>
      <c r="F28">
        <v>2</v>
      </c>
      <c r="G28" t="s">
        <v>14</v>
      </c>
      <c r="H28" t="s">
        <v>1366</v>
      </c>
    </row>
    <row r="29" spans="1:8" x14ac:dyDescent="0.25">
      <c r="A29" t="s">
        <v>1368</v>
      </c>
      <c r="B29" t="s">
        <v>1369</v>
      </c>
      <c r="C29">
        <v>2</v>
      </c>
      <c r="D29" t="s">
        <v>1353</v>
      </c>
      <c r="E29">
        <v>1</v>
      </c>
      <c r="F29">
        <v>2</v>
      </c>
      <c r="G29" t="s">
        <v>14</v>
      </c>
      <c r="H29" t="s">
        <v>1370</v>
      </c>
    </row>
    <row r="30" spans="1:8" x14ac:dyDescent="0.25">
      <c r="A30" t="s">
        <v>1875</v>
      </c>
      <c r="B30" t="s">
        <v>1876</v>
      </c>
      <c r="C30">
        <v>4</v>
      </c>
      <c r="D30" t="s">
        <v>1353</v>
      </c>
      <c r="E30">
        <v>2</v>
      </c>
      <c r="F30">
        <v>3.1699250014423099</v>
      </c>
      <c r="G30" t="s">
        <v>14</v>
      </c>
      <c r="H30" t="s">
        <v>1877</v>
      </c>
    </row>
    <row r="31" spans="1:8" x14ac:dyDescent="0.25">
      <c r="A31" t="s">
        <v>1943</v>
      </c>
      <c r="B31" t="s">
        <v>1944</v>
      </c>
      <c r="C31">
        <v>7</v>
      </c>
      <c r="D31" t="s">
        <v>1353</v>
      </c>
      <c r="E31">
        <v>1</v>
      </c>
      <c r="F31">
        <v>1.5849625007211601</v>
      </c>
      <c r="G31" t="s">
        <v>14</v>
      </c>
      <c r="H31" t="s">
        <v>1945</v>
      </c>
    </row>
    <row r="32" spans="1:8" x14ac:dyDescent="0.25">
      <c r="A32" t="s">
        <v>1433</v>
      </c>
      <c r="B32" t="s">
        <v>1434</v>
      </c>
      <c r="C32">
        <v>8</v>
      </c>
      <c r="D32" t="s">
        <v>1353</v>
      </c>
      <c r="E32">
        <v>1</v>
      </c>
      <c r="F32">
        <v>2</v>
      </c>
      <c r="G32" t="s">
        <v>14</v>
      </c>
      <c r="H32" t="s">
        <v>1435</v>
      </c>
    </row>
    <row r="33" spans="1:8" x14ac:dyDescent="0.25">
      <c r="A33" t="s">
        <v>1430</v>
      </c>
      <c r="B33" t="s">
        <v>1431</v>
      </c>
      <c r="C33">
        <v>8</v>
      </c>
      <c r="D33" t="s">
        <v>1353</v>
      </c>
      <c r="E33">
        <v>1</v>
      </c>
      <c r="F33">
        <v>2</v>
      </c>
      <c r="G33" t="s">
        <v>14</v>
      </c>
      <c r="H33" t="s">
        <v>1432</v>
      </c>
    </row>
    <row r="34" spans="1:8" x14ac:dyDescent="0.25">
      <c r="A34" t="s">
        <v>1436</v>
      </c>
      <c r="B34" t="s">
        <v>1437</v>
      </c>
      <c r="C34">
        <v>8</v>
      </c>
      <c r="D34" t="s">
        <v>1353</v>
      </c>
      <c r="E34">
        <v>1</v>
      </c>
      <c r="F34">
        <v>2</v>
      </c>
      <c r="G34" t="s">
        <v>14</v>
      </c>
      <c r="H34" t="s">
        <v>1438</v>
      </c>
    </row>
    <row r="35" spans="1:8" x14ac:dyDescent="0.25">
      <c r="A35" t="s">
        <v>1427</v>
      </c>
      <c r="B35" t="s">
        <v>1428</v>
      </c>
      <c r="C35">
        <v>8</v>
      </c>
      <c r="D35" t="s">
        <v>1353</v>
      </c>
      <c r="E35">
        <v>1</v>
      </c>
      <c r="F35">
        <v>2</v>
      </c>
      <c r="G35" t="s">
        <v>14</v>
      </c>
      <c r="H35" t="s">
        <v>1429</v>
      </c>
    </row>
    <row r="36" spans="1:8" x14ac:dyDescent="0.25">
      <c r="A36" t="s">
        <v>1704</v>
      </c>
      <c r="B36" t="s">
        <v>1705</v>
      </c>
      <c r="C36">
        <v>3</v>
      </c>
      <c r="D36" t="s">
        <v>1353</v>
      </c>
      <c r="E36">
        <v>1</v>
      </c>
      <c r="F36">
        <v>2</v>
      </c>
      <c r="G36" t="s">
        <v>14</v>
      </c>
      <c r="H36" t="s">
        <v>1706</v>
      </c>
    </row>
    <row r="37" spans="1:8" x14ac:dyDescent="0.25">
      <c r="A37" t="s">
        <v>1707</v>
      </c>
      <c r="B37" t="s">
        <v>1708</v>
      </c>
      <c r="C37">
        <v>1</v>
      </c>
      <c r="D37" t="s">
        <v>1353</v>
      </c>
      <c r="E37">
        <v>1</v>
      </c>
      <c r="F37">
        <v>2</v>
      </c>
      <c r="G37" t="s">
        <v>14</v>
      </c>
      <c r="H37" t="s">
        <v>1709</v>
      </c>
    </row>
    <row r="38" spans="1:8" x14ac:dyDescent="0.25">
      <c r="A38" t="s">
        <v>1746</v>
      </c>
      <c r="B38" t="s">
        <v>1747</v>
      </c>
      <c r="C38">
        <v>8</v>
      </c>
      <c r="D38" t="s">
        <v>1353</v>
      </c>
      <c r="E38">
        <v>1</v>
      </c>
      <c r="F38">
        <v>2</v>
      </c>
      <c r="G38" t="s">
        <v>14</v>
      </c>
      <c r="H38" t="s">
        <v>1748</v>
      </c>
    </row>
    <row r="39" spans="1:8" x14ac:dyDescent="0.25">
      <c r="A39" t="s">
        <v>1952</v>
      </c>
      <c r="B39" t="s">
        <v>1953</v>
      </c>
      <c r="C39">
        <v>8</v>
      </c>
      <c r="D39" t="s">
        <v>1353</v>
      </c>
      <c r="E39">
        <v>1</v>
      </c>
      <c r="F39">
        <v>1.5849625007211601</v>
      </c>
      <c r="G39" t="s">
        <v>14</v>
      </c>
      <c r="H39" t="s">
        <v>1954</v>
      </c>
    </row>
    <row r="40" spans="1:8" x14ac:dyDescent="0.25">
      <c r="A40" t="s">
        <v>2020</v>
      </c>
      <c r="B40" t="s">
        <v>2021</v>
      </c>
      <c r="C40">
        <v>12</v>
      </c>
      <c r="D40" t="s">
        <v>1353</v>
      </c>
      <c r="E40">
        <v>1</v>
      </c>
      <c r="F40">
        <v>1.5849625007211601</v>
      </c>
      <c r="G40" t="s">
        <v>14</v>
      </c>
      <c r="H40" t="s">
        <v>2022</v>
      </c>
    </row>
    <row r="41" spans="1:8" x14ac:dyDescent="0.25">
      <c r="A41" t="s">
        <v>1600</v>
      </c>
      <c r="B41" t="s">
        <v>1601</v>
      </c>
      <c r="C41">
        <v>7</v>
      </c>
      <c r="D41" t="s">
        <v>1353</v>
      </c>
      <c r="E41">
        <v>1</v>
      </c>
      <c r="F41">
        <v>2</v>
      </c>
      <c r="G41" t="s">
        <v>14</v>
      </c>
      <c r="H41" t="s">
        <v>1602</v>
      </c>
    </row>
    <row r="42" spans="1:8" x14ac:dyDescent="0.25">
      <c r="A42" t="s">
        <v>1815</v>
      </c>
      <c r="B42" t="s">
        <v>1816</v>
      </c>
      <c r="C42">
        <v>1</v>
      </c>
      <c r="D42" t="s">
        <v>1353</v>
      </c>
      <c r="E42">
        <v>1</v>
      </c>
      <c r="F42">
        <v>1.5849625007211601</v>
      </c>
      <c r="G42" t="s">
        <v>14</v>
      </c>
      <c r="H42" t="s">
        <v>1817</v>
      </c>
    </row>
    <row r="43" spans="1:8" x14ac:dyDescent="0.25">
      <c r="A43" t="s">
        <v>1752</v>
      </c>
      <c r="B43" t="s">
        <v>1753</v>
      </c>
      <c r="C43">
        <v>9</v>
      </c>
      <c r="D43" t="s">
        <v>1353</v>
      </c>
      <c r="E43">
        <v>1</v>
      </c>
      <c r="F43">
        <v>2</v>
      </c>
      <c r="G43" t="s">
        <v>14</v>
      </c>
      <c r="H43" t="s">
        <v>1754</v>
      </c>
    </row>
    <row r="44" spans="1:8" x14ac:dyDescent="0.25">
      <c r="A44" t="s">
        <v>1979</v>
      </c>
      <c r="B44" t="s">
        <v>1980</v>
      </c>
      <c r="C44">
        <v>10</v>
      </c>
      <c r="D44" t="s">
        <v>1353</v>
      </c>
      <c r="E44">
        <v>1</v>
      </c>
      <c r="F44">
        <v>1.5849625007211601</v>
      </c>
      <c r="G44" t="s">
        <v>14</v>
      </c>
      <c r="H44" t="s">
        <v>1981</v>
      </c>
    </row>
    <row r="45" spans="1:8" x14ac:dyDescent="0.25">
      <c r="A45" t="s">
        <v>1818</v>
      </c>
      <c r="B45" t="s">
        <v>1819</v>
      </c>
      <c r="C45">
        <v>1</v>
      </c>
      <c r="D45" t="s">
        <v>1353</v>
      </c>
      <c r="E45">
        <v>4</v>
      </c>
      <c r="F45">
        <v>6.3398500028846296</v>
      </c>
      <c r="G45" t="s">
        <v>14</v>
      </c>
      <c r="H45" t="s">
        <v>1820</v>
      </c>
    </row>
    <row r="46" spans="1:8" x14ac:dyDescent="0.25">
      <c r="A46" t="s">
        <v>1899</v>
      </c>
      <c r="B46" t="s">
        <v>1900</v>
      </c>
      <c r="C46">
        <v>5</v>
      </c>
      <c r="D46" t="s">
        <v>1353</v>
      </c>
      <c r="E46">
        <v>2</v>
      </c>
      <c r="F46">
        <v>3.1699250014423099</v>
      </c>
      <c r="G46" t="s">
        <v>14</v>
      </c>
      <c r="H46" t="s">
        <v>1901</v>
      </c>
    </row>
    <row r="47" spans="1:8" x14ac:dyDescent="0.25">
      <c r="A47" t="s">
        <v>1973</v>
      </c>
      <c r="B47" t="s">
        <v>1974</v>
      </c>
      <c r="C47">
        <v>10</v>
      </c>
      <c r="D47" t="s">
        <v>1353</v>
      </c>
      <c r="E47">
        <v>1</v>
      </c>
      <c r="F47">
        <v>1.5849625007211601</v>
      </c>
      <c r="G47" t="s">
        <v>14</v>
      </c>
      <c r="H47" t="s">
        <v>1975</v>
      </c>
    </row>
    <row r="48" spans="1:8" x14ac:dyDescent="0.25">
      <c r="A48" t="s">
        <v>1824</v>
      </c>
      <c r="B48" t="s">
        <v>1825</v>
      </c>
      <c r="C48">
        <v>2</v>
      </c>
      <c r="D48" t="s">
        <v>1353</v>
      </c>
      <c r="E48">
        <v>1</v>
      </c>
      <c r="F48">
        <v>1.5849625007211601</v>
      </c>
      <c r="G48" t="s">
        <v>14</v>
      </c>
      <c r="H48" t="s">
        <v>1826</v>
      </c>
    </row>
    <row r="49" spans="1:8" x14ac:dyDescent="0.25">
      <c r="A49" t="s">
        <v>1988</v>
      </c>
      <c r="B49" t="s">
        <v>1989</v>
      </c>
      <c r="C49">
        <v>10</v>
      </c>
      <c r="D49" t="s">
        <v>1353</v>
      </c>
      <c r="E49">
        <v>5</v>
      </c>
      <c r="F49">
        <v>7.9248125036057804</v>
      </c>
      <c r="G49" t="s">
        <v>14</v>
      </c>
      <c r="H49" t="s">
        <v>1990</v>
      </c>
    </row>
    <row r="50" spans="1:8" x14ac:dyDescent="0.25">
      <c r="A50" t="s">
        <v>1615</v>
      </c>
      <c r="B50" t="s">
        <v>1613</v>
      </c>
      <c r="C50">
        <v>9</v>
      </c>
      <c r="D50" t="s">
        <v>1353</v>
      </c>
      <c r="E50">
        <v>1</v>
      </c>
      <c r="F50">
        <v>2</v>
      </c>
      <c r="G50" t="s">
        <v>14</v>
      </c>
    </row>
    <row r="51" spans="1:8" x14ac:dyDescent="0.25">
      <c r="A51" t="s">
        <v>2072</v>
      </c>
      <c r="B51" t="s">
        <v>2073</v>
      </c>
      <c r="C51">
        <v>15</v>
      </c>
      <c r="D51" t="s">
        <v>1353</v>
      </c>
      <c r="E51">
        <v>5</v>
      </c>
      <c r="F51">
        <v>7.9248125036057804</v>
      </c>
      <c r="G51" t="s">
        <v>14</v>
      </c>
      <c r="H51" t="s">
        <v>1990</v>
      </c>
    </row>
    <row r="52" spans="1:8" x14ac:dyDescent="0.25">
      <c r="A52" t="s">
        <v>1612</v>
      </c>
      <c r="B52" t="s">
        <v>1613</v>
      </c>
      <c r="C52">
        <v>9</v>
      </c>
      <c r="D52" t="s">
        <v>1353</v>
      </c>
      <c r="E52">
        <v>2</v>
      </c>
      <c r="F52">
        <v>4</v>
      </c>
      <c r="G52" t="s">
        <v>14</v>
      </c>
      <c r="H52" t="s">
        <v>1614</v>
      </c>
    </row>
    <row r="53" spans="1:8" x14ac:dyDescent="0.25">
      <c r="A53" t="s">
        <v>1917</v>
      </c>
      <c r="B53" t="s">
        <v>1918</v>
      </c>
      <c r="C53">
        <v>6</v>
      </c>
      <c r="D53" t="s">
        <v>1353</v>
      </c>
      <c r="E53">
        <v>2</v>
      </c>
      <c r="F53">
        <v>1.5849625007211601</v>
      </c>
      <c r="G53" t="s">
        <v>14</v>
      </c>
      <c r="H53" t="s">
        <v>1919</v>
      </c>
    </row>
    <row r="54" spans="1:8" x14ac:dyDescent="0.25">
      <c r="A54" t="s">
        <v>1400</v>
      </c>
      <c r="B54" t="s">
        <v>1401</v>
      </c>
      <c r="C54">
        <v>1</v>
      </c>
      <c r="D54" t="s">
        <v>1353</v>
      </c>
      <c r="E54">
        <v>1</v>
      </c>
      <c r="F54">
        <v>2</v>
      </c>
      <c r="G54" t="s">
        <v>14</v>
      </c>
      <c r="H54" t="s">
        <v>1402</v>
      </c>
    </row>
    <row r="55" spans="1:8" x14ac:dyDescent="0.25">
      <c r="A55" t="s">
        <v>1920</v>
      </c>
      <c r="B55" t="s">
        <v>1921</v>
      </c>
      <c r="C55">
        <v>6</v>
      </c>
      <c r="D55" t="s">
        <v>1353</v>
      </c>
      <c r="E55">
        <v>1</v>
      </c>
      <c r="F55">
        <v>1.5849625007211601</v>
      </c>
      <c r="G55" t="s">
        <v>14</v>
      </c>
      <c r="H55" t="s">
        <v>1922</v>
      </c>
    </row>
    <row r="56" spans="1:8" x14ac:dyDescent="0.25">
      <c r="A56" t="s">
        <v>2017</v>
      </c>
      <c r="B56" t="s">
        <v>2018</v>
      </c>
      <c r="C56">
        <v>12</v>
      </c>
      <c r="D56" t="s">
        <v>1353</v>
      </c>
      <c r="E56">
        <v>1</v>
      </c>
      <c r="F56">
        <v>1.5849625007211601</v>
      </c>
      <c r="G56" t="s">
        <v>14</v>
      </c>
      <c r="H56" t="s">
        <v>2019</v>
      </c>
    </row>
    <row r="57" spans="1:8" x14ac:dyDescent="0.25">
      <c r="A57" t="s">
        <v>1415</v>
      </c>
      <c r="B57" t="s">
        <v>1416</v>
      </c>
      <c r="C57">
        <v>4</v>
      </c>
      <c r="D57" t="s">
        <v>1353</v>
      </c>
      <c r="E57">
        <v>1</v>
      </c>
      <c r="F57">
        <v>2</v>
      </c>
      <c r="G57" t="s">
        <v>14</v>
      </c>
      <c r="H57" t="s">
        <v>1417</v>
      </c>
    </row>
    <row r="58" spans="1:8" x14ac:dyDescent="0.25">
      <c r="A58" t="s">
        <v>1827</v>
      </c>
      <c r="B58" t="s">
        <v>1828</v>
      </c>
      <c r="C58">
        <v>2</v>
      </c>
      <c r="D58" t="s">
        <v>1353</v>
      </c>
      <c r="E58">
        <v>1</v>
      </c>
      <c r="F58">
        <v>1.5849625007211601</v>
      </c>
      <c r="G58" t="s">
        <v>14</v>
      </c>
      <c r="H58" t="s">
        <v>1829</v>
      </c>
    </row>
    <row r="59" spans="1:8" x14ac:dyDescent="0.25">
      <c r="A59" t="s">
        <v>1821</v>
      </c>
      <c r="B59" t="s">
        <v>1822</v>
      </c>
      <c r="C59">
        <v>2</v>
      </c>
      <c r="D59" t="s">
        <v>1353</v>
      </c>
      <c r="E59">
        <v>1</v>
      </c>
      <c r="F59">
        <v>1.5849625007211601</v>
      </c>
      <c r="G59" t="s">
        <v>14</v>
      </c>
      <c r="H59" t="s">
        <v>1823</v>
      </c>
    </row>
    <row r="60" spans="1:8" x14ac:dyDescent="0.25">
      <c r="A60" t="s">
        <v>1854</v>
      </c>
      <c r="B60" t="s">
        <v>1855</v>
      </c>
      <c r="C60">
        <v>3</v>
      </c>
      <c r="D60" t="s">
        <v>1353</v>
      </c>
      <c r="E60">
        <v>6</v>
      </c>
      <c r="F60">
        <v>9.50977500432694</v>
      </c>
      <c r="G60" t="s">
        <v>14</v>
      </c>
      <c r="H60" t="s">
        <v>1856</v>
      </c>
    </row>
    <row r="61" spans="1:8" x14ac:dyDescent="0.25">
      <c r="A61" t="s">
        <v>1999</v>
      </c>
      <c r="B61" t="s">
        <v>2000</v>
      </c>
      <c r="C61">
        <v>11</v>
      </c>
      <c r="D61" t="s">
        <v>1353</v>
      </c>
      <c r="E61">
        <v>6</v>
      </c>
      <c r="F61">
        <v>9.50977500432694</v>
      </c>
      <c r="G61" t="s">
        <v>14</v>
      </c>
      <c r="H61" t="s">
        <v>2001</v>
      </c>
    </row>
    <row r="62" spans="1:8" x14ac:dyDescent="0.25">
      <c r="A62" t="s">
        <v>1448</v>
      </c>
      <c r="B62" t="s">
        <v>1449</v>
      </c>
      <c r="C62">
        <v>11</v>
      </c>
      <c r="D62" t="s">
        <v>1353</v>
      </c>
      <c r="E62">
        <v>2</v>
      </c>
      <c r="F62">
        <v>2</v>
      </c>
      <c r="G62" t="s">
        <v>14</v>
      </c>
      <c r="H62" t="s">
        <v>1450</v>
      </c>
    </row>
    <row r="63" spans="1:8" x14ac:dyDescent="0.25">
      <c r="A63" t="s">
        <v>1839</v>
      </c>
      <c r="B63" t="s">
        <v>1840</v>
      </c>
      <c r="C63">
        <v>2</v>
      </c>
      <c r="D63" t="s">
        <v>1353</v>
      </c>
      <c r="E63">
        <v>4</v>
      </c>
      <c r="F63">
        <v>6.3398500028846296</v>
      </c>
      <c r="G63" t="s">
        <v>14</v>
      </c>
      <c r="H63" t="s">
        <v>1841</v>
      </c>
    </row>
    <row r="64" spans="1:8" x14ac:dyDescent="0.25">
      <c r="A64" t="s">
        <v>1743</v>
      </c>
      <c r="B64" t="s">
        <v>1744</v>
      </c>
      <c r="C64">
        <v>8</v>
      </c>
      <c r="D64" t="s">
        <v>1353</v>
      </c>
      <c r="E64">
        <v>1</v>
      </c>
      <c r="F64">
        <v>2</v>
      </c>
      <c r="G64" t="s">
        <v>14</v>
      </c>
      <c r="H64" t="s">
        <v>1745</v>
      </c>
    </row>
    <row r="65" spans="1:8" x14ac:dyDescent="0.25">
      <c r="A65" t="s">
        <v>1716</v>
      </c>
      <c r="B65" t="s">
        <v>1717</v>
      </c>
      <c r="C65">
        <v>5</v>
      </c>
      <c r="D65" t="s">
        <v>1353</v>
      </c>
      <c r="E65">
        <v>1</v>
      </c>
      <c r="F65">
        <v>2</v>
      </c>
      <c r="G65" t="s">
        <v>14</v>
      </c>
      <c r="H65" t="s">
        <v>1718</v>
      </c>
    </row>
    <row r="66" spans="1:8" x14ac:dyDescent="0.25">
      <c r="A66" t="s">
        <v>1764</v>
      </c>
      <c r="B66" t="s">
        <v>1765</v>
      </c>
      <c r="C66">
        <v>11</v>
      </c>
      <c r="D66" t="s">
        <v>1353</v>
      </c>
      <c r="E66">
        <v>1</v>
      </c>
      <c r="F66">
        <v>2</v>
      </c>
      <c r="G66" t="s">
        <v>14</v>
      </c>
      <c r="H66" t="s">
        <v>1766</v>
      </c>
    </row>
    <row r="67" spans="1:8" x14ac:dyDescent="0.25">
      <c r="A67" t="s">
        <v>1713</v>
      </c>
      <c r="B67" t="s">
        <v>1714</v>
      </c>
      <c r="C67">
        <v>4</v>
      </c>
      <c r="D67" t="s">
        <v>1353</v>
      </c>
      <c r="E67">
        <v>1</v>
      </c>
      <c r="F67">
        <v>2</v>
      </c>
      <c r="G67" t="s">
        <v>14</v>
      </c>
      <c r="H67" t="s">
        <v>1715</v>
      </c>
    </row>
    <row r="68" spans="1:8" x14ac:dyDescent="0.25">
      <c r="A68" t="s">
        <v>1779</v>
      </c>
      <c r="B68" t="s">
        <v>1780</v>
      </c>
      <c r="C68">
        <v>14</v>
      </c>
      <c r="D68" t="s">
        <v>1353</v>
      </c>
      <c r="E68">
        <v>1</v>
      </c>
      <c r="F68">
        <v>2</v>
      </c>
      <c r="G68" t="s">
        <v>14</v>
      </c>
      <c r="H68" t="s">
        <v>1781</v>
      </c>
    </row>
    <row r="69" spans="1:8" x14ac:dyDescent="0.25">
      <c r="A69" t="s">
        <v>1484</v>
      </c>
      <c r="B69" t="s">
        <v>1485</v>
      </c>
      <c r="C69">
        <v>7</v>
      </c>
      <c r="D69" t="s">
        <v>1353</v>
      </c>
      <c r="E69">
        <v>1</v>
      </c>
      <c r="F69">
        <v>2</v>
      </c>
      <c r="G69" t="s">
        <v>14</v>
      </c>
      <c r="H69" t="s">
        <v>1486</v>
      </c>
    </row>
    <row r="70" spans="1:8" x14ac:dyDescent="0.25">
      <c r="A70" t="s">
        <v>1710</v>
      </c>
      <c r="B70" t="s">
        <v>1711</v>
      </c>
      <c r="C70">
        <v>4</v>
      </c>
      <c r="D70" t="s">
        <v>1353</v>
      </c>
      <c r="E70">
        <v>1</v>
      </c>
      <c r="F70">
        <v>2</v>
      </c>
      <c r="G70" t="s">
        <v>14</v>
      </c>
      <c r="H70" t="s">
        <v>1712</v>
      </c>
    </row>
    <row r="71" spans="1:8" x14ac:dyDescent="0.25">
      <c r="A71" t="s">
        <v>1955</v>
      </c>
      <c r="B71" t="s">
        <v>1956</v>
      </c>
      <c r="C71">
        <v>8</v>
      </c>
      <c r="D71" t="s">
        <v>1353</v>
      </c>
      <c r="E71">
        <v>1</v>
      </c>
      <c r="F71">
        <v>1.5849625007211601</v>
      </c>
      <c r="G71" t="s">
        <v>14</v>
      </c>
      <c r="H71" t="s">
        <v>1957</v>
      </c>
    </row>
    <row r="72" spans="1:8" x14ac:dyDescent="0.25">
      <c r="A72" t="s">
        <v>1445</v>
      </c>
      <c r="B72" t="s">
        <v>1446</v>
      </c>
      <c r="C72">
        <v>11</v>
      </c>
      <c r="D72" t="s">
        <v>1353</v>
      </c>
      <c r="E72">
        <v>1</v>
      </c>
      <c r="F72">
        <v>2</v>
      </c>
      <c r="G72" t="s">
        <v>14</v>
      </c>
      <c r="H72" t="s">
        <v>1447</v>
      </c>
    </row>
    <row r="73" spans="1:8" x14ac:dyDescent="0.25">
      <c r="A73" t="s">
        <v>1381</v>
      </c>
      <c r="B73" t="s">
        <v>1382</v>
      </c>
      <c r="C73">
        <v>13</v>
      </c>
      <c r="D73" t="s">
        <v>1353</v>
      </c>
      <c r="E73">
        <v>1</v>
      </c>
      <c r="F73">
        <v>2</v>
      </c>
      <c r="G73" t="s">
        <v>14</v>
      </c>
      <c r="H73" t="s">
        <v>1383</v>
      </c>
    </row>
    <row r="74" spans="1:8" x14ac:dyDescent="0.25">
      <c r="A74" t="s">
        <v>1381</v>
      </c>
      <c r="B74" t="s">
        <v>1382</v>
      </c>
      <c r="C74">
        <v>13</v>
      </c>
      <c r="D74" t="s">
        <v>1353</v>
      </c>
      <c r="E74">
        <v>1</v>
      </c>
      <c r="F74">
        <v>2</v>
      </c>
      <c r="G74" t="s">
        <v>14</v>
      </c>
      <c r="H74" t="s">
        <v>1390</v>
      </c>
    </row>
    <row r="75" spans="1:8" x14ac:dyDescent="0.25">
      <c r="A75" t="s">
        <v>1788</v>
      </c>
      <c r="B75" t="s">
        <v>1789</v>
      </c>
      <c r="C75">
        <v>8</v>
      </c>
      <c r="D75" t="s">
        <v>1353</v>
      </c>
      <c r="E75">
        <v>1</v>
      </c>
      <c r="F75">
        <v>2</v>
      </c>
      <c r="G75" t="s">
        <v>14</v>
      </c>
      <c r="H75" t="s">
        <v>1790</v>
      </c>
    </row>
    <row r="76" spans="1:8" x14ac:dyDescent="0.25">
      <c r="A76" t="s">
        <v>2005</v>
      </c>
      <c r="B76" t="s">
        <v>2006</v>
      </c>
      <c r="C76">
        <v>11</v>
      </c>
      <c r="D76" t="s">
        <v>1353</v>
      </c>
      <c r="E76">
        <v>1</v>
      </c>
      <c r="F76">
        <v>1.5849625007211601</v>
      </c>
      <c r="G76" t="s">
        <v>14</v>
      </c>
      <c r="H76" t="s">
        <v>2007</v>
      </c>
    </row>
    <row r="77" spans="1:8" x14ac:dyDescent="0.25">
      <c r="A77" t="s">
        <v>1761</v>
      </c>
      <c r="B77" t="s">
        <v>1762</v>
      </c>
      <c r="C77">
        <v>10</v>
      </c>
      <c r="D77" t="s">
        <v>1353</v>
      </c>
      <c r="E77">
        <v>1</v>
      </c>
      <c r="F77">
        <v>2</v>
      </c>
      <c r="G77" t="s">
        <v>14</v>
      </c>
      <c r="H77" t="s">
        <v>1763</v>
      </c>
    </row>
    <row r="78" spans="1:8" x14ac:dyDescent="0.25">
      <c r="A78" t="s">
        <v>1463</v>
      </c>
      <c r="B78" t="s">
        <v>1464</v>
      </c>
      <c r="C78">
        <v>13</v>
      </c>
      <c r="D78" t="s">
        <v>1353</v>
      </c>
      <c r="E78">
        <v>1</v>
      </c>
      <c r="F78">
        <v>2</v>
      </c>
      <c r="G78" t="s">
        <v>14</v>
      </c>
      <c r="H78" t="s">
        <v>1465</v>
      </c>
    </row>
    <row r="79" spans="1:8" x14ac:dyDescent="0.25">
      <c r="A79" t="s">
        <v>1418</v>
      </c>
      <c r="B79" t="s">
        <v>1419</v>
      </c>
      <c r="C79">
        <v>5</v>
      </c>
      <c r="D79" t="s">
        <v>1353</v>
      </c>
      <c r="E79">
        <v>1</v>
      </c>
      <c r="F79">
        <v>2</v>
      </c>
      <c r="G79" t="s">
        <v>14</v>
      </c>
      <c r="H79" t="s">
        <v>1420</v>
      </c>
    </row>
    <row r="80" spans="1:8" x14ac:dyDescent="0.25">
      <c r="A80" t="s">
        <v>1923</v>
      </c>
      <c r="B80" t="s">
        <v>1924</v>
      </c>
      <c r="C80">
        <v>6</v>
      </c>
      <c r="D80" t="s">
        <v>1353</v>
      </c>
      <c r="E80">
        <v>1</v>
      </c>
      <c r="F80">
        <v>1.5849625007211601</v>
      </c>
      <c r="G80" t="s">
        <v>14</v>
      </c>
      <c r="H80" t="s">
        <v>1925</v>
      </c>
    </row>
    <row r="81" spans="1:8" x14ac:dyDescent="0.25">
      <c r="A81" t="s">
        <v>1397</v>
      </c>
      <c r="B81" t="s">
        <v>1398</v>
      </c>
      <c r="C81">
        <v>1</v>
      </c>
      <c r="D81" t="s">
        <v>1353</v>
      </c>
      <c r="E81">
        <v>1</v>
      </c>
      <c r="F81">
        <v>2</v>
      </c>
      <c r="G81" t="s">
        <v>14</v>
      </c>
      <c r="H81" t="s">
        <v>1399</v>
      </c>
    </row>
    <row r="82" spans="1:8" x14ac:dyDescent="0.25">
      <c r="A82" t="s">
        <v>1665</v>
      </c>
      <c r="B82" t="s">
        <v>1666</v>
      </c>
      <c r="C82">
        <v>14</v>
      </c>
      <c r="D82" t="s">
        <v>1353</v>
      </c>
      <c r="E82">
        <v>1</v>
      </c>
      <c r="F82">
        <v>2</v>
      </c>
      <c r="G82" t="s">
        <v>14</v>
      </c>
      <c r="H82" t="s">
        <v>1667</v>
      </c>
    </row>
    <row r="83" spans="1:8" x14ac:dyDescent="0.25">
      <c r="A83" t="s">
        <v>1905</v>
      </c>
      <c r="B83" t="s">
        <v>1906</v>
      </c>
      <c r="C83">
        <v>5</v>
      </c>
      <c r="D83" t="s">
        <v>1353</v>
      </c>
      <c r="E83">
        <v>1</v>
      </c>
      <c r="F83">
        <v>1.5849625007211601</v>
      </c>
      <c r="G83" t="s">
        <v>14</v>
      </c>
      <c r="H83" t="s">
        <v>1907</v>
      </c>
    </row>
    <row r="84" spans="1:8" x14ac:dyDescent="0.25">
      <c r="A84" t="s">
        <v>1857</v>
      </c>
      <c r="B84" t="s">
        <v>1858</v>
      </c>
      <c r="C84">
        <v>4</v>
      </c>
      <c r="D84" t="s">
        <v>1353</v>
      </c>
      <c r="E84">
        <v>3</v>
      </c>
      <c r="F84">
        <v>4.75488750216347</v>
      </c>
      <c r="G84" t="s">
        <v>14</v>
      </c>
      <c r="H84" t="s">
        <v>1859</v>
      </c>
    </row>
    <row r="85" spans="1:8" x14ac:dyDescent="0.25">
      <c r="A85" t="s">
        <v>1911</v>
      </c>
      <c r="B85" t="s">
        <v>1912</v>
      </c>
      <c r="C85">
        <v>5</v>
      </c>
      <c r="D85" t="s">
        <v>1353</v>
      </c>
      <c r="E85">
        <v>2</v>
      </c>
      <c r="F85">
        <v>3.1699250014423099</v>
      </c>
      <c r="G85" t="s">
        <v>14</v>
      </c>
      <c r="H85" t="s">
        <v>1913</v>
      </c>
    </row>
    <row r="86" spans="1:8" x14ac:dyDescent="0.25">
      <c r="A86" t="s">
        <v>1982</v>
      </c>
      <c r="B86" t="s">
        <v>1983</v>
      </c>
      <c r="C86">
        <v>10</v>
      </c>
      <c r="D86" t="s">
        <v>1353</v>
      </c>
      <c r="E86">
        <v>7</v>
      </c>
      <c r="F86">
        <v>11.0947375050481</v>
      </c>
      <c r="G86" t="s">
        <v>14</v>
      </c>
      <c r="H86" t="s">
        <v>1984</v>
      </c>
    </row>
    <row r="87" spans="1:8" x14ac:dyDescent="0.25">
      <c r="A87" t="s">
        <v>1644</v>
      </c>
      <c r="B87" t="s">
        <v>1645</v>
      </c>
      <c r="C87">
        <v>12</v>
      </c>
      <c r="D87" t="s">
        <v>1353</v>
      </c>
      <c r="E87">
        <v>1</v>
      </c>
      <c r="F87">
        <v>2</v>
      </c>
      <c r="G87" t="s">
        <v>14</v>
      </c>
      <c r="H87" t="s">
        <v>1646</v>
      </c>
    </row>
    <row r="88" spans="1:8" x14ac:dyDescent="0.25">
      <c r="A88" t="s">
        <v>1842</v>
      </c>
      <c r="B88" t="s">
        <v>1843</v>
      </c>
      <c r="C88">
        <v>2</v>
      </c>
      <c r="D88" t="s">
        <v>1353</v>
      </c>
      <c r="E88">
        <v>1</v>
      </c>
      <c r="F88">
        <v>1.5849625007211601</v>
      </c>
      <c r="G88" t="s">
        <v>14</v>
      </c>
      <c r="H88" t="s">
        <v>1844</v>
      </c>
    </row>
    <row r="89" spans="1:8" x14ac:dyDescent="0.25">
      <c r="A89" t="s">
        <v>1698</v>
      </c>
      <c r="B89" t="s">
        <v>1699</v>
      </c>
      <c r="C89">
        <v>2</v>
      </c>
      <c r="D89" t="s">
        <v>1353</v>
      </c>
      <c r="E89">
        <v>1</v>
      </c>
      <c r="F89">
        <v>2</v>
      </c>
      <c r="G89" t="s">
        <v>14</v>
      </c>
      <c r="H89" t="s">
        <v>1700</v>
      </c>
    </row>
    <row r="90" spans="1:8" x14ac:dyDescent="0.25">
      <c r="A90" t="s">
        <v>1695</v>
      </c>
      <c r="B90" t="s">
        <v>1696</v>
      </c>
      <c r="C90">
        <v>2</v>
      </c>
      <c r="D90" t="s">
        <v>1353</v>
      </c>
      <c r="E90">
        <v>1</v>
      </c>
      <c r="F90">
        <v>2</v>
      </c>
      <c r="G90" t="s">
        <v>14</v>
      </c>
      <c r="H90" t="s">
        <v>1697</v>
      </c>
    </row>
    <row r="91" spans="1:8" x14ac:dyDescent="0.25">
      <c r="A91" t="s">
        <v>1985</v>
      </c>
      <c r="B91" t="s">
        <v>1986</v>
      </c>
      <c r="C91">
        <v>10</v>
      </c>
      <c r="D91" t="s">
        <v>1353</v>
      </c>
      <c r="E91">
        <v>8</v>
      </c>
      <c r="F91">
        <v>4.75488750216347</v>
      </c>
      <c r="G91" t="s">
        <v>14</v>
      </c>
      <c r="H91" t="s">
        <v>1987</v>
      </c>
    </row>
    <row r="92" spans="1:8" x14ac:dyDescent="0.25">
      <c r="A92" t="s">
        <v>1622</v>
      </c>
      <c r="B92" t="s">
        <v>1623</v>
      </c>
      <c r="C92">
        <v>10</v>
      </c>
      <c r="D92" t="s">
        <v>1353</v>
      </c>
      <c r="E92">
        <v>1</v>
      </c>
      <c r="F92">
        <v>2</v>
      </c>
      <c r="G92" t="s">
        <v>14</v>
      </c>
      <c r="H92" t="s">
        <v>1624</v>
      </c>
    </row>
    <row r="93" spans="1:8" x14ac:dyDescent="0.25">
      <c r="A93" t="s">
        <v>1457</v>
      </c>
      <c r="B93" t="s">
        <v>1458</v>
      </c>
      <c r="C93">
        <v>12</v>
      </c>
      <c r="D93" t="s">
        <v>1353</v>
      </c>
      <c r="E93">
        <v>1</v>
      </c>
      <c r="F93">
        <v>2</v>
      </c>
      <c r="G93" t="s">
        <v>14</v>
      </c>
      <c r="H93" t="s">
        <v>1459</v>
      </c>
    </row>
    <row r="94" spans="1:8" x14ac:dyDescent="0.25">
      <c r="A94" t="s">
        <v>1454</v>
      </c>
      <c r="B94" t="s">
        <v>1455</v>
      </c>
      <c r="C94">
        <v>12</v>
      </c>
      <c r="D94" t="s">
        <v>1353</v>
      </c>
      <c r="E94">
        <v>1</v>
      </c>
      <c r="F94">
        <v>0</v>
      </c>
      <c r="G94" t="s">
        <v>14</v>
      </c>
      <c r="H94" t="s">
        <v>1456</v>
      </c>
    </row>
    <row r="95" spans="1:8" x14ac:dyDescent="0.25">
      <c r="A95" t="s">
        <v>1513</v>
      </c>
      <c r="B95" t="s">
        <v>1514</v>
      </c>
      <c r="C95">
        <v>12</v>
      </c>
      <c r="D95" t="s">
        <v>1353</v>
      </c>
      <c r="E95">
        <v>1</v>
      </c>
      <c r="F95">
        <v>2.32192809488736</v>
      </c>
      <c r="G95" t="s">
        <v>14</v>
      </c>
      <c r="H95" t="s">
        <v>1515</v>
      </c>
    </row>
    <row r="96" spans="1:8" x14ac:dyDescent="0.25">
      <c r="A96" t="s">
        <v>1872</v>
      </c>
      <c r="B96" t="s">
        <v>1873</v>
      </c>
      <c r="C96">
        <v>4</v>
      </c>
      <c r="D96" t="s">
        <v>1353</v>
      </c>
      <c r="E96">
        <v>8</v>
      </c>
      <c r="F96">
        <v>6.3398500028846296</v>
      </c>
      <c r="G96" t="s">
        <v>14</v>
      </c>
      <c r="H96" t="s">
        <v>1874</v>
      </c>
    </row>
    <row r="97" spans="1:8" x14ac:dyDescent="0.25">
      <c r="A97" t="s">
        <v>1582</v>
      </c>
      <c r="B97" t="s">
        <v>1583</v>
      </c>
      <c r="C97">
        <v>3</v>
      </c>
      <c r="D97" t="s">
        <v>1353</v>
      </c>
      <c r="E97">
        <v>2</v>
      </c>
      <c r="F97">
        <v>4</v>
      </c>
      <c r="G97" t="s">
        <v>14</v>
      </c>
      <c r="H97" t="s">
        <v>1584</v>
      </c>
    </row>
    <row r="98" spans="1:8" x14ac:dyDescent="0.25">
      <c r="A98" t="s">
        <v>1668</v>
      </c>
      <c r="B98" t="s">
        <v>1669</v>
      </c>
      <c r="C98">
        <v>14</v>
      </c>
      <c r="D98" t="s">
        <v>1353</v>
      </c>
      <c r="E98">
        <v>1</v>
      </c>
      <c r="F98">
        <v>2</v>
      </c>
      <c r="G98" t="s">
        <v>14</v>
      </c>
      <c r="H98" t="s">
        <v>1670</v>
      </c>
    </row>
    <row r="99" spans="1:8" x14ac:dyDescent="0.25">
      <c r="A99" t="s">
        <v>1564</v>
      </c>
      <c r="B99" t="s">
        <v>1565</v>
      </c>
      <c r="C99">
        <v>2</v>
      </c>
      <c r="D99" t="s">
        <v>1353</v>
      </c>
      <c r="E99">
        <v>1</v>
      </c>
      <c r="F99">
        <v>2</v>
      </c>
      <c r="G99" t="s">
        <v>14</v>
      </c>
      <c r="H99" t="s">
        <v>1566</v>
      </c>
    </row>
    <row r="100" spans="1:8" x14ac:dyDescent="0.25">
      <c r="A100" t="s">
        <v>1492</v>
      </c>
      <c r="B100" t="s">
        <v>1493</v>
      </c>
      <c r="C100">
        <v>14</v>
      </c>
      <c r="D100" t="s">
        <v>1353</v>
      </c>
      <c r="E100">
        <v>1</v>
      </c>
      <c r="F100">
        <v>2</v>
      </c>
      <c r="G100" t="s">
        <v>14</v>
      </c>
      <c r="H100" t="s">
        <v>1494</v>
      </c>
    </row>
    <row r="101" spans="1:8" x14ac:dyDescent="0.25">
      <c r="A101" t="s">
        <v>1961</v>
      </c>
      <c r="B101" t="s">
        <v>1962</v>
      </c>
      <c r="C101">
        <v>8</v>
      </c>
      <c r="D101" t="s">
        <v>1353</v>
      </c>
      <c r="E101">
        <v>1</v>
      </c>
      <c r="F101">
        <v>1.5849625007211601</v>
      </c>
      <c r="G101" t="s">
        <v>14</v>
      </c>
      <c r="H101" t="s">
        <v>1963</v>
      </c>
    </row>
    <row r="102" spans="1:8" x14ac:dyDescent="0.25">
      <c r="A102" t="s">
        <v>1728</v>
      </c>
      <c r="B102" t="s">
        <v>1729</v>
      </c>
      <c r="C102">
        <v>6</v>
      </c>
      <c r="D102" t="s">
        <v>1353</v>
      </c>
      <c r="E102">
        <v>1</v>
      </c>
      <c r="F102">
        <v>2</v>
      </c>
      <c r="G102" t="s">
        <v>14</v>
      </c>
      <c r="H102" t="s">
        <v>1730</v>
      </c>
    </row>
    <row r="103" spans="1:8" x14ac:dyDescent="0.25">
      <c r="A103" t="s">
        <v>1740</v>
      </c>
      <c r="B103" t="s">
        <v>1741</v>
      </c>
      <c r="C103">
        <v>8</v>
      </c>
      <c r="D103" t="s">
        <v>1353</v>
      </c>
      <c r="E103">
        <v>1</v>
      </c>
      <c r="F103">
        <v>2</v>
      </c>
      <c r="G103" t="s">
        <v>14</v>
      </c>
      <c r="H103" t="s">
        <v>1742</v>
      </c>
    </row>
    <row r="104" spans="1:8" x14ac:dyDescent="0.25">
      <c r="A104" t="s">
        <v>1731</v>
      </c>
      <c r="B104" t="s">
        <v>1732</v>
      </c>
      <c r="C104">
        <v>6</v>
      </c>
      <c r="D104" t="s">
        <v>1353</v>
      </c>
      <c r="E104">
        <v>1</v>
      </c>
      <c r="F104">
        <v>2</v>
      </c>
      <c r="G104" t="s">
        <v>14</v>
      </c>
      <c r="H104" t="s">
        <v>1733</v>
      </c>
    </row>
    <row r="105" spans="1:8" x14ac:dyDescent="0.25">
      <c r="A105" t="s">
        <v>1878</v>
      </c>
      <c r="B105" t="s">
        <v>1879</v>
      </c>
      <c r="C105">
        <v>4</v>
      </c>
      <c r="D105" t="s">
        <v>1353</v>
      </c>
      <c r="E105">
        <v>2</v>
      </c>
      <c r="F105">
        <v>1.5849625007211601</v>
      </c>
      <c r="G105" t="s">
        <v>14</v>
      </c>
      <c r="H105" t="s">
        <v>1880</v>
      </c>
    </row>
    <row r="106" spans="1:8" x14ac:dyDescent="0.25">
      <c r="A106" t="s">
        <v>1650</v>
      </c>
      <c r="B106" t="s">
        <v>1651</v>
      </c>
      <c r="C106">
        <v>12</v>
      </c>
      <c r="D106" t="s">
        <v>1353</v>
      </c>
      <c r="E106">
        <v>1</v>
      </c>
      <c r="F106">
        <v>2</v>
      </c>
      <c r="G106" t="s">
        <v>14</v>
      </c>
      <c r="H106" t="s">
        <v>1652</v>
      </c>
    </row>
    <row r="107" spans="1:8" x14ac:dyDescent="0.25">
      <c r="A107" t="s">
        <v>1964</v>
      </c>
      <c r="B107" t="s">
        <v>1965</v>
      </c>
      <c r="C107">
        <v>9</v>
      </c>
      <c r="D107" t="s">
        <v>1353</v>
      </c>
      <c r="E107">
        <v>4</v>
      </c>
      <c r="F107">
        <v>4.75488750216347</v>
      </c>
      <c r="G107" t="s">
        <v>14</v>
      </c>
      <c r="H107" t="s">
        <v>1966</v>
      </c>
    </row>
    <row r="108" spans="1:8" x14ac:dyDescent="0.25">
      <c r="A108" t="s">
        <v>1403</v>
      </c>
      <c r="B108" t="s">
        <v>1404</v>
      </c>
      <c r="C108">
        <v>2</v>
      </c>
      <c r="D108" t="s">
        <v>1353</v>
      </c>
      <c r="E108">
        <v>1</v>
      </c>
      <c r="F108">
        <v>2</v>
      </c>
      <c r="G108" t="s">
        <v>14</v>
      </c>
      <c r="H108" t="s">
        <v>1405</v>
      </c>
    </row>
    <row r="109" spans="1:8" x14ac:dyDescent="0.25">
      <c r="A109" t="s">
        <v>1848</v>
      </c>
      <c r="B109" t="s">
        <v>1849</v>
      </c>
      <c r="C109">
        <v>2</v>
      </c>
      <c r="D109" t="s">
        <v>1353</v>
      </c>
      <c r="E109">
        <v>1</v>
      </c>
      <c r="F109">
        <v>1.5849625007211601</v>
      </c>
      <c r="G109" t="s">
        <v>14</v>
      </c>
      <c r="H109" t="s">
        <v>1850</v>
      </c>
    </row>
    <row r="110" spans="1:8" x14ac:dyDescent="0.25">
      <c r="A110" t="s">
        <v>1932</v>
      </c>
      <c r="B110" t="s">
        <v>1933</v>
      </c>
      <c r="C110">
        <v>6</v>
      </c>
      <c r="D110" t="s">
        <v>1353</v>
      </c>
      <c r="E110">
        <v>3</v>
      </c>
      <c r="F110">
        <v>3.1699250014423099</v>
      </c>
      <c r="G110" t="s">
        <v>14</v>
      </c>
      <c r="H110" t="s">
        <v>1934</v>
      </c>
    </row>
    <row r="111" spans="1:8" x14ac:dyDescent="0.25">
      <c r="A111" t="s">
        <v>2035</v>
      </c>
      <c r="B111" t="s">
        <v>2036</v>
      </c>
      <c r="C111">
        <v>14</v>
      </c>
      <c r="D111" t="s">
        <v>1353</v>
      </c>
      <c r="E111">
        <v>1</v>
      </c>
      <c r="F111">
        <v>1.5849625007211601</v>
      </c>
      <c r="G111" t="s">
        <v>14</v>
      </c>
      <c r="H111" t="s">
        <v>2037</v>
      </c>
    </row>
    <row r="112" spans="1:8" x14ac:dyDescent="0.25">
      <c r="A112" t="s">
        <v>1686</v>
      </c>
      <c r="B112" t="s">
        <v>1687</v>
      </c>
      <c r="C112">
        <v>1</v>
      </c>
      <c r="D112" t="s">
        <v>1353</v>
      </c>
      <c r="E112">
        <v>1</v>
      </c>
      <c r="F112">
        <v>2</v>
      </c>
      <c r="G112" t="s">
        <v>14</v>
      </c>
      <c r="H112" t="s">
        <v>1688</v>
      </c>
    </row>
    <row r="113" spans="1:8" x14ac:dyDescent="0.25">
      <c r="A113" t="s">
        <v>1686</v>
      </c>
      <c r="B113" t="s">
        <v>1687</v>
      </c>
      <c r="C113">
        <v>1</v>
      </c>
      <c r="D113" t="s">
        <v>1353</v>
      </c>
      <c r="E113">
        <v>1</v>
      </c>
      <c r="F113">
        <v>2</v>
      </c>
      <c r="G113" t="s">
        <v>14</v>
      </c>
      <c r="H113" t="s">
        <v>1688</v>
      </c>
    </row>
    <row r="114" spans="1:8" x14ac:dyDescent="0.25">
      <c r="A114" t="s">
        <v>1374</v>
      </c>
      <c r="B114" t="s">
        <v>1375</v>
      </c>
      <c r="C114">
        <v>7</v>
      </c>
      <c r="D114" t="s">
        <v>1353</v>
      </c>
      <c r="E114">
        <v>1</v>
      </c>
      <c r="F114">
        <v>2</v>
      </c>
      <c r="G114" t="s">
        <v>14</v>
      </c>
      <c r="H114" t="s">
        <v>1376</v>
      </c>
    </row>
    <row r="115" spans="1:8" x14ac:dyDescent="0.25">
      <c r="A115" t="s">
        <v>1387</v>
      </c>
      <c r="B115" t="s">
        <v>1388</v>
      </c>
      <c r="C115">
        <v>15</v>
      </c>
      <c r="D115" t="s">
        <v>1353</v>
      </c>
      <c r="E115">
        <v>1</v>
      </c>
      <c r="F115">
        <v>2</v>
      </c>
      <c r="G115" t="s">
        <v>14</v>
      </c>
      <c r="H115" t="s">
        <v>1389</v>
      </c>
    </row>
    <row r="116" spans="1:8" x14ac:dyDescent="0.25">
      <c r="A116" t="s">
        <v>1749</v>
      </c>
      <c r="B116" t="s">
        <v>1750</v>
      </c>
      <c r="C116">
        <v>9</v>
      </c>
      <c r="D116" t="s">
        <v>1353</v>
      </c>
      <c r="E116">
        <v>1</v>
      </c>
      <c r="F116">
        <v>2</v>
      </c>
      <c r="G116" t="s">
        <v>14</v>
      </c>
      <c r="H116" t="s">
        <v>1751</v>
      </c>
    </row>
    <row r="117" spans="1:8" x14ac:dyDescent="0.25">
      <c r="A117" t="s">
        <v>1926</v>
      </c>
      <c r="B117" t="s">
        <v>1927</v>
      </c>
      <c r="C117">
        <v>6</v>
      </c>
      <c r="D117" t="s">
        <v>1353</v>
      </c>
      <c r="E117">
        <v>1</v>
      </c>
      <c r="F117">
        <v>1.5849625007211601</v>
      </c>
      <c r="G117" t="s">
        <v>14</v>
      </c>
      <c r="H117" t="s">
        <v>1928</v>
      </c>
    </row>
    <row r="118" spans="1:8" x14ac:dyDescent="0.25">
      <c r="A118" t="s">
        <v>1929</v>
      </c>
      <c r="B118" t="s">
        <v>1930</v>
      </c>
      <c r="C118">
        <v>6</v>
      </c>
      <c r="D118" t="s">
        <v>1353</v>
      </c>
      <c r="E118">
        <v>1</v>
      </c>
      <c r="F118">
        <v>1.5849625007211601</v>
      </c>
      <c r="G118" t="s">
        <v>14</v>
      </c>
      <c r="H118" t="s">
        <v>1931</v>
      </c>
    </row>
    <row r="119" spans="1:8" x14ac:dyDescent="0.25">
      <c r="A119" t="s">
        <v>1785</v>
      </c>
      <c r="B119" t="s">
        <v>1786</v>
      </c>
      <c r="C119">
        <v>5</v>
      </c>
      <c r="D119" t="s">
        <v>1353</v>
      </c>
      <c r="E119">
        <v>1</v>
      </c>
      <c r="F119">
        <v>2</v>
      </c>
      <c r="G119" t="s">
        <v>14</v>
      </c>
      <c r="H119" t="s">
        <v>1787</v>
      </c>
    </row>
    <row r="120" spans="1:8" x14ac:dyDescent="0.25">
      <c r="A120" t="s">
        <v>1836</v>
      </c>
      <c r="B120" t="s">
        <v>1837</v>
      </c>
      <c r="C120">
        <v>2</v>
      </c>
      <c r="D120" t="s">
        <v>1353</v>
      </c>
      <c r="E120">
        <v>1</v>
      </c>
      <c r="F120">
        <v>1.5849625007211601</v>
      </c>
      <c r="G120" t="s">
        <v>14</v>
      </c>
      <c r="H120" t="s">
        <v>1838</v>
      </c>
    </row>
    <row r="121" spans="1:8" x14ac:dyDescent="0.25">
      <c r="A121" t="s">
        <v>1567</v>
      </c>
      <c r="B121" t="s">
        <v>1568</v>
      </c>
      <c r="C121">
        <v>2</v>
      </c>
      <c r="D121" t="s">
        <v>1353</v>
      </c>
      <c r="E121">
        <v>1</v>
      </c>
      <c r="F121">
        <v>2</v>
      </c>
      <c r="G121" t="s">
        <v>14</v>
      </c>
      <c r="H121" t="s">
        <v>1569</v>
      </c>
    </row>
    <row r="122" spans="1:8" x14ac:dyDescent="0.25">
      <c r="A122" t="s">
        <v>1543</v>
      </c>
      <c r="B122" t="s">
        <v>1544</v>
      </c>
      <c r="C122">
        <v>7</v>
      </c>
      <c r="D122" t="s">
        <v>1353</v>
      </c>
      <c r="E122">
        <v>1</v>
      </c>
      <c r="F122">
        <v>2.32192809488736</v>
      </c>
      <c r="G122" t="s">
        <v>14</v>
      </c>
      <c r="H122" t="s">
        <v>1545</v>
      </c>
    </row>
    <row r="123" spans="1:8" x14ac:dyDescent="0.25">
      <c r="A123" t="s">
        <v>1609</v>
      </c>
      <c r="B123" t="s">
        <v>1610</v>
      </c>
      <c r="C123">
        <v>8</v>
      </c>
      <c r="D123" t="s">
        <v>1353</v>
      </c>
      <c r="E123">
        <v>1</v>
      </c>
      <c r="F123">
        <v>2</v>
      </c>
      <c r="G123" t="s">
        <v>14</v>
      </c>
      <c r="H123" t="s">
        <v>1611</v>
      </c>
    </row>
    <row r="124" spans="1:8" x14ac:dyDescent="0.25">
      <c r="A124" t="s">
        <v>1531</v>
      </c>
      <c r="B124" t="s">
        <v>1532</v>
      </c>
      <c r="C124">
        <v>1</v>
      </c>
      <c r="D124" t="s">
        <v>1353</v>
      </c>
      <c r="E124">
        <v>1</v>
      </c>
      <c r="F124">
        <v>2.32192809488736</v>
      </c>
      <c r="G124" t="s">
        <v>14</v>
      </c>
      <c r="H124" t="s">
        <v>1533</v>
      </c>
    </row>
    <row r="125" spans="1:8" x14ac:dyDescent="0.25">
      <c r="A125" t="s">
        <v>2051</v>
      </c>
      <c r="B125" t="s">
        <v>2052</v>
      </c>
      <c r="C125">
        <v>1</v>
      </c>
      <c r="D125" t="s">
        <v>1353</v>
      </c>
      <c r="E125">
        <v>1</v>
      </c>
      <c r="F125">
        <v>1.5849625007211601</v>
      </c>
      <c r="G125" t="s">
        <v>14</v>
      </c>
      <c r="H125" t="s">
        <v>2053</v>
      </c>
    </row>
    <row r="126" spans="1:8" x14ac:dyDescent="0.25">
      <c r="A126" t="s">
        <v>1631</v>
      </c>
      <c r="B126" t="s">
        <v>1632</v>
      </c>
      <c r="C126">
        <v>11</v>
      </c>
      <c r="D126" t="s">
        <v>1353</v>
      </c>
      <c r="E126">
        <v>2</v>
      </c>
      <c r="F126">
        <v>4</v>
      </c>
      <c r="G126" t="s">
        <v>14</v>
      </c>
      <c r="H126" t="s">
        <v>1633</v>
      </c>
    </row>
    <row r="127" spans="1:8" x14ac:dyDescent="0.25">
      <c r="A127" t="s">
        <v>1561</v>
      </c>
      <c r="B127" t="s">
        <v>1562</v>
      </c>
      <c r="C127">
        <v>1</v>
      </c>
      <c r="D127" t="s">
        <v>1353</v>
      </c>
      <c r="E127">
        <v>1</v>
      </c>
      <c r="F127">
        <v>2</v>
      </c>
      <c r="G127" t="s">
        <v>14</v>
      </c>
      <c r="H127" t="s">
        <v>1563</v>
      </c>
    </row>
    <row r="128" spans="1:8" x14ac:dyDescent="0.25">
      <c r="A128" t="s">
        <v>1371</v>
      </c>
      <c r="B128" t="s">
        <v>1372</v>
      </c>
      <c r="C128">
        <v>4</v>
      </c>
      <c r="D128" t="s">
        <v>1353</v>
      </c>
      <c r="E128">
        <v>1</v>
      </c>
      <c r="F128">
        <v>2</v>
      </c>
      <c r="G128" t="s">
        <v>14</v>
      </c>
      <c r="H128" t="s">
        <v>1373</v>
      </c>
    </row>
    <row r="129" spans="1:8" x14ac:dyDescent="0.25">
      <c r="A129" t="s">
        <v>1558</v>
      </c>
      <c r="B129" t="s">
        <v>1559</v>
      </c>
      <c r="C129">
        <v>1</v>
      </c>
      <c r="D129" t="s">
        <v>1353</v>
      </c>
      <c r="E129">
        <v>1</v>
      </c>
      <c r="F129">
        <v>2</v>
      </c>
      <c r="G129" t="s">
        <v>14</v>
      </c>
      <c r="H129" t="s">
        <v>1560</v>
      </c>
    </row>
    <row r="130" spans="1:8" x14ac:dyDescent="0.25">
      <c r="A130" t="s">
        <v>1472</v>
      </c>
      <c r="B130" t="s">
        <v>1473</v>
      </c>
      <c r="C130">
        <v>15</v>
      </c>
      <c r="D130" t="s">
        <v>1353</v>
      </c>
      <c r="E130">
        <v>1</v>
      </c>
      <c r="F130">
        <v>2</v>
      </c>
      <c r="G130" t="s">
        <v>14</v>
      </c>
      <c r="H130" t="s">
        <v>1474</v>
      </c>
    </row>
    <row r="131" spans="1:8" x14ac:dyDescent="0.25">
      <c r="A131" t="s">
        <v>1412</v>
      </c>
      <c r="B131" t="s">
        <v>1413</v>
      </c>
      <c r="C131">
        <v>4</v>
      </c>
      <c r="D131" t="s">
        <v>1353</v>
      </c>
      <c r="E131">
        <v>1</v>
      </c>
      <c r="F131">
        <v>0</v>
      </c>
      <c r="G131" t="s">
        <v>14</v>
      </c>
      <c r="H131" t="s">
        <v>1414</v>
      </c>
    </row>
    <row r="132" spans="1:8" x14ac:dyDescent="0.25">
      <c r="A132" t="s">
        <v>1501</v>
      </c>
      <c r="B132" t="s">
        <v>1502</v>
      </c>
      <c r="C132">
        <v>4</v>
      </c>
      <c r="D132" t="s">
        <v>1353</v>
      </c>
      <c r="E132">
        <v>1</v>
      </c>
      <c r="F132">
        <v>2.32192809488736</v>
      </c>
      <c r="G132" t="s">
        <v>14</v>
      </c>
      <c r="H132" t="s">
        <v>1503</v>
      </c>
    </row>
    <row r="133" spans="1:8" x14ac:dyDescent="0.25">
      <c r="A133" t="s">
        <v>1409</v>
      </c>
      <c r="B133" t="s">
        <v>1410</v>
      </c>
      <c r="C133">
        <v>4</v>
      </c>
      <c r="D133" t="s">
        <v>1353</v>
      </c>
      <c r="E133">
        <v>1</v>
      </c>
      <c r="F133">
        <v>2</v>
      </c>
      <c r="G133" t="s">
        <v>14</v>
      </c>
      <c r="H133" t="s">
        <v>1411</v>
      </c>
    </row>
    <row r="134" spans="1:8" x14ac:dyDescent="0.25">
      <c r="A134" t="s">
        <v>1887</v>
      </c>
      <c r="B134" t="s">
        <v>1888</v>
      </c>
      <c r="C134">
        <v>4</v>
      </c>
      <c r="D134" t="s">
        <v>1353</v>
      </c>
      <c r="E134">
        <v>2</v>
      </c>
      <c r="F134">
        <v>3.1699250014423099</v>
      </c>
      <c r="G134" t="s">
        <v>14</v>
      </c>
      <c r="H134" t="s">
        <v>1889</v>
      </c>
    </row>
    <row r="135" spans="1:8" x14ac:dyDescent="0.25">
      <c r="A135" t="s">
        <v>1908</v>
      </c>
      <c r="B135" t="s">
        <v>1909</v>
      </c>
      <c r="C135">
        <v>5</v>
      </c>
      <c r="D135" t="s">
        <v>1353</v>
      </c>
      <c r="E135">
        <v>1</v>
      </c>
      <c r="F135">
        <v>1.5849625007211601</v>
      </c>
      <c r="G135" t="s">
        <v>14</v>
      </c>
      <c r="H135" t="s">
        <v>1910</v>
      </c>
    </row>
    <row r="136" spans="1:8" x14ac:dyDescent="0.25">
      <c r="A136" t="s">
        <v>1967</v>
      </c>
      <c r="B136" t="s">
        <v>1968</v>
      </c>
      <c r="C136">
        <v>10</v>
      </c>
      <c r="D136" t="s">
        <v>1353</v>
      </c>
      <c r="E136">
        <v>3</v>
      </c>
      <c r="F136">
        <v>3.1699250014423099</v>
      </c>
      <c r="G136" t="s">
        <v>14</v>
      </c>
      <c r="H136" t="s">
        <v>1969</v>
      </c>
    </row>
    <row r="137" spans="1:8" x14ac:dyDescent="0.25">
      <c r="A137" t="s">
        <v>1640</v>
      </c>
      <c r="B137" t="s">
        <v>1641</v>
      </c>
      <c r="C137">
        <v>11</v>
      </c>
      <c r="D137" t="s">
        <v>1353</v>
      </c>
      <c r="E137">
        <v>1</v>
      </c>
      <c r="F137">
        <v>2</v>
      </c>
      <c r="G137" t="s">
        <v>14</v>
      </c>
      <c r="H137" t="s">
        <v>1642</v>
      </c>
    </row>
    <row r="138" spans="1:8" x14ac:dyDescent="0.25">
      <c r="A138" t="s">
        <v>1896</v>
      </c>
      <c r="B138" t="s">
        <v>1897</v>
      </c>
      <c r="C138">
        <v>5</v>
      </c>
      <c r="D138" t="s">
        <v>1353</v>
      </c>
      <c r="E138">
        <v>1</v>
      </c>
      <c r="F138">
        <v>1.5849625007211601</v>
      </c>
      <c r="G138" t="s">
        <v>14</v>
      </c>
      <c r="H138" t="s">
        <v>1898</v>
      </c>
    </row>
    <row r="139" spans="1:8" x14ac:dyDescent="0.25">
      <c r="A139" t="s">
        <v>1806</v>
      </c>
      <c r="B139" t="s">
        <v>1807</v>
      </c>
      <c r="C139">
        <v>1</v>
      </c>
      <c r="D139" t="s">
        <v>1353</v>
      </c>
      <c r="E139">
        <v>41</v>
      </c>
      <c r="F139">
        <v>64.983462529567404</v>
      </c>
      <c r="G139" t="s">
        <v>133</v>
      </c>
      <c r="H139" t="s">
        <v>1808</v>
      </c>
    </row>
    <row r="140" spans="1:8" x14ac:dyDescent="0.25">
      <c r="A140" t="s">
        <v>1597</v>
      </c>
      <c r="B140" t="s">
        <v>1598</v>
      </c>
      <c r="C140">
        <v>7</v>
      </c>
      <c r="D140" t="s">
        <v>1353</v>
      </c>
      <c r="E140">
        <v>2</v>
      </c>
      <c r="F140">
        <v>4</v>
      </c>
      <c r="G140" t="s">
        <v>14</v>
      </c>
      <c r="H140" t="s">
        <v>1599</v>
      </c>
    </row>
    <row r="141" spans="1:8" x14ac:dyDescent="0.25">
      <c r="A141" t="s">
        <v>2008</v>
      </c>
      <c r="B141" t="s">
        <v>2009</v>
      </c>
      <c r="C141">
        <v>12</v>
      </c>
      <c r="D141" t="s">
        <v>1353</v>
      </c>
      <c r="E141">
        <v>1</v>
      </c>
      <c r="F141">
        <v>1.5849625007211601</v>
      </c>
      <c r="G141" t="s">
        <v>14</v>
      </c>
      <c r="H141" t="s">
        <v>2010</v>
      </c>
    </row>
    <row r="142" spans="1:8" x14ac:dyDescent="0.25">
      <c r="A142" t="s">
        <v>1603</v>
      </c>
      <c r="B142" t="s">
        <v>1604</v>
      </c>
      <c r="C142">
        <v>8</v>
      </c>
      <c r="D142" t="s">
        <v>1353</v>
      </c>
      <c r="E142">
        <v>1</v>
      </c>
      <c r="F142">
        <v>2</v>
      </c>
      <c r="G142" t="s">
        <v>14</v>
      </c>
      <c r="H142" t="s">
        <v>1605</v>
      </c>
    </row>
    <row r="143" spans="1:8" x14ac:dyDescent="0.25">
      <c r="A143" t="s">
        <v>1656</v>
      </c>
      <c r="B143" t="s">
        <v>1657</v>
      </c>
      <c r="C143">
        <v>13</v>
      </c>
      <c r="D143" t="s">
        <v>1353</v>
      </c>
      <c r="E143">
        <v>1</v>
      </c>
      <c r="F143">
        <v>2</v>
      </c>
      <c r="G143" t="s">
        <v>14</v>
      </c>
      <c r="H143" t="s">
        <v>1658</v>
      </c>
    </row>
    <row r="144" spans="1:8" x14ac:dyDescent="0.25">
      <c r="A144" t="s">
        <v>1997</v>
      </c>
      <c r="B144" t="s">
        <v>1998</v>
      </c>
      <c r="C144">
        <v>11</v>
      </c>
      <c r="D144" t="s">
        <v>1353</v>
      </c>
      <c r="E144">
        <v>1</v>
      </c>
      <c r="F144">
        <v>1.5849625007211601</v>
      </c>
      <c r="G144" t="s">
        <v>14</v>
      </c>
      <c r="H144" t="s">
        <v>1838</v>
      </c>
    </row>
    <row r="145" spans="1:8" x14ac:dyDescent="0.25">
      <c r="A145" t="s">
        <v>2061</v>
      </c>
      <c r="B145" t="s">
        <v>2062</v>
      </c>
      <c r="C145">
        <v>15</v>
      </c>
      <c r="D145" t="s">
        <v>1353</v>
      </c>
      <c r="E145">
        <v>2</v>
      </c>
      <c r="F145">
        <v>3.1699250014423099</v>
      </c>
      <c r="G145" t="s">
        <v>14</v>
      </c>
      <c r="H145" t="s">
        <v>2063</v>
      </c>
    </row>
    <row r="146" spans="1:8" x14ac:dyDescent="0.25">
      <c r="A146" t="s">
        <v>1674</v>
      </c>
      <c r="B146" t="s">
        <v>1675</v>
      </c>
      <c r="C146">
        <v>15</v>
      </c>
      <c r="D146" t="s">
        <v>1353</v>
      </c>
      <c r="E146">
        <v>1</v>
      </c>
      <c r="F146">
        <v>2</v>
      </c>
      <c r="G146" t="s">
        <v>14</v>
      </c>
      <c r="H146" t="s">
        <v>1676</v>
      </c>
    </row>
    <row r="147" spans="1:8" x14ac:dyDescent="0.25">
      <c r="A147" t="s">
        <v>2029</v>
      </c>
      <c r="B147" t="s">
        <v>2030</v>
      </c>
      <c r="C147">
        <v>14</v>
      </c>
      <c r="D147" t="s">
        <v>1353</v>
      </c>
      <c r="E147">
        <v>1</v>
      </c>
      <c r="F147">
        <v>1.5849625007211601</v>
      </c>
      <c r="G147" t="s">
        <v>14</v>
      </c>
      <c r="H147" t="s">
        <v>2031</v>
      </c>
    </row>
    <row r="148" spans="1:8" x14ac:dyDescent="0.25">
      <c r="A148" t="s">
        <v>1525</v>
      </c>
      <c r="B148" t="s">
        <v>1526</v>
      </c>
      <c r="C148">
        <v>14</v>
      </c>
      <c r="D148" t="s">
        <v>1353</v>
      </c>
      <c r="E148">
        <v>1</v>
      </c>
      <c r="F148">
        <v>2.32192809488736</v>
      </c>
      <c r="G148" t="s">
        <v>14</v>
      </c>
      <c r="H148" t="s">
        <v>1527</v>
      </c>
    </row>
    <row r="149" spans="1:8" x14ac:dyDescent="0.25">
      <c r="A149" t="s">
        <v>1869</v>
      </c>
      <c r="B149" t="s">
        <v>1870</v>
      </c>
      <c r="C149">
        <v>4</v>
      </c>
      <c r="D149" t="s">
        <v>1353</v>
      </c>
      <c r="E149">
        <v>2</v>
      </c>
      <c r="F149">
        <v>3.1699250014423099</v>
      </c>
      <c r="G149" t="s">
        <v>14</v>
      </c>
      <c r="H149" t="s">
        <v>1871</v>
      </c>
    </row>
    <row r="150" spans="1:8" x14ac:dyDescent="0.25">
      <c r="A150" t="s">
        <v>2026</v>
      </c>
      <c r="B150" t="s">
        <v>2027</v>
      </c>
      <c r="C150">
        <v>14</v>
      </c>
      <c r="D150" t="s">
        <v>1353</v>
      </c>
      <c r="E150">
        <v>10</v>
      </c>
      <c r="F150">
        <v>9.50977500432694</v>
      </c>
      <c r="G150" t="s">
        <v>14</v>
      </c>
      <c r="H150" t="s">
        <v>2028</v>
      </c>
    </row>
    <row r="151" spans="1:8" x14ac:dyDescent="0.25">
      <c r="A151" t="s">
        <v>1659</v>
      </c>
      <c r="B151" t="s">
        <v>1660</v>
      </c>
      <c r="C151">
        <v>14</v>
      </c>
      <c r="D151" t="s">
        <v>1353</v>
      </c>
      <c r="E151">
        <v>4</v>
      </c>
      <c r="F151">
        <v>8</v>
      </c>
      <c r="G151" t="s">
        <v>14</v>
      </c>
      <c r="H151" t="s">
        <v>1661</v>
      </c>
    </row>
    <row r="152" spans="1:8" x14ac:dyDescent="0.25">
      <c r="A152" t="s">
        <v>1351</v>
      </c>
      <c r="B152" t="s">
        <v>1352</v>
      </c>
      <c r="C152">
        <v>2</v>
      </c>
      <c r="D152" t="s">
        <v>1353</v>
      </c>
      <c r="E152">
        <v>1</v>
      </c>
      <c r="F152">
        <v>2</v>
      </c>
      <c r="G152" t="s">
        <v>14</v>
      </c>
      <c r="H152" t="s">
        <v>1354</v>
      </c>
    </row>
    <row r="153" spans="1:8" x14ac:dyDescent="0.25">
      <c r="A153" t="s">
        <v>2064</v>
      </c>
      <c r="B153" t="s">
        <v>2065</v>
      </c>
      <c r="C153">
        <v>15</v>
      </c>
      <c r="D153" t="s">
        <v>1353</v>
      </c>
      <c r="E153">
        <v>1</v>
      </c>
      <c r="F153">
        <v>1.5849625007211601</v>
      </c>
      <c r="G153" t="s">
        <v>14</v>
      </c>
      <c r="H153" t="s">
        <v>2031</v>
      </c>
    </row>
    <row r="154" spans="1:8" x14ac:dyDescent="0.25">
      <c r="A154" t="s">
        <v>1528</v>
      </c>
      <c r="B154" t="s">
        <v>1529</v>
      </c>
      <c r="C154">
        <v>15</v>
      </c>
      <c r="D154" t="s">
        <v>1353</v>
      </c>
      <c r="E154">
        <v>1</v>
      </c>
      <c r="F154">
        <v>2.32192809488736</v>
      </c>
      <c r="G154" t="s">
        <v>14</v>
      </c>
      <c r="H154" t="s">
        <v>1530</v>
      </c>
    </row>
    <row r="155" spans="1:8" x14ac:dyDescent="0.25">
      <c r="A155" t="s">
        <v>1647</v>
      </c>
      <c r="B155" t="s">
        <v>1648</v>
      </c>
      <c r="C155">
        <v>12</v>
      </c>
      <c r="D155" t="s">
        <v>1353</v>
      </c>
      <c r="E155">
        <v>1</v>
      </c>
      <c r="F155">
        <v>2</v>
      </c>
      <c r="G155" t="s">
        <v>14</v>
      </c>
      <c r="H155" t="s">
        <v>1649</v>
      </c>
    </row>
    <row r="156" spans="1:8" x14ac:dyDescent="0.25">
      <c r="A156" t="s">
        <v>1516</v>
      </c>
      <c r="B156" t="s">
        <v>1517</v>
      </c>
      <c r="C156">
        <v>13</v>
      </c>
      <c r="D156" t="s">
        <v>1353</v>
      </c>
      <c r="E156">
        <v>1</v>
      </c>
      <c r="F156">
        <v>2.32192809488736</v>
      </c>
      <c r="G156" t="s">
        <v>14</v>
      </c>
      <c r="H156" t="s">
        <v>1518</v>
      </c>
    </row>
    <row r="157" spans="1:8" x14ac:dyDescent="0.25">
      <c r="A157" t="s">
        <v>1406</v>
      </c>
      <c r="B157" t="s">
        <v>1407</v>
      </c>
      <c r="C157">
        <v>3</v>
      </c>
      <c r="D157" t="s">
        <v>1353</v>
      </c>
      <c r="E157">
        <v>1</v>
      </c>
      <c r="F157">
        <v>2</v>
      </c>
      <c r="G157" t="s">
        <v>14</v>
      </c>
      <c r="H157" t="s">
        <v>1408</v>
      </c>
    </row>
    <row r="158" spans="1:8" x14ac:dyDescent="0.25">
      <c r="A158" t="s">
        <v>2002</v>
      </c>
      <c r="B158" t="s">
        <v>2003</v>
      </c>
      <c r="C158">
        <v>11</v>
      </c>
      <c r="D158" t="s">
        <v>1353</v>
      </c>
      <c r="E158">
        <v>1</v>
      </c>
      <c r="F158">
        <v>1.5849625007211601</v>
      </c>
      <c r="G158" t="s">
        <v>14</v>
      </c>
      <c r="H158" t="s">
        <v>2004</v>
      </c>
    </row>
    <row r="159" spans="1:8" x14ac:dyDescent="0.25">
      <c r="A159" t="s">
        <v>1451</v>
      </c>
      <c r="B159" t="s">
        <v>1452</v>
      </c>
      <c r="C159">
        <v>11</v>
      </c>
      <c r="D159" t="s">
        <v>1353</v>
      </c>
      <c r="E159">
        <v>1</v>
      </c>
      <c r="F159">
        <v>2</v>
      </c>
      <c r="G159" t="s">
        <v>14</v>
      </c>
      <c r="H159" t="s">
        <v>1453</v>
      </c>
    </row>
    <row r="160" spans="1:8" x14ac:dyDescent="0.25">
      <c r="A160" t="s">
        <v>1451</v>
      </c>
      <c r="B160" t="s">
        <v>1452</v>
      </c>
      <c r="C160">
        <v>11</v>
      </c>
      <c r="D160" t="s">
        <v>1353</v>
      </c>
      <c r="E160">
        <v>1</v>
      </c>
      <c r="F160">
        <v>2</v>
      </c>
      <c r="G160" t="s">
        <v>14</v>
      </c>
      <c r="H160" t="s">
        <v>1643</v>
      </c>
    </row>
    <row r="161" spans="1:8" x14ac:dyDescent="0.25">
      <c r="A161" t="s">
        <v>1809</v>
      </c>
      <c r="B161" t="s">
        <v>1810</v>
      </c>
      <c r="C161">
        <v>1</v>
      </c>
      <c r="D161" t="s">
        <v>1353</v>
      </c>
      <c r="E161">
        <v>16</v>
      </c>
      <c r="F161">
        <v>25.359400011538501</v>
      </c>
      <c r="G161" t="s">
        <v>14</v>
      </c>
      <c r="H161" t="s">
        <v>1811</v>
      </c>
    </row>
    <row r="162" spans="1:8" x14ac:dyDescent="0.25">
      <c r="A162" t="s">
        <v>2069</v>
      </c>
      <c r="B162" t="s">
        <v>2070</v>
      </c>
      <c r="C162">
        <v>15</v>
      </c>
      <c r="D162" t="s">
        <v>1353</v>
      </c>
      <c r="E162">
        <v>1</v>
      </c>
      <c r="F162">
        <v>1.5849625007211601</v>
      </c>
      <c r="G162" t="s">
        <v>14</v>
      </c>
      <c r="H162" t="s">
        <v>2071</v>
      </c>
    </row>
    <row r="163" spans="1:8" x14ac:dyDescent="0.25">
      <c r="A163" t="s">
        <v>1498</v>
      </c>
      <c r="B163" t="s">
        <v>1499</v>
      </c>
      <c r="C163">
        <v>1</v>
      </c>
      <c r="D163" t="s">
        <v>1353</v>
      </c>
      <c r="E163">
        <v>1</v>
      </c>
      <c r="F163">
        <v>2</v>
      </c>
      <c r="G163" t="s">
        <v>14</v>
      </c>
      <c r="H163" t="s">
        <v>1500</v>
      </c>
    </row>
    <row r="164" spans="1:8" x14ac:dyDescent="0.25">
      <c r="A164" t="s">
        <v>1522</v>
      </c>
      <c r="B164" t="s">
        <v>1523</v>
      </c>
      <c r="C164">
        <v>13</v>
      </c>
      <c r="D164" t="s">
        <v>1353</v>
      </c>
      <c r="E164">
        <v>1</v>
      </c>
      <c r="F164">
        <v>2.32192809488736</v>
      </c>
      <c r="G164" t="s">
        <v>14</v>
      </c>
      <c r="H164" t="s">
        <v>1524</v>
      </c>
    </row>
    <row r="165" spans="1:8" x14ac:dyDescent="0.25">
      <c r="A165" t="s">
        <v>1495</v>
      </c>
      <c r="B165" t="s">
        <v>1496</v>
      </c>
      <c r="C165">
        <v>15</v>
      </c>
      <c r="D165" t="s">
        <v>1353</v>
      </c>
      <c r="E165">
        <v>1</v>
      </c>
      <c r="F165">
        <v>2</v>
      </c>
      <c r="G165" t="s">
        <v>14</v>
      </c>
      <c r="H165" t="s">
        <v>1497</v>
      </c>
    </row>
    <row r="166" spans="1:8" x14ac:dyDescent="0.25">
      <c r="A166" t="s">
        <v>1487</v>
      </c>
      <c r="B166" t="s">
        <v>1440</v>
      </c>
      <c r="C166">
        <v>10</v>
      </c>
      <c r="D166" t="s">
        <v>1353</v>
      </c>
      <c r="E166">
        <v>1</v>
      </c>
      <c r="F166">
        <v>2</v>
      </c>
      <c r="G166" t="s">
        <v>14</v>
      </c>
      <c r="H166" t="s">
        <v>1488</v>
      </c>
    </row>
    <row r="167" spans="1:8" x14ac:dyDescent="0.25">
      <c r="A167" t="s">
        <v>1439</v>
      </c>
      <c r="B167" t="s">
        <v>1440</v>
      </c>
      <c r="C167">
        <v>10</v>
      </c>
      <c r="D167" t="s">
        <v>1353</v>
      </c>
      <c r="E167">
        <v>1</v>
      </c>
      <c r="F167">
        <v>2</v>
      </c>
      <c r="G167" t="s">
        <v>14</v>
      </c>
      <c r="H167" t="s">
        <v>1441</v>
      </c>
    </row>
    <row r="168" spans="1:8" x14ac:dyDescent="0.25">
      <c r="A168" t="s">
        <v>1800</v>
      </c>
      <c r="B168" t="s">
        <v>1801</v>
      </c>
      <c r="C168">
        <v>1</v>
      </c>
      <c r="D168" t="s">
        <v>1353</v>
      </c>
      <c r="E168">
        <v>1</v>
      </c>
      <c r="F168">
        <v>1.5849625007211601</v>
      </c>
      <c r="G168" t="s">
        <v>14</v>
      </c>
      <c r="H168" t="s">
        <v>1802</v>
      </c>
    </row>
    <row r="169" spans="1:8" x14ac:dyDescent="0.25">
      <c r="A169" t="s">
        <v>1549</v>
      </c>
      <c r="B169" t="s">
        <v>1550</v>
      </c>
      <c r="C169">
        <v>1</v>
      </c>
      <c r="D169" t="s">
        <v>1353</v>
      </c>
      <c r="E169">
        <v>1</v>
      </c>
      <c r="F169">
        <v>2</v>
      </c>
      <c r="G169" t="s">
        <v>14</v>
      </c>
      <c r="H169" t="s">
        <v>1551</v>
      </c>
    </row>
    <row r="170" spans="1:8" x14ac:dyDescent="0.25">
      <c r="A170" t="s">
        <v>1594</v>
      </c>
      <c r="B170" t="s">
        <v>1595</v>
      </c>
      <c r="C170">
        <v>5</v>
      </c>
      <c r="D170" t="s">
        <v>1353</v>
      </c>
      <c r="E170">
        <v>1</v>
      </c>
      <c r="F170">
        <v>2</v>
      </c>
      <c r="G170" t="s">
        <v>14</v>
      </c>
      <c r="H170" t="s">
        <v>1596</v>
      </c>
    </row>
    <row r="171" spans="1:8" x14ac:dyDescent="0.25">
      <c r="A171" t="s">
        <v>2023</v>
      </c>
      <c r="B171" t="s">
        <v>2024</v>
      </c>
      <c r="C171">
        <v>13</v>
      </c>
      <c r="D171" t="s">
        <v>1353</v>
      </c>
      <c r="E171">
        <v>1</v>
      </c>
      <c r="F171">
        <v>1.5849625007211601</v>
      </c>
      <c r="G171" t="s">
        <v>14</v>
      </c>
      <c r="H171" t="s">
        <v>2025</v>
      </c>
    </row>
    <row r="172" spans="1:8" x14ac:dyDescent="0.25">
      <c r="A172" t="s">
        <v>1782</v>
      </c>
      <c r="B172" t="s">
        <v>1783</v>
      </c>
      <c r="C172">
        <v>1</v>
      </c>
      <c r="D172" t="s">
        <v>1353</v>
      </c>
      <c r="E172">
        <v>1</v>
      </c>
      <c r="F172">
        <v>2</v>
      </c>
      <c r="G172" t="s">
        <v>14</v>
      </c>
      <c r="H172" t="s">
        <v>1784</v>
      </c>
    </row>
    <row r="173" spans="1:8" x14ac:dyDescent="0.25">
      <c r="A173" t="s">
        <v>1991</v>
      </c>
      <c r="B173" t="s">
        <v>1992</v>
      </c>
      <c r="C173">
        <v>11</v>
      </c>
      <c r="D173" t="s">
        <v>1353</v>
      </c>
      <c r="E173">
        <v>2</v>
      </c>
      <c r="F173">
        <v>3.1699250014423099</v>
      </c>
      <c r="G173" t="s">
        <v>14</v>
      </c>
      <c r="H173" t="s">
        <v>1993</v>
      </c>
    </row>
    <row r="174" spans="1:8" x14ac:dyDescent="0.25">
      <c r="A174" t="s">
        <v>1812</v>
      </c>
      <c r="B174" t="s">
        <v>1813</v>
      </c>
      <c r="C174">
        <v>1</v>
      </c>
      <c r="D174" t="s">
        <v>1353</v>
      </c>
      <c r="E174">
        <v>1</v>
      </c>
      <c r="F174">
        <v>1.5849625007211601</v>
      </c>
      <c r="G174" t="s">
        <v>14</v>
      </c>
      <c r="H174" t="s">
        <v>1814</v>
      </c>
    </row>
    <row r="175" spans="1:8" x14ac:dyDescent="0.25">
      <c r="A175" t="s">
        <v>1391</v>
      </c>
      <c r="B175" t="s">
        <v>1392</v>
      </c>
      <c r="C175">
        <v>1</v>
      </c>
      <c r="D175" t="s">
        <v>1353</v>
      </c>
      <c r="E175">
        <v>3</v>
      </c>
      <c r="F175">
        <v>4</v>
      </c>
      <c r="G175" t="s">
        <v>14</v>
      </c>
      <c r="H175" t="s">
        <v>1393</v>
      </c>
    </row>
    <row r="176" spans="1:8" x14ac:dyDescent="0.25">
      <c r="A176" t="s">
        <v>1634</v>
      </c>
      <c r="B176" t="s">
        <v>1635</v>
      </c>
      <c r="C176">
        <v>11</v>
      </c>
      <c r="D176" t="s">
        <v>1353</v>
      </c>
      <c r="E176">
        <v>1</v>
      </c>
      <c r="F176">
        <v>2</v>
      </c>
      <c r="G176" t="s">
        <v>14</v>
      </c>
      <c r="H176" t="s">
        <v>1636</v>
      </c>
    </row>
    <row r="177" spans="1:8" x14ac:dyDescent="0.25">
      <c r="A177" t="s">
        <v>1845</v>
      </c>
      <c r="B177" t="s">
        <v>1846</v>
      </c>
      <c r="C177">
        <v>2</v>
      </c>
      <c r="D177" t="s">
        <v>1353</v>
      </c>
      <c r="E177">
        <v>1</v>
      </c>
      <c r="F177">
        <v>1.5849625007211601</v>
      </c>
      <c r="G177" t="s">
        <v>14</v>
      </c>
      <c r="H177" t="s">
        <v>1847</v>
      </c>
    </row>
    <row r="178" spans="1:8" x14ac:dyDescent="0.25">
      <c r="A178" t="s">
        <v>1421</v>
      </c>
      <c r="B178" t="s">
        <v>1422</v>
      </c>
      <c r="C178">
        <v>6</v>
      </c>
      <c r="D178" t="s">
        <v>1353</v>
      </c>
      <c r="E178">
        <v>1</v>
      </c>
      <c r="F178">
        <v>0</v>
      </c>
      <c r="G178" t="s">
        <v>14</v>
      </c>
      <c r="H178" t="s">
        <v>1423</v>
      </c>
    </row>
    <row r="179" spans="1:8" x14ac:dyDescent="0.25">
      <c r="A179" t="s">
        <v>1504</v>
      </c>
      <c r="B179" t="s">
        <v>1505</v>
      </c>
      <c r="C179">
        <v>6</v>
      </c>
      <c r="D179" t="s">
        <v>1353</v>
      </c>
      <c r="E179">
        <v>1</v>
      </c>
      <c r="F179">
        <v>2.32192809488736</v>
      </c>
      <c r="G179" t="s">
        <v>14</v>
      </c>
      <c r="H179" t="s">
        <v>1506</v>
      </c>
    </row>
    <row r="180" spans="1:8" x14ac:dyDescent="0.25">
      <c r="A180" t="s">
        <v>1424</v>
      </c>
      <c r="B180" t="s">
        <v>1425</v>
      </c>
      <c r="C180">
        <v>6</v>
      </c>
      <c r="D180" t="s">
        <v>1353</v>
      </c>
      <c r="E180">
        <v>1</v>
      </c>
      <c r="F180">
        <v>0</v>
      </c>
      <c r="G180" t="s">
        <v>14</v>
      </c>
      <c r="H180" t="s">
        <v>1426</v>
      </c>
    </row>
    <row r="181" spans="1:8" x14ac:dyDescent="0.25">
      <c r="A181" t="s">
        <v>1507</v>
      </c>
      <c r="B181" t="s">
        <v>1508</v>
      </c>
      <c r="C181">
        <v>6</v>
      </c>
      <c r="D181" t="s">
        <v>1353</v>
      </c>
      <c r="E181">
        <v>1</v>
      </c>
      <c r="F181">
        <v>2.32192809488736</v>
      </c>
      <c r="G181" t="s">
        <v>14</v>
      </c>
      <c r="H181" t="s">
        <v>1509</v>
      </c>
    </row>
    <row r="182" spans="1:8" x14ac:dyDescent="0.25">
      <c r="A182" t="s">
        <v>1935</v>
      </c>
      <c r="B182" t="s">
        <v>1936</v>
      </c>
      <c r="C182">
        <v>6</v>
      </c>
      <c r="D182" t="s">
        <v>1353</v>
      </c>
      <c r="E182">
        <v>3</v>
      </c>
      <c r="F182">
        <v>3.1699250014423099</v>
      </c>
      <c r="G182" t="s">
        <v>14</v>
      </c>
      <c r="H182" t="s">
        <v>1937</v>
      </c>
    </row>
    <row r="183" spans="1:8" x14ac:dyDescent="0.25">
      <c r="A183" t="s">
        <v>1881</v>
      </c>
      <c r="B183" t="s">
        <v>1882</v>
      </c>
      <c r="C183">
        <v>4</v>
      </c>
      <c r="D183" t="s">
        <v>1353</v>
      </c>
      <c r="E183">
        <v>1</v>
      </c>
      <c r="F183">
        <v>1.5849625007211601</v>
      </c>
      <c r="G183" t="s">
        <v>14</v>
      </c>
      <c r="H183" t="s">
        <v>1883</v>
      </c>
    </row>
    <row r="184" spans="1:8" x14ac:dyDescent="0.25">
      <c r="A184" t="s">
        <v>1683</v>
      </c>
      <c r="B184" t="s">
        <v>1684</v>
      </c>
      <c r="C184">
        <v>1</v>
      </c>
      <c r="D184" t="s">
        <v>1353</v>
      </c>
      <c r="E184">
        <v>1</v>
      </c>
      <c r="F184">
        <v>2</v>
      </c>
      <c r="G184" t="s">
        <v>14</v>
      </c>
      <c r="H184" t="s">
        <v>1685</v>
      </c>
    </row>
    <row r="185" spans="1:8" x14ac:dyDescent="0.25">
      <c r="A185" t="s">
        <v>1794</v>
      </c>
      <c r="B185" t="s">
        <v>1795</v>
      </c>
      <c r="C185">
        <v>14</v>
      </c>
      <c r="D185" t="s">
        <v>1353</v>
      </c>
      <c r="E185">
        <v>1</v>
      </c>
      <c r="F185">
        <v>2</v>
      </c>
      <c r="G185" t="s">
        <v>14</v>
      </c>
      <c r="H185" t="s">
        <v>1796</v>
      </c>
    </row>
    <row r="186" spans="1:8" x14ac:dyDescent="0.25">
      <c r="A186" t="s">
        <v>1938</v>
      </c>
      <c r="B186" t="s">
        <v>1939</v>
      </c>
      <c r="C186">
        <v>7</v>
      </c>
      <c r="D186" t="s">
        <v>1353</v>
      </c>
      <c r="E186">
        <v>1</v>
      </c>
      <c r="F186">
        <v>1.5849625007211601</v>
      </c>
      <c r="G186" t="s">
        <v>14</v>
      </c>
      <c r="H186" t="s">
        <v>1940</v>
      </c>
    </row>
    <row r="187" spans="1:8" x14ac:dyDescent="0.25">
      <c r="A187" t="s">
        <v>1994</v>
      </c>
      <c r="B187" t="s">
        <v>1995</v>
      </c>
      <c r="C187">
        <v>11</v>
      </c>
      <c r="D187" t="s">
        <v>1353</v>
      </c>
      <c r="E187">
        <v>10</v>
      </c>
      <c r="F187">
        <v>15.8496250072116</v>
      </c>
      <c r="G187" t="s">
        <v>14</v>
      </c>
      <c r="H187" t="s">
        <v>1996</v>
      </c>
    </row>
    <row r="188" spans="1:8" x14ac:dyDescent="0.25">
      <c r="A188" t="s">
        <v>1628</v>
      </c>
      <c r="B188" t="s">
        <v>1629</v>
      </c>
      <c r="C188">
        <v>11</v>
      </c>
      <c r="D188" t="s">
        <v>1353</v>
      </c>
      <c r="E188">
        <v>5</v>
      </c>
      <c r="F188">
        <v>10</v>
      </c>
      <c r="G188" t="s">
        <v>14</v>
      </c>
      <c r="H188" t="s">
        <v>1630</v>
      </c>
    </row>
    <row r="189" spans="1:8" x14ac:dyDescent="0.25">
      <c r="A189" t="s">
        <v>1579</v>
      </c>
      <c r="B189" t="s">
        <v>1580</v>
      </c>
      <c r="C189">
        <v>3</v>
      </c>
      <c r="D189" t="s">
        <v>1353</v>
      </c>
      <c r="E189">
        <v>4</v>
      </c>
      <c r="F189">
        <v>8</v>
      </c>
      <c r="G189" t="s">
        <v>14</v>
      </c>
      <c r="H189" t="s">
        <v>1581</v>
      </c>
    </row>
    <row r="190" spans="1:8" x14ac:dyDescent="0.25">
      <c r="A190" t="s">
        <v>1830</v>
      </c>
      <c r="B190" t="s">
        <v>1831</v>
      </c>
      <c r="C190">
        <v>2</v>
      </c>
      <c r="D190" t="s">
        <v>1353</v>
      </c>
      <c r="E190">
        <v>3</v>
      </c>
      <c r="F190">
        <v>4.75488750216347</v>
      </c>
      <c r="G190" t="s">
        <v>14</v>
      </c>
      <c r="H190" t="s">
        <v>1832</v>
      </c>
    </row>
    <row r="191" spans="1:8" x14ac:dyDescent="0.25">
      <c r="A191" t="s">
        <v>1576</v>
      </c>
      <c r="B191" t="s">
        <v>1577</v>
      </c>
      <c r="C191">
        <v>3</v>
      </c>
      <c r="D191" t="s">
        <v>1353</v>
      </c>
      <c r="E191">
        <v>1</v>
      </c>
      <c r="F191">
        <v>2</v>
      </c>
      <c r="G191" t="s">
        <v>14</v>
      </c>
      <c r="H191" t="s">
        <v>1578</v>
      </c>
    </row>
    <row r="192" spans="1:8" x14ac:dyDescent="0.25">
      <c r="A192" t="s">
        <v>1570</v>
      </c>
      <c r="B192" t="s">
        <v>1571</v>
      </c>
      <c r="C192">
        <v>2</v>
      </c>
      <c r="D192" t="s">
        <v>1353</v>
      </c>
      <c r="E192">
        <v>1</v>
      </c>
      <c r="F192">
        <v>2</v>
      </c>
      <c r="G192" t="s">
        <v>14</v>
      </c>
      <c r="H192" t="s">
        <v>1572</v>
      </c>
    </row>
    <row r="193" spans="1:8" x14ac:dyDescent="0.25">
      <c r="A193" t="s">
        <v>1866</v>
      </c>
      <c r="B193" t="s">
        <v>1867</v>
      </c>
      <c r="C193">
        <v>4</v>
      </c>
      <c r="D193" t="s">
        <v>1353</v>
      </c>
      <c r="E193">
        <v>1</v>
      </c>
      <c r="F193">
        <v>1.5849625007211601</v>
      </c>
      <c r="G193" t="s">
        <v>14</v>
      </c>
      <c r="H193" t="s">
        <v>1868</v>
      </c>
    </row>
    <row r="194" spans="1:8" x14ac:dyDescent="0.25">
      <c r="A194" t="s">
        <v>1380</v>
      </c>
      <c r="B194" t="s">
        <v>1378</v>
      </c>
      <c r="C194">
        <v>12</v>
      </c>
      <c r="D194" t="s">
        <v>1353</v>
      </c>
      <c r="E194">
        <v>1</v>
      </c>
      <c r="F194">
        <v>2</v>
      </c>
      <c r="G194" t="s">
        <v>14</v>
      </c>
    </row>
    <row r="195" spans="1:8" x14ac:dyDescent="0.25">
      <c r="A195" t="s">
        <v>1377</v>
      </c>
      <c r="B195" t="s">
        <v>1378</v>
      </c>
      <c r="C195">
        <v>12</v>
      </c>
      <c r="D195" t="s">
        <v>1353</v>
      </c>
      <c r="E195">
        <v>1</v>
      </c>
      <c r="F195">
        <v>2</v>
      </c>
      <c r="G195" t="s">
        <v>14</v>
      </c>
      <c r="H195" t="s">
        <v>1379</v>
      </c>
    </row>
    <row r="196" spans="1:8" x14ac:dyDescent="0.25">
      <c r="A196" t="s">
        <v>1619</v>
      </c>
      <c r="B196" t="s">
        <v>1620</v>
      </c>
      <c r="C196">
        <v>10</v>
      </c>
      <c r="D196" t="s">
        <v>1353</v>
      </c>
      <c r="E196">
        <v>1</v>
      </c>
      <c r="F196">
        <v>2</v>
      </c>
      <c r="G196" t="s">
        <v>14</v>
      </c>
      <c r="H196" t="s">
        <v>1621</v>
      </c>
    </row>
    <row r="197" spans="1:8" x14ac:dyDescent="0.25">
      <c r="A197" t="s">
        <v>2014</v>
      </c>
      <c r="B197" t="s">
        <v>2015</v>
      </c>
      <c r="C197">
        <v>12</v>
      </c>
      <c r="D197" t="s">
        <v>1353</v>
      </c>
      <c r="E197">
        <v>1</v>
      </c>
      <c r="F197">
        <v>1.5849625007211601</v>
      </c>
      <c r="G197" t="s">
        <v>14</v>
      </c>
      <c r="H197" t="s">
        <v>2016</v>
      </c>
    </row>
    <row r="198" spans="1:8" x14ac:dyDescent="0.25">
      <c r="A198" t="s">
        <v>2047</v>
      </c>
      <c r="B198" t="s">
        <v>2048</v>
      </c>
      <c r="C198">
        <v>14</v>
      </c>
      <c r="D198" t="s">
        <v>1353</v>
      </c>
      <c r="E198">
        <v>1</v>
      </c>
      <c r="F198">
        <v>1.5849625007211601</v>
      </c>
      <c r="G198" t="s">
        <v>14</v>
      </c>
      <c r="H198" t="s">
        <v>2049</v>
      </c>
    </row>
    <row r="199" spans="1:8" x14ac:dyDescent="0.25">
      <c r="A199" t="s">
        <v>2050</v>
      </c>
      <c r="B199" t="s">
        <v>2048</v>
      </c>
      <c r="C199">
        <v>14</v>
      </c>
      <c r="D199" t="s">
        <v>1353</v>
      </c>
      <c r="E199">
        <v>1</v>
      </c>
      <c r="F199">
        <v>1.5849625007211601</v>
      </c>
      <c r="G199" t="s">
        <v>14</v>
      </c>
    </row>
    <row r="200" spans="1:8" x14ac:dyDescent="0.25">
      <c r="A200" t="s">
        <v>1662</v>
      </c>
      <c r="B200" t="s">
        <v>1663</v>
      </c>
      <c r="C200">
        <v>14</v>
      </c>
      <c r="D200" t="s">
        <v>1353</v>
      </c>
      <c r="E200">
        <v>3</v>
      </c>
      <c r="F200">
        <v>6</v>
      </c>
      <c r="G200" t="s">
        <v>14</v>
      </c>
      <c r="H200" t="s">
        <v>1664</v>
      </c>
    </row>
    <row r="201" spans="1:8" x14ac:dyDescent="0.25">
      <c r="A201" t="s">
        <v>1355</v>
      </c>
      <c r="B201" t="s">
        <v>1356</v>
      </c>
      <c r="C201">
        <v>4</v>
      </c>
      <c r="D201" t="s">
        <v>1353</v>
      </c>
      <c r="E201">
        <v>1</v>
      </c>
      <c r="F201">
        <v>2</v>
      </c>
      <c r="G201" t="s">
        <v>14</v>
      </c>
      <c r="H201" t="s">
        <v>1357</v>
      </c>
    </row>
    <row r="202" spans="1:8" x14ac:dyDescent="0.25">
      <c r="A202" t="s">
        <v>1692</v>
      </c>
      <c r="B202" t="s">
        <v>1693</v>
      </c>
      <c r="C202">
        <v>2</v>
      </c>
      <c r="D202" t="s">
        <v>1353</v>
      </c>
      <c r="E202">
        <v>1</v>
      </c>
      <c r="F202">
        <v>2</v>
      </c>
      <c r="G202" t="s">
        <v>14</v>
      </c>
      <c r="H202" t="s">
        <v>1694</v>
      </c>
    </row>
    <row r="203" spans="1:8" x14ac:dyDescent="0.25">
      <c r="A203" t="s">
        <v>1361</v>
      </c>
      <c r="B203" t="s">
        <v>1362</v>
      </c>
      <c r="C203">
        <v>11</v>
      </c>
      <c r="D203" t="s">
        <v>1353</v>
      </c>
      <c r="E203">
        <v>1</v>
      </c>
      <c r="F203">
        <v>2</v>
      </c>
      <c r="G203" t="s">
        <v>14</v>
      </c>
      <c r="H203" t="s">
        <v>1363</v>
      </c>
    </row>
    <row r="204" spans="1:8" x14ac:dyDescent="0.25">
      <c r="A204" t="s">
        <v>1361</v>
      </c>
      <c r="B204" t="s">
        <v>1362</v>
      </c>
      <c r="C204">
        <v>11</v>
      </c>
      <c r="D204" t="s">
        <v>1353</v>
      </c>
      <c r="E204">
        <v>1</v>
      </c>
      <c r="F204">
        <v>2</v>
      </c>
      <c r="G204" t="s">
        <v>14</v>
      </c>
      <c r="H204" t="s">
        <v>1367</v>
      </c>
    </row>
    <row r="205" spans="1:8" x14ac:dyDescent="0.25">
      <c r="A205" t="s">
        <v>1358</v>
      </c>
      <c r="B205" t="s">
        <v>1359</v>
      </c>
      <c r="C205">
        <v>4</v>
      </c>
      <c r="D205" t="s">
        <v>1353</v>
      </c>
      <c r="E205">
        <v>1</v>
      </c>
      <c r="F205">
        <v>2</v>
      </c>
      <c r="G205" t="s">
        <v>14</v>
      </c>
      <c r="H205" t="s">
        <v>1360</v>
      </c>
    </row>
    <row r="206" spans="1:8" x14ac:dyDescent="0.25">
      <c r="A206" t="s">
        <v>1552</v>
      </c>
      <c r="B206" t="s">
        <v>1553</v>
      </c>
      <c r="C206">
        <v>1</v>
      </c>
      <c r="D206" t="s">
        <v>1353</v>
      </c>
      <c r="E206">
        <v>1</v>
      </c>
      <c r="F206">
        <v>2</v>
      </c>
      <c r="G206" t="s">
        <v>14</v>
      </c>
      <c r="H206" t="s">
        <v>1554</v>
      </c>
    </row>
    <row r="207" spans="1:8" x14ac:dyDescent="0.25">
      <c r="A207" t="s">
        <v>1722</v>
      </c>
      <c r="B207" t="s">
        <v>1723</v>
      </c>
      <c r="C207">
        <v>6</v>
      </c>
      <c r="D207" t="s">
        <v>1353</v>
      </c>
      <c r="E207">
        <v>1</v>
      </c>
      <c r="F207">
        <v>2</v>
      </c>
      <c r="G207" t="s">
        <v>14</v>
      </c>
      <c r="H207" t="s">
        <v>1724</v>
      </c>
    </row>
    <row r="208" spans="1:8" x14ac:dyDescent="0.25">
      <c r="A208" t="s">
        <v>2011</v>
      </c>
      <c r="B208" t="s">
        <v>2012</v>
      </c>
      <c r="C208">
        <v>12</v>
      </c>
      <c r="D208" t="s">
        <v>1353</v>
      </c>
      <c r="E208">
        <v>1</v>
      </c>
      <c r="F208">
        <v>1.5849625007211601</v>
      </c>
      <c r="G208" t="s">
        <v>14</v>
      </c>
      <c r="H208" t="s">
        <v>2013</v>
      </c>
    </row>
    <row r="209" spans="1:8" x14ac:dyDescent="0.25">
      <c r="A209" t="s">
        <v>2057</v>
      </c>
      <c r="B209" t="s">
        <v>2058</v>
      </c>
      <c r="C209">
        <v>15</v>
      </c>
      <c r="D209" t="s">
        <v>1353</v>
      </c>
      <c r="E209">
        <v>1</v>
      </c>
      <c r="F209">
        <v>1.5849625007211601</v>
      </c>
      <c r="G209" t="s">
        <v>133</v>
      </c>
      <c r="H209" t="s">
        <v>2059</v>
      </c>
    </row>
    <row r="210" spans="1:8" x14ac:dyDescent="0.25">
      <c r="A210" t="s">
        <v>2060</v>
      </c>
      <c r="B210" t="s">
        <v>2058</v>
      </c>
      <c r="C210">
        <v>15</v>
      </c>
      <c r="D210" t="s">
        <v>1353</v>
      </c>
      <c r="E210">
        <v>1</v>
      </c>
      <c r="F210">
        <v>1.5849625007211601</v>
      </c>
      <c r="G210" t="s">
        <v>14</v>
      </c>
    </row>
    <row r="211" spans="1:8" x14ac:dyDescent="0.25">
      <c r="A211" t="s">
        <v>1537</v>
      </c>
      <c r="B211" t="s">
        <v>1538</v>
      </c>
      <c r="C211">
        <v>15</v>
      </c>
      <c r="D211" t="s">
        <v>1353</v>
      </c>
      <c r="E211">
        <v>1</v>
      </c>
      <c r="F211">
        <v>2.32192809488736</v>
      </c>
      <c r="G211" t="s">
        <v>14</v>
      </c>
      <c r="H211" t="s">
        <v>1539</v>
      </c>
    </row>
    <row r="212" spans="1:8" x14ac:dyDescent="0.25">
      <c r="A212" t="s">
        <v>1767</v>
      </c>
      <c r="B212" t="s">
        <v>1768</v>
      </c>
      <c r="C212">
        <v>11</v>
      </c>
      <c r="D212" t="s">
        <v>1353</v>
      </c>
      <c r="E212">
        <v>1</v>
      </c>
      <c r="F212">
        <v>2</v>
      </c>
      <c r="G212" t="s">
        <v>14</v>
      </c>
      <c r="H212" t="s">
        <v>1769</v>
      </c>
    </row>
    <row r="213" spans="1:8" x14ac:dyDescent="0.25">
      <c r="A213" t="s">
        <v>1755</v>
      </c>
      <c r="B213" t="s">
        <v>1756</v>
      </c>
      <c r="C213">
        <v>10</v>
      </c>
      <c r="D213" t="s">
        <v>1353</v>
      </c>
      <c r="E213">
        <v>1</v>
      </c>
      <c r="F213">
        <v>2</v>
      </c>
      <c r="G213" t="s">
        <v>14</v>
      </c>
      <c r="H213" t="s">
        <v>1757</v>
      </c>
    </row>
    <row r="214" spans="1:8" x14ac:dyDescent="0.25">
      <c r="A214" t="s">
        <v>1776</v>
      </c>
      <c r="B214" t="s">
        <v>1777</v>
      </c>
      <c r="C214">
        <v>14</v>
      </c>
      <c r="D214" t="s">
        <v>1353</v>
      </c>
      <c r="E214">
        <v>1</v>
      </c>
      <c r="F214">
        <v>2</v>
      </c>
      <c r="G214" t="s">
        <v>14</v>
      </c>
      <c r="H214" t="s">
        <v>1778</v>
      </c>
    </row>
    <row r="215" spans="1:8" x14ac:dyDescent="0.25">
      <c r="A215" t="s">
        <v>1737</v>
      </c>
      <c r="B215" t="s">
        <v>1738</v>
      </c>
      <c r="C215">
        <v>7</v>
      </c>
      <c r="D215" t="s">
        <v>1353</v>
      </c>
      <c r="E215">
        <v>1</v>
      </c>
      <c r="F215">
        <v>2</v>
      </c>
      <c r="G215" t="s">
        <v>14</v>
      </c>
      <c r="H215" t="s">
        <v>1739</v>
      </c>
    </row>
    <row r="216" spans="1:8" x14ac:dyDescent="0.25">
      <c r="A216" t="s">
        <v>1893</v>
      </c>
      <c r="B216" t="s">
        <v>1894</v>
      </c>
      <c r="C216">
        <v>5</v>
      </c>
      <c r="D216" t="s">
        <v>1353</v>
      </c>
      <c r="E216">
        <v>1</v>
      </c>
      <c r="F216">
        <v>1.5849625007211601</v>
      </c>
      <c r="G216" t="s">
        <v>14</v>
      </c>
      <c r="H216" t="s">
        <v>1895</v>
      </c>
    </row>
    <row r="217" spans="1:8" x14ac:dyDescent="0.25">
      <c r="A217" t="s">
        <v>1863</v>
      </c>
      <c r="B217" t="s">
        <v>1864</v>
      </c>
      <c r="C217">
        <v>4</v>
      </c>
      <c r="D217" t="s">
        <v>1353</v>
      </c>
      <c r="E217">
        <v>1</v>
      </c>
      <c r="F217">
        <v>1.5849625007211601</v>
      </c>
      <c r="G217" t="s">
        <v>14</v>
      </c>
      <c r="H217" t="s">
        <v>1865</v>
      </c>
    </row>
    <row r="218" spans="1:8" x14ac:dyDescent="0.25">
      <c r="A218" t="s">
        <v>1555</v>
      </c>
      <c r="B218" t="s">
        <v>1556</v>
      </c>
      <c r="C218">
        <v>1</v>
      </c>
      <c r="D218" t="s">
        <v>1353</v>
      </c>
      <c r="E218">
        <v>1</v>
      </c>
      <c r="F218">
        <v>2</v>
      </c>
      <c r="G218" t="s">
        <v>14</v>
      </c>
      <c r="H218" t="s">
        <v>1557</v>
      </c>
    </row>
    <row r="219" spans="1:8" x14ac:dyDescent="0.25">
      <c r="A219" t="s">
        <v>1442</v>
      </c>
      <c r="B219" t="s">
        <v>1443</v>
      </c>
      <c r="C219">
        <v>10</v>
      </c>
      <c r="D219" t="s">
        <v>1353</v>
      </c>
      <c r="E219">
        <v>1</v>
      </c>
      <c r="F219">
        <v>0</v>
      </c>
      <c r="G219" t="s">
        <v>14</v>
      </c>
      <c r="H219" t="s">
        <v>1444</v>
      </c>
    </row>
    <row r="220" spans="1:8" x14ac:dyDescent="0.25">
      <c r="A220" t="s">
        <v>1510</v>
      </c>
      <c r="B220" t="s">
        <v>1511</v>
      </c>
      <c r="C220">
        <v>10</v>
      </c>
      <c r="D220" t="s">
        <v>1353</v>
      </c>
      <c r="E220">
        <v>1</v>
      </c>
      <c r="F220">
        <v>2.32192809488736</v>
      </c>
      <c r="G220" t="s">
        <v>14</v>
      </c>
      <c r="H220" t="s">
        <v>1512</v>
      </c>
    </row>
    <row r="221" spans="1:8" x14ac:dyDescent="0.25">
      <c r="A221" t="s">
        <v>1770</v>
      </c>
      <c r="B221" t="s">
        <v>1771</v>
      </c>
      <c r="C221">
        <v>11</v>
      </c>
      <c r="D221" t="s">
        <v>1353</v>
      </c>
      <c r="E221">
        <v>2</v>
      </c>
      <c r="F221">
        <v>4</v>
      </c>
      <c r="G221" t="s">
        <v>14</v>
      </c>
      <c r="H221" t="s">
        <v>1772</v>
      </c>
    </row>
    <row r="222" spans="1:8" x14ac:dyDescent="0.25">
      <c r="A222" t="s">
        <v>1773</v>
      </c>
      <c r="B222" t="s">
        <v>1774</v>
      </c>
      <c r="C222">
        <v>12</v>
      </c>
      <c r="D222" t="s">
        <v>1353</v>
      </c>
      <c r="E222">
        <v>1</v>
      </c>
      <c r="F222">
        <v>2</v>
      </c>
      <c r="G222" t="s">
        <v>14</v>
      </c>
      <c r="H222" t="s">
        <v>1775</v>
      </c>
    </row>
    <row r="223" spans="1:8" x14ac:dyDescent="0.25">
      <c r="A223" t="s">
        <v>1478</v>
      </c>
      <c r="B223" t="s">
        <v>1479</v>
      </c>
      <c r="C223">
        <v>5</v>
      </c>
      <c r="D223" t="s">
        <v>1353</v>
      </c>
      <c r="E223">
        <v>1</v>
      </c>
      <c r="F223">
        <v>2</v>
      </c>
      <c r="G223" t="s">
        <v>14</v>
      </c>
      <c r="H223" t="s">
        <v>1480</v>
      </c>
    </row>
    <row r="224" spans="1:8" x14ac:dyDescent="0.25">
      <c r="A224" t="s">
        <v>1941</v>
      </c>
      <c r="B224" t="s">
        <v>1942</v>
      </c>
      <c r="C224">
        <v>7</v>
      </c>
      <c r="D224" t="s">
        <v>1353</v>
      </c>
      <c r="E224">
        <v>1</v>
      </c>
      <c r="F224">
        <v>1.5849625007211601</v>
      </c>
      <c r="G224" t="s">
        <v>14</v>
      </c>
      <c r="H224" t="s">
        <v>1838</v>
      </c>
    </row>
    <row r="225" spans="1:8" x14ac:dyDescent="0.25">
      <c r="A225" t="s">
        <v>1958</v>
      </c>
      <c r="B225" t="s">
        <v>1959</v>
      </c>
      <c r="C225">
        <v>8</v>
      </c>
      <c r="D225" t="s">
        <v>1353</v>
      </c>
      <c r="E225">
        <v>3</v>
      </c>
      <c r="F225">
        <v>4.75488750216347</v>
      </c>
      <c r="G225" t="s">
        <v>14</v>
      </c>
      <c r="H225" t="s">
        <v>1960</v>
      </c>
    </row>
    <row r="226" spans="1:8" x14ac:dyDescent="0.25">
      <c r="A226" t="s">
        <v>1591</v>
      </c>
      <c r="B226" t="s">
        <v>1592</v>
      </c>
      <c r="C226">
        <v>4</v>
      </c>
      <c r="D226" t="s">
        <v>1353</v>
      </c>
      <c r="E226">
        <v>1</v>
      </c>
      <c r="F226">
        <v>2</v>
      </c>
      <c r="G226" t="s">
        <v>14</v>
      </c>
      <c r="H226" t="s">
        <v>1593</v>
      </c>
    </row>
    <row r="227" spans="1:8" x14ac:dyDescent="0.25">
      <c r="A227" t="s">
        <v>1914</v>
      </c>
      <c r="B227" t="s">
        <v>1915</v>
      </c>
      <c r="C227">
        <v>6</v>
      </c>
      <c r="D227" t="s">
        <v>1353</v>
      </c>
      <c r="E227">
        <v>4</v>
      </c>
      <c r="F227">
        <v>6.3398500028846296</v>
      </c>
      <c r="G227" t="s">
        <v>14</v>
      </c>
      <c r="H227" t="s">
        <v>1916</v>
      </c>
    </row>
    <row r="228" spans="1:8" x14ac:dyDescent="0.25">
      <c r="A228" t="s">
        <v>1701</v>
      </c>
      <c r="B228" t="s">
        <v>1702</v>
      </c>
      <c r="C228">
        <v>3</v>
      </c>
      <c r="D228" t="s">
        <v>1353</v>
      </c>
      <c r="E228">
        <v>1</v>
      </c>
      <c r="F228">
        <v>2</v>
      </c>
      <c r="G228" t="s">
        <v>14</v>
      </c>
      <c r="H228" t="s">
        <v>1703</v>
      </c>
    </row>
    <row r="229" spans="1:8" x14ac:dyDescent="0.25">
      <c r="A229" t="s">
        <v>1573</v>
      </c>
      <c r="B229" t="s">
        <v>1574</v>
      </c>
      <c r="C229">
        <v>3</v>
      </c>
      <c r="D229" t="s">
        <v>1353</v>
      </c>
      <c r="E229">
        <v>1</v>
      </c>
      <c r="F229">
        <v>2</v>
      </c>
      <c r="G229" t="s">
        <v>14</v>
      </c>
      <c r="H229" t="s">
        <v>1575</v>
      </c>
    </row>
    <row r="230" spans="1:8" x14ac:dyDescent="0.25">
      <c r="A230" t="s">
        <v>1719</v>
      </c>
      <c r="B230" t="s">
        <v>1720</v>
      </c>
      <c r="C230">
        <v>5</v>
      </c>
      <c r="D230" t="s">
        <v>1353</v>
      </c>
      <c r="E230">
        <v>1</v>
      </c>
      <c r="F230">
        <v>2</v>
      </c>
      <c r="G230" t="s">
        <v>14</v>
      </c>
      <c r="H230" t="s">
        <v>1721</v>
      </c>
    </row>
    <row r="231" spans="1:8" x14ac:dyDescent="0.25">
      <c r="A231" t="s">
        <v>1976</v>
      </c>
      <c r="B231" t="s">
        <v>1977</v>
      </c>
      <c r="C231">
        <v>10</v>
      </c>
      <c r="D231" t="s">
        <v>1353</v>
      </c>
      <c r="E231">
        <v>1</v>
      </c>
      <c r="F231">
        <v>1.5849625007211601</v>
      </c>
      <c r="G231" t="s">
        <v>14</v>
      </c>
      <c r="H231" t="s">
        <v>1978</v>
      </c>
    </row>
    <row r="232" spans="1:8" x14ac:dyDescent="0.25">
      <c r="A232" t="s">
        <v>1797</v>
      </c>
      <c r="B232" t="s">
        <v>1798</v>
      </c>
      <c r="C232">
        <v>1</v>
      </c>
      <c r="D232" t="s">
        <v>1353</v>
      </c>
      <c r="E232">
        <v>1</v>
      </c>
      <c r="F232">
        <v>1.5849625007211601</v>
      </c>
      <c r="G232" t="s">
        <v>14</v>
      </c>
      <c r="H232" t="s">
        <v>1799</v>
      </c>
    </row>
    <row r="233" spans="1:8" x14ac:dyDescent="0.25">
      <c r="A233" t="s">
        <v>1546</v>
      </c>
      <c r="B233" t="s">
        <v>1547</v>
      </c>
      <c r="C233">
        <v>14</v>
      </c>
      <c r="D233" t="s">
        <v>1353</v>
      </c>
      <c r="E233">
        <v>1</v>
      </c>
      <c r="F233">
        <v>2.32192809488736</v>
      </c>
      <c r="G233" t="s">
        <v>14</v>
      </c>
      <c r="H233" t="s">
        <v>1548</v>
      </c>
    </row>
    <row r="234" spans="1:8" x14ac:dyDescent="0.25">
      <c r="A234" t="s">
        <v>1833</v>
      </c>
      <c r="B234" t="s">
        <v>1834</v>
      </c>
      <c r="C234">
        <v>2</v>
      </c>
      <c r="D234" t="s">
        <v>1353</v>
      </c>
      <c r="E234">
        <v>10</v>
      </c>
      <c r="F234">
        <v>15.8496250072116</v>
      </c>
      <c r="G234" t="s">
        <v>14</v>
      </c>
      <c r="H234" t="s">
        <v>1835</v>
      </c>
    </row>
    <row r="235" spans="1:8" x14ac:dyDescent="0.25">
      <c r="A235" t="s">
        <v>1481</v>
      </c>
      <c r="B235" t="s">
        <v>1482</v>
      </c>
      <c r="C235">
        <v>5</v>
      </c>
      <c r="D235" t="s">
        <v>1353</v>
      </c>
      <c r="E235">
        <v>1</v>
      </c>
      <c r="F235">
        <v>2</v>
      </c>
      <c r="G235" t="s">
        <v>14</v>
      </c>
      <c r="H235" t="s">
        <v>1483</v>
      </c>
    </row>
    <row r="236" spans="1:8" x14ac:dyDescent="0.25">
      <c r="A236" t="s">
        <v>1677</v>
      </c>
      <c r="B236" t="s">
        <v>1678</v>
      </c>
      <c r="C236">
        <v>1</v>
      </c>
      <c r="D236" t="s">
        <v>1353</v>
      </c>
      <c r="E236">
        <v>1</v>
      </c>
      <c r="F236">
        <v>2</v>
      </c>
      <c r="G236" t="s">
        <v>14</v>
      </c>
      <c r="H236" t="s">
        <v>1679</v>
      </c>
    </row>
    <row r="237" spans="1:8" x14ac:dyDescent="0.25">
      <c r="A237" t="s">
        <v>1803</v>
      </c>
      <c r="B237" t="s">
        <v>1804</v>
      </c>
      <c r="C237">
        <v>1</v>
      </c>
      <c r="D237" t="s">
        <v>1353</v>
      </c>
      <c r="E237">
        <v>1</v>
      </c>
      <c r="F237">
        <v>1.5849625007211601</v>
      </c>
      <c r="G237" t="s">
        <v>14</v>
      </c>
      <c r="H237" t="s">
        <v>1805</v>
      </c>
    </row>
    <row r="238" spans="1:8" x14ac:dyDescent="0.25">
      <c r="A238" t="s">
        <v>2044</v>
      </c>
      <c r="B238" t="s">
        <v>2045</v>
      </c>
      <c r="C238">
        <v>14</v>
      </c>
      <c r="D238" t="s">
        <v>1353</v>
      </c>
      <c r="E238">
        <v>2</v>
      </c>
      <c r="F238">
        <v>3.1699250014423099</v>
      </c>
      <c r="G238" t="s">
        <v>14</v>
      </c>
      <c r="H238" t="s">
        <v>2046</v>
      </c>
    </row>
    <row r="239" spans="1:8" x14ac:dyDescent="0.25">
      <c r="A239" t="s">
        <v>2041</v>
      </c>
      <c r="B239" t="s">
        <v>2042</v>
      </c>
      <c r="C239">
        <v>14</v>
      </c>
      <c r="D239" t="s">
        <v>1353</v>
      </c>
      <c r="E239">
        <v>1</v>
      </c>
      <c r="F239">
        <v>1.5849625007211601</v>
      </c>
      <c r="G239" t="s">
        <v>14</v>
      </c>
      <c r="H239" t="s">
        <v>2043</v>
      </c>
    </row>
    <row r="240" spans="1:8" x14ac:dyDescent="0.25">
      <c r="A240" t="s">
        <v>1625</v>
      </c>
      <c r="B240" t="s">
        <v>1626</v>
      </c>
      <c r="C240">
        <v>10</v>
      </c>
      <c r="D240" t="s">
        <v>1353</v>
      </c>
      <c r="E240">
        <v>1</v>
      </c>
      <c r="F240">
        <v>2</v>
      </c>
      <c r="G240" t="s">
        <v>14</v>
      </c>
      <c r="H240" t="s">
        <v>1627</v>
      </c>
    </row>
    <row r="241" spans="1:8" x14ac:dyDescent="0.25">
      <c r="A241" t="s">
        <v>1860</v>
      </c>
      <c r="B241" t="s">
        <v>1861</v>
      </c>
      <c r="C241">
        <v>4</v>
      </c>
      <c r="D241" t="s">
        <v>1353</v>
      </c>
      <c r="E241">
        <v>1</v>
      </c>
      <c r="F241">
        <v>1.5849625007211601</v>
      </c>
      <c r="G241" t="s">
        <v>14</v>
      </c>
      <c r="H241" t="s">
        <v>1862</v>
      </c>
    </row>
    <row r="242" spans="1:8" x14ac:dyDescent="0.25">
      <c r="A242" t="s">
        <v>1851</v>
      </c>
      <c r="B242" t="s">
        <v>1852</v>
      </c>
      <c r="C242">
        <v>3</v>
      </c>
      <c r="D242" t="s">
        <v>1353</v>
      </c>
      <c r="E242">
        <v>1</v>
      </c>
      <c r="F242">
        <v>1.5849625007211601</v>
      </c>
      <c r="G242" t="s">
        <v>14</v>
      </c>
      <c r="H242" t="s">
        <v>1853</v>
      </c>
    </row>
    <row r="243" spans="1:8" x14ac:dyDescent="0.25">
      <c r="A243" t="s">
        <v>1588</v>
      </c>
      <c r="B243" t="s">
        <v>1589</v>
      </c>
      <c r="C243">
        <v>4</v>
      </c>
      <c r="D243" t="s">
        <v>1353</v>
      </c>
      <c r="E243">
        <v>1</v>
      </c>
      <c r="F243">
        <v>2</v>
      </c>
      <c r="G243" t="s">
        <v>14</v>
      </c>
      <c r="H243" t="s">
        <v>1590</v>
      </c>
    </row>
    <row r="244" spans="1:8" x14ac:dyDescent="0.25">
      <c r="A244" t="s">
        <v>1606</v>
      </c>
      <c r="B244" t="s">
        <v>1607</v>
      </c>
      <c r="C244">
        <v>8</v>
      </c>
      <c r="D244" t="s">
        <v>1353</v>
      </c>
      <c r="E244">
        <v>1</v>
      </c>
      <c r="F244">
        <v>2</v>
      </c>
      <c r="G244" t="s">
        <v>14</v>
      </c>
      <c r="H244" t="s">
        <v>1608</v>
      </c>
    </row>
    <row r="245" spans="1:8" x14ac:dyDescent="0.25">
      <c r="A245" t="s">
        <v>1519</v>
      </c>
      <c r="B245" t="s">
        <v>1520</v>
      </c>
      <c r="C245">
        <v>1</v>
      </c>
      <c r="D245" t="s">
        <v>1353</v>
      </c>
      <c r="E245">
        <v>1</v>
      </c>
      <c r="F245">
        <v>2.32192809488736</v>
      </c>
      <c r="G245" t="s">
        <v>14</v>
      </c>
      <c r="H245" t="s">
        <v>1521</v>
      </c>
    </row>
    <row r="246" spans="1:8" x14ac:dyDescent="0.25">
      <c r="A246" t="s">
        <v>1902</v>
      </c>
      <c r="B246" t="s">
        <v>1903</v>
      </c>
      <c r="C246">
        <v>5</v>
      </c>
      <c r="D246" t="s">
        <v>1353</v>
      </c>
      <c r="E246">
        <v>1</v>
      </c>
      <c r="F246">
        <v>1.5849625007211601</v>
      </c>
      <c r="G246" t="s">
        <v>14</v>
      </c>
      <c r="H246" t="s">
        <v>1904</v>
      </c>
    </row>
    <row r="247" spans="1:8" x14ac:dyDescent="0.25">
      <c r="A247" t="s">
        <v>1946</v>
      </c>
      <c r="B247" t="s">
        <v>1947</v>
      </c>
      <c r="C247">
        <v>8</v>
      </c>
      <c r="D247" t="s">
        <v>1353</v>
      </c>
      <c r="E247">
        <v>4</v>
      </c>
      <c r="F247">
        <v>6.3398500028846296</v>
      </c>
      <c r="G247" t="s">
        <v>14</v>
      </c>
      <c r="H247" t="s">
        <v>1948</v>
      </c>
    </row>
    <row r="248" spans="1:8" x14ac:dyDescent="0.25">
      <c r="A248" t="s">
        <v>1949</v>
      </c>
      <c r="B248" t="s">
        <v>1950</v>
      </c>
      <c r="C248">
        <v>8</v>
      </c>
      <c r="D248" t="s">
        <v>1353</v>
      </c>
      <c r="E248">
        <v>4</v>
      </c>
      <c r="F248">
        <v>6.3398500028846296</v>
      </c>
      <c r="G248" t="s">
        <v>14</v>
      </c>
      <c r="H248" t="s">
        <v>1951</v>
      </c>
    </row>
    <row r="249" spans="1:8" x14ac:dyDescent="0.25">
      <c r="A249" t="s">
        <v>1653</v>
      </c>
      <c r="B249" t="s">
        <v>1654</v>
      </c>
      <c r="C249">
        <v>13</v>
      </c>
      <c r="D249" t="s">
        <v>1353</v>
      </c>
      <c r="E249">
        <v>1</v>
      </c>
      <c r="F249">
        <v>2</v>
      </c>
      <c r="G249" t="s">
        <v>14</v>
      </c>
      <c r="H249" t="s">
        <v>1655</v>
      </c>
    </row>
  </sheetData>
  <sortState ref="A2:H249">
    <sortCondition ref="A2:A2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1" sqref="A1:XFD1048576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5" bestFit="1" customWidth="1"/>
    <col min="4" max="4" width="12" bestFit="1" customWidth="1"/>
    <col min="6" max="6" width="9.5703125" bestFit="1" customWidth="1"/>
    <col min="7" max="7" width="29" bestFit="1" customWidth="1"/>
    <col min="8" max="8" width="32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12</v>
      </c>
    </row>
    <row r="2" spans="1:8" x14ac:dyDescent="0.25">
      <c r="A2" t="s">
        <v>1065</v>
      </c>
      <c r="B2">
        <v>1</v>
      </c>
      <c r="C2">
        <v>2</v>
      </c>
      <c r="D2">
        <v>2</v>
      </c>
      <c r="E2" t="s">
        <v>14</v>
      </c>
      <c r="F2" t="s">
        <v>1066</v>
      </c>
      <c r="G2" t="s">
        <v>181</v>
      </c>
      <c r="H2" t="s">
        <v>1065</v>
      </c>
    </row>
    <row r="3" spans="1:8" x14ac:dyDescent="0.25">
      <c r="A3" t="s">
        <v>1067</v>
      </c>
      <c r="B3">
        <v>8</v>
      </c>
      <c r="C3">
        <v>1</v>
      </c>
      <c r="D3">
        <v>1</v>
      </c>
      <c r="E3" t="s">
        <v>14</v>
      </c>
      <c r="F3" t="s">
        <v>1066</v>
      </c>
      <c r="G3" t="s">
        <v>353</v>
      </c>
      <c r="H3" t="s">
        <v>1067</v>
      </c>
    </row>
    <row r="4" spans="1:8" x14ac:dyDescent="0.25">
      <c r="A4" t="s">
        <v>206</v>
      </c>
      <c r="B4">
        <v>1</v>
      </c>
      <c r="C4">
        <v>5</v>
      </c>
      <c r="D4">
        <v>5</v>
      </c>
      <c r="E4" t="s">
        <v>14</v>
      </c>
      <c r="F4" t="s">
        <v>1066</v>
      </c>
      <c r="G4" t="s">
        <v>207</v>
      </c>
      <c r="H4" t="s">
        <v>1068</v>
      </c>
    </row>
    <row r="5" spans="1:8" x14ac:dyDescent="0.25">
      <c r="A5" t="s">
        <v>143</v>
      </c>
      <c r="B5">
        <v>1</v>
      </c>
      <c r="C5">
        <v>1</v>
      </c>
      <c r="D5">
        <v>1</v>
      </c>
      <c r="E5" t="s">
        <v>14</v>
      </c>
      <c r="F5" t="s">
        <v>1066</v>
      </c>
      <c r="G5" t="s">
        <v>144</v>
      </c>
      <c r="H5" t="s">
        <v>143</v>
      </c>
    </row>
    <row r="6" spans="1:8" x14ac:dyDescent="0.25">
      <c r="A6" t="s">
        <v>1069</v>
      </c>
      <c r="B6">
        <v>6</v>
      </c>
      <c r="C6">
        <v>1</v>
      </c>
      <c r="D6">
        <v>1</v>
      </c>
      <c r="E6" t="s">
        <v>14</v>
      </c>
      <c r="F6" t="s">
        <v>1066</v>
      </c>
      <c r="G6" t="s">
        <v>1070</v>
      </c>
      <c r="H6" t="s">
        <v>1069</v>
      </c>
    </row>
    <row r="7" spans="1:8" x14ac:dyDescent="0.25">
      <c r="A7" t="s">
        <v>232</v>
      </c>
      <c r="B7">
        <v>2</v>
      </c>
      <c r="C7">
        <v>49</v>
      </c>
      <c r="D7">
        <v>53</v>
      </c>
      <c r="E7" t="s">
        <v>133</v>
      </c>
      <c r="F7" t="s">
        <v>1066</v>
      </c>
      <c r="G7" t="s">
        <v>233</v>
      </c>
      <c r="H7" t="s">
        <v>232</v>
      </c>
    </row>
    <row r="8" spans="1:8" x14ac:dyDescent="0.25">
      <c r="A8" t="s">
        <v>1071</v>
      </c>
      <c r="B8">
        <v>7</v>
      </c>
      <c r="C8">
        <v>1</v>
      </c>
      <c r="D8">
        <v>1</v>
      </c>
      <c r="E8" t="s">
        <v>14</v>
      </c>
      <c r="F8" t="s">
        <v>1066</v>
      </c>
      <c r="G8" t="s">
        <v>1072</v>
      </c>
      <c r="H8" t="s">
        <v>1071</v>
      </c>
    </row>
    <row r="9" spans="1:8" x14ac:dyDescent="0.25">
      <c r="A9" t="s">
        <v>248</v>
      </c>
      <c r="B9">
        <v>3</v>
      </c>
      <c r="C9">
        <v>4</v>
      </c>
      <c r="D9">
        <v>4</v>
      </c>
      <c r="E9" t="s">
        <v>14</v>
      </c>
      <c r="F9" t="s">
        <v>1066</v>
      </c>
      <c r="G9" t="s">
        <v>249</v>
      </c>
      <c r="H9" t="s">
        <v>248</v>
      </c>
    </row>
    <row r="10" spans="1:8" x14ac:dyDescent="0.25">
      <c r="A10" t="s">
        <v>1073</v>
      </c>
      <c r="B10">
        <v>8</v>
      </c>
      <c r="C10">
        <v>1</v>
      </c>
      <c r="D10">
        <v>1</v>
      </c>
      <c r="E10" t="s">
        <v>14</v>
      </c>
      <c r="F10" t="s">
        <v>1066</v>
      </c>
      <c r="G10" t="s">
        <v>1074</v>
      </c>
      <c r="H10" t="s">
        <v>1073</v>
      </c>
    </row>
    <row r="11" spans="1:8" x14ac:dyDescent="0.25">
      <c r="A11" t="s">
        <v>230</v>
      </c>
      <c r="B11">
        <v>2</v>
      </c>
      <c r="C11">
        <v>27</v>
      </c>
      <c r="D11">
        <v>27</v>
      </c>
      <c r="E11" t="s">
        <v>133</v>
      </c>
      <c r="F11" t="s">
        <v>1066</v>
      </c>
      <c r="G11" t="s">
        <v>231</v>
      </c>
      <c r="H11" t="s">
        <v>230</v>
      </c>
    </row>
    <row r="12" spans="1:8" x14ac:dyDescent="0.25">
      <c r="A12" t="s">
        <v>644</v>
      </c>
      <c r="B12">
        <v>4</v>
      </c>
      <c r="C12">
        <v>1</v>
      </c>
      <c r="D12">
        <v>1.5849625007211601</v>
      </c>
      <c r="E12" t="s">
        <v>14</v>
      </c>
      <c r="F12" t="s">
        <v>1066</v>
      </c>
      <c r="G12" t="s">
        <v>645</v>
      </c>
      <c r="H12" t="s">
        <v>644</v>
      </c>
    </row>
    <row r="13" spans="1:8" x14ac:dyDescent="0.25">
      <c r="A13" t="s">
        <v>1075</v>
      </c>
      <c r="B13">
        <v>14</v>
      </c>
      <c r="C13">
        <v>1</v>
      </c>
      <c r="D13">
        <v>1</v>
      </c>
      <c r="E13" t="s">
        <v>14</v>
      </c>
      <c r="F13" t="s">
        <v>1066</v>
      </c>
      <c r="G13" t="s">
        <v>1076</v>
      </c>
      <c r="H13" t="s">
        <v>1075</v>
      </c>
    </row>
    <row r="14" spans="1:8" x14ac:dyDescent="0.25">
      <c r="A14" t="s">
        <v>1077</v>
      </c>
      <c r="B14">
        <v>3</v>
      </c>
      <c r="C14">
        <v>5</v>
      </c>
      <c r="D14">
        <v>5</v>
      </c>
      <c r="E14" t="s">
        <v>14</v>
      </c>
      <c r="F14" t="s">
        <v>1066</v>
      </c>
      <c r="G14" t="s">
        <v>259</v>
      </c>
      <c r="H14" t="s">
        <v>1077</v>
      </c>
    </row>
    <row r="15" spans="1:8" x14ac:dyDescent="0.25">
      <c r="A15" t="s">
        <v>379</v>
      </c>
      <c r="B15">
        <v>11</v>
      </c>
      <c r="C15">
        <v>2</v>
      </c>
      <c r="D15">
        <v>2</v>
      </c>
      <c r="E15" t="s">
        <v>14</v>
      </c>
      <c r="F15" t="s">
        <v>1066</v>
      </c>
      <c r="G15" t="s">
        <v>380</v>
      </c>
      <c r="H15" t="s">
        <v>379</v>
      </c>
    </row>
    <row r="16" spans="1:8" x14ac:dyDescent="0.25">
      <c r="A16" t="s">
        <v>58</v>
      </c>
      <c r="B16">
        <v>12</v>
      </c>
      <c r="C16">
        <v>3</v>
      </c>
      <c r="D16">
        <v>4.75488750216347</v>
      </c>
      <c r="E16" t="s">
        <v>14</v>
      </c>
      <c r="F16" t="s">
        <v>1066</v>
      </c>
      <c r="G16" t="s">
        <v>59</v>
      </c>
      <c r="H16" t="s">
        <v>60</v>
      </c>
    </row>
    <row r="17" spans="1:8" x14ac:dyDescent="0.25">
      <c r="A17" t="s">
        <v>80</v>
      </c>
      <c r="B17">
        <v>2</v>
      </c>
      <c r="C17">
        <v>14</v>
      </c>
      <c r="D17">
        <v>14</v>
      </c>
      <c r="E17" t="s">
        <v>14</v>
      </c>
      <c r="F17" t="s">
        <v>1066</v>
      </c>
      <c r="G17" t="s">
        <v>234</v>
      </c>
      <c r="H17" t="s">
        <v>80</v>
      </c>
    </row>
    <row r="18" spans="1:8" x14ac:dyDescent="0.25">
      <c r="A18" t="s">
        <v>1078</v>
      </c>
      <c r="B18">
        <v>11</v>
      </c>
      <c r="C18">
        <v>1</v>
      </c>
      <c r="D18">
        <v>1</v>
      </c>
      <c r="E18" t="s">
        <v>14</v>
      </c>
      <c r="F18" t="s">
        <v>1066</v>
      </c>
      <c r="G18" t="s">
        <v>1079</v>
      </c>
      <c r="H18" t="s">
        <v>1078</v>
      </c>
    </row>
    <row r="19" spans="1:8" x14ac:dyDescent="0.25">
      <c r="A19" t="s">
        <v>394</v>
      </c>
      <c r="B19">
        <v>13</v>
      </c>
      <c r="C19">
        <v>23</v>
      </c>
      <c r="D19">
        <v>23</v>
      </c>
      <c r="E19" t="s">
        <v>133</v>
      </c>
      <c r="F19" t="s">
        <v>1066</v>
      </c>
      <c r="G19" t="s">
        <v>395</v>
      </c>
      <c r="H19" t="s">
        <v>394</v>
      </c>
    </row>
    <row r="20" spans="1:8" x14ac:dyDescent="0.25">
      <c r="A20" t="s">
        <v>1080</v>
      </c>
      <c r="B20">
        <v>1</v>
      </c>
      <c r="C20">
        <v>3</v>
      </c>
      <c r="D20">
        <v>3</v>
      </c>
      <c r="E20" t="s">
        <v>133</v>
      </c>
      <c r="F20" t="s">
        <v>1066</v>
      </c>
      <c r="G20" t="s">
        <v>1081</v>
      </c>
      <c r="H20" t="s">
        <v>1080</v>
      </c>
    </row>
    <row r="21" spans="1:8" x14ac:dyDescent="0.25">
      <c r="A21" t="s">
        <v>609</v>
      </c>
      <c r="B21">
        <v>1</v>
      </c>
      <c r="C21">
        <v>2</v>
      </c>
      <c r="D21">
        <v>3.1699250014423099</v>
      </c>
      <c r="E21" t="s">
        <v>14</v>
      </c>
      <c r="F21" t="s">
        <v>1066</v>
      </c>
      <c r="G21" t="s">
        <v>610</v>
      </c>
      <c r="H21" t="s">
        <v>609</v>
      </c>
    </row>
    <row r="22" spans="1:8" x14ac:dyDescent="0.25">
      <c r="A22" t="s">
        <v>1082</v>
      </c>
      <c r="B22">
        <v>5</v>
      </c>
      <c r="C22">
        <v>2</v>
      </c>
      <c r="D22">
        <v>2</v>
      </c>
      <c r="E22" t="s">
        <v>14</v>
      </c>
      <c r="F22" t="s">
        <v>1066</v>
      </c>
      <c r="G22" t="s">
        <v>1083</v>
      </c>
      <c r="H22" t="s">
        <v>1082</v>
      </c>
    </row>
    <row r="23" spans="1:8" x14ac:dyDescent="0.25">
      <c r="A23" t="s">
        <v>208</v>
      </c>
      <c r="B23">
        <v>1</v>
      </c>
      <c r="C23">
        <v>12</v>
      </c>
      <c r="D23">
        <v>12</v>
      </c>
      <c r="E23" t="s">
        <v>14</v>
      </c>
      <c r="F23" t="s">
        <v>1066</v>
      </c>
      <c r="G23" t="s">
        <v>209</v>
      </c>
      <c r="H23" t="s">
        <v>208</v>
      </c>
    </row>
    <row r="24" spans="1:8" x14ac:dyDescent="0.25">
      <c r="A24" t="s">
        <v>1084</v>
      </c>
      <c r="B24">
        <v>10</v>
      </c>
      <c r="C24">
        <v>1</v>
      </c>
      <c r="D24">
        <v>1</v>
      </c>
      <c r="E24" t="s">
        <v>14</v>
      </c>
      <c r="F24" t="s">
        <v>1066</v>
      </c>
      <c r="G24" t="s">
        <v>1085</v>
      </c>
      <c r="H24" t="s">
        <v>1084</v>
      </c>
    </row>
    <row r="25" spans="1:8" x14ac:dyDescent="0.25">
      <c r="A25" t="s">
        <v>288</v>
      </c>
      <c r="B25">
        <v>5</v>
      </c>
      <c r="C25">
        <v>2</v>
      </c>
      <c r="D25">
        <v>2</v>
      </c>
      <c r="E25" t="s">
        <v>14</v>
      </c>
      <c r="F25" t="s">
        <v>1066</v>
      </c>
      <c r="G25" t="s">
        <v>289</v>
      </c>
      <c r="H25" t="s">
        <v>288</v>
      </c>
    </row>
    <row r="26" spans="1:8" x14ac:dyDescent="0.25">
      <c r="A26" t="s">
        <v>1086</v>
      </c>
      <c r="B26">
        <v>3</v>
      </c>
      <c r="C26">
        <v>1</v>
      </c>
      <c r="D26">
        <v>1</v>
      </c>
      <c r="E26" t="s">
        <v>14</v>
      </c>
      <c r="F26" t="s">
        <v>1066</v>
      </c>
      <c r="G26" t="s">
        <v>255</v>
      </c>
      <c r="H26" t="s">
        <v>1086</v>
      </c>
    </row>
    <row r="27" spans="1:8" x14ac:dyDescent="0.25">
      <c r="A27" t="s">
        <v>200</v>
      </c>
      <c r="B27">
        <v>1</v>
      </c>
      <c r="C27">
        <v>1</v>
      </c>
      <c r="D27">
        <v>1</v>
      </c>
      <c r="E27" t="s">
        <v>14</v>
      </c>
      <c r="F27" t="s">
        <v>1066</v>
      </c>
      <c r="G27" t="s">
        <v>201</v>
      </c>
      <c r="H27" t="s">
        <v>200</v>
      </c>
    </row>
    <row r="28" spans="1:8" x14ac:dyDescent="0.25">
      <c r="A28" t="s">
        <v>214</v>
      </c>
      <c r="B28">
        <v>2</v>
      </c>
      <c r="C28">
        <v>28</v>
      </c>
      <c r="D28">
        <v>28</v>
      </c>
      <c r="E28" t="s">
        <v>14</v>
      </c>
      <c r="F28" t="s">
        <v>1066</v>
      </c>
      <c r="G28" t="s">
        <v>215</v>
      </c>
      <c r="H28" t="s">
        <v>214</v>
      </c>
    </row>
    <row r="29" spans="1:8" x14ac:dyDescent="0.25">
      <c r="A29" t="s">
        <v>1087</v>
      </c>
      <c r="B29">
        <v>14</v>
      </c>
      <c r="C29">
        <v>2</v>
      </c>
      <c r="D29">
        <v>2</v>
      </c>
      <c r="E29" t="s">
        <v>14</v>
      </c>
      <c r="F29" t="s">
        <v>1066</v>
      </c>
      <c r="G29" t="s">
        <v>1088</v>
      </c>
      <c r="H29" t="s">
        <v>1087</v>
      </c>
    </row>
    <row r="30" spans="1:8" x14ac:dyDescent="0.25">
      <c r="A30" t="s">
        <v>1089</v>
      </c>
      <c r="B30">
        <v>4</v>
      </c>
      <c r="C30">
        <v>1</v>
      </c>
      <c r="D30">
        <v>1</v>
      </c>
      <c r="E30" t="s">
        <v>14</v>
      </c>
      <c r="F30" t="s">
        <v>1066</v>
      </c>
      <c r="G30" t="s">
        <v>1090</v>
      </c>
      <c r="H30" t="s">
        <v>1089</v>
      </c>
    </row>
    <row r="31" spans="1:8" x14ac:dyDescent="0.25">
      <c r="A31" t="s">
        <v>218</v>
      </c>
      <c r="B31">
        <v>2</v>
      </c>
      <c r="C31">
        <v>58</v>
      </c>
      <c r="D31">
        <v>58</v>
      </c>
      <c r="E31" t="s">
        <v>14</v>
      </c>
      <c r="F31" t="s">
        <v>1066</v>
      </c>
      <c r="G31" t="s">
        <v>219</v>
      </c>
      <c r="H31" t="s">
        <v>218</v>
      </c>
    </row>
    <row r="32" spans="1:8" x14ac:dyDescent="0.25">
      <c r="A32" t="s">
        <v>1091</v>
      </c>
      <c r="B32">
        <v>2</v>
      </c>
      <c r="C32">
        <v>1</v>
      </c>
      <c r="D32">
        <v>1</v>
      </c>
      <c r="E32" t="s">
        <v>14</v>
      </c>
      <c r="F32" t="s">
        <v>1066</v>
      </c>
      <c r="G32" t="s">
        <v>1092</v>
      </c>
      <c r="H32" t="s">
        <v>1091</v>
      </c>
    </row>
    <row r="33" spans="1:8" x14ac:dyDescent="0.25">
      <c r="A33" t="s">
        <v>250</v>
      </c>
      <c r="B33">
        <v>3</v>
      </c>
      <c r="C33">
        <v>18</v>
      </c>
      <c r="D33">
        <v>18</v>
      </c>
      <c r="E33" t="s">
        <v>14</v>
      </c>
      <c r="F33" t="s">
        <v>1066</v>
      </c>
      <c r="G33" t="s">
        <v>251</v>
      </c>
      <c r="H33" t="s">
        <v>250</v>
      </c>
    </row>
    <row r="34" spans="1:8" x14ac:dyDescent="0.25">
      <c r="A34" t="s">
        <v>548</v>
      </c>
      <c r="B34">
        <v>10</v>
      </c>
      <c r="C34">
        <v>8</v>
      </c>
      <c r="D34">
        <v>12.6797000057693</v>
      </c>
      <c r="E34" t="s">
        <v>14</v>
      </c>
      <c r="F34" t="s">
        <v>1066</v>
      </c>
      <c r="G34" t="s">
        <v>549</v>
      </c>
      <c r="H34" t="s">
        <v>1093</v>
      </c>
    </row>
    <row r="35" spans="1:8" x14ac:dyDescent="0.25">
      <c r="A35" t="s">
        <v>1094</v>
      </c>
      <c r="B35">
        <v>2</v>
      </c>
      <c r="C35">
        <v>1</v>
      </c>
      <c r="D35">
        <v>1</v>
      </c>
      <c r="E35" t="s">
        <v>14</v>
      </c>
      <c r="F35" t="s">
        <v>1066</v>
      </c>
      <c r="G35" t="s">
        <v>1095</v>
      </c>
      <c r="H35" t="s">
        <v>1094</v>
      </c>
    </row>
    <row r="36" spans="1:8" x14ac:dyDescent="0.25">
      <c r="A36" t="s">
        <v>1096</v>
      </c>
      <c r="B36">
        <v>2</v>
      </c>
      <c r="C36">
        <v>8</v>
      </c>
      <c r="D36">
        <v>8</v>
      </c>
      <c r="E36" t="s">
        <v>14</v>
      </c>
      <c r="F36" t="s">
        <v>1066</v>
      </c>
      <c r="G36" t="s">
        <v>223</v>
      </c>
      <c r="H36" t="s">
        <v>1096</v>
      </c>
    </row>
    <row r="37" spans="1:8" x14ac:dyDescent="0.25">
      <c r="A37" t="s">
        <v>392</v>
      </c>
      <c r="B37">
        <v>13</v>
      </c>
      <c r="C37">
        <v>1</v>
      </c>
      <c r="D37">
        <v>1</v>
      </c>
      <c r="E37" t="s">
        <v>14</v>
      </c>
      <c r="F37" t="s">
        <v>1066</v>
      </c>
      <c r="G37" t="s">
        <v>393</v>
      </c>
      <c r="H37" t="s">
        <v>392</v>
      </c>
    </row>
    <row r="38" spans="1:8" x14ac:dyDescent="0.25">
      <c r="A38" t="s">
        <v>1097</v>
      </c>
      <c r="B38">
        <v>8</v>
      </c>
      <c r="C38">
        <v>34</v>
      </c>
      <c r="D38">
        <v>34</v>
      </c>
      <c r="E38" t="s">
        <v>14</v>
      </c>
      <c r="F38" t="s">
        <v>1066</v>
      </c>
      <c r="G38" t="s">
        <v>342</v>
      </c>
      <c r="H38" t="s">
        <v>1097</v>
      </c>
    </row>
    <row r="39" spans="1:8" x14ac:dyDescent="0.25">
      <c r="A39" t="s">
        <v>1098</v>
      </c>
      <c r="B39">
        <v>14</v>
      </c>
      <c r="C39">
        <v>4</v>
      </c>
      <c r="D39">
        <v>4</v>
      </c>
      <c r="E39" t="s">
        <v>14</v>
      </c>
      <c r="F39" t="s">
        <v>1066</v>
      </c>
      <c r="G39" t="s">
        <v>1099</v>
      </c>
      <c r="H39" t="s">
        <v>1098</v>
      </c>
    </row>
    <row r="40" spans="1:8" x14ac:dyDescent="0.25">
      <c r="A40" t="s">
        <v>1100</v>
      </c>
      <c r="B40">
        <v>12</v>
      </c>
      <c r="C40">
        <v>1</v>
      </c>
      <c r="D40">
        <v>1.5849625007211601</v>
      </c>
      <c r="E40" t="s">
        <v>14</v>
      </c>
      <c r="F40" t="s">
        <v>1066</v>
      </c>
      <c r="G40" t="s">
        <v>736</v>
      </c>
      <c r="H40" t="s">
        <v>1101</v>
      </c>
    </row>
    <row r="41" spans="1:8" x14ac:dyDescent="0.25">
      <c r="A41" t="s">
        <v>753</v>
      </c>
      <c r="B41">
        <v>14</v>
      </c>
      <c r="C41">
        <v>3</v>
      </c>
      <c r="D41">
        <v>4.75488750216347</v>
      </c>
      <c r="E41" t="s">
        <v>14</v>
      </c>
      <c r="F41" t="s">
        <v>1066</v>
      </c>
      <c r="G41" t="s">
        <v>754</v>
      </c>
      <c r="H41" t="s">
        <v>1102</v>
      </c>
    </row>
    <row r="42" spans="1:8" x14ac:dyDescent="0.25">
      <c r="A42" t="s">
        <v>147</v>
      </c>
      <c r="B42">
        <v>1</v>
      </c>
      <c r="C42">
        <v>16</v>
      </c>
      <c r="D42">
        <v>16</v>
      </c>
      <c r="E42" t="s">
        <v>14</v>
      </c>
      <c r="F42" t="s">
        <v>1066</v>
      </c>
      <c r="G42" t="s">
        <v>148</v>
      </c>
      <c r="H42" t="s">
        <v>147</v>
      </c>
    </row>
    <row r="43" spans="1:8" x14ac:dyDescent="0.25">
      <c r="A43" t="s">
        <v>1103</v>
      </c>
      <c r="B43">
        <v>6</v>
      </c>
      <c r="C43">
        <v>2</v>
      </c>
      <c r="D43">
        <v>2</v>
      </c>
      <c r="E43" t="s">
        <v>14</v>
      </c>
      <c r="F43" t="s">
        <v>1066</v>
      </c>
      <c r="G43" t="s">
        <v>1104</v>
      </c>
      <c r="H43" t="s">
        <v>1103</v>
      </c>
    </row>
    <row r="44" spans="1:8" x14ac:dyDescent="0.25">
      <c r="A44" t="s">
        <v>682</v>
      </c>
      <c r="B44">
        <v>7</v>
      </c>
      <c r="C44">
        <v>1</v>
      </c>
      <c r="D44">
        <v>1.5849625007211601</v>
      </c>
      <c r="E44" t="s">
        <v>14</v>
      </c>
      <c r="F44" t="s">
        <v>1066</v>
      </c>
      <c r="G44" t="s">
        <v>683</v>
      </c>
      <c r="H44" t="s">
        <v>682</v>
      </c>
    </row>
    <row r="45" spans="1:8" x14ac:dyDescent="0.25">
      <c r="A45" t="s">
        <v>1105</v>
      </c>
      <c r="B45">
        <v>1</v>
      </c>
      <c r="C45">
        <v>2</v>
      </c>
      <c r="D45">
        <v>2</v>
      </c>
      <c r="E45" t="s">
        <v>14</v>
      </c>
      <c r="F45" t="s">
        <v>1066</v>
      </c>
      <c r="G45" t="s">
        <v>1106</v>
      </c>
      <c r="H45" t="s">
        <v>1105</v>
      </c>
    </row>
    <row r="46" spans="1:8" x14ac:dyDescent="0.25">
      <c r="A46" t="s">
        <v>660</v>
      </c>
      <c r="B46">
        <v>4</v>
      </c>
      <c r="C46">
        <v>1</v>
      </c>
      <c r="D46">
        <v>1.5849625007211601</v>
      </c>
      <c r="E46" t="s">
        <v>14</v>
      </c>
      <c r="F46" t="s">
        <v>1066</v>
      </c>
      <c r="G46" t="s">
        <v>661</v>
      </c>
      <c r="H46" t="s">
        <v>660</v>
      </c>
    </row>
    <row r="47" spans="1:8" x14ac:dyDescent="0.25">
      <c r="A47" t="s">
        <v>1107</v>
      </c>
      <c r="B47">
        <v>5</v>
      </c>
      <c r="C47">
        <v>17</v>
      </c>
      <c r="D47">
        <v>33</v>
      </c>
      <c r="E47" t="s">
        <v>133</v>
      </c>
      <c r="F47" t="s">
        <v>1066</v>
      </c>
      <c r="G47" t="s">
        <v>1108</v>
      </c>
      <c r="H47" t="s">
        <v>1107</v>
      </c>
    </row>
    <row r="48" spans="1:8" x14ac:dyDescent="0.25">
      <c r="A48" t="s">
        <v>1109</v>
      </c>
      <c r="B48">
        <v>4</v>
      </c>
      <c r="C48">
        <v>1</v>
      </c>
      <c r="D48">
        <v>1</v>
      </c>
      <c r="E48" t="s">
        <v>14</v>
      </c>
      <c r="F48" t="s">
        <v>1066</v>
      </c>
      <c r="G48" t="s">
        <v>1110</v>
      </c>
      <c r="H48" t="s">
        <v>1109</v>
      </c>
    </row>
    <row r="49" spans="1:8" x14ac:dyDescent="0.25">
      <c r="A49" t="s">
        <v>1111</v>
      </c>
      <c r="B49">
        <v>4</v>
      </c>
      <c r="C49">
        <v>2</v>
      </c>
      <c r="D49">
        <v>2</v>
      </c>
      <c r="E49" t="s">
        <v>14</v>
      </c>
      <c r="F49" t="s">
        <v>1066</v>
      </c>
      <c r="G49" t="s">
        <v>1112</v>
      </c>
      <c r="H49" t="s">
        <v>1111</v>
      </c>
    </row>
    <row r="50" spans="1:8" x14ac:dyDescent="0.25">
      <c r="A50" t="s">
        <v>174</v>
      </c>
      <c r="B50">
        <v>1</v>
      </c>
      <c r="C50">
        <v>6</v>
      </c>
      <c r="D50">
        <v>6</v>
      </c>
      <c r="E50" t="s">
        <v>133</v>
      </c>
      <c r="F50" t="s">
        <v>1066</v>
      </c>
      <c r="G50" t="s">
        <v>175</v>
      </c>
      <c r="H50" t="s">
        <v>174</v>
      </c>
    </row>
    <row r="51" spans="1:8" x14ac:dyDescent="0.25">
      <c r="A51" t="s">
        <v>428</v>
      </c>
      <c r="B51">
        <v>1</v>
      </c>
      <c r="C51">
        <v>41</v>
      </c>
      <c r="D51">
        <v>64.983462529567404</v>
      </c>
      <c r="E51" t="s">
        <v>133</v>
      </c>
      <c r="F51" t="s">
        <v>1066</v>
      </c>
      <c r="G51" t="s">
        <v>429</v>
      </c>
      <c r="H51" t="s">
        <v>1113</v>
      </c>
    </row>
    <row r="52" spans="1:8" x14ac:dyDescent="0.25">
      <c r="A52" t="s">
        <v>1114</v>
      </c>
      <c r="B52">
        <v>5</v>
      </c>
      <c r="C52">
        <v>1</v>
      </c>
      <c r="D52">
        <v>1</v>
      </c>
      <c r="E52" t="s">
        <v>14</v>
      </c>
      <c r="F52" t="s">
        <v>1066</v>
      </c>
      <c r="G52" t="s">
        <v>1115</v>
      </c>
      <c r="H52" t="s">
        <v>1114</v>
      </c>
    </row>
    <row r="53" spans="1:8" x14ac:dyDescent="0.25">
      <c r="A53" t="s">
        <v>400</v>
      </c>
      <c r="B53">
        <v>14</v>
      </c>
      <c r="C53">
        <v>2</v>
      </c>
      <c r="D53">
        <v>2</v>
      </c>
      <c r="E53" t="s">
        <v>14</v>
      </c>
      <c r="F53" t="s">
        <v>1066</v>
      </c>
      <c r="G53" t="s">
        <v>401</v>
      </c>
      <c r="H53" t="s">
        <v>400</v>
      </c>
    </row>
    <row r="54" spans="1:8" x14ac:dyDescent="0.25">
      <c r="A54" t="s">
        <v>1116</v>
      </c>
      <c r="B54">
        <v>1</v>
      </c>
      <c r="C54">
        <v>3</v>
      </c>
      <c r="D54">
        <v>3</v>
      </c>
      <c r="E54" t="s">
        <v>14</v>
      </c>
      <c r="F54" t="s">
        <v>1066</v>
      </c>
      <c r="G54" t="s">
        <v>150</v>
      </c>
      <c r="H54" t="s">
        <v>1116</v>
      </c>
    </row>
    <row r="55" spans="1:8" x14ac:dyDescent="0.25">
      <c r="A55" t="s">
        <v>1117</v>
      </c>
      <c r="B55">
        <v>11</v>
      </c>
      <c r="C55">
        <v>3</v>
      </c>
      <c r="D55">
        <v>3</v>
      </c>
      <c r="E55" t="s">
        <v>133</v>
      </c>
      <c r="F55" t="s">
        <v>1066</v>
      </c>
      <c r="G55" t="s">
        <v>1118</v>
      </c>
      <c r="H55" t="s">
        <v>1117</v>
      </c>
    </row>
    <row r="56" spans="1:8" x14ac:dyDescent="0.25">
      <c r="A56" t="s">
        <v>76</v>
      </c>
      <c r="B56">
        <v>2</v>
      </c>
      <c r="C56">
        <v>2</v>
      </c>
      <c r="D56">
        <v>2</v>
      </c>
      <c r="E56" t="s">
        <v>14</v>
      </c>
      <c r="F56" t="s">
        <v>1066</v>
      </c>
      <c r="G56" t="s">
        <v>235</v>
      </c>
      <c r="H56" t="s">
        <v>76</v>
      </c>
    </row>
    <row r="57" spans="1:8" x14ac:dyDescent="0.25">
      <c r="A57" t="s">
        <v>733</v>
      </c>
      <c r="B57">
        <v>12</v>
      </c>
      <c r="C57">
        <v>1</v>
      </c>
      <c r="D57">
        <v>1.5849625007211601</v>
      </c>
      <c r="E57" t="s">
        <v>14</v>
      </c>
      <c r="F57" t="s">
        <v>1066</v>
      </c>
      <c r="G57" t="s">
        <v>734</v>
      </c>
      <c r="H57" t="s">
        <v>1119</v>
      </c>
    </row>
    <row r="58" spans="1:8" x14ac:dyDescent="0.25">
      <c r="A58" t="s">
        <v>1120</v>
      </c>
      <c r="B58">
        <v>6</v>
      </c>
      <c r="C58">
        <v>4</v>
      </c>
      <c r="D58">
        <v>4</v>
      </c>
      <c r="E58" t="s">
        <v>14</v>
      </c>
      <c r="F58" t="s">
        <v>1066</v>
      </c>
      <c r="G58" t="s">
        <v>1121</v>
      </c>
      <c r="H58" t="s">
        <v>1120</v>
      </c>
    </row>
    <row r="59" spans="1:8" x14ac:dyDescent="0.25">
      <c r="A59" t="s">
        <v>1122</v>
      </c>
      <c r="B59">
        <v>1</v>
      </c>
      <c r="C59">
        <v>2</v>
      </c>
      <c r="D59">
        <v>2</v>
      </c>
      <c r="E59" t="s">
        <v>14</v>
      </c>
      <c r="F59" t="s">
        <v>1066</v>
      </c>
      <c r="G59" t="s">
        <v>1123</v>
      </c>
      <c r="H59" t="s">
        <v>1122</v>
      </c>
    </row>
    <row r="60" spans="1:8" x14ac:dyDescent="0.25">
      <c r="A60" t="s">
        <v>333</v>
      </c>
      <c r="B60">
        <v>6</v>
      </c>
      <c r="C60">
        <v>1</v>
      </c>
      <c r="D60">
        <v>1</v>
      </c>
      <c r="E60" t="s">
        <v>14</v>
      </c>
      <c r="F60" t="s">
        <v>1066</v>
      </c>
      <c r="G60" t="s">
        <v>334</v>
      </c>
      <c r="H60" t="s">
        <v>333</v>
      </c>
    </row>
    <row r="61" spans="1:8" x14ac:dyDescent="0.25">
      <c r="A61" t="s">
        <v>1057</v>
      </c>
      <c r="B61">
        <v>1</v>
      </c>
      <c r="C61">
        <v>55</v>
      </c>
      <c r="D61">
        <v>94</v>
      </c>
      <c r="E61" t="s">
        <v>133</v>
      </c>
      <c r="F61" t="s">
        <v>1066</v>
      </c>
      <c r="G61" t="s">
        <v>177</v>
      </c>
      <c r="H61" t="s">
        <v>1057</v>
      </c>
    </row>
    <row r="62" spans="1:8" x14ac:dyDescent="0.25">
      <c r="A62" t="s">
        <v>448</v>
      </c>
      <c r="B62">
        <v>2</v>
      </c>
      <c r="C62">
        <v>10</v>
      </c>
      <c r="D62">
        <v>15.8496250072116</v>
      </c>
      <c r="E62" t="s">
        <v>14</v>
      </c>
      <c r="F62" t="s">
        <v>1066</v>
      </c>
      <c r="G62" t="s">
        <v>449</v>
      </c>
      <c r="H62" t="s">
        <v>1124</v>
      </c>
    </row>
    <row r="63" spans="1:8" x14ac:dyDescent="0.25">
      <c r="A63" t="s">
        <v>1125</v>
      </c>
      <c r="B63">
        <v>3</v>
      </c>
      <c r="C63">
        <v>13</v>
      </c>
      <c r="D63">
        <v>13</v>
      </c>
      <c r="E63" t="s">
        <v>14</v>
      </c>
      <c r="F63" t="s">
        <v>1066</v>
      </c>
      <c r="G63" t="s">
        <v>257</v>
      </c>
      <c r="H63" t="s">
        <v>1125</v>
      </c>
    </row>
    <row r="64" spans="1:8" x14ac:dyDescent="0.25">
      <c r="A64" t="s">
        <v>414</v>
      </c>
      <c r="B64">
        <v>15</v>
      </c>
      <c r="C64">
        <v>1</v>
      </c>
      <c r="D64">
        <v>1</v>
      </c>
      <c r="E64" t="s">
        <v>14</v>
      </c>
      <c r="F64" t="s">
        <v>1066</v>
      </c>
      <c r="G64" t="s">
        <v>415</v>
      </c>
      <c r="H64" t="s">
        <v>414</v>
      </c>
    </row>
    <row r="65" spans="1:8" x14ac:dyDescent="0.25">
      <c r="A65" t="s">
        <v>408</v>
      </c>
      <c r="B65">
        <v>15</v>
      </c>
      <c r="C65">
        <v>1</v>
      </c>
      <c r="D65">
        <v>1</v>
      </c>
      <c r="E65" t="s">
        <v>14</v>
      </c>
      <c r="F65" t="s">
        <v>1066</v>
      </c>
      <c r="G65" t="s">
        <v>409</v>
      </c>
      <c r="H65" t="s">
        <v>408</v>
      </c>
    </row>
    <row r="66" spans="1:8" x14ac:dyDescent="0.25">
      <c r="A66" t="s">
        <v>252</v>
      </c>
      <c r="B66">
        <v>3</v>
      </c>
      <c r="C66">
        <v>2</v>
      </c>
      <c r="D66">
        <v>2</v>
      </c>
      <c r="E66" t="s">
        <v>14</v>
      </c>
      <c r="F66" t="s">
        <v>1066</v>
      </c>
      <c r="G66" t="s">
        <v>253</v>
      </c>
      <c r="H66" t="s">
        <v>252</v>
      </c>
    </row>
    <row r="67" spans="1:8" x14ac:dyDescent="0.25">
      <c r="A67" t="s">
        <v>1126</v>
      </c>
      <c r="B67">
        <v>4</v>
      </c>
      <c r="C67">
        <v>1</v>
      </c>
      <c r="D67">
        <v>1</v>
      </c>
      <c r="E67" t="s">
        <v>14</v>
      </c>
      <c r="F67" t="s">
        <v>1066</v>
      </c>
      <c r="G67" t="s">
        <v>275</v>
      </c>
      <c r="H67" t="s">
        <v>1126</v>
      </c>
    </row>
    <row r="68" spans="1:8" x14ac:dyDescent="0.25">
      <c r="A68" t="s">
        <v>1127</v>
      </c>
      <c r="B68">
        <v>14</v>
      </c>
      <c r="C68">
        <v>2</v>
      </c>
      <c r="D68">
        <v>2</v>
      </c>
      <c r="E68" t="s">
        <v>14</v>
      </c>
      <c r="F68" t="s">
        <v>1066</v>
      </c>
      <c r="G68" t="s">
        <v>399</v>
      </c>
      <c r="H68" t="s">
        <v>1127</v>
      </c>
    </row>
    <row r="69" spans="1:8" x14ac:dyDescent="0.25">
      <c r="A69" t="s">
        <v>278</v>
      </c>
      <c r="B69">
        <v>4</v>
      </c>
      <c r="C69">
        <v>10</v>
      </c>
      <c r="D69">
        <v>10</v>
      </c>
      <c r="E69" t="s">
        <v>14</v>
      </c>
      <c r="F69" t="s">
        <v>1066</v>
      </c>
      <c r="G69" t="s">
        <v>279</v>
      </c>
      <c r="H69" t="s">
        <v>278</v>
      </c>
    </row>
    <row r="70" spans="1:8" x14ac:dyDescent="0.25">
      <c r="A70" t="s">
        <v>339</v>
      </c>
      <c r="B70">
        <v>7</v>
      </c>
      <c r="C70">
        <v>2</v>
      </c>
      <c r="D70">
        <v>2</v>
      </c>
      <c r="E70" t="s">
        <v>14</v>
      </c>
      <c r="F70" t="s">
        <v>1066</v>
      </c>
      <c r="G70" t="s">
        <v>340</v>
      </c>
      <c r="H70" t="s">
        <v>339</v>
      </c>
    </row>
    <row r="71" spans="1:8" x14ac:dyDescent="0.25">
      <c r="A71" t="s">
        <v>1128</v>
      </c>
      <c r="B71">
        <v>1</v>
      </c>
      <c r="C71">
        <v>1</v>
      </c>
      <c r="D71">
        <v>1</v>
      </c>
      <c r="E71" t="s">
        <v>14</v>
      </c>
      <c r="F71" t="s">
        <v>1066</v>
      </c>
      <c r="G71" t="s">
        <v>154</v>
      </c>
      <c r="H71" t="s">
        <v>1128</v>
      </c>
    </row>
    <row r="72" spans="1:8" x14ac:dyDescent="0.25">
      <c r="A72" t="s">
        <v>1129</v>
      </c>
      <c r="B72">
        <v>7</v>
      </c>
      <c r="C72">
        <v>1</v>
      </c>
      <c r="D72">
        <v>1</v>
      </c>
      <c r="E72" t="s">
        <v>14</v>
      </c>
      <c r="F72" t="s">
        <v>1066</v>
      </c>
      <c r="G72" t="s">
        <v>1130</v>
      </c>
      <c r="H72" t="s">
        <v>1129</v>
      </c>
    </row>
    <row r="73" spans="1:8" x14ac:dyDescent="0.25">
      <c r="A73" t="s">
        <v>1131</v>
      </c>
      <c r="B73">
        <v>5</v>
      </c>
      <c r="C73">
        <v>1</v>
      </c>
      <c r="D73">
        <v>1</v>
      </c>
      <c r="E73" t="s">
        <v>14</v>
      </c>
      <c r="F73" t="s">
        <v>1066</v>
      </c>
      <c r="G73" t="s">
        <v>1132</v>
      </c>
      <c r="H73" t="s">
        <v>1131</v>
      </c>
    </row>
    <row r="74" spans="1:8" x14ac:dyDescent="0.25">
      <c r="A74" t="s">
        <v>468</v>
      </c>
      <c r="B74">
        <v>4</v>
      </c>
      <c r="C74">
        <v>1</v>
      </c>
      <c r="D74">
        <v>1.5849625007211601</v>
      </c>
      <c r="E74" t="s">
        <v>14</v>
      </c>
      <c r="F74" t="s">
        <v>1066</v>
      </c>
      <c r="G74" t="s">
        <v>469</v>
      </c>
      <c r="H74" t="s">
        <v>1133</v>
      </c>
    </row>
  </sheetData>
  <sortState ref="A2:H74">
    <sortCondition ref="A2:A7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8"/>
  <sheetViews>
    <sheetView workbookViewId="0">
      <selection activeCell="C14" sqref="C14"/>
    </sheetView>
  </sheetViews>
  <sheetFormatPr defaultRowHeight="15" x14ac:dyDescent="0.25"/>
  <cols>
    <col min="1" max="1" width="50.42578125" bestFit="1" customWidth="1"/>
    <col min="2" max="2" width="61.28515625" bestFit="1" customWidth="1"/>
    <col min="3" max="3" width="21.5703125" bestFit="1" customWidth="1"/>
    <col min="4" max="4" width="15" bestFit="1" customWidth="1"/>
  </cols>
  <sheetData>
    <row r="1" spans="1:4" x14ac:dyDescent="0.25">
      <c r="A1" t="s">
        <v>0</v>
      </c>
      <c r="B1" t="s">
        <v>11</v>
      </c>
      <c r="C1" t="s">
        <v>7</v>
      </c>
      <c r="D1" t="s">
        <v>3</v>
      </c>
    </row>
    <row r="2" spans="1:4" x14ac:dyDescent="0.25">
      <c r="A2" t="s">
        <v>1065</v>
      </c>
      <c r="B2" t="s">
        <v>982</v>
      </c>
      <c r="C2" t="s">
        <v>1135</v>
      </c>
      <c r="D2">
        <v>1</v>
      </c>
    </row>
    <row r="3" spans="1:4" x14ac:dyDescent="0.25">
      <c r="A3" t="s">
        <v>1238</v>
      </c>
      <c r="B3" t="s">
        <v>982</v>
      </c>
      <c r="C3" t="s">
        <v>1135</v>
      </c>
      <c r="D3">
        <v>1</v>
      </c>
    </row>
    <row r="4" spans="1:4" x14ac:dyDescent="0.25">
      <c r="A4" t="s">
        <v>1179</v>
      </c>
      <c r="B4" t="s">
        <v>939</v>
      </c>
      <c r="C4" t="s">
        <v>1135</v>
      </c>
      <c r="D4">
        <v>1</v>
      </c>
    </row>
    <row r="5" spans="1:4" x14ac:dyDescent="0.25">
      <c r="A5" t="s">
        <v>1179</v>
      </c>
      <c r="B5" t="s">
        <v>1205</v>
      </c>
      <c r="C5" t="s">
        <v>1135</v>
      </c>
      <c r="D5">
        <v>1</v>
      </c>
    </row>
    <row r="6" spans="1:4" x14ac:dyDescent="0.25">
      <c r="A6" t="s">
        <v>1206</v>
      </c>
      <c r="B6" t="s">
        <v>1205</v>
      </c>
      <c r="C6" t="s">
        <v>1135</v>
      </c>
      <c r="D6">
        <v>1</v>
      </c>
    </row>
    <row r="7" spans="1:4" x14ac:dyDescent="0.25">
      <c r="A7" t="s">
        <v>1321</v>
      </c>
      <c r="B7" t="s">
        <v>887</v>
      </c>
      <c r="C7" t="s">
        <v>1135</v>
      </c>
      <c r="D7">
        <v>4</v>
      </c>
    </row>
    <row r="8" spans="1:4" x14ac:dyDescent="0.25">
      <c r="A8" t="s">
        <v>1183</v>
      </c>
      <c r="B8" t="s">
        <v>945</v>
      </c>
      <c r="C8" t="s">
        <v>1135</v>
      </c>
      <c r="D8">
        <v>1</v>
      </c>
    </row>
    <row r="9" spans="1:4" x14ac:dyDescent="0.25">
      <c r="A9" t="s">
        <v>1183</v>
      </c>
      <c r="B9" t="s">
        <v>1208</v>
      </c>
      <c r="C9" t="s">
        <v>1135</v>
      </c>
      <c r="D9">
        <v>1</v>
      </c>
    </row>
    <row r="10" spans="1:4" x14ac:dyDescent="0.25">
      <c r="A10" t="s">
        <v>1183</v>
      </c>
      <c r="B10" t="s">
        <v>889</v>
      </c>
      <c r="C10" t="s">
        <v>1135</v>
      </c>
      <c r="D10">
        <v>1</v>
      </c>
    </row>
    <row r="11" spans="1:4" x14ac:dyDescent="0.25">
      <c r="A11" t="s">
        <v>1210</v>
      </c>
      <c r="B11" t="s">
        <v>1208</v>
      </c>
      <c r="C11" t="s">
        <v>1135</v>
      </c>
      <c r="D11">
        <v>1</v>
      </c>
    </row>
    <row r="12" spans="1:4" x14ac:dyDescent="0.25">
      <c r="A12" t="s">
        <v>308</v>
      </c>
      <c r="B12" t="s">
        <v>501</v>
      </c>
      <c r="C12" t="s">
        <v>1135</v>
      </c>
      <c r="D12">
        <v>16</v>
      </c>
    </row>
    <row r="13" spans="1:4" x14ac:dyDescent="0.25">
      <c r="A13" t="s">
        <v>308</v>
      </c>
      <c r="B13" t="s">
        <v>509</v>
      </c>
      <c r="C13" t="s">
        <v>1135</v>
      </c>
      <c r="D13">
        <v>1</v>
      </c>
    </row>
    <row r="14" spans="1:4" x14ac:dyDescent="0.25">
      <c r="A14" t="s">
        <v>1224</v>
      </c>
      <c r="B14" t="s">
        <v>1223</v>
      </c>
      <c r="C14" t="s">
        <v>1135</v>
      </c>
      <c r="D14">
        <v>1</v>
      </c>
    </row>
    <row r="15" spans="1:4" x14ac:dyDescent="0.25">
      <c r="A15" t="s">
        <v>711</v>
      </c>
      <c r="B15" t="s">
        <v>879</v>
      </c>
      <c r="C15" t="s">
        <v>1135</v>
      </c>
      <c r="D15">
        <v>1</v>
      </c>
    </row>
    <row r="16" spans="1:4" x14ac:dyDescent="0.25">
      <c r="A16" t="s">
        <v>1174</v>
      </c>
      <c r="B16" t="s">
        <v>933</v>
      </c>
      <c r="C16" t="s">
        <v>1135</v>
      </c>
      <c r="D16">
        <v>1</v>
      </c>
    </row>
    <row r="17" spans="1:4" x14ac:dyDescent="0.25">
      <c r="A17" t="s">
        <v>1292</v>
      </c>
      <c r="B17" t="s">
        <v>827</v>
      </c>
      <c r="C17" t="s">
        <v>1135</v>
      </c>
      <c r="D17">
        <v>1</v>
      </c>
    </row>
    <row r="18" spans="1:4" x14ac:dyDescent="0.25">
      <c r="A18" t="s">
        <v>625</v>
      </c>
      <c r="B18" t="s">
        <v>827</v>
      </c>
      <c r="C18" t="s">
        <v>1135</v>
      </c>
      <c r="D18">
        <v>1</v>
      </c>
    </row>
    <row r="19" spans="1:4" x14ac:dyDescent="0.25">
      <c r="A19" t="s">
        <v>625</v>
      </c>
      <c r="B19" t="s">
        <v>833</v>
      </c>
      <c r="C19" t="s">
        <v>1135</v>
      </c>
      <c r="D19">
        <v>1</v>
      </c>
    </row>
    <row r="20" spans="1:4" x14ac:dyDescent="0.25">
      <c r="A20" t="s">
        <v>206</v>
      </c>
      <c r="B20" t="s">
        <v>1046</v>
      </c>
      <c r="C20" t="s">
        <v>1135</v>
      </c>
      <c r="D20">
        <v>1</v>
      </c>
    </row>
    <row r="21" spans="1:4" x14ac:dyDescent="0.25">
      <c r="A21" t="s">
        <v>1302</v>
      </c>
      <c r="B21" t="s">
        <v>853</v>
      </c>
      <c r="C21" t="s">
        <v>1135</v>
      </c>
      <c r="D21">
        <v>1</v>
      </c>
    </row>
    <row r="22" spans="1:4" x14ac:dyDescent="0.25">
      <c r="A22" t="s">
        <v>1288</v>
      </c>
      <c r="B22" t="s">
        <v>1046</v>
      </c>
      <c r="C22" t="s">
        <v>1135</v>
      </c>
      <c r="D22">
        <v>1</v>
      </c>
    </row>
    <row r="23" spans="1:4" x14ac:dyDescent="0.25">
      <c r="A23" t="s">
        <v>1305</v>
      </c>
      <c r="B23" t="s">
        <v>857</v>
      </c>
      <c r="C23" t="s">
        <v>1135</v>
      </c>
      <c r="D23">
        <v>1</v>
      </c>
    </row>
    <row r="24" spans="1:4" x14ac:dyDescent="0.25">
      <c r="A24" t="s">
        <v>232</v>
      </c>
      <c r="B24" t="s">
        <v>1034</v>
      </c>
      <c r="C24" t="s">
        <v>1135</v>
      </c>
      <c r="D24">
        <v>1</v>
      </c>
    </row>
    <row r="25" spans="1:4" x14ac:dyDescent="0.25">
      <c r="A25" t="s">
        <v>232</v>
      </c>
      <c r="B25" t="s">
        <v>1036</v>
      </c>
      <c r="C25" t="s">
        <v>1135</v>
      </c>
      <c r="D25">
        <v>1</v>
      </c>
    </row>
    <row r="26" spans="1:4" x14ac:dyDescent="0.25">
      <c r="A26" t="s">
        <v>232</v>
      </c>
      <c r="B26" t="s">
        <v>1038</v>
      </c>
      <c r="C26" t="s">
        <v>1135</v>
      </c>
      <c r="D26">
        <v>1</v>
      </c>
    </row>
    <row r="27" spans="1:4" x14ac:dyDescent="0.25">
      <c r="A27" t="s">
        <v>232</v>
      </c>
      <c r="B27" t="s">
        <v>479</v>
      </c>
      <c r="C27" t="s">
        <v>1135</v>
      </c>
      <c r="D27">
        <v>4</v>
      </c>
    </row>
    <row r="28" spans="1:4" x14ac:dyDescent="0.25">
      <c r="A28" t="s">
        <v>232</v>
      </c>
      <c r="B28" t="s">
        <v>35</v>
      </c>
      <c r="C28" t="s">
        <v>1135</v>
      </c>
      <c r="D28">
        <v>16</v>
      </c>
    </row>
    <row r="29" spans="1:4" x14ac:dyDescent="0.25">
      <c r="A29" t="s">
        <v>232</v>
      </c>
      <c r="B29" t="s">
        <v>541</v>
      </c>
      <c r="C29" t="s">
        <v>1135</v>
      </c>
      <c r="D29">
        <v>1</v>
      </c>
    </row>
    <row r="30" spans="1:4" x14ac:dyDescent="0.25">
      <c r="A30" t="s">
        <v>232</v>
      </c>
      <c r="B30" t="s">
        <v>555</v>
      </c>
      <c r="C30" t="s">
        <v>1135</v>
      </c>
      <c r="D30">
        <v>1</v>
      </c>
    </row>
    <row r="31" spans="1:4" x14ac:dyDescent="0.25">
      <c r="A31" t="s">
        <v>232</v>
      </c>
      <c r="B31" t="s">
        <v>571</v>
      </c>
      <c r="C31" t="s">
        <v>1135</v>
      </c>
      <c r="D31">
        <v>1</v>
      </c>
    </row>
    <row r="32" spans="1:4" x14ac:dyDescent="0.25">
      <c r="A32" t="s">
        <v>232</v>
      </c>
      <c r="B32" t="s">
        <v>595</v>
      </c>
      <c r="C32" t="s">
        <v>1135</v>
      </c>
      <c r="D32">
        <v>1</v>
      </c>
    </row>
    <row r="33" spans="1:4" x14ac:dyDescent="0.25">
      <c r="A33" t="s">
        <v>32</v>
      </c>
      <c r="B33" t="s">
        <v>1036</v>
      </c>
      <c r="C33" t="s">
        <v>1135</v>
      </c>
      <c r="D33">
        <v>1</v>
      </c>
    </row>
    <row r="34" spans="1:4" x14ac:dyDescent="0.25">
      <c r="A34" t="s">
        <v>1192</v>
      </c>
      <c r="B34" t="s">
        <v>961</v>
      </c>
      <c r="C34" t="s">
        <v>1135</v>
      </c>
      <c r="D34">
        <v>1</v>
      </c>
    </row>
    <row r="35" spans="1:4" x14ac:dyDescent="0.25">
      <c r="A35" t="s">
        <v>1160</v>
      </c>
      <c r="B35" t="s">
        <v>915</v>
      </c>
      <c r="C35" t="s">
        <v>1135</v>
      </c>
      <c r="D35">
        <v>1</v>
      </c>
    </row>
    <row r="36" spans="1:4" x14ac:dyDescent="0.25">
      <c r="A36" t="s">
        <v>1152</v>
      </c>
      <c r="B36" t="s">
        <v>821</v>
      </c>
      <c r="C36" t="s">
        <v>1135</v>
      </c>
      <c r="D36">
        <v>1</v>
      </c>
    </row>
    <row r="37" spans="1:4" x14ac:dyDescent="0.25">
      <c r="A37" t="s">
        <v>1262</v>
      </c>
      <c r="B37" t="s">
        <v>1012</v>
      </c>
      <c r="C37" t="s">
        <v>1135</v>
      </c>
      <c r="D37">
        <v>1</v>
      </c>
    </row>
    <row r="38" spans="1:4" x14ac:dyDescent="0.25">
      <c r="A38" t="s">
        <v>530</v>
      </c>
      <c r="B38" t="s">
        <v>1012</v>
      </c>
      <c r="C38" t="s">
        <v>1135</v>
      </c>
      <c r="D38">
        <v>1</v>
      </c>
    </row>
    <row r="39" spans="1:4" x14ac:dyDescent="0.25">
      <c r="A39" t="s">
        <v>248</v>
      </c>
      <c r="B39" t="s">
        <v>998</v>
      </c>
      <c r="C39" t="s">
        <v>1135</v>
      </c>
      <c r="D39">
        <v>1</v>
      </c>
    </row>
    <row r="40" spans="1:4" x14ac:dyDescent="0.25">
      <c r="A40" t="s">
        <v>248</v>
      </c>
      <c r="B40" t="s">
        <v>485</v>
      </c>
      <c r="C40" t="s">
        <v>1135</v>
      </c>
      <c r="D40">
        <v>1</v>
      </c>
    </row>
    <row r="41" spans="1:4" x14ac:dyDescent="0.25">
      <c r="A41" t="s">
        <v>1251</v>
      </c>
      <c r="B41" t="s">
        <v>998</v>
      </c>
      <c r="C41" t="s">
        <v>1135</v>
      </c>
      <c r="D41">
        <v>1</v>
      </c>
    </row>
    <row r="42" spans="1:4" x14ac:dyDescent="0.25">
      <c r="A42" t="s">
        <v>793</v>
      </c>
      <c r="B42" t="s">
        <v>903</v>
      </c>
      <c r="C42" t="s">
        <v>1135</v>
      </c>
      <c r="D42">
        <v>1</v>
      </c>
    </row>
    <row r="43" spans="1:4" x14ac:dyDescent="0.25">
      <c r="A43" t="s">
        <v>1073</v>
      </c>
      <c r="B43" t="s">
        <v>527</v>
      </c>
      <c r="C43" t="s">
        <v>1135</v>
      </c>
      <c r="D43">
        <v>1</v>
      </c>
    </row>
    <row r="44" spans="1:4" x14ac:dyDescent="0.25">
      <c r="A44" t="s">
        <v>1198</v>
      </c>
      <c r="B44" t="s">
        <v>976</v>
      </c>
      <c r="C44" t="s">
        <v>1135</v>
      </c>
      <c r="D44">
        <v>1</v>
      </c>
    </row>
    <row r="45" spans="1:4" x14ac:dyDescent="0.25">
      <c r="A45" t="s">
        <v>1198</v>
      </c>
      <c r="B45" t="s">
        <v>1221</v>
      </c>
      <c r="C45" t="s">
        <v>1135</v>
      </c>
      <c r="D45">
        <v>1</v>
      </c>
    </row>
    <row r="46" spans="1:4" x14ac:dyDescent="0.25">
      <c r="A46" t="s">
        <v>1346</v>
      </c>
      <c r="B46" t="s">
        <v>581</v>
      </c>
      <c r="C46" t="s">
        <v>1135</v>
      </c>
      <c r="D46">
        <v>1</v>
      </c>
    </row>
    <row r="47" spans="1:4" x14ac:dyDescent="0.25">
      <c r="A47" t="s">
        <v>1346</v>
      </c>
      <c r="B47" t="s">
        <v>602</v>
      </c>
      <c r="C47" t="s">
        <v>1135</v>
      </c>
      <c r="D47">
        <v>1</v>
      </c>
    </row>
    <row r="48" spans="1:4" x14ac:dyDescent="0.25">
      <c r="A48" t="s">
        <v>1189</v>
      </c>
      <c r="B48" t="s">
        <v>955</v>
      </c>
      <c r="C48" t="s">
        <v>1135</v>
      </c>
      <c r="D48">
        <v>4</v>
      </c>
    </row>
    <row r="49" spans="1:4" x14ac:dyDescent="0.25">
      <c r="A49" t="s">
        <v>1309</v>
      </c>
      <c r="B49" t="s">
        <v>863</v>
      </c>
      <c r="C49" t="s">
        <v>1135</v>
      </c>
      <c r="D49">
        <v>1</v>
      </c>
    </row>
    <row r="50" spans="1:4" x14ac:dyDescent="0.25">
      <c r="A50" t="s">
        <v>1235</v>
      </c>
      <c r="B50" t="s">
        <v>980</v>
      </c>
      <c r="C50" t="s">
        <v>1135</v>
      </c>
      <c r="D50">
        <v>1</v>
      </c>
    </row>
    <row r="51" spans="1:4" x14ac:dyDescent="0.25">
      <c r="A51" t="s">
        <v>1237</v>
      </c>
      <c r="B51" t="s">
        <v>980</v>
      </c>
      <c r="C51" t="s">
        <v>1135</v>
      </c>
      <c r="D51">
        <v>1</v>
      </c>
    </row>
    <row r="52" spans="1:4" x14ac:dyDescent="0.25">
      <c r="A52" t="s">
        <v>1328</v>
      </c>
      <c r="B52" t="s">
        <v>425</v>
      </c>
      <c r="C52" t="s">
        <v>1135</v>
      </c>
      <c r="D52">
        <v>1</v>
      </c>
    </row>
    <row r="53" spans="1:4" x14ac:dyDescent="0.25">
      <c r="A53" t="s">
        <v>676</v>
      </c>
      <c r="B53" t="s">
        <v>855</v>
      </c>
      <c r="C53" t="s">
        <v>1135</v>
      </c>
      <c r="D53">
        <v>1</v>
      </c>
    </row>
    <row r="54" spans="1:4" x14ac:dyDescent="0.25">
      <c r="A54" t="s">
        <v>230</v>
      </c>
      <c r="B54" t="s">
        <v>1036</v>
      </c>
      <c r="C54" t="s">
        <v>1135</v>
      </c>
      <c r="D54">
        <v>1</v>
      </c>
    </row>
    <row r="55" spans="1:4" x14ac:dyDescent="0.25">
      <c r="A55" t="s">
        <v>230</v>
      </c>
      <c r="B55" t="s">
        <v>477</v>
      </c>
      <c r="C55" t="s">
        <v>1135</v>
      </c>
      <c r="D55">
        <v>4</v>
      </c>
    </row>
    <row r="56" spans="1:4" x14ac:dyDescent="0.25">
      <c r="A56" t="s">
        <v>230</v>
      </c>
      <c r="B56" t="s">
        <v>35</v>
      </c>
      <c r="C56" t="s">
        <v>1135</v>
      </c>
      <c r="D56">
        <v>16</v>
      </c>
    </row>
    <row r="57" spans="1:4" x14ac:dyDescent="0.25">
      <c r="A57" t="s">
        <v>230</v>
      </c>
      <c r="B57" t="s">
        <v>563</v>
      </c>
      <c r="C57" t="s">
        <v>1135</v>
      </c>
      <c r="D57">
        <v>1</v>
      </c>
    </row>
    <row r="58" spans="1:4" x14ac:dyDescent="0.25">
      <c r="A58" t="s">
        <v>230</v>
      </c>
      <c r="B58" t="s">
        <v>597</v>
      </c>
      <c r="C58" t="s">
        <v>1135</v>
      </c>
      <c r="D58">
        <v>1</v>
      </c>
    </row>
    <row r="59" spans="1:4" x14ac:dyDescent="0.25">
      <c r="A59" t="s">
        <v>1338</v>
      </c>
      <c r="B59" t="s">
        <v>521</v>
      </c>
      <c r="C59" t="s">
        <v>1135</v>
      </c>
      <c r="D59">
        <v>1</v>
      </c>
    </row>
    <row r="60" spans="1:4" x14ac:dyDescent="0.25">
      <c r="A60" t="s">
        <v>1300</v>
      </c>
      <c r="B60" t="s">
        <v>849</v>
      </c>
      <c r="C60" t="s">
        <v>1135</v>
      </c>
      <c r="D60">
        <v>1</v>
      </c>
    </row>
    <row r="61" spans="1:4" x14ac:dyDescent="0.25">
      <c r="A61" t="s">
        <v>1299</v>
      </c>
      <c r="B61" t="s">
        <v>843</v>
      </c>
      <c r="C61" t="s">
        <v>1135</v>
      </c>
      <c r="D61">
        <v>1</v>
      </c>
    </row>
    <row r="62" spans="1:4" x14ac:dyDescent="0.25">
      <c r="A62" t="s">
        <v>1306</v>
      </c>
      <c r="B62" t="s">
        <v>857</v>
      </c>
      <c r="C62" t="s">
        <v>1135</v>
      </c>
      <c r="D62">
        <v>1</v>
      </c>
    </row>
    <row r="63" spans="1:4" x14ac:dyDescent="0.25">
      <c r="A63" t="s">
        <v>1075</v>
      </c>
      <c r="B63" t="s">
        <v>587</v>
      </c>
      <c r="C63" t="s">
        <v>1135</v>
      </c>
      <c r="D63">
        <v>1</v>
      </c>
    </row>
    <row r="64" spans="1:4" x14ac:dyDescent="0.25">
      <c r="A64" t="s">
        <v>1077</v>
      </c>
      <c r="B64" t="s">
        <v>541</v>
      </c>
      <c r="C64" t="s">
        <v>1135</v>
      </c>
      <c r="D64">
        <v>1</v>
      </c>
    </row>
    <row r="65" spans="1:4" x14ac:dyDescent="0.25">
      <c r="A65" t="s">
        <v>1077</v>
      </c>
      <c r="B65" t="s">
        <v>543</v>
      </c>
      <c r="C65" t="s">
        <v>1135</v>
      </c>
      <c r="D65">
        <v>1</v>
      </c>
    </row>
    <row r="66" spans="1:4" x14ac:dyDescent="0.25">
      <c r="A66" t="s">
        <v>356</v>
      </c>
      <c r="B66" t="s">
        <v>1012</v>
      </c>
      <c r="C66" t="s">
        <v>1135</v>
      </c>
      <c r="D66">
        <v>1</v>
      </c>
    </row>
    <row r="67" spans="1:4" x14ac:dyDescent="0.25">
      <c r="A67" t="s">
        <v>354</v>
      </c>
      <c r="B67" t="s">
        <v>1016</v>
      </c>
      <c r="C67" t="s">
        <v>1135</v>
      </c>
      <c r="D67">
        <v>1</v>
      </c>
    </row>
    <row r="68" spans="1:4" x14ac:dyDescent="0.25">
      <c r="A68" t="s">
        <v>354</v>
      </c>
      <c r="B68" t="s">
        <v>879</v>
      </c>
      <c r="C68" t="s">
        <v>1135</v>
      </c>
      <c r="D68">
        <v>1</v>
      </c>
    </row>
    <row r="69" spans="1:4" x14ac:dyDescent="0.25">
      <c r="A69" t="s">
        <v>354</v>
      </c>
      <c r="B69" t="s">
        <v>533</v>
      </c>
      <c r="C69" t="s">
        <v>1135</v>
      </c>
      <c r="D69">
        <v>1</v>
      </c>
    </row>
    <row r="70" spans="1:4" x14ac:dyDescent="0.25">
      <c r="A70" t="s">
        <v>354</v>
      </c>
      <c r="B70" t="s">
        <v>535</v>
      </c>
      <c r="C70" t="s">
        <v>1135</v>
      </c>
      <c r="D70">
        <v>16</v>
      </c>
    </row>
    <row r="71" spans="1:4" x14ac:dyDescent="0.25">
      <c r="A71" t="s">
        <v>1172</v>
      </c>
      <c r="B71" t="s">
        <v>929</v>
      </c>
      <c r="C71" t="s">
        <v>1135</v>
      </c>
      <c r="D71">
        <v>1</v>
      </c>
    </row>
    <row r="72" spans="1:4" x14ac:dyDescent="0.25">
      <c r="A72" t="s">
        <v>1172</v>
      </c>
      <c r="B72" t="s">
        <v>931</v>
      </c>
      <c r="C72" t="s">
        <v>1135</v>
      </c>
      <c r="D72">
        <v>1</v>
      </c>
    </row>
    <row r="73" spans="1:4" x14ac:dyDescent="0.25">
      <c r="A73" t="s">
        <v>1172</v>
      </c>
      <c r="B73" t="s">
        <v>933</v>
      </c>
      <c r="C73" t="s">
        <v>1135</v>
      </c>
      <c r="D73">
        <v>1</v>
      </c>
    </row>
    <row r="74" spans="1:4" x14ac:dyDescent="0.25">
      <c r="A74" t="s">
        <v>1176</v>
      </c>
      <c r="B74" t="s">
        <v>935</v>
      </c>
      <c r="C74" t="s">
        <v>1135</v>
      </c>
      <c r="D74">
        <v>1</v>
      </c>
    </row>
    <row r="75" spans="1:4" x14ac:dyDescent="0.25">
      <c r="A75" t="s">
        <v>1141</v>
      </c>
      <c r="B75" t="s">
        <v>809</v>
      </c>
      <c r="C75" t="s">
        <v>1135</v>
      </c>
      <c r="D75">
        <v>1</v>
      </c>
    </row>
    <row r="76" spans="1:4" x14ac:dyDescent="0.25">
      <c r="A76" t="s">
        <v>1228</v>
      </c>
      <c r="B76" t="s">
        <v>1227</v>
      </c>
      <c r="C76" t="s">
        <v>1135</v>
      </c>
      <c r="D76">
        <v>1</v>
      </c>
    </row>
    <row r="77" spans="1:4" x14ac:dyDescent="0.25">
      <c r="A77" t="s">
        <v>1143</v>
      </c>
      <c r="B77" t="s">
        <v>811</v>
      </c>
      <c r="C77" t="s">
        <v>1135</v>
      </c>
      <c r="D77">
        <v>1</v>
      </c>
    </row>
    <row r="78" spans="1:4" x14ac:dyDescent="0.25">
      <c r="A78" t="s">
        <v>80</v>
      </c>
      <c r="B78" t="s">
        <v>477</v>
      </c>
      <c r="C78" t="s">
        <v>1135</v>
      </c>
      <c r="D78">
        <v>4</v>
      </c>
    </row>
    <row r="79" spans="1:4" x14ac:dyDescent="0.25">
      <c r="A79" t="s">
        <v>80</v>
      </c>
      <c r="B79" t="s">
        <v>521</v>
      </c>
      <c r="C79" t="s">
        <v>1135</v>
      </c>
      <c r="D79">
        <v>1</v>
      </c>
    </row>
    <row r="80" spans="1:4" x14ac:dyDescent="0.25">
      <c r="A80" t="s">
        <v>642</v>
      </c>
      <c r="B80" t="s">
        <v>845</v>
      </c>
      <c r="C80" t="s">
        <v>1135</v>
      </c>
      <c r="D80">
        <v>1</v>
      </c>
    </row>
    <row r="81" spans="1:4" x14ac:dyDescent="0.25">
      <c r="A81" t="s">
        <v>1149</v>
      </c>
      <c r="B81" t="s">
        <v>817</v>
      </c>
      <c r="C81" t="s">
        <v>1135</v>
      </c>
      <c r="D81">
        <v>1</v>
      </c>
    </row>
    <row r="82" spans="1:4" x14ac:dyDescent="0.25">
      <c r="A82" t="s">
        <v>1150</v>
      </c>
      <c r="B82" t="s">
        <v>817</v>
      </c>
      <c r="C82" t="s">
        <v>1135</v>
      </c>
      <c r="D82">
        <v>1</v>
      </c>
    </row>
    <row r="83" spans="1:4" x14ac:dyDescent="0.25">
      <c r="A83" t="s">
        <v>36</v>
      </c>
      <c r="B83" t="s">
        <v>949</v>
      </c>
      <c r="C83" t="s">
        <v>1135</v>
      </c>
      <c r="D83">
        <v>4</v>
      </c>
    </row>
    <row r="84" spans="1:4" x14ac:dyDescent="0.25">
      <c r="A84" t="s">
        <v>36</v>
      </c>
      <c r="B84" t="s">
        <v>1044</v>
      </c>
      <c r="C84" t="s">
        <v>1135</v>
      </c>
      <c r="D84">
        <v>1</v>
      </c>
    </row>
    <row r="85" spans="1:4" x14ac:dyDescent="0.25">
      <c r="A85" t="s">
        <v>36</v>
      </c>
      <c r="B85" t="s">
        <v>893</v>
      </c>
      <c r="C85" t="s">
        <v>1135</v>
      </c>
      <c r="D85">
        <v>1</v>
      </c>
    </row>
    <row r="86" spans="1:4" x14ac:dyDescent="0.25">
      <c r="A86" t="s">
        <v>36</v>
      </c>
      <c r="B86" t="s">
        <v>895</v>
      </c>
      <c r="C86" t="s">
        <v>1135</v>
      </c>
      <c r="D86">
        <v>1</v>
      </c>
    </row>
    <row r="87" spans="1:4" x14ac:dyDescent="0.25">
      <c r="A87" t="s">
        <v>1275</v>
      </c>
      <c r="B87" t="s">
        <v>1028</v>
      </c>
      <c r="C87" t="s">
        <v>1135</v>
      </c>
      <c r="D87">
        <v>1</v>
      </c>
    </row>
    <row r="88" spans="1:4" x14ac:dyDescent="0.25">
      <c r="A88" t="s">
        <v>1319</v>
      </c>
      <c r="B88" t="s">
        <v>885</v>
      </c>
      <c r="C88" t="s">
        <v>1135</v>
      </c>
      <c r="D88">
        <v>1</v>
      </c>
    </row>
    <row r="89" spans="1:4" x14ac:dyDescent="0.25">
      <c r="A89" t="s">
        <v>1266</v>
      </c>
      <c r="B89" t="s">
        <v>1016</v>
      </c>
      <c r="C89" t="s">
        <v>1135</v>
      </c>
      <c r="D89">
        <v>1</v>
      </c>
    </row>
    <row r="90" spans="1:4" x14ac:dyDescent="0.25">
      <c r="A90" t="s">
        <v>1266</v>
      </c>
      <c r="B90" t="s">
        <v>877</v>
      </c>
      <c r="C90" t="s">
        <v>1135</v>
      </c>
      <c r="D90">
        <v>1</v>
      </c>
    </row>
    <row r="91" spans="1:4" x14ac:dyDescent="0.25">
      <c r="A91" t="s">
        <v>1195</v>
      </c>
      <c r="B91" t="s">
        <v>970</v>
      </c>
      <c r="C91" t="s">
        <v>1135</v>
      </c>
      <c r="D91">
        <v>1</v>
      </c>
    </row>
    <row r="92" spans="1:4" x14ac:dyDescent="0.25">
      <c r="A92" t="s">
        <v>1191</v>
      </c>
      <c r="B92" t="s">
        <v>957</v>
      </c>
      <c r="C92" t="s">
        <v>1135</v>
      </c>
      <c r="D92">
        <v>1</v>
      </c>
    </row>
    <row r="93" spans="1:4" x14ac:dyDescent="0.25">
      <c r="A93" t="s">
        <v>1156</v>
      </c>
      <c r="B93" t="s">
        <v>907</v>
      </c>
      <c r="C93" t="s">
        <v>1135</v>
      </c>
      <c r="D93">
        <v>1</v>
      </c>
    </row>
    <row r="94" spans="1:4" x14ac:dyDescent="0.25">
      <c r="A94" t="s">
        <v>167</v>
      </c>
      <c r="B94" t="s">
        <v>1018</v>
      </c>
      <c r="C94" t="s">
        <v>1135</v>
      </c>
      <c r="D94">
        <v>1</v>
      </c>
    </row>
    <row r="95" spans="1:4" x14ac:dyDescent="0.25">
      <c r="A95" t="s">
        <v>1314</v>
      </c>
      <c r="B95" t="s">
        <v>875</v>
      </c>
      <c r="C95" t="s">
        <v>1135</v>
      </c>
      <c r="D95">
        <v>1</v>
      </c>
    </row>
    <row r="96" spans="1:4" x14ac:dyDescent="0.25">
      <c r="A96" t="s">
        <v>1268</v>
      </c>
      <c r="B96" t="s">
        <v>1018</v>
      </c>
      <c r="C96" t="s">
        <v>1135</v>
      </c>
      <c r="D96">
        <v>1</v>
      </c>
    </row>
    <row r="97" spans="1:4" x14ac:dyDescent="0.25">
      <c r="A97" t="s">
        <v>1147</v>
      </c>
      <c r="B97" t="s">
        <v>817</v>
      </c>
      <c r="C97" t="s">
        <v>1135</v>
      </c>
      <c r="D97">
        <v>1</v>
      </c>
    </row>
    <row r="98" spans="1:4" x14ac:dyDescent="0.25">
      <c r="A98" t="s">
        <v>1148</v>
      </c>
      <c r="B98" t="s">
        <v>817</v>
      </c>
      <c r="C98" t="s">
        <v>1135</v>
      </c>
      <c r="D98">
        <v>1</v>
      </c>
    </row>
    <row r="99" spans="1:4" x14ac:dyDescent="0.25">
      <c r="A99" t="s">
        <v>25</v>
      </c>
      <c r="B99" t="s">
        <v>565</v>
      </c>
      <c r="C99" t="s">
        <v>1135</v>
      </c>
      <c r="D99">
        <v>1</v>
      </c>
    </row>
    <row r="100" spans="1:4" x14ac:dyDescent="0.25">
      <c r="A100" t="s">
        <v>13</v>
      </c>
      <c r="B100" t="s">
        <v>593</v>
      </c>
      <c r="C100" t="s">
        <v>1135</v>
      </c>
      <c r="D100">
        <v>1</v>
      </c>
    </row>
    <row r="101" spans="1:4" x14ac:dyDescent="0.25">
      <c r="A101" t="s">
        <v>386</v>
      </c>
      <c r="B101" t="s">
        <v>593</v>
      </c>
      <c r="C101" t="s">
        <v>1135</v>
      </c>
      <c r="D101">
        <v>1</v>
      </c>
    </row>
    <row r="102" spans="1:4" x14ac:dyDescent="0.25">
      <c r="A102" t="s">
        <v>396</v>
      </c>
      <c r="B102" t="s">
        <v>604</v>
      </c>
      <c r="C102" t="s">
        <v>1135</v>
      </c>
      <c r="D102">
        <v>1</v>
      </c>
    </row>
    <row r="103" spans="1:4" x14ac:dyDescent="0.25">
      <c r="A103" t="s">
        <v>394</v>
      </c>
      <c r="B103" t="s">
        <v>120</v>
      </c>
      <c r="C103" t="s">
        <v>1135</v>
      </c>
      <c r="D103">
        <v>16</v>
      </c>
    </row>
    <row r="104" spans="1:4" x14ac:dyDescent="0.25">
      <c r="A104" t="s">
        <v>394</v>
      </c>
      <c r="B104" t="s">
        <v>123</v>
      </c>
      <c r="C104" t="s">
        <v>1135</v>
      </c>
      <c r="D104">
        <v>9</v>
      </c>
    </row>
    <row r="105" spans="1:4" x14ac:dyDescent="0.25">
      <c r="A105" t="s">
        <v>394</v>
      </c>
      <c r="B105" t="s">
        <v>1044</v>
      </c>
      <c r="C105" t="s">
        <v>1135</v>
      </c>
      <c r="D105">
        <v>1</v>
      </c>
    </row>
    <row r="106" spans="1:4" x14ac:dyDescent="0.25">
      <c r="A106" t="s">
        <v>394</v>
      </c>
      <c r="B106" t="s">
        <v>1048</v>
      </c>
      <c r="C106" t="s">
        <v>1135</v>
      </c>
      <c r="D106">
        <v>1</v>
      </c>
    </row>
    <row r="107" spans="1:4" x14ac:dyDescent="0.25">
      <c r="A107" t="s">
        <v>394</v>
      </c>
      <c r="B107" t="s">
        <v>893</v>
      </c>
      <c r="C107" t="s">
        <v>1135</v>
      </c>
      <c r="D107">
        <v>1</v>
      </c>
    </row>
    <row r="108" spans="1:4" x14ac:dyDescent="0.25">
      <c r="A108" t="s">
        <v>394</v>
      </c>
      <c r="B108" t="s">
        <v>895</v>
      </c>
      <c r="C108" t="s">
        <v>1135</v>
      </c>
      <c r="D108">
        <v>1</v>
      </c>
    </row>
    <row r="109" spans="1:4" x14ac:dyDescent="0.25">
      <c r="A109" t="s">
        <v>394</v>
      </c>
      <c r="B109" t="s">
        <v>905</v>
      </c>
      <c r="C109" t="s">
        <v>1135</v>
      </c>
      <c r="D109">
        <v>1</v>
      </c>
    </row>
    <row r="110" spans="1:4" x14ac:dyDescent="0.25">
      <c r="A110" t="s">
        <v>394</v>
      </c>
      <c r="B110" t="s">
        <v>575</v>
      </c>
      <c r="C110" t="s">
        <v>1135</v>
      </c>
      <c r="D110">
        <v>100</v>
      </c>
    </row>
    <row r="111" spans="1:4" x14ac:dyDescent="0.25">
      <c r="A111" t="s">
        <v>394</v>
      </c>
      <c r="B111" t="s">
        <v>583</v>
      </c>
      <c r="C111" t="s">
        <v>1135</v>
      </c>
      <c r="D111">
        <v>1</v>
      </c>
    </row>
    <row r="112" spans="1:4" x14ac:dyDescent="0.25">
      <c r="A112" t="s">
        <v>394</v>
      </c>
      <c r="B112" t="s">
        <v>585</v>
      </c>
      <c r="C112" t="s">
        <v>1135</v>
      </c>
      <c r="D112">
        <v>1</v>
      </c>
    </row>
    <row r="113" spans="1:4" x14ac:dyDescent="0.25">
      <c r="A113" t="s">
        <v>394</v>
      </c>
      <c r="B113" t="s">
        <v>38</v>
      </c>
      <c r="C113" t="s">
        <v>1135</v>
      </c>
      <c r="D113">
        <v>25</v>
      </c>
    </row>
    <row r="114" spans="1:4" x14ac:dyDescent="0.25">
      <c r="A114" t="s">
        <v>578</v>
      </c>
      <c r="B114" t="s">
        <v>120</v>
      </c>
      <c r="C114" t="s">
        <v>1135</v>
      </c>
      <c r="D114">
        <v>16</v>
      </c>
    </row>
    <row r="115" spans="1:4" x14ac:dyDescent="0.25">
      <c r="A115" t="s">
        <v>578</v>
      </c>
      <c r="B115" t="s">
        <v>123</v>
      </c>
      <c r="C115" t="s">
        <v>1135</v>
      </c>
      <c r="D115">
        <v>9</v>
      </c>
    </row>
    <row r="116" spans="1:4" x14ac:dyDescent="0.25">
      <c r="A116" t="s">
        <v>1080</v>
      </c>
      <c r="B116" t="s">
        <v>597</v>
      </c>
      <c r="C116" t="s">
        <v>1135</v>
      </c>
      <c r="D116">
        <v>1</v>
      </c>
    </row>
    <row r="117" spans="1:4" x14ac:dyDescent="0.25">
      <c r="A117" t="s">
        <v>1138</v>
      </c>
      <c r="B117" t="s">
        <v>805</v>
      </c>
      <c r="C117" t="s">
        <v>1135</v>
      </c>
      <c r="D117">
        <v>1</v>
      </c>
    </row>
    <row r="118" spans="1:4" x14ac:dyDescent="0.25">
      <c r="A118" t="s">
        <v>1295</v>
      </c>
      <c r="B118" t="s">
        <v>835</v>
      </c>
      <c r="C118" t="s">
        <v>1135</v>
      </c>
      <c r="D118">
        <v>1</v>
      </c>
    </row>
    <row r="119" spans="1:4" x14ac:dyDescent="0.25">
      <c r="A119" t="s">
        <v>1137</v>
      </c>
      <c r="B119" t="s">
        <v>803</v>
      </c>
      <c r="C119" t="s">
        <v>1135</v>
      </c>
      <c r="D119">
        <v>1</v>
      </c>
    </row>
    <row r="120" spans="1:4" x14ac:dyDescent="0.25">
      <c r="A120" t="s">
        <v>1140</v>
      </c>
      <c r="B120" t="s">
        <v>807</v>
      </c>
      <c r="C120" t="s">
        <v>1135</v>
      </c>
      <c r="D120">
        <v>1</v>
      </c>
    </row>
    <row r="121" spans="1:4" x14ac:dyDescent="0.25">
      <c r="A121" t="s">
        <v>1140</v>
      </c>
      <c r="B121" t="s">
        <v>807</v>
      </c>
      <c r="C121" t="s">
        <v>1135</v>
      </c>
      <c r="D121">
        <v>1</v>
      </c>
    </row>
    <row r="122" spans="1:4" x14ac:dyDescent="0.25">
      <c r="A122" t="s">
        <v>609</v>
      </c>
      <c r="B122" t="s">
        <v>909</v>
      </c>
      <c r="C122" t="s">
        <v>1135</v>
      </c>
      <c r="D122">
        <v>1</v>
      </c>
    </row>
    <row r="123" spans="1:4" x14ac:dyDescent="0.25">
      <c r="A123" t="s">
        <v>1233</v>
      </c>
      <c r="B123" t="s">
        <v>978</v>
      </c>
      <c r="C123" t="s">
        <v>1135</v>
      </c>
      <c r="D123">
        <v>1</v>
      </c>
    </row>
    <row r="124" spans="1:4" x14ac:dyDescent="0.25">
      <c r="A124" t="s">
        <v>1082</v>
      </c>
      <c r="B124" t="s">
        <v>491</v>
      </c>
      <c r="C124" t="s">
        <v>1135</v>
      </c>
      <c r="D124">
        <v>4</v>
      </c>
    </row>
    <row r="125" spans="1:4" x14ac:dyDescent="0.25">
      <c r="A125" t="s">
        <v>1240</v>
      </c>
      <c r="B125" t="s">
        <v>984</v>
      </c>
      <c r="C125" t="s">
        <v>1135</v>
      </c>
      <c r="D125">
        <v>1</v>
      </c>
    </row>
    <row r="126" spans="1:4" x14ac:dyDescent="0.25">
      <c r="A126" t="s">
        <v>1240</v>
      </c>
      <c r="B126" t="s">
        <v>988</v>
      </c>
      <c r="C126" t="s">
        <v>1135</v>
      </c>
      <c r="D126">
        <v>1</v>
      </c>
    </row>
    <row r="127" spans="1:4" x14ac:dyDescent="0.25">
      <c r="A127" t="s">
        <v>1240</v>
      </c>
      <c r="B127" t="s">
        <v>829</v>
      </c>
      <c r="C127" t="s">
        <v>1135</v>
      </c>
      <c r="D127">
        <v>1</v>
      </c>
    </row>
    <row r="128" spans="1:4" x14ac:dyDescent="0.25">
      <c r="A128" t="s">
        <v>1240</v>
      </c>
      <c r="B128" t="s">
        <v>833</v>
      </c>
      <c r="C128" t="s">
        <v>1135</v>
      </c>
      <c r="D128">
        <v>1</v>
      </c>
    </row>
    <row r="129" spans="1:4" x14ac:dyDescent="0.25">
      <c r="A129" t="s">
        <v>434</v>
      </c>
      <c r="B129" t="s">
        <v>984</v>
      </c>
      <c r="C129" t="s">
        <v>1135</v>
      </c>
      <c r="D129">
        <v>1</v>
      </c>
    </row>
    <row r="130" spans="1:4" x14ac:dyDescent="0.25">
      <c r="A130" t="s">
        <v>434</v>
      </c>
      <c r="B130" t="s">
        <v>988</v>
      </c>
      <c r="C130" t="s">
        <v>1135</v>
      </c>
      <c r="D130">
        <v>1</v>
      </c>
    </row>
    <row r="131" spans="1:4" x14ac:dyDescent="0.25">
      <c r="A131" t="s">
        <v>1329</v>
      </c>
      <c r="B131" t="s">
        <v>437</v>
      </c>
      <c r="C131" t="s">
        <v>1135</v>
      </c>
      <c r="D131">
        <v>1</v>
      </c>
    </row>
    <row r="132" spans="1:4" x14ac:dyDescent="0.25">
      <c r="A132" t="s">
        <v>1315</v>
      </c>
      <c r="B132" t="s">
        <v>875</v>
      </c>
      <c r="C132" t="s">
        <v>1135</v>
      </c>
      <c r="D132">
        <v>1</v>
      </c>
    </row>
    <row r="133" spans="1:4" x14ac:dyDescent="0.25">
      <c r="A133" t="s">
        <v>208</v>
      </c>
      <c r="B133" t="s">
        <v>439</v>
      </c>
      <c r="C133" t="s">
        <v>1135</v>
      </c>
      <c r="D133">
        <v>16</v>
      </c>
    </row>
    <row r="134" spans="1:4" x14ac:dyDescent="0.25">
      <c r="A134" t="s">
        <v>208</v>
      </c>
      <c r="B134" t="s">
        <v>447</v>
      </c>
      <c r="C134" t="s">
        <v>1135</v>
      </c>
      <c r="D134">
        <v>1</v>
      </c>
    </row>
    <row r="135" spans="1:4" x14ac:dyDescent="0.25">
      <c r="A135" t="s">
        <v>208</v>
      </c>
      <c r="B135" t="s">
        <v>547</v>
      </c>
      <c r="C135" t="s">
        <v>1135</v>
      </c>
      <c r="D135">
        <v>1</v>
      </c>
    </row>
    <row r="136" spans="1:4" x14ac:dyDescent="0.25">
      <c r="A136" t="s">
        <v>1307</v>
      </c>
      <c r="B136" t="s">
        <v>857</v>
      </c>
      <c r="C136" t="s">
        <v>1135</v>
      </c>
      <c r="D136">
        <v>1</v>
      </c>
    </row>
    <row r="137" spans="1:4" x14ac:dyDescent="0.25">
      <c r="A137" t="s">
        <v>1084</v>
      </c>
      <c r="B137" t="s">
        <v>543</v>
      </c>
      <c r="C137" t="s">
        <v>1135</v>
      </c>
      <c r="D137">
        <v>1</v>
      </c>
    </row>
    <row r="138" spans="1:4" x14ac:dyDescent="0.25">
      <c r="A138" t="s">
        <v>1301</v>
      </c>
      <c r="B138" t="s">
        <v>851</v>
      </c>
      <c r="C138" t="s">
        <v>1135</v>
      </c>
      <c r="D138">
        <v>1</v>
      </c>
    </row>
    <row r="139" spans="1:4" x14ac:dyDescent="0.25">
      <c r="A139" t="s">
        <v>1173</v>
      </c>
      <c r="B139" t="s">
        <v>931</v>
      </c>
      <c r="C139" t="s">
        <v>1135</v>
      </c>
      <c r="D139">
        <v>1</v>
      </c>
    </row>
    <row r="140" spans="1:4" x14ac:dyDescent="0.25">
      <c r="A140" t="s">
        <v>1175</v>
      </c>
      <c r="B140" t="s">
        <v>935</v>
      </c>
      <c r="C140" t="s">
        <v>1135</v>
      </c>
      <c r="D140">
        <v>1</v>
      </c>
    </row>
    <row r="141" spans="1:4" x14ac:dyDescent="0.25">
      <c r="A141" t="s">
        <v>204</v>
      </c>
      <c r="B141" t="s">
        <v>503</v>
      </c>
      <c r="C141" t="s">
        <v>1135</v>
      </c>
      <c r="D141">
        <v>4</v>
      </c>
    </row>
    <row r="142" spans="1:4" x14ac:dyDescent="0.25">
      <c r="A142" t="s">
        <v>204</v>
      </c>
      <c r="B142" t="s">
        <v>507</v>
      </c>
      <c r="C142" t="s">
        <v>1135</v>
      </c>
      <c r="D142">
        <v>1</v>
      </c>
    </row>
    <row r="143" spans="1:4" x14ac:dyDescent="0.25">
      <c r="A143" t="s">
        <v>1158</v>
      </c>
      <c r="B143" t="s">
        <v>911</v>
      </c>
      <c r="C143" t="s">
        <v>1135</v>
      </c>
      <c r="D143">
        <v>1</v>
      </c>
    </row>
    <row r="144" spans="1:4" x14ac:dyDescent="0.25">
      <c r="A144" t="s">
        <v>502</v>
      </c>
      <c r="B144" t="s">
        <v>859</v>
      </c>
      <c r="C144" t="s">
        <v>1135</v>
      </c>
      <c r="D144">
        <v>1</v>
      </c>
    </row>
    <row r="145" spans="1:4" x14ac:dyDescent="0.25">
      <c r="A145" t="s">
        <v>1265</v>
      </c>
      <c r="B145" t="s">
        <v>1014</v>
      </c>
      <c r="C145" t="s">
        <v>1135</v>
      </c>
      <c r="D145">
        <v>1</v>
      </c>
    </row>
    <row r="146" spans="1:4" x14ac:dyDescent="0.25">
      <c r="A146" t="s">
        <v>1265</v>
      </c>
      <c r="B146" t="s">
        <v>1040</v>
      </c>
      <c r="C146" t="s">
        <v>1135</v>
      </c>
      <c r="D146">
        <v>1</v>
      </c>
    </row>
    <row r="147" spans="1:4" x14ac:dyDescent="0.25">
      <c r="A147" t="s">
        <v>1264</v>
      </c>
      <c r="B147" t="s">
        <v>1014</v>
      </c>
      <c r="C147" t="s">
        <v>1135</v>
      </c>
      <c r="D147">
        <v>4</v>
      </c>
    </row>
    <row r="148" spans="1:4" x14ac:dyDescent="0.25">
      <c r="A148" t="s">
        <v>214</v>
      </c>
      <c r="B148" t="s">
        <v>994</v>
      </c>
      <c r="C148" t="s">
        <v>1135</v>
      </c>
      <c r="D148">
        <v>1</v>
      </c>
    </row>
    <row r="149" spans="1:4" x14ac:dyDescent="0.25">
      <c r="A149" t="s">
        <v>214</v>
      </c>
      <c r="B149" t="s">
        <v>1020</v>
      </c>
      <c r="C149" t="s">
        <v>1135</v>
      </c>
      <c r="D149">
        <v>1</v>
      </c>
    </row>
    <row r="150" spans="1:4" x14ac:dyDescent="0.25">
      <c r="A150" t="s">
        <v>214</v>
      </c>
      <c r="B150" t="s">
        <v>443</v>
      </c>
      <c r="C150" t="s">
        <v>1135</v>
      </c>
      <c r="D150">
        <v>1</v>
      </c>
    </row>
    <row r="151" spans="1:4" x14ac:dyDescent="0.25">
      <c r="A151" t="s">
        <v>214</v>
      </c>
      <c r="B151" t="s">
        <v>447</v>
      </c>
      <c r="C151" t="s">
        <v>1135</v>
      </c>
      <c r="D151">
        <v>1</v>
      </c>
    </row>
    <row r="152" spans="1:4" x14ac:dyDescent="0.25">
      <c r="A152" t="s">
        <v>214</v>
      </c>
      <c r="B152" t="s">
        <v>46</v>
      </c>
      <c r="C152" t="s">
        <v>1135</v>
      </c>
      <c r="D152">
        <v>16</v>
      </c>
    </row>
    <row r="153" spans="1:4" x14ac:dyDescent="0.25">
      <c r="A153" t="s">
        <v>214</v>
      </c>
      <c r="B153" t="s">
        <v>96</v>
      </c>
      <c r="C153" t="s">
        <v>1135</v>
      </c>
      <c r="D153">
        <v>36</v>
      </c>
    </row>
    <row r="154" spans="1:4" x14ac:dyDescent="0.25">
      <c r="A154" t="s">
        <v>214</v>
      </c>
      <c r="B154" t="s">
        <v>1342</v>
      </c>
      <c r="C154" t="s">
        <v>1135</v>
      </c>
      <c r="D154">
        <v>36</v>
      </c>
    </row>
    <row r="155" spans="1:4" x14ac:dyDescent="0.25">
      <c r="A155" t="s">
        <v>214</v>
      </c>
      <c r="B155" t="s">
        <v>567</v>
      </c>
      <c r="C155" t="s">
        <v>1135</v>
      </c>
      <c r="D155">
        <v>1</v>
      </c>
    </row>
    <row r="156" spans="1:4" x14ac:dyDescent="0.25">
      <c r="A156" t="s">
        <v>566</v>
      </c>
      <c r="B156" t="s">
        <v>114</v>
      </c>
      <c r="C156" t="s">
        <v>1135</v>
      </c>
      <c r="D156">
        <v>4</v>
      </c>
    </row>
    <row r="157" spans="1:4" x14ac:dyDescent="0.25">
      <c r="A157" t="s">
        <v>107</v>
      </c>
      <c r="B157" t="s">
        <v>1020</v>
      </c>
      <c r="C157" t="s">
        <v>1135</v>
      </c>
      <c r="D157">
        <v>1</v>
      </c>
    </row>
    <row r="158" spans="1:4" x14ac:dyDescent="0.25">
      <c r="A158" t="s">
        <v>107</v>
      </c>
      <c r="B158" t="s">
        <v>881</v>
      </c>
      <c r="C158" t="s">
        <v>1135</v>
      </c>
      <c r="D158">
        <v>1</v>
      </c>
    </row>
    <row r="159" spans="1:4" x14ac:dyDescent="0.25">
      <c r="A159" t="s">
        <v>107</v>
      </c>
      <c r="B159" t="s">
        <v>887</v>
      </c>
      <c r="C159" t="s">
        <v>1135</v>
      </c>
      <c r="D159">
        <v>4</v>
      </c>
    </row>
    <row r="160" spans="1:4" x14ac:dyDescent="0.25">
      <c r="A160" t="s">
        <v>44</v>
      </c>
      <c r="B160" t="s">
        <v>921</v>
      </c>
      <c r="C160" t="s">
        <v>1135</v>
      </c>
      <c r="D160">
        <v>1</v>
      </c>
    </row>
    <row r="161" spans="1:4" x14ac:dyDescent="0.25">
      <c r="A161" t="s">
        <v>44</v>
      </c>
      <c r="B161" t="s">
        <v>994</v>
      </c>
      <c r="C161" t="s">
        <v>1135</v>
      </c>
      <c r="D161">
        <v>1</v>
      </c>
    </row>
    <row r="162" spans="1:4" x14ac:dyDescent="0.25">
      <c r="A162" t="s">
        <v>44</v>
      </c>
      <c r="B162" t="s">
        <v>841</v>
      </c>
      <c r="C162" t="s">
        <v>1135</v>
      </c>
      <c r="D162">
        <v>1</v>
      </c>
    </row>
    <row r="163" spans="1:4" x14ac:dyDescent="0.25">
      <c r="A163" t="s">
        <v>44</v>
      </c>
      <c r="B163" t="s">
        <v>871</v>
      </c>
      <c r="C163" t="s">
        <v>1135</v>
      </c>
      <c r="D163">
        <v>1</v>
      </c>
    </row>
    <row r="164" spans="1:4" x14ac:dyDescent="0.25">
      <c r="A164" t="s">
        <v>1312</v>
      </c>
      <c r="B164" t="s">
        <v>869</v>
      </c>
      <c r="C164" t="s">
        <v>1135</v>
      </c>
      <c r="D164">
        <v>1</v>
      </c>
    </row>
    <row r="165" spans="1:4" x14ac:dyDescent="0.25">
      <c r="A165" t="s">
        <v>1325</v>
      </c>
      <c r="B165" t="s">
        <v>901</v>
      </c>
      <c r="C165" t="s">
        <v>1135</v>
      </c>
      <c r="D165">
        <v>1</v>
      </c>
    </row>
    <row r="166" spans="1:4" x14ac:dyDescent="0.25">
      <c r="A166" t="s">
        <v>1151</v>
      </c>
      <c r="B166" t="s">
        <v>819</v>
      </c>
      <c r="C166" t="s">
        <v>1135</v>
      </c>
      <c r="D166">
        <v>1</v>
      </c>
    </row>
    <row r="167" spans="1:4" x14ac:dyDescent="0.25">
      <c r="A167" t="s">
        <v>1151</v>
      </c>
      <c r="B167" t="s">
        <v>819</v>
      </c>
      <c r="C167" t="s">
        <v>1135</v>
      </c>
      <c r="D167">
        <v>1</v>
      </c>
    </row>
    <row r="168" spans="1:4" x14ac:dyDescent="0.25">
      <c r="A168" t="s">
        <v>1333</v>
      </c>
      <c r="B168" t="s">
        <v>461</v>
      </c>
      <c r="C168" t="s">
        <v>1135</v>
      </c>
      <c r="D168">
        <v>1</v>
      </c>
    </row>
    <row r="169" spans="1:4" x14ac:dyDescent="0.25">
      <c r="A169" t="s">
        <v>1333</v>
      </c>
      <c r="B169" t="s">
        <v>557</v>
      </c>
      <c r="C169" t="s">
        <v>1135</v>
      </c>
      <c r="D169">
        <v>1</v>
      </c>
    </row>
    <row r="170" spans="1:4" x14ac:dyDescent="0.25">
      <c r="A170" t="s">
        <v>1178</v>
      </c>
      <c r="B170" t="s">
        <v>939</v>
      </c>
      <c r="C170" t="s">
        <v>1135</v>
      </c>
      <c r="D170">
        <v>1</v>
      </c>
    </row>
    <row r="171" spans="1:4" x14ac:dyDescent="0.25">
      <c r="A171" t="s">
        <v>1178</v>
      </c>
      <c r="B171" t="s">
        <v>1205</v>
      </c>
      <c r="C171" t="s">
        <v>1135</v>
      </c>
      <c r="D171">
        <v>1</v>
      </c>
    </row>
    <row r="172" spans="1:4" x14ac:dyDescent="0.25">
      <c r="A172" t="s">
        <v>1178</v>
      </c>
      <c r="B172" t="s">
        <v>881</v>
      </c>
      <c r="C172" t="s">
        <v>1135</v>
      </c>
      <c r="D172">
        <v>1</v>
      </c>
    </row>
    <row r="173" spans="1:4" x14ac:dyDescent="0.25">
      <c r="A173" t="s">
        <v>1207</v>
      </c>
      <c r="B173" t="s">
        <v>1205</v>
      </c>
      <c r="C173" t="s">
        <v>1135</v>
      </c>
      <c r="D173">
        <v>1</v>
      </c>
    </row>
    <row r="174" spans="1:4" x14ac:dyDescent="0.25">
      <c r="A174" t="s">
        <v>1274</v>
      </c>
      <c r="B174" t="s">
        <v>1028</v>
      </c>
      <c r="C174" t="s">
        <v>1135</v>
      </c>
      <c r="D174">
        <v>1</v>
      </c>
    </row>
    <row r="175" spans="1:4" x14ac:dyDescent="0.25">
      <c r="A175" t="s">
        <v>1187</v>
      </c>
      <c r="B175" t="s">
        <v>951</v>
      </c>
      <c r="C175" t="s">
        <v>1135</v>
      </c>
      <c r="D175">
        <v>1</v>
      </c>
    </row>
    <row r="176" spans="1:4" x14ac:dyDescent="0.25">
      <c r="A176" t="s">
        <v>1167</v>
      </c>
      <c r="B176" t="s">
        <v>923</v>
      </c>
      <c r="C176" t="s">
        <v>1135</v>
      </c>
      <c r="D176">
        <v>1</v>
      </c>
    </row>
    <row r="177" spans="1:4" x14ac:dyDescent="0.25">
      <c r="A177" t="s">
        <v>1276</v>
      </c>
      <c r="B177" t="s">
        <v>1028</v>
      </c>
      <c r="C177" t="s">
        <v>1135</v>
      </c>
      <c r="D177">
        <v>1</v>
      </c>
    </row>
    <row r="178" spans="1:4" x14ac:dyDescent="0.25">
      <c r="A178" t="s">
        <v>743</v>
      </c>
      <c r="B178" t="s">
        <v>951</v>
      </c>
      <c r="C178" t="s">
        <v>1135</v>
      </c>
      <c r="D178">
        <v>1</v>
      </c>
    </row>
    <row r="179" spans="1:4" x14ac:dyDescent="0.25">
      <c r="A179" t="s">
        <v>1284</v>
      </c>
      <c r="B179" t="s">
        <v>1038</v>
      </c>
      <c r="C179" t="s">
        <v>1135</v>
      </c>
      <c r="D179">
        <v>1</v>
      </c>
    </row>
    <row r="180" spans="1:4" x14ac:dyDescent="0.25">
      <c r="A180" t="s">
        <v>572</v>
      </c>
      <c r="B180" t="s">
        <v>1038</v>
      </c>
      <c r="C180" t="s">
        <v>1135</v>
      </c>
      <c r="D180">
        <v>1</v>
      </c>
    </row>
    <row r="181" spans="1:4" x14ac:dyDescent="0.25">
      <c r="A181" t="s">
        <v>1322</v>
      </c>
      <c r="B181" t="s">
        <v>895</v>
      </c>
      <c r="C181" t="s">
        <v>1135</v>
      </c>
      <c r="D181">
        <v>1</v>
      </c>
    </row>
    <row r="182" spans="1:4" x14ac:dyDescent="0.25">
      <c r="A182" t="s">
        <v>652</v>
      </c>
      <c r="B182" t="s">
        <v>849</v>
      </c>
      <c r="C182" t="s">
        <v>1135</v>
      </c>
      <c r="D182">
        <v>1</v>
      </c>
    </row>
    <row r="183" spans="1:4" x14ac:dyDescent="0.25">
      <c r="A183" t="s">
        <v>1318</v>
      </c>
      <c r="B183" t="s">
        <v>883</v>
      </c>
      <c r="C183" t="s">
        <v>1135</v>
      </c>
      <c r="D183">
        <v>1</v>
      </c>
    </row>
    <row r="184" spans="1:4" x14ac:dyDescent="0.25">
      <c r="A184" t="s">
        <v>1145</v>
      </c>
      <c r="B184" t="s">
        <v>813</v>
      </c>
      <c r="C184" t="s">
        <v>1135</v>
      </c>
      <c r="D184">
        <v>1</v>
      </c>
    </row>
    <row r="185" spans="1:4" x14ac:dyDescent="0.25">
      <c r="A185" t="s">
        <v>1136</v>
      </c>
      <c r="B185" t="s">
        <v>801</v>
      </c>
      <c r="C185" t="s">
        <v>1135</v>
      </c>
      <c r="D185">
        <v>1</v>
      </c>
    </row>
    <row r="186" spans="1:4" x14ac:dyDescent="0.25">
      <c r="A186" t="s">
        <v>1089</v>
      </c>
      <c r="B186" t="s">
        <v>1000</v>
      </c>
      <c r="C186" t="s">
        <v>1135</v>
      </c>
      <c r="D186">
        <v>1</v>
      </c>
    </row>
    <row r="187" spans="1:4" x14ac:dyDescent="0.25">
      <c r="A187" t="s">
        <v>1193</v>
      </c>
      <c r="B187" t="s">
        <v>967</v>
      </c>
      <c r="C187" t="s">
        <v>1135</v>
      </c>
      <c r="D187">
        <v>1</v>
      </c>
    </row>
    <row r="188" spans="1:4" x14ac:dyDescent="0.25">
      <c r="A188" t="s">
        <v>1254</v>
      </c>
      <c r="B188" t="s">
        <v>1000</v>
      </c>
      <c r="C188" t="s">
        <v>1135</v>
      </c>
      <c r="D188">
        <v>1</v>
      </c>
    </row>
    <row r="189" spans="1:4" x14ac:dyDescent="0.25">
      <c r="A189" t="s">
        <v>1164</v>
      </c>
      <c r="B189" t="s">
        <v>919</v>
      </c>
      <c r="C189" t="s">
        <v>1135</v>
      </c>
      <c r="D189">
        <v>1</v>
      </c>
    </row>
    <row r="190" spans="1:4" x14ac:dyDescent="0.25">
      <c r="A190" t="s">
        <v>1164</v>
      </c>
      <c r="B190" t="s">
        <v>1199</v>
      </c>
      <c r="C190" t="s">
        <v>1135</v>
      </c>
      <c r="D190">
        <v>1</v>
      </c>
    </row>
    <row r="191" spans="1:4" x14ac:dyDescent="0.25">
      <c r="A191" t="s">
        <v>1164</v>
      </c>
      <c r="B191" t="s">
        <v>847</v>
      </c>
      <c r="C191" t="s">
        <v>1135</v>
      </c>
      <c r="D191">
        <v>1</v>
      </c>
    </row>
    <row r="192" spans="1:4" x14ac:dyDescent="0.25">
      <c r="A192" t="s">
        <v>846</v>
      </c>
      <c r="B192" t="s">
        <v>1199</v>
      </c>
      <c r="C192" t="s">
        <v>1135</v>
      </c>
      <c r="D192">
        <v>1</v>
      </c>
    </row>
    <row r="193" spans="1:4" x14ac:dyDescent="0.25">
      <c r="A193" t="s">
        <v>306</v>
      </c>
      <c r="B193" t="s">
        <v>1006</v>
      </c>
      <c r="C193" t="s">
        <v>1135</v>
      </c>
      <c r="D193">
        <v>1</v>
      </c>
    </row>
    <row r="194" spans="1:4" x14ac:dyDescent="0.25">
      <c r="A194" t="s">
        <v>306</v>
      </c>
      <c r="B194" t="s">
        <v>859</v>
      </c>
      <c r="C194" t="s">
        <v>1135</v>
      </c>
      <c r="D194">
        <v>1</v>
      </c>
    </row>
    <row r="195" spans="1:4" x14ac:dyDescent="0.25">
      <c r="A195" t="s">
        <v>306</v>
      </c>
      <c r="B195" t="s">
        <v>867</v>
      </c>
      <c r="C195" t="s">
        <v>1135</v>
      </c>
      <c r="D195">
        <v>1</v>
      </c>
    </row>
    <row r="196" spans="1:4" x14ac:dyDescent="0.25">
      <c r="A196" t="s">
        <v>306</v>
      </c>
      <c r="B196" t="s">
        <v>503</v>
      </c>
      <c r="C196" t="s">
        <v>1135</v>
      </c>
      <c r="D196">
        <v>4</v>
      </c>
    </row>
    <row r="197" spans="1:4" x14ac:dyDescent="0.25">
      <c r="A197" t="s">
        <v>306</v>
      </c>
      <c r="B197" t="s">
        <v>509</v>
      </c>
      <c r="C197" t="s">
        <v>1135</v>
      </c>
      <c r="D197">
        <v>1</v>
      </c>
    </row>
    <row r="198" spans="1:4" x14ac:dyDescent="0.25">
      <c r="A198" t="s">
        <v>306</v>
      </c>
      <c r="B198" t="s">
        <v>511</v>
      </c>
      <c r="C198" t="s">
        <v>1135</v>
      </c>
      <c r="D198">
        <v>1</v>
      </c>
    </row>
    <row r="199" spans="1:4" x14ac:dyDescent="0.25">
      <c r="A199" t="s">
        <v>1157</v>
      </c>
      <c r="B199" t="s">
        <v>909</v>
      </c>
      <c r="C199" t="s">
        <v>1135</v>
      </c>
      <c r="D199">
        <v>1</v>
      </c>
    </row>
    <row r="200" spans="1:4" x14ac:dyDescent="0.25">
      <c r="A200" t="s">
        <v>418</v>
      </c>
      <c r="B200" t="s">
        <v>978</v>
      </c>
      <c r="C200" t="s">
        <v>1135</v>
      </c>
      <c r="D200">
        <v>1</v>
      </c>
    </row>
    <row r="201" spans="1:4" x14ac:dyDescent="0.25">
      <c r="A201" t="s">
        <v>244</v>
      </c>
      <c r="B201" t="s">
        <v>1042</v>
      </c>
      <c r="C201" t="s">
        <v>1135</v>
      </c>
      <c r="D201">
        <v>1</v>
      </c>
    </row>
    <row r="202" spans="1:4" x14ac:dyDescent="0.25">
      <c r="A202" t="s">
        <v>244</v>
      </c>
      <c r="B202" t="s">
        <v>495</v>
      </c>
      <c r="C202" t="s">
        <v>1135</v>
      </c>
      <c r="D202">
        <v>1</v>
      </c>
    </row>
    <row r="203" spans="1:4" x14ac:dyDescent="0.25">
      <c r="A203" t="s">
        <v>1287</v>
      </c>
      <c r="B203" t="s">
        <v>1042</v>
      </c>
      <c r="C203" t="s">
        <v>1135</v>
      </c>
      <c r="D203">
        <v>1</v>
      </c>
    </row>
    <row r="204" spans="1:4" x14ac:dyDescent="0.25">
      <c r="A204" t="s">
        <v>218</v>
      </c>
      <c r="B204" t="s">
        <v>1032</v>
      </c>
      <c r="C204" t="s">
        <v>1135</v>
      </c>
      <c r="D204">
        <v>1</v>
      </c>
    </row>
    <row r="205" spans="1:4" x14ac:dyDescent="0.25">
      <c r="A205" t="s">
        <v>218</v>
      </c>
      <c r="B205" t="s">
        <v>1042</v>
      </c>
      <c r="C205" t="s">
        <v>1135</v>
      </c>
      <c r="D205">
        <v>1</v>
      </c>
    </row>
    <row r="206" spans="1:4" x14ac:dyDescent="0.25">
      <c r="A206" t="s">
        <v>218</v>
      </c>
      <c r="B206" t="s">
        <v>839</v>
      </c>
      <c r="C206" t="s">
        <v>1135</v>
      </c>
      <c r="D206">
        <v>1</v>
      </c>
    </row>
    <row r="207" spans="1:4" x14ac:dyDescent="0.25">
      <c r="A207" t="s">
        <v>218</v>
      </c>
      <c r="B207" t="s">
        <v>451</v>
      </c>
      <c r="C207" t="s">
        <v>1135</v>
      </c>
      <c r="D207">
        <v>1</v>
      </c>
    </row>
    <row r="208" spans="1:4" x14ac:dyDescent="0.25">
      <c r="A208" t="s">
        <v>218</v>
      </c>
      <c r="B208" t="s">
        <v>453</v>
      </c>
      <c r="C208" t="s">
        <v>1135</v>
      </c>
      <c r="D208">
        <v>1</v>
      </c>
    </row>
    <row r="209" spans="1:4" x14ac:dyDescent="0.25">
      <c r="A209" t="s">
        <v>218</v>
      </c>
      <c r="B209" t="s">
        <v>96</v>
      </c>
      <c r="C209" t="s">
        <v>1135</v>
      </c>
      <c r="D209">
        <v>36</v>
      </c>
    </row>
    <row r="210" spans="1:4" x14ac:dyDescent="0.25">
      <c r="A210" t="s">
        <v>218</v>
      </c>
      <c r="B210" t="s">
        <v>99</v>
      </c>
      <c r="C210" t="s">
        <v>1135</v>
      </c>
      <c r="D210">
        <v>9</v>
      </c>
    </row>
    <row r="211" spans="1:4" x14ac:dyDescent="0.25">
      <c r="A211" t="s">
        <v>218</v>
      </c>
      <c r="B211" t="s">
        <v>499</v>
      </c>
      <c r="C211" t="s">
        <v>1135</v>
      </c>
      <c r="D211">
        <v>4</v>
      </c>
    </row>
    <row r="212" spans="1:4" x14ac:dyDescent="0.25">
      <c r="A212" t="s">
        <v>218</v>
      </c>
      <c r="B212" t="s">
        <v>519</v>
      </c>
      <c r="C212" t="s">
        <v>1135</v>
      </c>
      <c r="D212">
        <v>1</v>
      </c>
    </row>
    <row r="213" spans="1:4" x14ac:dyDescent="0.25">
      <c r="A213" t="s">
        <v>218</v>
      </c>
      <c r="B213" t="s">
        <v>49</v>
      </c>
      <c r="C213" t="s">
        <v>1135</v>
      </c>
      <c r="D213">
        <v>16</v>
      </c>
    </row>
    <row r="214" spans="1:4" x14ac:dyDescent="0.25">
      <c r="A214" t="s">
        <v>218</v>
      </c>
      <c r="B214" t="s">
        <v>105</v>
      </c>
      <c r="C214" t="s">
        <v>1135</v>
      </c>
      <c r="D214">
        <v>49</v>
      </c>
    </row>
    <row r="215" spans="1:4" x14ac:dyDescent="0.25">
      <c r="A215" t="s">
        <v>218</v>
      </c>
      <c r="B215" t="s">
        <v>553</v>
      </c>
      <c r="C215" t="s">
        <v>1135</v>
      </c>
      <c r="D215">
        <v>1</v>
      </c>
    </row>
    <row r="216" spans="1:4" x14ac:dyDescent="0.25">
      <c r="A216" t="s">
        <v>104</v>
      </c>
      <c r="B216" t="s">
        <v>1032</v>
      </c>
      <c r="C216" t="s">
        <v>1135</v>
      </c>
      <c r="D216">
        <v>1</v>
      </c>
    </row>
    <row r="217" spans="1:4" x14ac:dyDescent="0.25">
      <c r="A217" t="s">
        <v>104</v>
      </c>
      <c r="B217" t="s">
        <v>1042</v>
      </c>
      <c r="C217" t="s">
        <v>1135</v>
      </c>
      <c r="D217">
        <v>1</v>
      </c>
    </row>
    <row r="218" spans="1:4" x14ac:dyDescent="0.25">
      <c r="A218" t="s">
        <v>1091</v>
      </c>
      <c r="B218" t="s">
        <v>443</v>
      </c>
      <c r="C218" t="s">
        <v>1135</v>
      </c>
      <c r="D218">
        <v>1</v>
      </c>
    </row>
    <row r="219" spans="1:4" x14ac:dyDescent="0.25">
      <c r="A219" t="s">
        <v>250</v>
      </c>
      <c r="B219" t="s">
        <v>65</v>
      </c>
      <c r="C219" t="s">
        <v>1135</v>
      </c>
      <c r="D219">
        <v>16</v>
      </c>
    </row>
    <row r="220" spans="1:4" x14ac:dyDescent="0.25">
      <c r="A220" t="s">
        <v>250</v>
      </c>
      <c r="B220" t="s">
        <v>68</v>
      </c>
      <c r="C220" t="s">
        <v>1135</v>
      </c>
      <c r="D220">
        <v>4</v>
      </c>
    </row>
    <row r="221" spans="1:4" x14ac:dyDescent="0.25">
      <c r="A221" t="s">
        <v>250</v>
      </c>
      <c r="B221" t="s">
        <v>998</v>
      </c>
      <c r="C221" t="s">
        <v>1135</v>
      </c>
      <c r="D221">
        <v>1</v>
      </c>
    </row>
    <row r="222" spans="1:4" x14ac:dyDescent="0.25">
      <c r="A222" t="s">
        <v>250</v>
      </c>
      <c r="B222" t="s">
        <v>1020</v>
      </c>
      <c r="C222" t="s">
        <v>1135</v>
      </c>
      <c r="D222">
        <v>1</v>
      </c>
    </row>
    <row r="223" spans="1:4" x14ac:dyDescent="0.25">
      <c r="A223" t="s">
        <v>250</v>
      </c>
      <c r="B223" t="s">
        <v>117</v>
      </c>
      <c r="C223" t="s">
        <v>1135</v>
      </c>
      <c r="D223">
        <v>25</v>
      </c>
    </row>
    <row r="224" spans="1:4" x14ac:dyDescent="0.25">
      <c r="A224" t="s">
        <v>250</v>
      </c>
      <c r="B224" t="s">
        <v>845</v>
      </c>
      <c r="C224" t="s">
        <v>1135</v>
      </c>
      <c r="D224">
        <v>1</v>
      </c>
    </row>
    <row r="225" spans="1:4" x14ac:dyDescent="0.25">
      <c r="A225" t="s">
        <v>250</v>
      </c>
      <c r="B225" t="s">
        <v>903</v>
      </c>
      <c r="C225" t="s">
        <v>1135</v>
      </c>
      <c r="D225">
        <v>1</v>
      </c>
    </row>
    <row r="226" spans="1:4" x14ac:dyDescent="0.25">
      <c r="A226" t="s">
        <v>250</v>
      </c>
      <c r="B226" t="s">
        <v>465</v>
      </c>
      <c r="C226" t="s">
        <v>1135</v>
      </c>
      <c r="D226">
        <v>64</v>
      </c>
    </row>
    <row r="227" spans="1:4" x14ac:dyDescent="0.25">
      <c r="A227" t="s">
        <v>250</v>
      </c>
      <c r="B227" t="s">
        <v>549</v>
      </c>
      <c r="C227" t="s">
        <v>1135</v>
      </c>
      <c r="D227">
        <v>64</v>
      </c>
    </row>
    <row r="228" spans="1:4" x14ac:dyDescent="0.25">
      <c r="A228" t="s">
        <v>250</v>
      </c>
      <c r="B228" t="s">
        <v>1341</v>
      </c>
      <c r="C228" t="s">
        <v>1135</v>
      </c>
      <c r="D228">
        <v>100</v>
      </c>
    </row>
    <row r="229" spans="1:4" x14ac:dyDescent="0.25">
      <c r="A229" t="s">
        <v>1185</v>
      </c>
      <c r="B229" t="s">
        <v>947</v>
      </c>
      <c r="C229" t="s">
        <v>1135</v>
      </c>
      <c r="D229">
        <v>1</v>
      </c>
    </row>
    <row r="230" spans="1:4" x14ac:dyDescent="0.25">
      <c r="A230" t="s">
        <v>1185</v>
      </c>
      <c r="B230" t="s">
        <v>117</v>
      </c>
      <c r="C230" t="s">
        <v>1135</v>
      </c>
      <c r="D230">
        <v>25</v>
      </c>
    </row>
    <row r="231" spans="1:4" x14ac:dyDescent="0.25">
      <c r="A231" t="s">
        <v>1270</v>
      </c>
      <c r="B231" t="s">
        <v>1020</v>
      </c>
      <c r="C231" t="s">
        <v>1135</v>
      </c>
      <c r="D231">
        <v>1</v>
      </c>
    </row>
    <row r="232" spans="1:4" x14ac:dyDescent="0.25">
      <c r="A232" t="s">
        <v>1184</v>
      </c>
      <c r="B232" t="s">
        <v>945</v>
      </c>
      <c r="C232" t="s">
        <v>1135</v>
      </c>
      <c r="D232">
        <v>1</v>
      </c>
    </row>
    <row r="233" spans="1:4" x14ac:dyDescent="0.25">
      <c r="A233" t="s">
        <v>1184</v>
      </c>
      <c r="B233" t="s">
        <v>1208</v>
      </c>
      <c r="C233" t="s">
        <v>1135</v>
      </c>
      <c r="D233">
        <v>1</v>
      </c>
    </row>
    <row r="234" spans="1:4" x14ac:dyDescent="0.25">
      <c r="A234" t="s">
        <v>1209</v>
      </c>
      <c r="B234" t="s">
        <v>1208</v>
      </c>
      <c r="C234" t="s">
        <v>1135</v>
      </c>
      <c r="D234">
        <v>1</v>
      </c>
    </row>
    <row r="235" spans="1:4" x14ac:dyDescent="0.25">
      <c r="A235" t="s">
        <v>464</v>
      </c>
      <c r="B235" t="s">
        <v>65</v>
      </c>
      <c r="C235" t="s">
        <v>1135</v>
      </c>
      <c r="D235">
        <v>16</v>
      </c>
    </row>
    <row r="236" spans="1:4" x14ac:dyDescent="0.25">
      <c r="A236" t="s">
        <v>464</v>
      </c>
      <c r="B236" t="s">
        <v>68</v>
      </c>
      <c r="C236" t="s">
        <v>1135</v>
      </c>
      <c r="D236">
        <v>4</v>
      </c>
    </row>
    <row r="237" spans="1:4" x14ac:dyDescent="0.25">
      <c r="A237" t="s">
        <v>1298</v>
      </c>
      <c r="B237" t="s">
        <v>839</v>
      </c>
      <c r="C237" t="s">
        <v>1135</v>
      </c>
      <c r="D237">
        <v>1</v>
      </c>
    </row>
    <row r="238" spans="1:4" x14ac:dyDescent="0.25">
      <c r="A238" t="s">
        <v>1296</v>
      </c>
      <c r="B238" t="s">
        <v>837</v>
      </c>
      <c r="C238" t="s">
        <v>1135</v>
      </c>
      <c r="D238">
        <v>1</v>
      </c>
    </row>
    <row r="239" spans="1:4" x14ac:dyDescent="0.25">
      <c r="A239" t="s">
        <v>1291</v>
      </c>
      <c r="B239" t="s">
        <v>827</v>
      </c>
      <c r="C239" t="s">
        <v>1135</v>
      </c>
      <c r="D239">
        <v>1</v>
      </c>
    </row>
    <row r="240" spans="1:4" x14ac:dyDescent="0.25">
      <c r="A240" t="s">
        <v>1245</v>
      </c>
      <c r="B240" t="s">
        <v>988</v>
      </c>
      <c r="C240" t="s">
        <v>1135</v>
      </c>
      <c r="D240">
        <v>1</v>
      </c>
    </row>
    <row r="241" spans="1:4" x14ac:dyDescent="0.25">
      <c r="A241" t="s">
        <v>1245</v>
      </c>
      <c r="B241" t="s">
        <v>833</v>
      </c>
      <c r="C241" t="s">
        <v>1135</v>
      </c>
      <c r="D241">
        <v>1</v>
      </c>
    </row>
    <row r="242" spans="1:4" x14ac:dyDescent="0.25">
      <c r="A242" t="s">
        <v>1094</v>
      </c>
      <c r="B242" t="s">
        <v>992</v>
      </c>
      <c r="C242" t="s">
        <v>1135</v>
      </c>
      <c r="D242">
        <v>1</v>
      </c>
    </row>
    <row r="243" spans="1:4" x14ac:dyDescent="0.25">
      <c r="A243" t="s">
        <v>1094</v>
      </c>
      <c r="B243" t="s">
        <v>837</v>
      </c>
      <c r="C243" t="s">
        <v>1135</v>
      </c>
      <c r="D243">
        <v>1</v>
      </c>
    </row>
    <row r="244" spans="1:4" x14ac:dyDescent="0.25">
      <c r="A244" t="s">
        <v>454</v>
      </c>
      <c r="B244" t="s">
        <v>992</v>
      </c>
      <c r="C244" t="s">
        <v>1135</v>
      </c>
      <c r="D244">
        <v>1</v>
      </c>
    </row>
    <row r="245" spans="1:4" x14ac:dyDescent="0.25">
      <c r="A245" t="s">
        <v>1343</v>
      </c>
      <c r="B245" t="s">
        <v>555</v>
      </c>
      <c r="C245" t="s">
        <v>1135</v>
      </c>
      <c r="D245">
        <v>1</v>
      </c>
    </row>
    <row r="246" spans="1:4" x14ac:dyDescent="0.25">
      <c r="A246" t="s">
        <v>1161</v>
      </c>
      <c r="B246" t="s">
        <v>915</v>
      </c>
      <c r="C246" t="s">
        <v>1135</v>
      </c>
      <c r="D246">
        <v>1</v>
      </c>
    </row>
    <row r="247" spans="1:4" x14ac:dyDescent="0.25">
      <c r="A247" t="s">
        <v>1168</v>
      </c>
      <c r="B247" t="s">
        <v>925</v>
      </c>
      <c r="C247" t="s">
        <v>1135</v>
      </c>
      <c r="D247">
        <v>1</v>
      </c>
    </row>
    <row r="248" spans="1:4" x14ac:dyDescent="0.25">
      <c r="A248" t="s">
        <v>1168</v>
      </c>
      <c r="B248" t="s">
        <v>1201</v>
      </c>
      <c r="C248" t="s">
        <v>1135</v>
      </c>
      <c r="D248">
        <v>1</v>
      </c>
    </row>
    <row r="249" spans="1:4" x14ac:dyDescent="0.25">
      <c r="A249" t="s">
        <v>1168</v>
      </c>
      <c r="B249" t="s">
        <v>859</v>
      </c>
      <c r="C249" t="s">
        <v>1135</v>
      </c>
      <c r="D249">
        <v>1</v>
      </c>
    </row>
    <row r="250" spans="1:4" x14ac:dyDescent="0.25">
      <c r="A250" t="s">
        <v>858</v>
      </c>
      <c r="B250" t="s">
        <v>1201</v>
      </c>
      <c r="C250" t="s">
        <v>1135</v>
      </c>
      <c r="D250">
        <v>1</v>
      </c>
    </row>
    <row r="251" spans="1:4" x14ac:dyDescent="0.25">
      <c r="A251" t="s">
        <v>680</v>
      </c>
      <c r="B251" t="s">
        <v>927</v>
      </c>
      <c r="C251" t="s">
        <v>1135</v>
      </c>
      <c r="D251">
        <v>1</v>
      </c>
    </row>
    <row r="252" spans="1:4" x14ac:dyDescent="0.25">
      <c r="A252" t="s">
        <v>680</v>
      </c>
      <c r="B252" t="s">
        <v>1203</v>
      </c>
      <c r="C252" t="s">
        <v>1135</v>
      </c>
      <c r="D252">
        <v>1</v>
      </c>
    </row>
    <row r="253" spans="1:4" x14ac:dyDescent="0.25">
      <c r="A253" t="s">
        <v>680</v>
      </c>
      <c r="B253" t="s">
        <v>861</v>
      </c>
      <c r="C253" t="s">
        <v>1135</v>
      </c>
      <c r="D253">
        <v>1</v>
      </c>
    </row>
    <row r="254" spans="1:4" x14ac:dyDescent="0.25">
      <c r="A254" t="s">
        <v>680</v>
      </c>
      <c r="B254" t="s">
        <v>867</v>
      </c>
      <c r="C254" t="s">
        <v>1135</v>
      </c>
      <c r="D254">
        <v>1</v>
      </c>
    </row>
    <row r="255" spans="1:4" x14ac:dyDescent="0.25">
      <c r="A255" t="s">
        <v>860</v>
      </c>
      <c r="B255" t="s">
        <v>1203</v>
      </c>
      <c r="C255" t="s">
        <v>1135</v>
      </c>
      <c r="D255">
        <v>1</v>
      </c>
    </row>
    <row r="256" spans="1:4" x14ac:dyDescent="0.25">
      <c r="A256" t="s">
        <v>276</v>
      </c>
      <c r="B256" t="s">
        <v>1034</v>
      </c>
      <c r="C256" t="s">
        <v>1135</v>
      </c>
      <c r="D256">
        <v>1</v>
      </c>
    </row>
    <row r="257" spans="1:4" x14ac:dyDescent="0.25">
      <c r="A257" t="s">
        <v>276</v>
      </c>
      <c r="B257" t="s">
        <v>1036</v>
      </c>
      <c r="C257" t="s">
        <v>1135</v>
      </c>
      <c r="D257">
        <v>1</v>
      </c>
    </row>
    <row r="258" spans="1:4" x14ac:dyDescent="0.25">
      <c r="A258" t="s">
        <v>276</v>
      </c>
      <c r="B258" t="s">
        <v>479</v>
      </c>
      <c r="C258" t="s">
        <v>1135</v>
      </c>
      <c r="D258">
        <v>4</v>
      </c>
    </row>
    <row r="259" spans="1:4" x14ac:dyDescent="0.25">
      <c r="A259" t="s">
        <v>478</v>
      </c>
      <c r="B259" t="s">
        <v>1034</v>
      </c>
      <c r="C259" t="s">
        <v>1135</v>
      </c>
      <c r="D259">
        <v>1</v>
      </c>
    </row>
    <row r="260" spans="1:4" x14ac:dyDescent="0.25">
      <c r="A260" t="s">
        <v>478</v>
      </c>
      <c r="B260" t="s">
        <v>1036</v>
      </c>
      <c r="C260" t="s">
        <v>1135</v>
      </c>
      <c r="D260">
        <v>1</v>
      </c>
    </row>
    <row r="261" spans="1:4" x14ac:dyDescent="0.25">
      <c r="A261" t="s">
        <v>302</v>
      </c>
      <c r="B261" t="s">
        <v>499</v>
      </c>
      <c r="C261" t="s">
        <v>1135</v>
      </c>
      <c r="D261">
        <v>4</v>
      </c>
    </row>
    <row r="262" spans="1:4" x14ac:dyDescent="0.25">
      <c r="A262" t="s">
        <v>1320</v>
      </c>
      <c r="B262" t="s">
        <v>885</v>
      </c>
      <c r="C262" t="s">
        <v>1135</v>
      </c>
      <c r="D262">
        <v>1</v>
      </c>
    </row>
    <row r="263" spans="1:4" x14ac:dyDescent="0.25">
      <c r="A263" t="s">
        <v>1096</v>
      </c>
      <c r="B263" t="s">
        <v>1016</v>
      </c>
      <c r="C263" t="s">
        <v>1135</v>
      </c>
      <c r="D263">
        <v>1</v>
      </c>
    </row>
    <row r="264" spans="1:4" x14ac:dyDescent="0.25">
      <c r="A264" t="s">
        <v>1096</v>
      </c>
      <c r="B264" t="s">
        <v>877</v>
      </c>
      <c r="C264" t="s">
        <v>1135</v>
      </c>
      <c r="D264">
        <v>1</v>
      </c>
    </row>
    <row r="265" spans="1:4" x14ac:dyDescent="0.25">
      <c r="A265" t="s">
        <v>1096</v>
      </c>
      <c r="B265" t="s">
        <v>459</v>
      </c>
      <c r="C265" t="s">
        <v>1135</v>
      </c>
      <c r="D265">
        <v>1</v>
      </c>
    </row>
    <row r="266" spans="1:4" x14ac:dyDescent="0.25">
      <c r="A266" t="s">
        <v>1096</v>
      </c>
      <c r="B266" t="s">
        <v>535</v>
      </c>
      <c r="C266" t="s">
        <v>1135</v>
      </c>
      <c r="D266">
        <v>16</v>
      </c>
    </row>
    <row r="267" spans="1:4" x14ac:dyDescent="0.25">
      <c r="A267" t="s">
        <v>1267</v>
      </c>
      <c r="B267" t="s">
        <v>1016</v>
      </c>
      <c r="C267" t="s">
        <v>1135</v>
      </c>
      <c r="D267">
        <v>1</v>
      </c>
    </row>
    <row r="268" spans="1:4" x14ac:dyDescent="0.25">
      <c r="A268" t="s">
        <v>1159</v>
      </c>
      <c r="B268" t="s">
        <v>913</v>
      </c>
      <c r="C268" t="s">
        <v>1135</v>
      </c>
      <c r="D268">
        <v>1</v>
      </c>
    </row>
    <row r="269" spans="1:4" x14ac:dyDescent="0.25">
      <c r="A269" t="s">
        <v>1336</v>
      </c>
      <c r="B269" t="s">
        <v>505</v>
      </c>
      <c r="C269" t="s">
        <v>1135</v>
      </c>
      <c r="D269">
        <v>9</v>
      </c>
    </row>
    <row r="270" spans="1:4" x14ac:dyDescent="0.25">
      <c r="A270" t="s">
        <v>504</v>
      </c>
      <c r="B270" t="s">
        <v>855</v>
      </c>
      <c r="C270" t="s">
        <v>1135</v>
      </c>
      <c r="D270">
        <v>1</v>
      </c>
    </row>
    <row r="271" spans="1:4" x14ac:dyDescent="0.25">
      <c r="A271" t="s">
        <v>1097</v>
      </c>
      <c r="B271" t="s">
        <v>1020</v>
      </c>
      <c r="C271" t="s">
        <v>1135</v>
      </c>
      <c r="D271">
        <v>1</v>
      </c>
    </row>
    <row r="272" spans="1:4" x14ac:dyDescent="0.25">
      <c r="A272" t="s">
        <v>1097</v>
      </c>
      <c r="B272" t="s">
        <v>881</v>
      </c>
      <c r="C272" t="s">
        <v>1135</v>
      </c>
      <c r="D272">
        <v>1</v>
      </c>
    </row>
    <row r="273" spans="1:4" x14ac:dyDescent="0.25">
      <c r="A273" t="s">
        <v>1097</v>
      </c>
      <c r="B273" t="s">
        <v>887</v>
      </c>
      <c r="C273" t="s">
        <v>1135</v>
      </c>
      <c r="D273">
        <v>4</v>
      </c>
    </row>
    <row r="274" spans="1:4" x14ac:dyDescent="0.25">
      <c r="A274" t="s">
        <v>1097</v>
      </c>
      <c r="B274" t="s">
        <v>529</v>
      </c>
      <c r="C274" t="s">
        <v>1135</v>
      </c>
      <c r="D274">
        <v>1</v>
      </c>
    </row>
    <row r="275" spans="1:4" x14ac:dyDescent="0.25">
      <c r="A275" t="s">
        <v>1097</v>
      </c>
      <c r="B275" t="s">
        <v>545</v>
      </c>
      <c r="C275" t="s">
        <v>1135</v>
      </c>
      <c r="D275">
        <v>1</v>
      </c>
    </row>
    <row r="276" spans="1:4" x14ac:dyDescent="0.25">
      <c r="A276" t="s">
        <v>1097</v>
      </c>
      <c r="B276" t="s">
        <v>1342</v>
      </c>
      <c r="C276" t="s">
        <v>1135</v>
      </c>
      <c r="D276">
        <v>36</v>
      </c>
    </row>
    <row r="277" spans="1:4" x14ac:dyDescent="0.25">
      <c r="A277" t="s">
        <v>1097</v>
      </c>
      <c r="B277" t="s">
        <v>565</v>
      </c>
      <c r="C277" t="s">
        <v>1135</v>
      </c>
      <c r="D277">
        <v>1</v>
      </c>
    </row>
    <row r="278" spans="1:4" x14ac:dyDescent="0.25">
      <c r="A278" t="s">
        <v>1097</v>
      </c>
      <c r="B278" t="s">
        <v>585</v>
      </c>
      <c r="C278" t="s">
        <v>1135</v>
      </c>
      <c r="D278">
        <v>1</v>
      </c>
    </row>
    <row r="279" spans="1:4" x14ac:dyDescent="0.25">
      <c r="A279" t="s">
        <v>1097</v>
      </c>
      <c r="B279" t="s">
        <v>606</v>
      </c>
      <c r="C279" t="s">
        <v>1135</v>
      </c>
      <c r="D279">
        <v>1</v>
      </c>
    </row>
    <row r="280" spans="1:4" x14ac:dyDescent="0.25">
      <c r="A280" t="s">
        <v>1098</v>
      </c>
      <c r="B280" t="s">
        <v>600</v>
      </c>
      <c r="C280" t="s">
        <v>1135</v>
      </c>
      <c r="D280">
        <v>4</v>
      </c>
    </row>
    <row r="281" spans="1:4" x14ac:dyDescent="0.25">
      <c r="A281" t="s">
        <v>131</v>
      </c>
      <c r="B281" t="s">
        <v>551</v>
      </c>
      <c r="C281" t="s">
        <v>1135</v>
      </c>
      <c r="D281">
        <v>4</v>
      </c>
    </row>
    <row r="282" spans="1:4" x14ac:dyDescent="0.25">
      <c r="A282" t="s">
        <v>1294</v>
      </c>
      <c r="B282" t="s">
        <v>831</v>
      </c>
      <c r="C282" t="s">
        <v>1135</v>
      </c>
      <c r="D282">
        <v>1</v>
      </c>
    </row>
    <row r="283" spans="1:4" x14ac:dyDescent="0.25">
      <c r="A283" t="s">
        <v>1294</v>
      </c>
      <c r="B283" t="s">
        <v>831</v>
      </c>
      <c r="C283" t="s">
        <v>1135</v>
      </c>
      <c r="D283">
        <v>1</v>
      </c>
    </row>
    <row r="284" spans="1:4" x14ac:dyDescent="0.25">
      <c r="A284" t="s">
        <v>1190</v>
      </c>
      <c r="B284" t="s">
        <v>957</v>
      </c>
      <c r="C284" t="s">
        <v>1135</v>
      </c>
      <c r="D284">
        <v>1</v>
      </c>
    </row>
    <row r="285" spans="1:4" x14ac:dyDescent="0.25">
      <c r="A285" t="s">
        <v>1190</v>
      </c>
      <c r="B285" t="s">
        <v>1231</v>
      </c>
      <c r="C285" t="s">
        <v>1135</v>
      </c>
      <c r="D285">
        <v>1</v>
      </c>
    </row>
    <row r="286" spans="1:4" x14ac:dyDescent="0.25">
      <c r="A286" t="s">
        <v>753</v>
      </c>
      <c r="B286" t="s">
        <v>959</v>
      </c>
      <c r="C286" t="s">
        <v>1135</v>
      </c>
      <c r="D286">
        <v>1</v>
      </c>
    </row>
    <row r="287" spans="1:4" x14ac:dyDescent="0.25">
      <c r="A287" t="s">
        <v>753</v>
      </c>
      <c r="B287" t="s">
        <v>1225</v>
      </c>
      <c r="C287" t="s">
        <v>1135</v>
      </c>
      <c r="D287">
        <v>1</v>
      </c>
    </row>
    <row r="288" spans="1:4" x14ac:dyDescent="0.25">
      <c r="A288" t="s">
        <v>147</v>
      </c>
      <c r="B288" t="s">
        <v>982</v>
      </c>
      <c r="C288" t="s">
        <v>1135</v>
      </c>
      <c r="D288">
        <v>1</v>
      </c>
    </row>
    <row r="289" spans="1:4" x14ac:dyDescent="0.25">
      <c r="A289" t="s">
        <v>147</v>
      </c>
      <c r="B289" t="s">
        <v>1024</v>
      </c>
      <c r="C289" t="s">
        <v>1135</v>
      </c>
      <c r="D289">
        <v>4</v>
      </c>
    </row>
    <row r="290" spans="1:4" x14ac:dyDescent="0.25">
      <c r="A290" t="s">
        <v>147</v>
      </c>
      <c r="B290" t="s">
        <v>433</v>
      </c>
      <c r="C290" t="s">
        <v>1135</v>
      </c>
      <c r="D290">
        <v>1</v>
      </c>
    </row>
    <row r="291" spans="1:4" x14ac:dyDescent="0.25">
      <c r="A291" t="s">
        <v>147</v>
      </c>
      <c r="B291" t="s">
        <v>483</v>
      </c>
      <c r="C291" t="s">
        <v>1135</v>
      </c>
      <c r="D291">
        <v>4</v>
      </c>
    </row>
    <row r="292" spans="1:4" x14ac:dyDescent="0.25">
      <c r="A292" t="s">
        <v>147</v>
      </c>
      <c r="B292" t="s">
        <v>487</v>
      </c>
      <c r="C292" t="s">
        <v>1135</v>
      </c>
      <c r="D292">
        <v>1</v>
      </c>
    </row>
    <row r="293" spans="1:4" x14ac:dyDescent="0.25">
      <c r="A293" t="s">
        <v>147</v>
      </c>
      <c r="B293" t="s">
        <v>489</v>
      </c>
      <c r="C293" t="s">
        <v>1135</v>
      </c>
      <c r="D293">
        <v>1</v>
      </c>
    </row>
    <row r="294" spans="1:4" x14ac:dyDescent="0.25">
      <c r="A294" t="s">
        <v>147</v>
      </c>
      <c r="B294" t="s">
        <v>569</v>
      </c>
      <c r="C294" t="s">
        <v>1135</v>
      </c>
      <c r="D294">
        <v>1</v>
      </c>
    </row>
    <row r="295" spans="1:4" x14ac:dyDescent="0.25">
      <c r="A295" t="s">
        <v>147</v>
      </c>
      <c r="B295" t="s">
        <v>595</v>
      </c>
      <c r="C295" t="s">
        <v>1135</v>
      </c>
      <c r="D295">
        <v>1</v>
      </c>
    </row>
    <row r="296" spans="1:4" x14ac:dyDescent="0.25">
      <c r="A296" t="s">
        <v>86</v>
      </c>
      <c r="B296" t="s">
        <v>982</v>
      </c>
      <c r="C296" t="s">
        <v>1135</v>
      </c>
      <c r="D296">
        <v>1</v>
      </c>
    </row>
    <row r="297" spans="1:4" x14ac:dyDescent="0.25">
      <c r="A297" t="s">
        <v>86</v>
      </c>
      <c r="B297" t="s">
        <v>1024</v>
      </c>
      <c r="C297" t="s">
        <v>1135</v>
      </c>
      <c r="D297">
        <v>4</v>
      </c>
    </row>
    <row r="298" spans="1:4" x14ac:dyDescent="0.25">
      <c r="A298" t="s">
        <v>1154</v>
      </c>
      <c r="B298" t="s">
        <v>823</v>
      </c>
      <c r="C298" t="s">
        <v>1135</v>
      </c>
      <c r="D298">
        <v>1</v>
      </c>
    </row>
    <row r="299" spans="1:4" x14ac:dyDescent="0.25">
      <c r="A299" t="s">
        <v>1146</v>
      </c>
      <c r="B299" t="s">
        <v>815</v>
      </c>
      <c r="C299" t="s">
        <v>1135</v>
      </c>
      <c r="D299">
        <v>1</v>
      </c>
    </row>
    <row r="300" spans="1:4" x14ac:dyDescent="0.25">
      <c r="A300" t="s">
        <v>1304</v>
      </c>
      <c r="B300" t="s">
        <v>855</v>
      </c>
      <c r="C300" t="s">
        <v>1135</v>
      </c>
      <c r="D300">
        <v>1</v>
      </c>
    </row>
    <row r="301" spans="1:4" x14ac:dyDescent="0.25">
      <c r="A301" t="s">
        <v>1304</v>
      </c>
      <c r="B301" t="s">
        <v>863</v>
      </c>
      <c r="C301" t="s">
        <v>1135</v>
      </c>
      <c r="D301">
        <v>1</v>
      </c>
    </row>
    <row r="302" spans="1:4" x14ac:dyDescent="0.25">
      <c r="A302" t="s">
        <v>1304</v>
      </c>
      <c r="B302" t="s">
        <v>505</v>
      </c>
      <c r="C302" t="s">
        <v>1135</v>
      </c>
      <c r="D302">
        <v>9</v>
      </c>
    </row>
    <row r="303" spans="1:4" x14ac:dyDescent="0.25">
      <c r="A303" t="s">
        <v>1304</v>
      </c>
      <c r="B303" t="s">
        <v>515</v>
      </c>
      <c r="C303" t="s">
        <v>1135</v>
      </c>
      <c r="D303">
        <v>9</v>
      </c>
    </row>
    <row r="304" spans="1:4" x14ac:dyDescent="0.25">
      <c r="A304" t="s">
        <v>1313</v>
      </c>
      <c r="B304" t="s">
        <v>873</v>
      </c>
      <c r="C304" t="s">
        <v>1135</v>
      </c>
      <c r="D304">
        <v>1</v>
      </c>
    </row>
    <row r="305" spans="1:4" x14ac:dyDescent="0.25">
      <c r="A305" t="s">
        <v>1103</v>
      </c>
      <c r="B305" t="s">
        <v>511</v>
      </c>
      <c r="C305" t="s">
        <v>1135</v>
      </c>
      <c r="D305">
        <v>1</v>
      </c>
    </row>
    <row r="306" spans="1:4" x14ac:dyDescent="0.25">
      <c r="A306" t="s">
        <v>1103</v>
      </c>
      <c r="B306" t="s">
        <v>513</v>
      </c>
      <c r="C306" t="s">
        <v>1135</v>
      </c>
      <c r="D306">
        <v>1</v>
      </c>
    </row>
    <row r="307" spans="1:4" x14ac:dyDescent="0.25">
      <c r="A307" t="s">
        <v>1196</v>
      </c>
      <c r="B307" t="s">
        <v>974</v>
      </c>
      <c r="C307" t="s">
        <v>1135</v>
      </c>
      <c r="D307">
        <v>1</v>
      </c>
    </row>
    <row r="308" spans="1:4" x14ac:dyDescent="0.25">
      <c r="A308" t="s">
        <v>1324</v>
      </c>
      <c r="B308" t="s">
        <v>899</v>
      </c>
      <c r="C308" t="s">
        <v>1135</v>
      </c>
      <c r="D308">
        <v>1</v>
      </c>
    </row>
    <row r="309" spans="1:4" x14ac:dyDescent="0.25">
      <c r="A309" t="s">
        <v>1246</v>
      </c>
      <c r="B309" t="s">
        <v>990</v>
      </c>
      <c r="C309" t="s">
        <v>1135</v>
      </c>
      <c r="D309">
        <v>1</v>
      </c>
    </row>
    <row r="310" spans="1:4" x14ac:dyDescent="0.25">
      <c r="A310" t="s">
        <v>1230</v>
      </c>
      <c r="B310" t="s">
        <v>1229</v>
      </c>
      <c r="C310" t="s">
        <v>1135</v>
      </c>
      <c r="D310">
        <v>1</v>
      </c>
    </row>
    <row r="311" spans="1:4" x14ac:dyDescent="0.25">
      <c r="A311" t="s">
        <v>1263</v>
      </c>
      <c r="B311" t="s">
        <v>1012</v>
      </c>
      <c r="C311" t="s">
        <v>1135</v>
      </c>
      <c r="D311">
        <v>1</v>
      </c>
    </row>
    <row r="312" spans="1:4" x14ac:dyDescent="0.25">
      <c r="A312" t="s">
        <v>1222</v>
      </c>
      <c r="B312" t="s">
        <v>1221</v>
      </c>
      <c r="C312" t="s">
        <v>1135</v>
      </c>
      <c r="D312">
        <v>1</v>
      </c>
    </row>
    <row r="313" spans="1:4" x14ac:dyDescent="0.25">
      <c r="A313" t="s">
        <v>890</v>
      </c>
      <c r="B313" t="s">
        <v>1212</v>
      </c>
      <c r="C313" t="s">
        <v>1135</v>
      </c>
      <c r="D313">
        <v>1</v>
      </c>
    </row>
    <row r="314" spans="1:4" x14ac:dyDescent="0.25">
      <c r="A314" t="s">
        <v>1105</v>
      </c>
      <c r="B314" t="s">
        <v>986</v>
      </c>
      <c r="C314" t="s">
        <v>1135</v>
      </c>
      <c r="D314">
        <v>1</v>
      </c>
    </row>
    <row r="315" spans="1:4" x14ac:dyDescent="0.25">
      <c r="A315" t="s">
        <v>1297</v>
      </c>
      <c r="B315" t="s">
        <v>839</v>
      </c>
      <c r="C315" t="s">
        <v>1135</v>
      </c>
      <c r="D315">
        <v>1</v>
      </c>
    </row>
    <row r="316" spans="1:4" x14ac:dyDescent="0.25">
      <c r="A316" t="s">
        <v>1243</v>
      </c>
      <c r="B316" t="s">
        <v>986</v>
      </c>
      <c r="C316" t="s">
        <v>1135</v>
      </c>
      <c r="D316">
        <v>1</v>
      </c>
    </row>
    <row r="317" spans="1:4" x14ac:dyDescent="0.25">
      <c r="A317" t="s">
        <v>1243</v>
      </c>
      <c r="B317" t="s">
        <v>831</v>
      </c>
      <c r="C317" t="s">
        <v>1135</v>
      </c>
      <c r="D317">
        <v>1</v>
      </c>
    </row>
    <row r="318" spans="1:4" x14ac:dyDescent="0.25">
      <c r="A318" t="s">
        <v>1243</v>
      </c>
      <c r="B318" t="s">
        <v>831</v>
      </c>
      <c r="C318" t="s">
        <v>1135</v>
      </c>
      <c r="D318">
        <v>1</v>
      </c>
    </row>
    <row r="319" spans="1:4" x14ac:dyDescent="0.25">
      <c r="A319" t="s">
        <v>1188</v>
      </c>
      <c r="B319" t="s">
        <v>955</v>
      </c>
      <c r="C319" t="s">
        <v>1135</v>
      </c>
      <c r="D319">
        <v>4</v>
      </c>
    </row>
    <row r="320" spans="1:4" x14ac:dyDescent="0.25">
      <c r="A320" t="s">
        <v>1188</v>
      </c>
      <c r="B320" t="s">
        <v>1217</v>
      </c>
      <c r="C320" t="s">
        <v>1135</v>
      </c>
      <c r="D320">
        <v>1</v>
      </c>
    </row>
    <row r="321" spans="1:4" x14ac:dyDescent="0.25">
      <c r="A321" t="s">
        <v>1188</v>
      </c>
      <c r="B321" t="s">
        <v>1219</v>
      </c>
      <c r="C321" t="s">
        <v>1135</v>
      </c>
      <c r="D321">
        <v>1</v>
      </c>
    </row>
    <row r="322" spans="1:4" x14ac:dyDescent="0.25">
      <c r="A322" t="s">
        <v>1335</v>
      </c>
      <c r="B322" t="s">
        <v>497</v>
      </c>
      <c r="C322" t="s">
        <v>1135</v>
      </c>
      <c r="D322">
        <v>1</v>
      </c>
    </row>
    <row r="323" spans="1:4" x14ac:dyDescent="0.25">
      <c r="A323" t="s">
        <v>1218</v>
      </c>
      <c r="B323" t="s">
        <v>1217</v>
      </c>
      <c r="C323" t="s">
        <v>1135</v>
      </c>
      <c r="D323">
        <v>1</v>
      </c>
    </row>
    <row r="324" spans="1:4" x14ac:dyDescent="0.25">
      <c r="A324" t="s">
        <v>576</v>
      </c>
      <c r="B324" t="s">
        <v>120</v>
      </c>
      <c r="C324" t="s">
        <v>1135</v>
      </c>
      <c r="D324">
        <v>16</v>
      </c>
    </row>
    <row r="325" spans="1:4" x14ac:dyDescent="0.25">
      <c r="A325" t="s">
        <v>576</v>
      </c>
      <c r="B325" t="s">
        <v>1048</v>
      </c>
      <c r="C325" t="s">
        <v>1135</v>
      </c>
      <c r="D325">
        <v>1</v>
      </c>
    </row>
    <row r="326" spans="1:4" x14ac:dyDescent="0.25">
      <c r="A326" t="s">
        <v>576</v>
      </c>
      <c r="B326" t="s">
        <v>905</v>
      </c>
      <c r="C326" t="s">
        <v>1135</v>
      </c>
      <c r="D326">
        <v>1</v>
      </c>
    </row>
    <row r="327" spans="1:4" x14ac:dyDescent="0.25">
      <c r="A327" t="s">
        <v>1134</v>
      </c>
      <c r="B327" t="s">
        <v>801</v>
      </c>
      <c r="C327" t="s">
        <v>1135</v>
      </c>
      <c r="D327">
        <v>1</v>
      </c>
    </row>
    <row r="328" spans="1:4" x14ac:dyDescent="0.25">
      <c r="A328" t="s">
        <v>1144</v>
      </c>
      <c r="B328" t="s">
        <v>813</v>
      </c>
      <c r="C328" t="s">
        <v>1135</v>
      </c>
      <c r="D328">
        <v>1</v>
      </c>
    </row>
    <row r="329" spans="1:4" x14ac:dyDescent="0.25">
      <c r="A329" t="s">
        <v>1239</v>
      </c>
      <c r="B329" t="s">
        <v>984</v>
      </c>
      <c r="C329" t="s">
        <v>1135</v>
      </c>
      <c r="D329">
        <v>1</v>
      </c>
    </row>
    <row r="330" spans="1:4" x14ac:dyDescent="0.25">
      <c r="A330" t="s">
        <v>1241</v>
      </c>
      <c r="B330" t="s">
        <v>984</v>
      </c>
      <c r="C330" t="s">
        <v>1135</v>
      </c>
      <c r="D330">
        <v>1</v>
      </c>
    </row>
    <row r="331" spans="1:4" x14ac:dyDescent="0.25">
      <c r="A331" t="s">
        <v>1241</v>
      </c>
      <c r="B331" t="s">
        <v>829</v>
      </c>
      <c r="C331" t="s">
        <v>1135</v>
      </c>
      <c r="D331">
        <v>1</v>
      </c>
    </row>
    <row r="332" spans="1:4" x14ac:dyDescent="0.25">
      <c r="A332" t="s">
        <v>187</v>
      </c>
      <c r="B332" t="s">
        <v>1008</v>
      </c>
      <c r="C332" t="s">
        <v>1135</v>
      </c>
      <c r="D332">
        <v>1</v>
      </c>
    </row>
    <row r="333" spans="1:4" x14ac:dyDescent="0.25">
      <c r="A333" t="s">
        <v>1260</v>
      </c>
      <c r="B333" t="s">
        <v>1008</v>
      </c>
      <c r="C333" t="s">
        <v>1135</v>
      </c>
      <c r="D333">
        <v>1</v>
      </c>
    </row>
    <row r="334" spans="1:4" x14ac:dyDescent="0.25">
      <c r="A334" t="s">
        <v>1260</v>
      </c>
      <c r="B334" t="s">
        <v>869</v>
      </c>
      <c r="C334" t="s">
        <v>1135</v>
      </c>
      <c r="D334">
        <v>1</v>
      </c>
    </row>
    <row r="335" spans="1:4" x14ac:dyDescent="0.25">
      <c r="A335" t="s">
        <v>1289</v>
      </c>
      <c r="B335" t="s">
        <v>1048</v>
      </c>
      <c r="C335" t="s">
        <v>1135</v>
      </c>
      <c r="D335">
        <v>1</v>
      </c>
    </row>
    <row r="336" spans="1:4" x14ac:dyDescent="0.25">
      <c r="A336" t="s">
        <v>1337</v>
      </c>
      <c r="B336" t="s">
        <v>517</v>
      </c>
      <c r="C336" t="s">
        <v>1135</v>
      </c>
      <c r="D336">
        <v>1</v>
      </c>
    </row>
    <row r="337" spans="1:4" x14ac:dyDescent="0.25">
      <c r="A337" t="s">
        <v>775</v>
      </c>
      <c r="B337" t="s">
        <v>961</v>
      </c>
      <c r="C337" t="s">
        <v>1135</v>
      </c>
      <c r="D337">
        <v>1</v>
      </c>
    </row>
    <row r="338" spans="1:4" x14ac:dyDescent="0.25">
      <c r="A338" t="s">
        <v>775</v>
      </c>
      <c r="B338" t="s">
        <v>967</v>
      </c>
      <c r="C338" t="s">
        <v>1135</v>
      </c>
      <c r="D338">
        <v>1</v>
      </c>
    </row>
    <row r="339" spans="1:4" x14ac:dyDescent="0.25">
      <c r="A339" t="s">
        <v>775</v>
      </c>
      <c r="B339" t="s">
        <v>1229</v>
      </c>
      <c r="C339" t="s">
        <v>1135</v>
      </c>
      <c r="D339">
        <v>1</v>
      </c>
    </row>
    <row r="340" spans="1:4" x14ac:dyDescent="0.25">
      <c r="A340" t="s">
        <v>1344</v>
      </c>
      <c r="B340" t="s">
        <v>561</v>
      </c>
      <c r="C340" t="s">
        <v>1135</v>
      </c>
      <c r="D340">
        <v>1</v>
      </c>
    </row>
    <row r="341" spans="1:4" x14ac:dyDescent="0.25">
      <c r="A341" t="s">
        <v>1330</v>
      </c>
      <c r="B341" t="s">
        <v>445</v>
      </c>
      <c r="C341" t="s">
        <v>1135</v>
      </c>
      <c r="D341">
        <v>1</v>
      </c>
    </row>
    <row r="342" spans="1:4" x14ac:dyDescent="0.25">
      <c r="A342" t="s">
        <v>1165</v>
      </c>
      <c r="B342" t="s">
        <v>919</v>
      </c>
      <c r="C342" t="s">
        <v>1135</v>
      </c>
      <c r="D342">
        <v>1</v>
      </c>
    </row>
    <row r="343" spans="1:4" x14ac:dyDescent="0.25">
      <c r="A343" t="s">
        <v>1165</v>
      </c>
      <c r="B343" t="s">
        <v>1199</v>
      </c>
      <c r="C343" t="s">
        <v>1135</v>
      </c>
      <c r="D343">
        <v>1</v>
      </c>
    </row>
    <row r="344" spans="1:4" x14ac:dyDescent="0.25">
      <c r="A344" t="s">
        <v>1200</v>
      </c>
      <c r="B344" t="s">
        <v>1199</v>
      </c>
      <c r="C344" t="s">
        <v>1135</v>
      </c>
      <c r="D344">
        <v>1</v>
      </c>
    </row>
    <row r="345" spans="1:4" x14ac:dyDescent="0.25">
      <c r="A345" t="s">
        <v>1334</v>
      </c>
      <c r="B345" t="s">
        <v>469</v>
      </c>
      <c r="C345" t="s">
        <v>1135</v>
      </c>
      <c r="D345">
        <v>1</v>
      </c>
    </row>
    <row r="346" spans="1:4" x14ac:dyDescent="0.25">
      <c r="A346" t="s">
        <v>1163</v>
      </c>
      <c r="B346" t="s">
        <v>917</v>
      </c>
      <c r="C346" t="s">
        <v>1135</v>
      </c>
      <c r="D346">
        <v>1</v>
      </c>
    </row>
    <row r="347" spans="1:4" x14ac:dyDescent="0.25">
      <c r="A347" t="s">
        <v>1111</v>
      </c>
      <c r="B347" t="s">
        <v>473</v>
      </c>
      <c r="C347" t="s">
        <v>1135</v>
      </c>
      <c r="D347">
        <v>4</v>
      </c>
    </row>
    <row r="348" spans="1:4" x14ac:dyDescent="0.25">
      <c r="A348" t="s">
        <v>1142</v>
      </c>
      <c r="B348" t="s">
        <v>809</v>
      </c>
      <c r="C348" t="s">
        <v>1135</v>
      </c>
      <c r="D348">
        <v>1</v>
      </c>
    </row>
    <row r="349" spans="1:4" x14ac:dyDescent="0.25">
      <c r="A349" t="s">
        <v>174</v>
      </c>
      <c r="B349" t="s">
        <v>1004</v>
      </c>
      <c r="C349" t="s">
        <v>1135</v>
      </c>
      <c r="D349">
        <v>1</v>
      </c>
    </row>
    <row r="350" spans="1:4" x14ac:dyDescent="0.25">
      <c r="A350" t="s">
        <v>174</v>
      </c>
      <c r="B350" t="s">
        <v>71</v>
      </c>
      <c r="C350" t="s">
        <v>1135</v>
      </c>
      <c r="D350">
        <v>4</v>
      </c>
    </row>
    <row r="351" spans="1:4" x14ac:dyDescent="0.25">
      <c r="A351" t="s">
        <v>174</v>
      </c>
      <c r="B351" t="s">
        <v>1008</v>
      </c>
      <c r="C351" t="s">
        <v>1135</v>
      </c>
      <c r="D351">
        <v>1</v>
      </c>
    </row>
    <row r="352" spans="1:4" x14ac:dyDescent="0.25">
      <c r="A352" t="s">
        <v>174</v>
      </c>
      <c r="B352" t="s">
        <v>1010</v>
      </c>
      <c r="C352" t="s">
        <v>1135</v>
      </c>
      <c r="D352">
        <v>1</v>
      </c>
    </row>
    <row r="353" spans="1:4" x14ac:dyDescent="0.25">
      <c r="A353" t="s">
        <v>174</v>
      </c>
      <c r="B353" t="s">
        <v>1026</v>
      </c>
      <c r="C353" t="s">
        <v>1135</v>
      </c>
      <c r="D353">
        <v>1</v>
      </c>
    </row>
    <row r="354" spans="1:4" x14ac:dyDescent="0.25">
      <c r="A354" t="s">
        <v>174</v>
      </c>
      <c r="B354" t="s">
        <v>429</v>
      </c>
      <c r="C354" t="s">
        <v>1135</v>
      </c>
      <c r="D354">
        <v>1681</v>
      </c>
    </row>
    <row r="355" spans="1:4" x14ac:dyDescent="0.25">
      <c r="A355" t="s">
        <v>174</v>
      </c>
      <c r="B355" t="s">
        <v>489</v>
      </c>
      <c r="C355" t="s">
        <v>1135</v>
      </c>
      <c r="D355">
        <v>1</v>
      </c>
    </row>
    <row r="356" spans="1:4" x14ac:dyDescent="0.25">
      <c r="A356" t="s">
        <v>1317</v>
      </c>
      <c r="B356" t="s">
        <v>883</v>
      </c>
      <c r="C356" t="s">
        <v>1135</v>
      </c>
      <c r="D356">
        <v>1</v>
      </c>
    </row>
    <row r="357" spans="1:4" x14ac:dyDescent="0.25">
      <c r="A357" t="s">
        <v>428</v>
      </c>
      <c r="B357" t="s">
        <v>1004</v>
      </c>
      <c r="C357" t="s">
        <v>1135</v>
      </c>
      <c r="D357">
        <v>1</v>
      </c>
    </row>
    <row r="358" spans="1:4" x14ac:dyDescent="0.25">
      <c r="A358" t="s">
        <v>428</v>
      </c>
      <c r="B358" t="s">
        <v>71</v>
      </c>
      <c r="C358" t="s">
        <v>1135</v>
      </c>
      <c r="D358">
        <v>4</v>
      </c>
    </row>
    <row r="359" spans="1:4" x14ac:dyDescent="0.25">
      <c r="A359" t="s">
        <v>428</v>
      </c>
      <c r="B359" t="s">
        <v>1010</v>
      </c>
      <c r="C359" t="s">
        <v>1135</v>
      </c>
      <c r="D359">
        <v>1</v>
      </c>
    </row>
    <row r="360" spans="1:4" x14ac:dyDescent="0.25">
      <c r="A360" t="s">
        <v>428</v>
      </c>
      <c r="B360" t="s">
        <v>1026</v>
      </c>
      <c r="C360" t="s">
        <v>1135</v>
      </c>
      <c r="D360">
        <v>1</v>
      </c>
    </row>
    <row r="361" spans="1:4" x14ac:dyDescent="0.25">
      <c r="A361" t="s">
        <v>428</v>
      </c>
      <c r="B361" t="s">
        <v>851</v>
      </c>
      <c r="C361" t="s">
        <v>1135</v>
      </c>
      <c r="D361">
        <v>1</v>
      </c>
    </row>
    <row r="362" spans="1:4" x14ac:dyDescent="0.25">
      <c r="A362" t="s">
        <v>428</v>
      </c>
      <c r="B362" t="s">
        <v>873</v>
      </c>
      <c r="C362" t="s">
        <v>1135</v>
      </c>
      <c r="D362">
        <v>1</v>
      </c>
    </row>
    <row r="363" spans="1:4" x14ac:dyDescent="0.25">
      <c r="A363" t="s">
        <v>428</v>
      </c>
      <c r="B363" t="s">
        <v>899</v>
      </c>
      <c r="C363" t="s">
        <v>1135</v>
      </c>
      <c r="D363">
        <v>1</v>
      </c>
    </row>
    <row r="364" spans="1:4" x14ac:dyDescent="0.25">
      <c r="A364" t="s">
        <v>538</v>
      </c>
      <c r="B364" t="s">
        <v>1030</v>
      </c>
      <c r="C364" t="s">
        <v>1135</v>
      </c>
      <c r="D364">
        <v>1</v>
      </c>
    </row>
    <row r="365" spans="1:4" x14ac:dyDescent="0.25">
      <c r="A365" t="s">
        <v>630</v>
      </c>
      <c r="B365" t="s">
        <v>911</v>
      </c>
      <c r="C365" t="s">
        <v>1135</v>
      </c>
      <c r="D365">
        <v>1</v>
      </c>
    </row>
    <row r="366" spans="1:4" x14ac:dyDescent="0.25">
      <c r="A366" t="s">
        <v>630</v>
      </c>
      <c r="B366" t="s">
        <v>913</v>
      </c>
      <c r="C366" t="s">
        <v>1135</v>
      </c>
      <c r="D366">
        <v>1</v>
      </c>
    </row>
    <row r="367" spans="1:4" x14ac:dyDescent="0.25">
      <c r="A367" t="s">
        <v>1220</v>
      </c>
      <c r="B367" t="s">
        <v>1219</v>
      </c>
      <c r="C367" t="s">
        <v>1135</v>
      </c>
      <c r="D367">
        <v>1</v>
      </c>
    </row>
    <row r="368" spans="1:4" x14ac:dyDescent="0.25">
      <c r="A368" t="s">
        <v>1282</v>
      </c>
      <c r="B368" t="s">
        <v>1034</v>
      </c>
      <c r="C368" t="s">
        <v>1135</v>
      </c>
      <c r="D368">
        <v>1</v>
      </c>
    </row>
    <row r="369" spans="1:4" x14ac:dyDescent="0.25">
      <c r="A369" t="s">
        <v>1211</v>
      </c>
      <c r="B369" t="s">
        <v>1212</v>
      </c>
      <c r="C369" t="s">
        <v>1135</v>
      </c>
      <c r="D369">
        <v>1</v>
      </c>
    </row>
    <row r="370" spans="1:4" x14ac:dyDescent="0.25">
      <c r="A370" t="s">
        <v>1348</v>
      </c>
      <c r="B370" t="s">
        <v>589</v>
      </c>
      <c r="C370" t="s">
        <v>1135</v>
      </c>
      <c r="D370">
        <v>1</v>
      </c>
    </row>
    <row r="371" spans="1:4" x14ac:dyDescent="0.25">
      <c r="A371" t="s">
        <v>1116</v>
      </c>
      <c r="B371" t="s">
        <v>978</v>
      </c>
      <c r="C371" t="s">
        <v>1135</v>
      </c>
      <c r="D371">
        <v>1</v>
      </c>
    </row>
    <row r="372" spans="1:4" x14ac:dyDescent="0.25">
      <c r="A372" t="s">
        <v>1234</v>
      </c>
      <c r="B372" t="s">
        <v>978</v>
      </c>
      <c r="C372" t="s">
        <v>1135</v>
      </c>
      <c r="D372">
        <v>1</v>
      </c>
    </row>
    <row r="373" spans="1:4" x14ac:dyDescent="0.25">
      <c r="A373" t="s">
        <v>1234</v>
      </c>
      <c r="B373" t="s">
        <v>897</v>
      </c>
      <c r="C373" t="s">
        <v>1135</v>
      </c>
      <c r="D373">
        <v>1</v>
      </c>
    </row>
    <row r="374" spans="1:4" x14ac:dyDescent="0.25">
      <c r="A374" t="s">
        <v>284</v>
      </c>
      <c r="B374" t="s">
        <v>1004</v>
      </c>
      <c r="C374" t="s">
        <v>1135</v>
      </c>
      <c r="D374">
        <v>1</v>
      </c>
    </row>
    <row r="375" spans="1:4" x14ac:dyDescent="0.25">
      <c r="A375" t="s">
        <v>1256</v>
      </c>
      <c r="B375" t="s">
        <v>1004</v>
      </c>
      <c r="C375" t="s">
        <v>1135</v>
      </c>
      <c r="D375">
        <v>1</v>
      </c>
    </row>
    <row r="376" spans="1:4" x14ac:dyDescent="0.25">
      <c r="A376" t="s">
        <v>1171</v>
      </c>
      <c r="B376" t="s">
        <v>929</v>
      </c>
      <c r="C376" t="s">
        <v>1135</v>
      </c>
      <c r="D376">
        <v>1</v>
      </c>
    </row>
    <row r="377" spans="1:4" x14ac:dyDescent="0.25">
      <c r="A377" t="s">
        <v>1323</v>
      </c>
      <c r="B377" t="s">
        <v>897</v>
      </c>
      <c r="C377" t="s">
        <v>1135</v>
      </c>
      <c r="D377">
        <v>1</v>
      </c>
    </row>
    <row r="378" spans="1:4" x14ac:dyDescent="0.25">
      <c r="A378" t="s">
        <v>390</v>
      </c>
      <c r="B378" t="s">
        <v>571</v>
      </c>
      <c r="C378" t="s">
        <v>1135</v>
      </c>
      <c r="D378">
        <v>1</v>
      </c>
    </row>
    <row r="379" spans="1:4" x14ac:dyDescent="0.25">
      <c r="A379" t="s">
        <v>1117</v>
      </c>
      <c r="B379" t="s">
        <v>551</v>
      </c>
      <c r="C379" t="s">
        <v>1135</v>
      </c>
      <c r="D379">
        <v>4</v>
      </c>
    </row>
    <row r="380" spans="1:4" x14ac:dyDescent="0.25">
      <c r="A380" t="s">
        <v>1311</v>
      </c>
      <c r="B380" t="s">
        <v>867</v>
      </c>
      <c r="C380" t="s">
        <v>1135</v>
      </c>
      <c r="D380">
        <v>1</v>
      </c>
    </row>
    <row r="381" spans="1:4" x14ac:dyDescent="0.25">
      <c r="A381" t="s">
        <v>1308</v>
      </c>
      <c r="B381" t="s">
        <v>861</v>
      </c>
      <c r="C381" t="s">
        <v>1135</v>
      </c>
      <c r="D381">
        <v>1</v>
      </c>
    </row>
    <row r="382" spans="1:4" x14ac:dyDescent="0.25">
      <c r="A382" t="s">
        <v>786</v>
      </c>
      <c r="B382" t="s">
        <v>972</v>
      </c>
      <c r="C382" t="s">
        <v>1135</v>
      </c>
      <c r="D382">
        <v>1</v>
      </c>
    </row>
    <row r="383" spans="1:4" x14ac:dyDescent="0.25">
      <c r="A383" t="s">
        <v>178</v>
      </c>
      <c r="B383" t="s">
        <v>1014</v>
      </c>
      <c r="C383" t="s">
        <v>1135</v>
      </c>
      <c r="D383">
        <v>4</v>
      </c>
    </row>
    <row r="384" spans="1:4" x14ac:dyDescent="0.25">
      <c r="A384" t="s">
        <v>178</v>
      </c>
      <c r="B384" t="s">
        <v>1030</v>
      </c>
      <c r="C384" t="s">
        <v>1135</v>
      </c>
      <c r="D384">
        <v>1</v>
      </c>
    </row>
    <row r="385" spans="1:4" x14ac:dyDescent="0.25">
      <c r="A385" t="s">
        <v>178</v>
      </c>
      <c r="B385" t="s">
        <v>1032</v>
      </c>
      <c r="C385" t="s">
        <v>1135</v>
      </c>
      <c r="D385">
        <v>1</v>
      </c>
    </row>
    <row r="386" spans="1:4" x14ac:dyDescent="0.25">
      <c r="A386" t="s">
        <v>178</v>
      </c>
      <c r="B386" t="s">
        <v>1040</v>
      </c>
      <c r="C386" t="s">
        <v>1135</v>
      </c>
      <c r="D386">
        <v>1</v>
      </c>
    </row>
    <row r="387" spans="1:4" x14ac:dyDescent="0.25">
      <c r="A387" t="s">
        <v>178</v>
      </c>
      <c r="B387" t="s">
        <v>1042</v>
      </c>
      <c r="C387" t="s">
        <v>1135</v>
      </c>
      <c r="D387">
        <v>1</v>
      </c>
    </row>
    <row r="388" spans="1:4" x14ac:dyDescent="0.25">
      <c r="A388" t="s">
        <v>178</v>
      </c>
      <c r="B388" t="s">
        <v>1046</v>
      </c>
      <c r="C388" t="s">
        <v>1135</v>
      </c>
      <c r="D388">
        <v>1</v>
      </c>
    </row>
    <row r="389" spans="1:4" x14ac:dyDescent="0.25">
      <c r="A389" t="s">
        <v>178</v>
      </c>
      <c r="B389" t="s">
        <v>875</v>
      </c>
      <c r="C389" t="s">
        <v>1135</v>
      </c>
      <c r="D389">
        <v>1</v>
      </c>
    </row>
    <row r="390" spans="1:4" x14ac:dyDescent="0.25">
      <c r="A390" t="s">
        <v>178</v>
      </c>
      <c r="B390" t="s">
        <v>431</v>
      </c>
      <c r="C390" t="s">
        <v>1135</v>
      </c>
      <c r="D390">
        <v>256</v>
      </c>
    </row>
    <row r="391" spans="1:4" x14ac:dyDescent="0.25">
      <c r="A391" t="s">
        <v>178</v>
      </c>
      <c r="B391" t="s">
        <v>539</v>
      </c>
      <c r="C391" t="s">
        <v>1135</v>
      </c>
      <c r="D391">
        <v>9</v>
      </c>
    </row>
    <row r="392" spans="1:4" x14ac:dyDescent="0.25">
      <c r="A392" t="s">
        <v>178</v>
      </c>
      <c r="B392" t="s">
        <v>105</v>
      </c>
      <c r="C392" t="s">
        <v>1135</v>
      </c>
      <c r="D392">
        <v>49</v>
      </c>
    </row>
    <row r="393" spans="1:4" x14ac:dyDescent="0.25">
      <c r="A393" t="s">
        <v>178</v>
      </c>
      <c r="B393" t="s">
        <v>1340</v>
      </c>
      <c r="C393" t="s">
        <v>1135</v>
      </c>
      <c r="D393">
        <v>25</v>
      </c>
    </row>
    <row r="394" spans="1:4" x14ac:dyDescent="0.25">
      <c r="A394" t="s">
        <v>178</v>
      </c>
      <c r="B394" t="s">
        <v>557</v>
      </c>
      <c r="C394" t="s">
        <v>1135</v>
      </c>
      <c r="D394">
        <v>1</v>
      </c>
    </row>
    <row r="395" spans="1:4" x14ac:dyDescent="0.25">
      <c r="A395" t="s">
        <v>178</v>
      </c>
      <c r="B395" t="s">
        <v>606</v>
      </c>
      <c r="C395" t="s">
        <v>1135</v>
      </c>
      <c r="D395">
        <v>1</v>
      </c>
    </row>
    <row r="396" spans="1:4" x14ac:dyDescent="0.25">
      <c r="A396" t="s">
        <v>178</v>
      </c>
      <c r="B396" t="s">
        <v>1349</v>
      </c>
      <c r="C396" t="s">
        <v>1135</v>
      </c>
      <c r="D396">
        <v>25</v>
      </c>
    </row>
    <row r="397" spans="1:4" x14ac:dyDescent="0.25">
      <c r="A397" t="s">
        <v>430</v>
      </c>
      <c r="B397" t="s">
        <v>1014</v>
      </c>
      <c r="C397" t="s">
        <v>1135</v>
      </c>
      <c r="D397">
        <v>4</v>
      </c>
    </row>
    <row r="398" spans="1:4" x14ac:dyDescent="0.25">
      <c r="A398" t="s">
        <v>430</v>
      </c>
      <c r="B398" t="s">
        <v>1030</v>
      </c>
      <c r="C398" t="s">
        <v>1135</v>
      </c>
      <c r="D398">
        <v>1</v>
      </c>
    </row>
    <row r="399" spans="1:4" x14ac:dyDescent="0.25">
      <c r="A399" t="s">
        <v>1281</v>
      </c>
      <c r="B399" t="s">
        <v>1032</v>
      </c>
      <c r="C399" t="s">
        <v>1135</v>
      </c>
      <c r="D399">
        <v>1</v>
      </c>
    </row>
    <row r="400" spans="1:4" x14ac:dyDescent="0.25">
      <c r="A400" t="s">
        <v>1281</v>
      </c>
      <c r="B400" t="s">
        <v>1046</v>
      </c>
      <c r="C400" t="s">
        <v>1135</v>
      </c>
      <c r="D400">
        <v>1</v>
      </c>
    </row>
    <row r="401" spans="1:4" x14ac:dyDescent="0.25">
      <c r="A401" t="s">
        <v>1194</v>
      </c>
      <c r="B401" t="s">
        <v>937</v>
      </c>
      <c r="C401" t="s">
        <v>1135</v>
      </c>
      <c r="D401">
        <v>1</v>
      </c>
    </row>
    <row r="402" spans="1:4" x14ac:dyDescent="0.25">
      <c r="A402" t="s">
        <v>1177</v>
      </c>
      <c r="B402" t="s">
        <v>937</v>
      </c>
      <c r="C402" t="s">
        <v>1135</v>
      </c>
      <c r="D402">
        <v>1</v>
      </c>
    </row>
    <row r="403" spans="1:4" x14ac:dyDescent="0.25">
      <c r="A403" t="s">
        <v>789</v>
      </c>
      <c r="B403" t="s">
        <v>970</v>
      </c>
      <c r="C403" t="s">
        <v>1135</v>
      </c>
      <c r="D403">
        <v>1</v>
      </c>
    </row>
    <row r="404" spans="1:4" x14ac:dyDescent="0.25">
      <c r="A404" t="s">
        <v>1277</v>
      </c>
      <c r="B404" t="s">
        <v>943</v>
      </c>
      <c r="C404" t="s">
        <v>1135</v>
      </c>
      <c r="D404">
        <v>1</v>
      </c>
    </row>
    <row r="405" spans="1:4" x14ac:dyDescent="0.25">
      <c r="A405" t="s">
        <v>1182</v>
      </c>
      <c r="B405" t="s">
        <v>943</v>
      </c>
      <c r="C405" t="s">
        <v>1135</v>
      </c>
      <c r="D405">
        <v>1</v>
      </c>
    </row>
    <row r="406" spans="1:4" x14ac:dyDescent="0.25">
      <c r="A406" t="s">
        <v>1279</v>
      </c>
      <c r="B406" t="s">
        <v>943</v>
      </c>
      <c r="C406" t="s">
        <v>1135</v>
      </c>
      <c r="D406">
        <v>1</v>
      </c>
    </row>
    <row r="407" spans="1:4" x14ac:dyDescent="0.25">
      <c r="A407" t="s">
        <v>769</v>
      </c>
      <c r="B407" t="s">
        <v>963</v>
      </c>
      <c r="C407" t="s">
        <v>1135</v>
      </c>
      <c r="D407">
        <v>1</v>
      </c>
    </row>
    <row r="408" spans="1:4" x14ac:dyDescent="0.25">
      <c r="A408" t="s">
        <v>769</v>
      </c>
      <c r="B408" t="s">
        <v>965</v>
      </c>
      <c r="C408" t="s">
        <v>1135</v>
      </c>
      <c r="D408">
        <v>1</v>
      </c>
    </row>
    <row r="409" spans="1:4" x14ac:dyDescent="0.25">
      <c r="A409" t="s">
        <v>769</v>
      </c>
      <c r="B409" t="s">
        <v>1227</v>
      </c>
      <c r="C409" t="s">
        <v>1135</v>
      </c>
      <c r="D409">
        <v>1</v>
      </c>
    </row>
    <row r="410" spans="1:4" x14ac:dyDescent="0.25">
      <c r="A410" t="s">
        <v>23</v>
      </c>
      <c r="B410" t="s">
        <v>819</v>
      </c>
      <c r="C410" t="s">
        <v>1135</v>
      </c>
      <c r="D410">
        <v>25</v>
      </c>
    </row>
    <row r="411" spans="1:4" x14ac:dyDescent="0.25">
      <c r="A411" t="s">
        <v>23</v>
      </c>
      <c r="B411" t="s">
        <v>823</v>
      </c>
      <c r="C411" t="s">
        <v>1135</v>
      </c>
      <c r="D411">
        <v>25</v>
      </c>
    </row>
    <row r="412" spans="1:4" x14ac:dyDescent="0.25">
      <c r="A412" t="s">
        <v>23</v>
      </c>
      <c r="B412" t="s">
        <v>819</v>
      </c>
      <c r="C412" t="s">
        <v>1135</v>
      </c>
      <c r="D412">
        <v>1</v>
      </c>
    </row>
    <row r="413" spans="1:4" x14ac:dyDescent="0.25">
      <c r="A413" t="s">
        <v>55</v>
      </c>
      <c r="B413" t="s">
        <v>807</v>
      </c>
      <c r="C413" t="s">
        <v>1135</v>
      </c>
      <c r="D413">
        <v>9</v>
      </c>
    </row>
    <row r="414" spans="1:4" x14ac:dyDescent="0.25">
      <c r="A414" t="s">
        <v>55</v>
      </c>
      <c r="B414" t="s">
        <v>807</v>
      </c>
      <c r="C414" t="s">
        <v>1135</v>
      </c>
      <c r="D414">
        <v>1</v>
      </c>
    </row>
    <row r="415" spans="1:4" x14ac:dyDescent="0.25">
      <c r="A415" t="s">
        <v>55</v>
      </c>
      <c r="B415" t="s">
        <v>815</v>
      </c>
      <c r="C415" t="s">
        <v>1135</v>
      </c>
      <c r="D415">
        <v>9</v>
      </c>
    </row>
    <row r="416" spans="1:4" x14ac:dyDescent="0.25">
      <c r="A416" t="s">
        <v>1216</v>
      </c>
      <c r="B416" t="s">
        <v>1215</v>
      </c>
      <c r="C416" t="s">
        <v>1135</v>
      </c>
      <c r="D416">
        <v>1</v>
      </c>
    </row>
    <row r="417" spans="1:4" x14ac:dyDescent="0.25">
      <c r="A417" t="s">
        <v>1197</v>
      </c>
      <c r="B417" t="s">
        <v>974</v>
      </c>
      <c r="C417" t="s">
        <v>1135</v>
      </c>
      <c r="D417">
        <v>1</v>
      </c>
    </row>
    <row r="418" spans="1:4" x14ac:dyDescent="0.25">
      <c r="A418" t="s">
        <v>1197</v>
      </c>
      <c r="B418" t="s">
        <v>976</v>
      </c>
      <c r="C418" t="s">
        <v>1135</v>
      </c>
      <c r="D418">
        <v>1</v>
      </c>
    </row>
    <row r="419" spans="1:4" x14ac:dyDescent="0.25">
      <c r="A419" t="s">
        <v>1181</v>
      </c>
      <c r="B419" t="s">
        <v>943</v>
      </c>
      <c r="C419" t="s">
        <v>1135</v>
      </c>
      <c r="D419">
        <v>1</v>
      </c>
    </row>
    <row r="420" spans="1:4" x14ac:dyDescent="0.25">
      <c r="A420" t="s">
        <v>1278</v>
      </c>
      <c r="B420" t="s">
        <v>943</v>
      </c>
      <c r="C420" t="s">
        <v>1135</v>
      </c>
      <c r="D420">
        <v>1</v>
      </c>
    </row>
    <row r="421" spans="1:4" x14ac:dyDescent="0.25">
      <c r="A421" t="s">
        <v>1280</v>
      </c>
      <c r="B421" t="s">
        <v>943</v>
      </c>
      <c r="C421" t="s">
        <v>1135</v>
      </c>
      <c r="D421">
        <v>1</v>
      </c>
    </row>
    <row r="422" spans="1:4" x14ac:dyDescent="0.25">
      <c r="A422" t="s">
        <v>324</v>
      </c>
      <c r="B422" t="s">
        <v>1018</v>
      </c>
      <c r="C422" t="s">
        <v>1135</v>
      </c>
      <c r="D422">
        <v>1</v>
      </c>
    </row>
    <row r="423" spans="1:4" x14ac:dyDescent="0.25">
      <c r="A423" t="s">
        <v>324</v>
      </c>
      <c r="B423" t="s">
        <v>1022</v>
      </c>
      <c r="C423" t="s">
        <v>1135</v>
      </c>
      <c r="D423">
        <v>1</v>
      </c>
    </row>
    <row r="424" spans="1:4" x14ac:dyDescent="0.25">
      <c r="A424" t="s">
        <v>324</v>
      </c>
      <c r="B424" t="s">
        <v>102</v>
      </c>
      <c r="C424" t="s">
        <v>1135</v>
      </c>
      <c r="D424">
        <v>9</v>
      </c>
    </row>
    <row r="425" spans="1:4" x14ac:dyDescent="0.25">
      <c r="A425" t="s">
        <v>1269</v>
      </c>
      <c r="B425" t="s">
        <v>1018</v>
      </c>
      <c r="C425" t="s">
        <v>1135</v>
      </c>
      <c r="D425">
        <v>1</v>
      </c>
    </row>
    <row r="426" spans="1:4" x14ac:dyDescent="0.25">
      <c r="A426" t="s">
        <v>1269</v>
      </c>
      <c r="B426" t="s">
        <v>1022</v>
      </c>
      <c r="C426" t="s">
        <v>1135</v>
      </c>
      <c r="D426">
        <v>1</v>
      </c>
    </row>
    <row r="427" spans="1:4" x14ac:dyDescent="0.25">
      <c r="A427" t="s">
        <v>1255</v>
      </c>
      <c r="B427" t="s">
        <v>1002</v>
      </c>
      <c r="C427" t="s">
        <v>1135</v>
      </c>
      <c r="D427">
        <v>1</v>
      </c>
    </row>
    <row r="428" spans="1:4" x14ac:dyDescent="0.25">
      <c r="A428" t="s">
        <v>1255</v>
      </c>
      <c r="B428" t="s">
        <v>847</v>
      </c>
      <c r="C428" t="s">
        <v>1135</v>
      </c>
      <c r="D428">
        <v>1</v>
      </c>
    </row>
    <row r="429" spans="1:4" x14ac:dyDescent="0.25">
      <c r="A429" t="s">
        <v>1120</v>
      </c>
      <c r="B429" t="s">
        <v>501</v>
      </c>
      <c r="C429" t="s">
        <v>1135</v>
      </c>
      <c r="D429">
        <v>16</v>
      </c>
    </row>
    <row r="430" spans="1:4" x14ac:dyDescent="0.25">
      <c r="A430" t="s">
        <v>1122</v>
      </c>
      <c r="B430" t="s">
        <v>986</v>
      </c>
      <c r="C430" t="s">
        <v>1135</v>
      </c>
      <c r="D430">
        <v>1</v>
      </c>
    </row>
    <row r="431" spans="1:4" x14ac:dyDescent="0.25">
      <c r="A431" t="s">
        <v>1122</v>
      </c>
      <c r="B431" t="s">
        <v>831</v>
      </c>
      <c r="C431" t="s">
        <v>1135</v>
      </c>
      <c r="D431">
        <v>1</v>
      </c>
    </row>
    <row r="432" spans="1:4" x14ac:dyDescent="0.25">
      <c r="A432" t="s">
        <v>1122</v>
      </c>
      <c r="B432" t="s">
        <v>831</v>
      </c>
      <c r="C432" t="s">
        <v>1135</v>
      </c>
      <c r="D432">
        <v>1</v>
      </c>
    </row>
    <row r="433" spans="1:4" x14ac:dyDescent="0.25">
      <c r="A433" t="s">
        <v>1122</v>
      </c>
      <c r="B433" t="s">
        <v>453</v>
      </c>
      <c r="C433" t="s">
        <v>1135</v>
      </c>
      <c r="D433">
        <v>1</v>
      </c>
    </row>
    <row r="434" spans="1:4" x14ac:dyDescent="0.25">
      <c r="A434" t="s">
        <v>1244</v>
      </c>
      <c r="B434" t="s">
        <v>986</v>
      </c>
      <c r="C434" t="s">
        <v>1135</v>
      </c>
      <c r="D434">
        <v>1</v>
      </c>
    </row>
    <row r="435" spans="1:4" x14ac:dyDescent="0.25">
      <c r="A435" t="s">
        <v>1283</v>
      </c>
      <c r="B435" t="s">
        <v>1038</v>
      </c>
      <c r="C435" t="s">
        <v>1135</v>
      </c>
      <c r="D435">
        <v>1</v>
      </c>
    </row>
    <row r="436" spans="1:4" x14ac:dyDescent="0.25">
      <c r="A436" t="s">
        <v>1285</v>
      </c>
      <c r="B436" t="s">
        <v>1038</v>
      </c>
      <c r="C436" t="s">
        <v>1135</v>
      </c>
      <c r="D436">
        <v>1</v>
      </c>
    </row>
    <row r="437" spans="1:4" x14ac:dyDescent="0.25">
      <c r="A437" t="s">
        <v>1153</v>
      </c>
      <c r="B437" t="s">
        <v>821</v>
      </c>
      <c r="C437" t="s">
        <v>1135</v>
      </c>
      <c r="D437">
        <v>1</v>
      </c>
    </row>
    <row r="438" spans="1:4" x14ac:dyDescent="0.25">
      <c r="A438" t="s">
        <v>1186</v>
      </c>
      <c r="B438" t="s">
        <v>949</v>
      </c>
      <c r="C438" t="s">
        <v>1135</v>
      </c>
      <c r="D438">
        <v>4</v>
      </c>
    </row>
    <row r="439" spans="1:4" x14ac:dyDescent="0.25">
      <c r="A439" t="s">
        <v>1186</v>
      </c>
      <c r="B439" t="s">
        <v>1215</v>
      </c>
      <c r="C439" t="s">
        <v>1135</v>
      </c>
      <c r="D439">
        <v>1</v>
      </c>
    </row>
    <row r="440" spans="1:4" x14ac:dyDescent="0.25">
      <c r="A440" t="s">
        <v>1303</v>
      </c>
      <c r="B440" t="s">
        <v>853</v>
      </c>
      <c r="C440" t="s">
        <v>1135</v>
      </c>
      <c r="D440">
        <v>1</v>
      </c>
    </row>
    <row r="441" spans="1:4" x14ac:dyDescent="0.25">
      <c r="A441" t="s">
        <v>216</v>
      </c>
      <c r="B441" t="s">
        <v>545</v>
      </c>
      <c r="C441" t="s">
        <v>1135</v>
      </c>
      <c r="D441">
        <v>1</v>
      </c>
    </row>
    <row r="442" spans="1:4" x14ac:dyDescent="0.25">
      <c r="A442" t="s">
        <v>1232</v>
      </c>
      <c r="B442" t="s">
        <v>1231</v>
      </c>
      <c r="C442" t="s">
        <v>1135</v>
      </c>
      <c r="D442">
        <v>1</v>
      </c>
    </row>
    <row r="443" spans="1:4" x14ac:dyDescent="0.25">
      <c r="A443" t="s">
        <v>1327</v>
      </c>
      <c r="B443" t="s">
        <v>423</v>
      </c>
      <c r="C443" t="s">
        <v>1135</v>
      </c>
      <c r="D443">
        <v>1</v>
      </c>
    </row>
    <row r="444" spans="1:4" x14ac:dyDescent="0.25">
      <c r="A444" t="s">
        <v>1290</v>
      </c>
      <c r="B444" t="s">
        <v>825</v>
      </c>
      <c r="C444" t="s">
        <v>1135</v>
      </c>
      <c r="D444">
        <v>1</v>
      </c>
    </row>
    <row r="445" spans="1:4" x14ac:dyDescent="0.25">
      <c r="A445" t="s">
        <v>1057</v>
      </c>
      <c r="B445" t="s">
        <v>990</v>
      </c>
      <c r="C445" t="s">
        <v>1135</v>
      </c>
      <c r="D445">
        <v>1</v>
      </c>
    </row>
    <row r="446" spans="1:4" x14ac:dyDescent="0.25">
      <c r="A446" t="s">
        <v>1057</v>
      </c>
      <c r="B446" t="s">
        <v>992</v>
      </c>
      <c r="C446" t="s">
        <v>1135</v>
      </c>
      <c r="D446">
        <v>1</v>
      </c>
    </row>
    <row r="447" spans="1:4" x14ac:dyDescent="0.25">
      <c r="A447" t="s">
        <v>1057</v>
      </c>
      <c r="B447" t="s">
        <v>994</v>
      </c>
      <c r="C447" t="s">
        <v>1135</v>
      </c>
      <c r="D447">
        <v>1</v>
      </c>
    </row>
    <row r="448" spans="1:4" x14ac:dyDescent="0.25">
      <c r="A448" t="s">
        <v>1057</v>
      </c>
      <c r="B448" t="s">
        <v>65</v>
      </c>
      <c r="C448" t="s">
        <v>1135</v>
      </c>
      <c r="D448">
        <v>16</v>
      </c>
    </row>
    <row r="449" spans="1:4" x14ac:dyDescent="0.25">
      <c r="A449" t="s">
        <v>1057</v>
      </c>
      <c r="B449" t="s">
        <v>68</v>
      </c>
      <c r="C449" t="s">
        <v>1135</v>
      </c>
      <c r="D449">
        <v>4</v>
      </c>
    </row>
    <row r="450" spans="1:4" x14ac:dyDescent="0.25">
      <c r="A450" t="s">
        <v>1057</v>
      </c>
      <c r="B450" t="s">
        <v>1002</v>
      </c>
      <c r="C450" t="s">
        <v>1135</v>
      </c>
      <c r="D450">
        <v>1</v>
      </c>
    </row>
    <row r="451" spans="1:4" x14ac:dyDescent="0.25">
      <c r="A451" t="s">
        <v>1057</v>
      </c>
      <c r="B451" t="s">
        <v>1004</v>
      </c>
      <c r="C451" t="s">
        <v>1135</v>
      </c>
      <c r="D451">
        <v>1</v>
      </c>
    </row>
    <row r="452" spans="1:4" x14ac:dyDescent="0.25">
      <c r="A452" t="s">
        <v>1057</v>
      </c>
      <c r="B452" t="s">
        <v>71</v>
      </c>
      <c r="C452" t="s">
        <v>1135</v>
      </c>
      <c r="D452">
        <v>4</v>
      </c>
    </row>
    <row r="453" spans="1:4" x14ac:dyDescent="0.25">
      <c r="A453" t="s">
        <v>1057</v>
      </c>
      <c r="B453" t="s">
        <v>1010</v>
      </c>
      <c r="C453" t="s">
        <v>1135</v>
      </c>
      <c r="D453">
        <v>1</v>
      </c>
    </row>
    <row r="454" spans="1:4" x14ac:dyDescent="0.25">
      <c r="A454" t="s">
        <v>1057</v>
      </c>
      <c r="B454" t="s">
        <v>1026</v>
      </c>
      <c r="C454" t="s">
        <v>1135</v>
      </c>
      <c r="D454">
        <v>1</v>
      </c>
    </row>
    <row r="455" spans="1:4" x14ac:dyDescent="0.25">
      <c r="A455" t="s">
        <v>1057</v>
      </c>
      <c r="B455" t="s">
        <v>841</v>
      </c>
      <c r="C455" t="s">
        <v>1135</v>
      </c>
      <c r="D455">
        <v>1</v>
      </c>
    </row>
    <row r="456" spans="1:4" x14ac:dyDescent="0.25">
      <c r="A456" t="s">
        <v>1057</v>
      </c>
      <c r="B456" t="s">
        <v>847</v>
      </c>
      <c r="C456" t="s">
        <v>1135</v>
      </c>
      <c r="D456">
        <v>1</v>
      </c>
    </row>
    <row r="457" spans="1:4" x14ac:dyDescent="0.25">
      <c r="A457" t="s">
        <v>1057</v>
      </c>
      <c r="B457" t="s">
        <v>849</v>
      </c>
      <c r="C457" t="s">
        <v>1135</v>
      </c>
      <c r="D457">
        <v>1</v>
      </c>
    </row>
    <row r="458" spans="1:4" x14ac:dyDescent="0.25">
      <c r="A458" t="s">
        <v>1057</v>
      </c>
      <c r="B458" t="s">
        <v>851</v>
      </c>
      <c r="C458" t="s">
        <v>1135</v>
      </c>
      <c r="D458">
        <v>1</v>
      </c>
    </row>
    <row r="459" spans="1:4" x14ac:dyDescent="0.25">
      <c r="A459" t="s">
        <v>1057</v>
      </c>
      <c r="B459" t="s">
        <v>871</v>
      </c>
      <c r="C459" t="s">
        <v>1135</v>
      </c>
      <c r="D459">
        <v>1</v>
      </c>
    </row>
    <row r="460" spans="1:4" x14ac:dyDescent="0.25">
      <c r="A460" t="s">
        <v>1057</v>
      </c>
      <c r="B460" t="s">
        <v>873</v>
      </c>
      <c r="C460" t="s">
        <v>1135</v>
      </c>
      <c r="D460">
        <v>1</v>
      </c>
    </row>
    <row r="461" spans="1:4" x14ac:dyDescent="0.25">
      <c r="A461" t="s">
        <v>1057</v>
      </c>
      <c r="B461" t="s">
        <v>899</v>
      </c>
      <c r="C461" t="s">
        <v>1135</v>
      </c>
      <c r="D461">
        <v>1</v>
      </c>
    </row>
    <row r="462" spans="1:4" x14ac:dyDescent="0.25">
      <c r="A462" t="s">
        <v>1057</v>
      </c>
      <c r="B462" t="s">
        <v>901</v>
      </c>
      <c r="C462" t="s">
        <v>1135</v>
      </c>
      <c r="D462">
        <v>1</v>
      </c>
    </row>
    <row r="463" spans="1:4" x14ac:dyDescent="0.25">
      <c r="A463" t="s">
        <v>1057</v>
      </c>
      <c r="B463" t="s">
        <v>429</v>
      </c>
      <c r="C463" t="s">
        <v>1135</v>
      </c>
      <c r="D463">
        <v>1681</v>
      </c>
    </row>
    <row r="464" spans="1:4" x14ac:dyDescent="0.25">
      <c r="A464" t="s">
        <v>1057</v>
      </c>
      <c r="B464" t="s">
        <v>1331</v>
      </c>
      <c r="C464" t="s">
        <v>1135</v>
      </c>
      <c r="D464">
        <v>100</v>
      </c>
    </row>
    <row r="465" spans="1:4" x14ac:dyDescent="0.25">
      <c r="A465" t="s">
        <v>1057</v>
      </c>
      <c r="B465" t="s">
        <v>46</v>
      </c>
      <c r="C465" t="s">
        <v>1135</v>
      </c>
      <c r="D465">
        <v>16</v>
      </c>
    </row>
    <row r="466" spans="1:4" x14ac:dyDescent="0.25">
      <c r="A466" t="s">
        <v>1057</v>
      </c>
      <c r="B466" t="s">
        <v>457</v>
      </c>
      <c r="C466" t="s">
        <v>1135</v>
      </c>
      <c r="D466">
        <v>1</v>
      </c>
    </row>
    <row r="467" spans="1:4" x14ac:dyDescent="0.25">
      <c r="A467" t="s">
        <v>1057</v>
      </c>
      <c r="B467" t="s">
        <v>465</v>
      </c>
      <c r="C467" t="s">
        <v>1135</v>
      </c>
      <c r="D467">
        <v>64</v>
      </c>
    </row>
    <row r="468" spans="1:4" x14ac:dyDescent="0.25">
      <c r="A468" t="s">
        <v>1057</v>
      </c>
      <c r="B468" t="s">
        <v>495</v>
      </c>
      <c r="C468" t="s">
        <v>1135</v>
      </c>
      <c r="D468">
        <v>1</v>
      </c>
    </row>
    <row r="469" spans="1:4" x14ac:dyDescent="0.25">
      <c r="A469" t="s">
        <v>1057</v>
      </c>
      <c r="B469" t="s">
        <v>1339</v>
      </c>
      <c r="C469" t="s">
        <v>1135</v>
      </c>
      <c r="D469">
        <v>16</v>
      </c>
    </row>
    <row r="470" spans="1:4" x14ac:dyDescent="0.25">
      <c r="A470" t="s">
        <v>448</v>
      </c>
      <c r="B470" t="s">
        <v>965</v>
      </c>
      <c r="C470" t="s">
        <v>1135</v>
      </c>
      <c r="D470">
        <v>1</v>
      </c>
    </row>
    <row r="471" spans="1:4" x14ac:dyDescent="0.25">
      <c r="A471" t="s">
        <v>448</v>
      </c>
      <c r="B471" t="s">
        <v>990</v>
      </c>
      <c r="C471" t="s">
        <v>1135</v>
      </c>
      <c r="D471">
        <v>1</v>
      </c>
    </row>
    <row r="472" spans="1:4" x14ac:dyDescent="0.25">
      <c r="A472" t="s">
        <v>448</v>
      </c>
      <c r="B472" t="s">
        <v>68</v>
      </c>
      <c r="C472" t="s">
        <v>1135</v>
      </c>
      <c r="D472">
        <v>4</v>
      </c>
    </row>
    <row r="473" spans="1:4" x14ac:dyDescent="0.25">
      <c r="A473" t="s">
        <v>448</v>
      </c>
      <c r="B473" t="s">
        <v>1002</v>
      </c>
      <c r="C473" t="s">
        <v>1135</v>
      </c>
      <c r="D473">
        <v>1</v>
      </c>
    </row>
    <row r="474" spans="1:4" x14ac:dyDescent="0.25">
      <c r="A474" t="s">
        <v>448</v>
      </c>
      <c r="B474" t="s">
        <v>71</v>
      </c>
      <c r="C474" t="s">
        <v>1135</v>
      </c>
      <c r="D474">
        <v>4</v>
      </c>
    </row>
    <row r="475" spans="1:4" x14ac:dyDescent="0.25">
      <c r="A475" t="s">
        <v>172</v>
      </c>
      <c r="B475" t="s">
        <v>1022</v>
      </c>
      <c r="C475" t="s">
        <v>1135</v>
      </c>
      <c r="D475">
        <v>1</v>
      </c>
    </row>
    <row r="476" spans="1:4" x14ac:dyDescent="0.25">
      <c r="A476" t="s">
        <v>172</v>
      </c>
      <c r="B476" t="s">
        <v>427</v>
      </c>
      <c r="C476" t="s">
        <v>1135</v>
      </c>
      <c r="D476">
        <v>1</v>
      </c>
    </row>
    <row r="477" spans="1:4" x14ac:dyDescent="0.25">
      <c r="A477" t="s">
        <v>172</v>
      </c>
      <c r="B477" t="s">
        <v>589</v>
      </c>
      <c r="C477" t="s">
        <v>1135</v>
      </c>
      <c r="D477">
        <v>1</v>
      </c>
    </row>
    <row r="478" spans="1:4" x14ac:dyDescent="0.25">
      <c r="A478" t="s">
        <v>172</v>
      </c>
      <c r="B478" t="s">
        <v>591</v>
      </c>
      <c r="C478" t="s">
        <v>1135</v>
      </c>
      <c r="D478">
        <v>4</v>
      </c>
    </row>
    <row r="479" spans="1:4" x14ac:dyDescent="0.25">
      <c r="A479" t="s">
        <v>1271</v>
      </c>
      <c r="B479" t="s">
        <v>1022</v>
      </c>
      <c r="C479" t="s">
        <v>1135</v>
      </c>
      <c r="D479">
        <v>1</v>
      </c>
    </row>
    <row r="480" spans="1:4" x14ac:dyDescent="0.25">
      <c r="A480" t="s">
        <v>1332</v>
      </c>
      <c r="B480" t="s">
        <v>461</v>
      </c>
      <c r="C480" t="s">
        <v>1135</v>
      </c>
      <c r="D480">
        <v>1</v>
      </c>
    </row>
    <row r="481" spans="1:4" x14ac:dyDescent="0.25">
      <c r="A481" t="s">
        <v>1345</v>
      </c>
      <c r="B481" t="s">
        <v>561</v>
      </c>
      <c r="C481" t="s">
        <v>1135</v>
      </c>
      <c r="D481">
        <v>1</v>
      </c>
    </row>
    <row r="482" spans="1:4" x14ac:dyDescent="0.25">
      <c r="A482" t="s">
        <v>1259</v>
      </c>
      <c r="B482" t="s">
        <v>1008</v>
      </c>
      <c r="C482" t="s">
        <v>1135</v>
      </c>
      <c r="D482">
        <v>1</v>
      </c>
    </row>
    <row r="483" spans="1:4" x14ac:dyDescent="0.25">
      <c r="A483" t="s">
        <v>1259</v>
      </c>
      <c r="B483" t="s">
        <v>1010</v>
      </c>
      <c r="C483" t="s">
        <v>1135</v>
      </c>
      <c r="D483">
        <v>1</v>
      </c>
    </row>
    <row r="484" spans="1:4" x14ac:dyDescent="0.25">
      <c r="A484" t="s">
        <v>1259</v>
      </c>
      <c r="B484" t="s">
        <v>869</v>
      </c>
      <c r="C484" t="s">
        <v>1135</v>
      </c>
      <c r="D484">
        <v>1</v>
      </c>
    </row>
    <row r="485" spans="1:4" x14ac:dyDescent="0.25">
      <c r="A485" t="s">
        <v>1261</v>
      </c>
      <c r="B485" t="s">
        <v>1008</v>
      </c>
      <c r="C485" t="s">
        <v>1135</v>
      </c>
      <c r="D485">
        <v>1</v>
      </c>
    </row>
    <row r="486" spans="1:4" x14ac:dyDescent="0.25">
      <c r="A486" t="s">
        <v>1261</v>
      </c>
      <c r="B486" t="s">
        <v>1010</v>
      </c>
      <c r="C486" t="s">
        <v>1135</v>
      </c>
      <c r="D486">
        <v>1</v>
      </c>
    </row>
    <row r="487" spans="1:4" x14ac:dyDescent="0.25">
      <c r="A487" t="s">
        <v>1252</v>
      </c>
      <c r="B487" t="s">
        <v>1000</v>
      </c>
      <c r="C487" t="s">
        <v>1135</v>
      </c>
      <c r="D487">
        <v>1</v>
      </c>
    </row>
    <row r="488" spans="1:4" x14ac:dyDescent="0.25">
      <c r="A488" t="s">
        <v>1252</v>
      </c>
      <c r="B488" t="s">
        <v>120</v>
      </c>
      <c r="C488" t="s">
        <v>1135</v>
      </c>
      <c r="D488">
        <v>16</v>
      </c>
    </row>
    <row r="489" spans="1:4" x14ac:dyDescent="0.25">
      <c r="A489" t="s">
        <v>1252</v>
      </c>
      <c r="B489" t="s">
        <v>123</v>
      </c>
      <c r="C489" t="s">
        <v>1135</v>
      </c>
      <c r="D489">
        <v>9</v>
      </c>
    </row>
    <row r="490" spans="1:4" x14ac:dyDescent="0.25">
      <c r="A490" t="s">
        <v>1253</v>
      </c>
      <c r="B490" t="s">
        <v>1000</v>
      </c>
      <c r="C490" t="s">
        <v>1135</v>
      </c>
      <c r="D490">
        <v>1</v>
      </c>
    </row>
    <row r="491" spans="1:4" x14ac:dyDescent="0.25">
      <c r="A491" t="s">
        <v>1286</v>
      </c>
      <c r="B491" t="s">
        <v>123</v>
      </c>
      <c r="C491" t="s">
        <v>1135</v>
      </c>
      <c r="D491">
        <v>9</v>
      </c>
    </row>
    <row r="492" spans="1:4" x14ac:dyDescent="0.25">
      <c r="A492" t="s">
        <v>1236</v>
      </c>
      <c r="B492" t="s">
        <v>980</v>
      </c>
      <c r="C492" t="s">
        <v>1135</v>
      </c>
      <c r="D492">
        <v>1</v>
      </c>
    </row>
    <row r="493" spans="1:4" x14ac:dyDescent="0.25">
      <c r="A493" t="s">
        <v>420</v>
      </c>
      <c r="B493" t="s">
        <v>980</v>
      </c>
      <c r="C493" t="s">
        <v>1135</v>
      </c>
      <c r="D493">
        <v>1</v>
      </c>
    </row>
    <row r="494" spans="1:4" x14ac:dyDescent="0.25">
      <c r="A494" t="s">
        <v>1214</v>
      </c>
      <c r="B494" t="s">
        <v>1213</v>
      </c>
      <c r="C494" t="s">
        <v>1135</v>
      </c>
      <c r="D494">
        <v>1</v>
      </c>
    </row>
    <row r="495" spans="1:4" x14ac:dyDescent="0.25">
      <c r="A495" t="s">
        <v>292</v>
      </c>
      <c r="B495" t="s">
        <v>493</v>
      </c>
      <c r="C495" t="s">
        <v>1135</v>
      </c>
      <c r="D495">
        <v>1</v>
      </c>
    </row>
    <row r="496" spans="1:4" x14ac:dyDescent="0.25">
      <c r="A496" t="s">
        <v>292</v>
      </c>
      <c r="B496" t="s">
        <v>49</v>
      </c>
      <c r="C496" t="s">
        <v>1135</v>
      </c>
      <c r="D496">
        <v>16</v>
      </c>
    </row>
    <row r="497" spans="1:4" x14ac:dyDescent="0.25">
      <c r="A497" t="s">
        <v>292</v>
      </c>
      <c r="B497" t="s">
        <v>1339</v>
      </c>
      <c r="C497" t="s">
        <v>1135</v>
      </c>
      <c r="D497">
        <v>16</v>
      </c>
    </row>
    <row r="498" spans="1:4" x14ac:dyDescent="0.25">
      <c r="A498" t="s">
        <v>20</v>
      </c>
      <c r="B498" t="s">
        <v>901</v>
      </c>
      <c r="C498" t="s">
        <v>1135</v>
      </c>
      <c r="D498">
        <v>1</v>
      </c>
    </row>
    <row r="499" spans="1:4" x14ac:dyDescent="0.25">
      <c r="A499" t="s">
        <v>638</v>
      </c>
      <c r="B499" t="s">
        <v>841</v>
      </c>
      <c r="C499" t="s">
        <v>1135</v>
      </c>
      <c r="D499">
        <v>1</v>
      </c>
    </row>
    <row r="500" spans="1:4" x14ac:dyDescent="0.25">
      <c r="A500" t="s">
        <v>1248</v>
      </c>
      <c r="B500" t="s">
        <v>994</v>
      </c>
      <c r="C500" t="s">
        <v>1135</v>
      </c>
      <c r="D500">
        <v>1</v>
      </c>
    </row>
    <row r="501" spans="1:4" x14ac:dyDescent="0.25">
      <c r="A501" t="s">
        <v>1249</v>
      </c>
      <c r="B501" t="s">
        <v>994</v>
      </c>
      <c r="C501" t="s">
        <v>1135</v>
      </c>
      <c r="D501">
        <v>1</v>
      </c>
    </row>
    <row r="502" spans="1:4" x14ac:dyDescent="0.25">
      <c r="A502" t="s">
        <v>145</v>
      </c>
      <c r="B502" t="s">
        <v>980</v>
      </c>
      <c r="C502" t="s">
        <v>1135</v>
      </c>
      <c r="D502">
        <v>1</v>
      </c>
    </row>
    <row r="503" spans="1:4" x14ac:dyDescent="0.25">
      <c r="A503" t="s">
        <v>145</v>
      </c>
      <c r="B503" t="s">
        <v>423</v>
      </c>
      <c r="C503" t="s">
        <v>1135</v>
      </c>
      <c r="D503">
        <v>1</v>
      </c>
    </row>
    <row r="504" spans="1:4" x14ac:dyDescent="0.25">
      <c r="A504" t="s">
        <v>145</v>
      </c>
      <c r="B504" t="s">
        <v>433</v>
      </c>
      <c r="C504" t="s">
        <v>1135</v>
      </c>
      <c r="D504">
        <v>1</v>
      </c>
    </row>
    <row r="505" spans="1:4" x14ac:dyDescent="0.25">
      <c r="A505" t="s">
        <v>432</v>
      </c>
      <c r="B505" t="s">
        <v>62</v>
      </c>
      <c r="C505" t="s">
        <v>1135</v>
      </c>
      <c r="D505">
        <v>9</v>
      </c>
    </row>
    <row r="506" spans="1:4" x14ac:dyDescent="0.25">
      <c r="A506" t="s">
        <v>1272</v>
      </c>
      <c r="B506" t="s">
        <v>1026</v>
      </c>
      <c r="C506" t="s">
        <v>1135</v>
      </c>
      <c r="D506">
        <v>1</v>
      </c>
    </row>
    <row r="507" spans="1:4" x14ac:dyDescent="0.25">
      <c r="A507" t="s">
        <v>1272</v>
      </c>
      <c r="B507" t="s">
        <v>457</v>
      </c>
      <c r="C507" t="s">
        <v>1135</v>
      </c>
      <c r="D507">
        <v>1</v>
      </c>
    </row>
    <row r="508" spans="1:4" x14ac:dyDescent="0.25">
      <c r="A508" t="s">
        <v>1273</v>
      </c>
      <c r="B508" t="s">
        <v>1026</v>
      </c>
      <c r="C508" t="s">
        <v>1135</v>
      </c>
      <c r="D508">
        <v>1</v>
      </c>
    </row>
    <row r="509" spans="1:4" x14ac:dyDescent="0.25">
      <c r="A509" t="s">
        <v>1293</v>
      </c>
      <c r="B509" t="s">
        <v>829</v>
      </c>
      <c r="C509" t="s">
        <v>1135</v>
      </c>
      <c r="D509">
        <v>1</v>
      </c>
    </row>
    <row r="510" spans="1:4" x14ac:dyDescent="0.25">
      <c r="A510" t="s">
        <v>278</v>
      </c>
      <c r="B510" t="s">
        <v>481</v>
      </c>
      <c r="C510" t="s">
        <v>1135</v>
      </c>
      <c r="D510">
        <v>1</v>
      </c>
    </row>
    <row r="511" spans="1:4" x14ac:dyDescent="0.25">
      <c r="A511" t="s">
        <v>278</v>
      </c>
      <c r="B511" t="s">
        <v>515</v>
      </c>
      <c r="C511" t="s">
        <v>1135</v>
      </c>
      <c r="D511">
        <v>9</v>
      </c>
    </row>
    <row r="512" spans="1:4" x14ac:dyDescent="0.25">
      <c r="A512" t="s">
        <v>1169</v>
      </c>
      <c r="B512" t="s">
        <v>925</v>
      </c>
      <c r="C512" t="s">
        <v>1135</v>
      </c>
      <c r="D512">
        <v>1</v>
      </c>
    </row>
    <row r="513" spans="1:4" x14ac:dyDescent="0.25">
      <c r="A513" t="s">
        <v>1169</v>
      </c>
      <c r="B513" t="s">
        <v>1201</v>
      </c>
      <c r="C513" t="s">
        <v>1135</v>
      </c>
      <c r="D513">
        <v>1</v>
      </c>
    </row>
    <row r="514" spans="1:4" x14ac:dyDescent="0.25">
      <c r="A514" t="s">
        <v>1202</v>
      </c>
      <c r="B514" t="s">
        <v>1201</v>
      </c>
      <c r="C514" t="s">
        <v>1135</v>
      </c>
      <c r="D514">
        <v>1</v>
      </c>
    </row>
    <row r="515" spans="1:4" x14ac:dyDescent="0.25">
      <c r="A515" t="s">
        <v>514</v>
      </c>
      <c r="B515" t="s">
        <v>863</v>
      </c>
      <c r="C515" t="s">
        <v>1135</v>
      </c>
      <c r="D515">
        <v>1</v>
      </c>
    </row>
    <row r="516" spans="1:4" x14ac:dyDescent="0.25">
      <c r="A516" t="s">
        <v>1170</v>
      </c>
      <c r="B516" t="s">
        <v>927</v>
      </c>
      <c r="C516" t="s">
        <v>1135</v>
      </c>
      <c r="D516">
        <v>1</v>
      </c>
    </row>
    <row r="517" spans="1:4" x14ac:dyDescent="0.25">
      <c r="A517" t="s">
        <v>1170</v>
      </c>
      <c r="B517" t="s">
        <v>1203</v>
      </c>
      <c r="C517" t="s">
        <v>1135</v>
      </c>
      <c r="D517">
        <v>1</v>
      </c>
    </row>
    <row r="518" spans="1:4" x14ac:dyDescent="0.25">
      <c r="A518" t="s">
        <v>1204</v>
      </c>
      <c r="B518" t="s">
        <v>1203</v>
      </c>
      <c r="C518" t="s">
        <v>1135</v>
      </c>
      <c r="D518">
        <v>1</v>
      </c>
    </row>
    <row r="519" spans="1:4" x14ac:dyDescent="0.25">
      <c r="A519" t="s">
        <v>1166</v>
      </c>
      <c r="B519" t="s">
        <v>923</v>
      </c>
      <c r="C519" t="s">
        <v>1135</v>
      </c>
      <c r="D519">
        <v>1</v>
      </c>
    </row>
    <row r="520" spans="1:4" x14ac:dyDescent="0.25">
      <c r="A520" t="s">
        <v>1326</v>
      </c>
      <c r="B520" t="s">
        <v>905</v>
      </c>
      <c r="C520" t="s">
        <v>1135</v>
      </c>
      <c r="D520">
        <v>1</v>
      </c>
    </row>
    <row r="521" spans="1:4" x14ac:dyDescent="0.25">
      <c r="A521" t="s">
        <v>339</v>
      </c>
      <c r="B521" t="s">
        <v>517</v>
      </c>
      <c r="C521" t="s">
        <v>1135</v>
      </c>
      <c r="D521">
        <v>1</v>
      </c>
    </row>
    <row r="522" spans="1:4" x14ac:dyDescent="0.25">
      <c r="A522" t="s">
        <v>1242</v>
      </c>
      <c r="B522" t="s">
        <v>986</v>
      </c>
      <c r="C522" t="s">
        <v>1135</v>
      </c>
      <c r="D522">
        <v>1</v>
      </c>
    </row>
    <row r="523" spans="1:4" x14ac:dyDescent="0.25">
      <c r="A523" t="s">
        <v>1242</v>
      </c>
      <c r="B523" t="s">
        <v>1000</v>
      </c>
      <c r="C523" t="s">
        <v>1135</v>
      </c>
      <c r="D523">
        <v>1</v>
      </c>
    </row>
    <row r="524" spans="1:4" x14ac:dyDescent="0.25">
      <c r="A524" t="s">
        <v>1242</v>
      </c>
      <c r="B524" t="s">
        <v>439</v>
      </c>
      <c r="C524" t="s">
        <v>1135</v>
      </c>
      <c r="D524">
        <v>16</v>
      </c>
    </row>
    <row r="525" spans="1:4" x14ac:dyDescent="0.25">
      <c r="A525" t="s">
        <v>1242</v>
      </c>
      <c r="B525" t="s">
        <v>459</v>
      </c>
      <c r="C525" t="s">
        <v>1135</v>
      </c>
      <c r="D525">
        <v>1</v>
      </c>
    </row>
    <row r="526" spans="1:4" x14ac:dyDescent="0.25">
      <c r="A526" t="s">
        <v>462</v>
      </c>
      <c r="B526" t="s">
        <v>65</v>
      </c>
      <c r="C526" t="s">
        <v>1135</v>
      </c>
      <c r="D526">
        <v>16</v>
      </c>
    </row>
    <row r="527" spans="1:4" x14ac:dyDescent="0.25">
      <c r="A527" t="s">
        <v>462</v>
      </c>
      <c r="B527" t="s">
        <v>998</v>
      </c>
      <c r="C527" t="s">
        <v>1135</v>
      </c>
      <c r="D527">
        <v>1</v>
      </c>
    </row>
    <row r="528" spans="1:4" x14ac:dyDescent="0.25">
      <c r="A528" t="s">
        <v>462</v>
      </c>
      <c r="B528" t="s">
        <v>117</v>
      </c>
      <c r="C528" t="s">
        <v>1135</v>
      </c>
      <c r="D528">
        <v>25</v>
      </c>
    </row>
    <row r="529" spans="1:4" x14ac:dyDescent="0.25">
      <c r="A529" t="s">
        <v>462</v>
      </c>
      <c r="B529" t="s">
        <v>845</v>
      </c>
      <c r="C529" t="s">
        <v>1135</v>
      </c>
      <c r="D529">
        <v>1</v>
      </c>
    </row>
    <row r="530" spans="1:4" x14ac:dyDescent="0.25">
      <c r="A530" t="s">
        <v>462</v>
      </c>
      <c r="B530" t="s">
        <v>903</v>
      </c>
      <c r="C530" t="s">
        <v>1135</v>
      </c>
      <c r="D530">
        <v>1</v>
      </c>
    </row>
    <row r="531" spans="1:4" x14ac:dyDescent="0.25">
      <c r="A531" t="s">
        <v>169</v>
      </c>
      <c r="B531" t="s">
        <v>996</v>
      </c>
      <c r="C531" t="s">
        <v>1135</v>
      </c>
      <c r="D531">
        <v>1</v>
      </c>
    </row>
    <row r="532" spans="1:4" x14ac:dyDescent="0.25">
      <c r="A532" t="s">
        <v>169</v>
      </c>
      <c r="B532" t="s">
        <v>92</v>
      </c>
      <c r="C532" t="s">
        <v>1135</v>
      </c>
      <c r="D532">
        <v>9</v>
      </c>
    </row>
    <row r="533" spans="1:4" x14ac:dyDescent="0.25">
      <c r="A533" t="s">
        <v>169</v>
      </c>
      <c r="B533" t="s">
        <v>467</v>
      </c>
      <c r="C533" t="s">
        <v>1135</v>
      </c>
      <c r="D533">
        <v>1</v>
      </c>
    </row>
    <row r="534" spans="1:4" x14ac:dyDescent="0.25">
      <c r="A534" t="s">
        <v>1250</v>
      </c>
      <c r="B534" t="s">
        <v>996</v>
      </c>
      <c r="C534" t="s">
        <v>1135</v>
      </c>
      <c r="D534">
        <v>1</v>
      </c>
    </row>
    <row r="535" spans="1:4" x14ac:dyDescent="0.25">
      <c r="A535" t="s">
        <v>1250</v>
      </c>
      <c r="B535" t="s">
        <v>843</v>
      </c>
      <c r="C535" t="s">
        <v>1135</v>
      </c>
      <c r="D535">
        <v>1</v>
      </c>
    </row>
    <row r="536" spans="1:4" x14ac:dyDescent="0.25">
      <c r="A536" t="s">
        <v>220</v>
      </c>
      <c r="B536" t="s">
        <v>992</v>
      </c>
      <c r="C536" t="s">
        <v>1135</v>
      </c>
      <c r="D536">
        <v>1</v>
      </c>
    </row>
    <row r="537" spans="1:4" x14ac:dyDescent="0.25">
      <c r="A537" t="s">
        <v>220</v>
      </c>
      <c r="B537" t="s">
        <v>123</v>
      </c>
      <c r="C537" t="s">
        <v>1135</v>
      </c>
      <c r="D537">
        <v>9</v>
      </c>
    </row>
    <row r="538" spans="1:4" x14ac:dyDescent="0.25">
      <c r="A538" t="s">
        <v>220</v>
      </c>
      <c r="B538" t="s">
        <v>471</v>
      </c>
      <c r="C538" t="s">
        <v>1135</v>
      </c>
      <c r="D538">
        <v>1</v>
      </c>
    </row>
    <row r="539" spans="1:4" x14ac:dyDescent="0.25">
      <c r="A539" t="s">
        <v>1247</v>
      </c>
      <c r="B539" t="s">
        <v>992</v>
      </c>
      <c r="C539" t="s">
        <v>1135</v>
      </c>
      <c r="D539">
        <v>1</v>
      </c>
    </row>
    <row r="540" spans="1:4" x14ac:dyDescent="0.25">
      <c r="A540" t="s">
        <v>1247</v>
      </c>
      <c r="B540" t="s">
        <v>837</v>
      </c>
      <c r="C540" t="s">
        <v>1135</v>
      </c>
      <c r="D540">
        <v>1</v>
      </c>
    </row>
    <row r="541" spans="1:4" x14ac:dyDescent="0.25">
      <c r="A541" t="s">
        <v>1257</v>
      </c>
      <c r="B541" t="s">
        <v>1006</v>
      </c>
      <c r="C541" t="s">
        <v>1135</v>
      </c>
      <c r="D541">
        <v>1</v>
      </c>
    </row>
    <row r="542" spans="1:4" x14ac:dyDescent="0.25">
      <c r="A542" t="s">
        <v>522</v>
      </c>
      <c r="B542" t="s">
        <v>1006</v>
      </c>
      <c r="C542" t="s">
        <v>1135</v>
      </c>
      <c r="D542">
        <v>1</v>
      </c>
    </row>
    <row r="543" spans="1:4" x14ac:dyDescent="0.25">
      <c r="A543" t="s">
        <v>1139</v>
      </c>
      <c r="B543" t="s">
        <v>805</v>
      </c>
      <c r="C543" t="s">
        <v>1135</v>
      </c>
      <c r="D543">
        <v>1</v>
      </c>
    </row>
    <row r="544" spans="1:4" x14ac:dyDescent="0.25">
      <c r="A544" t="s">
        <v>110</v>
      </c>
      <c r="B544" t="s">
        <v>811</v>
      </c>
      <c r="C544" t="s">
        <v>1135</v>
      </c>
      <c r="D544">
        <v>9</v>
      </c>
    </row>
    <row r="545" spans="1:4" x14ac:dyDescent="0.25">
      <c r="A545" t="s">
        <v>51</v>
      </c>
      <c r="B545" t="s">
        <v>803</v>
      </c>
      <c r="C545" t="s">
        <v>1135</v>
      </c>
      <c r="D545">
        <v>100</v>
      </c>
    </row>
    <row r="546" spans="1:4" x14ac:dyDescent="0.25">
      <c r="A546" t="s">
        <v>51</v>
      </c>
      <c r="B546" t="s">
        <v>921</v>
      </c>
      <c r="C546" t="s">
        <v>1135</v>
      </c>
      <c r="D546">
        <v>1</v>
      </c>
    </row>
    <row r="547" spans="1:4" x14ac:dyDescent="0.25">
      <c r="A547" t="s">
        <v>688</v>
      </c>
      <c r="B547" t="s">
        <v>871</v>
      </c>
      <c r="C547" t="s">
        <v>1135</v>
      </c>
      <c r="D547">
        <v>1</v>
      </c>
    </row>
    <row r="548" spans="1:4" x14ac:dyDescent="0.25">
      <c r="A548" t="s">
        <v>1129</v>
      </c>
      <c r="B548" t="s">
        <v>1006</v>
      </c>
      <c r="C548" t="s">
        <v>1135</v>
      </c>
      <c r="D548">
        <v>1</v>
      </c>
    </row>
    <row r="549" spans="1:4" x14ac:dyDescent="0.25">
      <c r="A549" t="s">
        <v>1258</v>
      </c>
      <c r="B549" t="s">
        <v>1006</v>
      </c>
      <c r="C549" t="s">
        <v>1135</v>
      </c>
      <c r="D549">
        <v>1</v>
      </c>
    </row>
    <row r="550" spans="1:4" x14ac:dyDescent="0.25">
      <c r="A550" t="s">
        <v>1162</v>
      </c>
      <c r="B550" t="s">
        <v>917</v>
      </c>
      <c r="C550" t="s">
        <v>1135</v>
      </c>
      <c r="D550">
        <v>1</v>
      </c>
    </row>
    <row r="551" spans="1:4" x14ac:dyDescent="0.25">
      <c r="A551" t="s">
        <v>1347</v>
      </c>
      <c r="B551" t="s">
        <v>587</v>
      </c>
      <c r="C551" t="s">
        <v>1135</v>
      </c>
      <c r="D551">
        <v>1</v>
      </c>
    </row>
    <row r="552" spans="1:4" x14ac:dyDescent="0.25">
      <c r="A552" t="s">
        <v>1316</v>
      </c>
      <c r="B552" t="s">
        <v>879</v>
      </c>
      <c r="C552" t="s">
        <v>1135</v>
      </c>
      <c r="D552">
        <v>1</v>
      </c>
    </row>
    <row r="553" spans="1:4" x14ac:dyDescent="0.25">
      <c r="A553" t="s">
        <v>17</v>
      </c>
      <c r="B553" t="s">
        <v>907</v>
      </c>
      <c r="C553" t="s">
        <v>1135</v>
      </c>
      <c r="D553">
        <v>1</v>
      </c>
    </row>
    <row r="554" spans="1:4" x14ac:dyDescent="0.25">
      <c r="A554" t="s">
        <v>1155</v>
      </c>
      <c r="B554" t="s">
        <v>62</v>
      </c>
      <c r="C554" t="s">
        <v>1135</v>
      </c>
      <c r="D554">
        <v>9</v>
      </c>
    </row>
    <row r="555" spans="1:4" x14ac:dyDescent="0.25">
      <c r="A555" t="s">
        <v>1155</v>
      </c>
      <c r="B555" t="s">
        <v>1213</v>
      </c>
      <c r="C555" t="s">
        <v>1135</v>
      </c>
      <c r="D555">
        <v>1</v>
      </c>
    </row>
    <row r="556" spans="1:4" x14ac:dyDescent="0.25">
      <c r="A556" t="s">
        <v>1226</v>
      </c>
      <c r="B556" t="s">
        <v>1225</v>
      </c>
      <c r="C556" t="s">
        <v>1135</v>
      </c>
      <c r="D556">
        <v>1</v>
      </c>
    </row>
    <row r="557" spans="1:4" x14ac:dyDescent="0.25">
      <c r="A557" t="s">
        <v>1180</v>
      </c>
      <c r="B557" t="s">
        <v>941</v>
      </c>
      <c r="C557" t="s">
        <v>1135</v>
      </c>
      <c r="D557">
        <v>1</v>
      </c>
    </row>
    <row r="558" spans="1:4" x14ac:dyDescent="0.25">
      <c r="A558" t="s">
        <v>1180</v>
      </c>
      <c r="B558" t="s">
        <v>114</v>
      </c>
      <c r="C558" t="s">
        <v>1135</v>
      </c>
      <c r="D558">
        <v>4</v>
      </c>
    </row>
    <row r="559" spans="1:4" x14ac:dyDescent="0.25">
      <c r="A559" t="s">
        <v>1180</v>
      </c>
      <c r="B559" t="s">
        <v>947</v>
      </c>
      <c r="C559" t="s">
        <v>1135</v>
      </c>
      <c r="D559">
        <v>1</v>
      </c>
    </row>
    <row r="560" spans="1:4" x14ac:dyDescent="0.25">
      <c r="A560" t="s">
        <v>1180</v>
      </c>
      <c r="B560" t="s">
        <v>1223</v>
      </c>
      <c r="C560" t="s">
        <v>1135</v>
      </c>
      <c r="D560">
        <v>1</v>
      </c>
    </row>
    <row r="561" spans="1:4" x14ac:dyDescent="0.25">
      <c r="A561" t="s">
        <v>1180</v>
      </c>
      <c r="B561" t="s">
        <v>877</v>
      </c>
      <c r="C561" t="s">
        <v>1135</v>
      </c>
      <c r="D561">
        <v>1</v>
      </c>
    </row>
    <row r="562" spans="1:4" x14ac:dyDescent="0.25">
      <c r="A562" t="s">
        <v>1180</v>
      </c>
      <c r="B562" t="s">
        <v>885</v>
      </c>
      <c r="C562" t="s">
        <v>1135</v>
      </c>
      <c r="D562">
        <v>1</v>
      </c>
    </row>
    <row r="563" spans="1:4" x14ac:dyDescent="0.25">
      <c r="A563" t="s">
        <v>1180</v>
      </c>
      <c r="B563" t="s">
        <v>893</v>
      </c>
      <c r="C563" t="s">
        <v>1135</v>
      </c>
      <c r="D563">
        <v>1</v>
      </c>
    </row>
    <row r="564" spans="1:4" x14ac:dyDescent="0.25">
      <c r="A564" t="s">
        <v>1310</v>
      </c>
      <c r="B564" t="s">
        <v>865</v>
      </c>
      <c r="C564" t="s">
        <v>1135</v>
      </c>
      <c r="D564">
        <v>1</v>
      </c>
    </row>
    <row r="565" spans="1:4" x14ac:dyDescent="0.25">
      <c r="A565" t="s">
        <v>1131</v>
      </c>
      <c r="B565" t="s">
        <v>487</v>
      </c>
      <c r="C565" t="s">
        <v>1135</v>
      </c>
      <c r="D565">
        <v>1</v>
      </c>
    </row>
    <row r="566" spans="1:4" x14ac:dyDescent="0.25">
      <c r="A566" t="s">
        <v>312</v>
      </c>
      <c r="B566" t="s">
        <v>861</v>
      </c>
      <c r="C566" t="s">
        <v>1135</v>
      </c>
      <c r="D566">
        <v>1</v>
      </c>
    </row>
    <row r="567" spans="1:4" x14ac:dyDescent="0.25">
      <c r="A567" t="s">
        <v>312</v>
      </c>
      <c r="B567" t="s">
        <v>507</v>
      </c>
      <c r="C567" t="s">
        <v>1135</v>
      </c>
      <c r="D567">
        <v>1</v>
      </c>
    </row>
    <row r="568" spans="1:4" x14ac:dyDescent="0.25">
      <c r="A568" t="s">
        <v>312</v>
      </c>
      <c r="B568" t="s">
        <v>513</v>
      </c>
      <c r="C568" t="s">
        <v>1135</v>
      </c>
      <c r="D568">
        <v>1</v>
      </c>
    </row>
  </sheetData>
  <sortState ref="A2:D568">
    <sortCondition ref="A2:A5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11</vt:i4>
      </vt:variant>
    </vt:vector>
  </HeadingPairs>
  <TitlesOfParts>
    <vt:vector size="20" baseType="lpstr">
      <vt:lpstr>Main</vt:lpstr>
      <vt:lpstr>Точность</vt:lpstr>
      <vt:lpstr>Полнота</vt:lpstr>
      <vt:lpstr>Auth</vt:lpstr>
      <vt:lpstr>NonDict</vt:lpstr>
      <vt:lpstr>Syn</vt:lpstr>
      <vt:lpstr>Comb</vt:lpstr>
      <vt:lpstr>Dict</vt:lpstr>
      <vt:lpstr>Comb_comp</vt:lpstr>
      <vt:lpstr>Auth!_auth_terms</vt:lpstr>
      <vt:lpstr>Comb_comp!_comp_comb_terms</vt:lpstr>
      <vt:lpstr>Dict!_dict_terms</vt:lpstr>
      <vt:lpstr>Comb!_full_comb_terms</vt:lpstr>
      <vt:lpstr>Main!_main_terms</vt:lpstr>
      <vt:lpstr>NonDict!_nondict_terms_ar</vt:lpstr>
      <vt:lpstr>Syn!_syn_terms</vt:lpstr>
      <vt:lpstr>Полнота!OLE_LINK34</vt:lpstr>
      <vt:lpstr>Полнота!OLE_LINK38</vt:lpstr>
      <vt:lpstr>Полнота!OLE_LINK41</vt:lpstr>
      <vt:lpstr>Полнота!OLE_LINK43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2018-02-17T16:05:42Z</dcterms:modified>
</cp:coreProperties>
</file>