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800" yWindow="0" windowWidth="22260" windowHeight="12645" activeTab="5"/>
  </bookViews>
  <sheets>
    <sheet name="Main" sheetId="1" r:id="rId1"/>
    <sheet name="Точность" sheetId="8" r:id="rId2"/>
    <sheet name="Полнота" sheetId="9" r:id="rId3"/>
    <sheet name="Auth" sheetId="2" r:id="rId4"/>
    <sheet name="NonDict" sheetId="3" r:id="rId5"/>
    <sheet name="Syn" sheetId="4" r:id="rId6"/>
    <sheet name="Comb" sheetId="5" r:id="rId7"/>
    <sheet name="Cob_comp" sheetId="6" r:id="rId8"/>
    <sheet name="Dict" sheetId="7" r:id="rId9"/>
  </sheets>
  <definedNames>
    <definedName name="_auth_terms" localSheetId="3">Auth!$A$1:$K$18</definedName>
    <definedName name="_comp_comb_terms" localSheetId="7">Cob_comp!$A$1:$F$1376</definedName>
    <definedName name="_dict_terms" localSheetId="8">Dict!$A$1:$H$108</definedName>
    <definedName name="_full_comb_terms" localSheetId="6">Comb!$A$1:$H$578</definedName>
    <definedName name="_main_terms" localSheetId="0">Main!$A$1:$K$101</definedName>
    <definedName name="_nondict_terms_ar" localSheetId="4">NonDict!$A$1:$G$1024</definedName>
    <definedName name="_syn_terms" localSheetId="5">Syn!$A$1:$I$12</definedName>
    <definedName name="OLE_LINK88" localSheetId="2">Полнота!$A$10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9" l="1"/>
  <c r="I28" i="9"/>
  <c r="E1" i="9"/>
  <c r="H28" i="9"/>
  <c r="C28" i="9"/>
  <c r="B110" i="8"/>
  <c r="C110" i="8" s="1"/>
  <c r="B109" i="8"/>
  <c r="C109" i="8" s="1"/>
  <c r="C102" i="8"/>
  <c r="C101" i="8"/>
  <c r="C100" i="8"/>
  <c r="B29" i="9" l="1"/>
  <c r="H29" i="9"/>
  <c r="C106" i="8" s="1"/>
  <c r="C105" i="8"/>
  <c r="C103" i="8"/>
  <c r="J15" i="4"/>
  <c r="J14" i="4"/>
  <c r="D21" i="2"/>
  <c r="D20" i="2"/>
  <c r="J3" i="4"/>
  <c r="J4" i="4"/>
  <c r="J5" i="4"/>
  <c r="J6" i="4"/>
  <c r="J7" i="4"/>
  <c r="J8" i="4"/>
  <c r="J9" i="4"/>
  <c r="J10" i="4"/>
  <c r="J11" i="4"/>
  <c r="J12" i="4"/>
  <c r="J2" i="4"/>
  <c r="C107" i="8" l="1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codePage="1251" sourceFile="C:\Users\Kir\Documents\Visual Studio 2015\Projects\SWStool\SWSTool\bin\Debug\backup_docs\_auth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comp_comb_terms" type="6" refreshedVersion="6" background="1" saveData="1">
    <textPr sourceFile="C:\Users\Kir\Documents\Visual Studio 2015\Projects\SWStool\SWSTool\bin\Debug\backup_docs\_comp_comb_terms.csv" decimal="," thousands=" " tab="0" semicolon="1">
      <textFields count="6">
        <textField type="text"/>
        <textField/>
        <textField/>
        <textField/>
        <textField/>
        <textField/>
      </textFields>
    </textPr>
  </connection>
  <connection id="3" name="_dict_terms" type="6" refreshedVersion="6" background="1" saveData="1">
    <textPr sourceFile="C:\Users\Kir\Documents\Visual Studio 2015\Projects\SWStool\SWSTool\bin\Debug\backup_docs\_dict_terms.csv" decimal="," thousands=" 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_full_comb_terms" type="6" refreshedVersion="6" background="1" saveData="1">
    <textPr sourceFile="C:\Users\Kir\Documents\Visual Studio 2015\Projects\SWStool\SWSTool\bin\Debug\backup_docs\_full_comb_terms.csv" decimal="," thousands=" 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_main_terms" type="6" refreshedVersion="6" background="1" saveData="1">
    <textPr codePage="1251" sourceFile="C:\Users\Kir\Documents\Visual Studio 2015\Projects\SWStool\SWSTool\bin\Debug\backup_docs\_main_terms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_syn_terms" type="6" refreshedVersion="6" background="1" saveData="1">
    <textPr codePage="1251"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<sst xmlns="http://schemas.openxmlformats.org/spreadsheetml/2006/main" count="12631" uniqueCount="3518">
  <si>
    <t>Term</t>
  </si>
  <si>
    <t>MainPage</t>
  </si>
  <si>
    <t>Pages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</si>
  <si>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</si>
  <si>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</si>
  <si>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</si>
  <si>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</si>
  <si>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</si>
  <si>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</si>
  <si>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</si>
  <si>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TermRepeatRule</t>
  </si>
  <si>
    <t>TermFragment</t>
  </si>
  <si>
    <t>TermFullNormForm</t>
  </si>
  <si>
    <t>КЛЮЧЕВОЙ ОПЕРАТОР</t>
  </si>
  <si>
    <t>32-34</t>
  </si>
  <si>
    <t>False</t>
  </si>
  <si>
    <t>AuthTerm</t>
  </si>
  <si>
    <t>оператор и называется ключевым</t>
  </si>
  <si>
    <t>ЭВРИСТИЧЕСКАЯ ОЦЕНОЧНАЯ ФУНКЦИЯ</t>
  </si>
  <si>
    <t>так называемой эвристической оценочной функции</t>
  </si>
  <si>
    <t>ЭВРИСТИЧЕСКИЙ ОЦЕНОЧНЫЙ ФУНКЦИЯ</t>
  </si>
  <si>
    <t>ОПТИМАЛЬНОЕ ДЕРЕВО</t>
  </si>
  <si>
    <t>так называемого оптимального дерева</t>
  </si>
  <si>
    <t>ОПТИМАЛЬНЫЙ ДЕРЕВО</t>
  </si>
  <si>
    <t>КОМБИНАТОРНЫЙ ВЗРЫВ</t>
  </si>
  <si>
    <t>называемой комбинаторным взрывом</t>
  </si>
  <si>
    <t>ДЕРЕВО ПОИСКА</t>
  </si>
  <si>
    <t>1-5, 15-20, 26-29</t>
  </si>
  <si>
    <t>называется деревом поиска</t>
  </si>
  <si>
    <t>ДЕРЕВО ПОИСК</t>
  </si>
  <si>
    <t>ГРАФ ПОИСКА</t>
  </si>
  <si>
    <t>6, 29</t>
  </si>
  <si>
    <t>называется графом поиска</t>
  </si>
  <si>
    <t>ГРАФ ПОИСК</t>
  </si>
  <si>
    <t>АО</t>
  </si>
  <si>
    <t>получивший название АО</t>
  </si>
  <si>
    <t>АЛГОРИТМ РАВНЫХ ЦЕН</t>
  </si>
  <si>
    <t>Алгоритм равных цен представляет собой</t>
  </si>
  <si>
    <t>АЛГОРИТМ РАВНЫЙ ЦЕНА</t>
  </si>
  <si>
    <t>РАЗЛИЧИЕ</t>
  </si>
  <si>
    <t>1, 32-34</t>
  </si>
  <si>
    <t>NonDictTerm</t>
  </si>
  <si>
    <t>Различия</t>
  </si>
  <si>
    <t>ПРОЦЕСС ПОИСКА</t>
  </si>
  <si>
    <t>1, 12-15, 29</t>
  </si>
  <si>
    <t>процессе поиска</t>
  </si>
  <si>
    <t>ПРОЦЕСС ПОИСК</t>
  </si>
  <si>
    <t>ГРАФА-ПРОСТРАНСТВО СОСТОЯНИЙ</t>
  </si>
  <si>
    <t>1-2, 9</t>
  </si>
  <si>
    <t>графа-пространства состояний</t>
  </si>
  <si>
    <t>ГРАФА-ПРОСТРАНСТВО СОСТОЯНИЕ</t>
  </si>
  <si>
    <t>КОРЕНЬ ДЕРЕВА</t>
  </si>
  <si>
    <t>корнем дерева</t>
  </si>
  <si>
    <t>КОРЕНЬ ДЕРЕВО</t>
  </si>
  <si>
    <t>ДЕРЕВО ПЕРЕБОРА</t>
  </si>
  <si>
    <t>3-19, 26, 30</t>
  </si>
  <si>
    <t>дерева перебора</t>
  </si>
  <si>
    <t>ДЕРЕВО ПЕРЕБОР</t>
  </si>
  <si>
    <t>ВЫПОЛНЕНИЕ АЛГОРИТМА</t>
  </si>
  <si>
    <t>выполнение алгоритма</t>
  </si>
  <si>
    <t>ВЫПОЛНЕНИЕ АЛГОРИТМ</t>
  </si>
  <si>
    <t>ВЕРШИНЫ ДЕРЕВА</t>
  </si>
  <si>
    <t>4, 8, 15</t>
  </si>
  <si>
    <t>вершинах дерева</t>
  </si>
  <si>
    <t>ВЕРШИНА ДЕРЕВО</t>
  </si>
  <si>
    <t>ВЕТВЬ ДЕРЕВА</t>
  </si>
  <si>
    <t>ветви дерева</t>
  </si>
  <si>
    <t>ВЕТВЬ ДЕРЕВО</t>
  </si>
  <si>
    <t>ЦЕЛЬ ПОИСКА</t>
  </si>
  <si>
    <t>6, 12</t>
  </si>
  <si>
    <t>целью поиска</t>
  </si>
  <si>
    <t>ЦЕЛЬ ПОИСК</t>
  </si>
  <si>
    <t>ОРГАНИЗАЦИЯ ПЕРЕБОРА</t>
  </si>
  <si>
    <t>7, 30</t>
  </si>
  <si>
    <t>организацию перебора</t>
  </si>
  <si>
    <t>ОРГАНИЗАЦИЯ ПЕРЕБОР</t>
  </si>
  <si>
    <t>ТОЧКИ БЕКТРЕКИНГА</t>
  </si>
  <si>
    <t>7, 19</t>
  </si>
  <si>
    <t>точками бектрекинга</t>
  </si>
  <si>
    <t>ТОЧКА БЕКТРЕКИНГ</t>
  </si>
  <si>
    <t>ПРОЦЕСС ВОЗВРАТА</t>
  </si>
  <si>
    <t>процесса возврата</t>
  </si>
  <si>
    <t>ПРОЦЕСС ВОЗВРАТ</t>
  </si>
  <si>
    <t>ДОПУСТИМОСТЬ АЛГОРИТМА</t>
  </si>
  <si>
    <t>Допустимость алгоритма</t>
  </si>
  <si>
    <t>ДОПУСТИМОСТЬ АЛГОРИТМ</t>
  </si>
  <si>
    <t>ИДЕНТИФИКАТОР СОСТОЯНИЯ</t>
  </si>
  <si>
    <t>16-20, 26</t>
  </si>
  <si>
    <t>идентификатор состояния</t>
  </si>
  <si>
    <t>ИДЕНТИФИКАТОР СОСТОЯНИЕ</t>
  </si>
  <si>
    <t>ФУНКЦИЯ ПОИСКА</t>
  </si>
  <si>
    <t>17-19, 24</t>
  </si>
  <si>
    <t>функции поиска</t>
  </si>
  <si>
    <t>ФУНКЦИЯ ПОИСК</t>
  </si>
  <si>
    <t>ПЛЭНЕРСКАЯ ФУНКЦИИ</t>
  </si>
  <si>
    <t>18, 22-25</t>
  </si>
  <si>
    <t>плэнерской функции</t>
  </si>
  <si>
    <t>ПЛЭНЕРСКАЯ ФУНКЦИЯ</t>
  </si>
  <si>
    <t>ГРАФ-ПРОСТРАНСТВО СОСТОЯНИЙ</t>
  </si>
  <si>
    <t>1, 25, 32</t>
  </si>
  <si>
    <t>Граф-пространство состояний</t>
  </si>
  <si>
    <t>ГРАФ-ПРОСТРАНСТВО СОСТОЯНИЕ</t>
  </si>
  <si>
    <t>ЦЕЛЕВОЕ СОСТОЯНИЕ</t>
  </si>
  <si>
    <t>1, 6, 10-12, 16-22</t>
  </si>
  <si>
    <t>целевое состояние</t>
  </si>
  <si>
    <t>ЦЕЛЕВОЙ СОСТОЯНИЕ</t>
  </si>
  <si>
    <t>ЭВРИСТИЧЕСКАЯ ИНФОРМАЦИЯ</t>
  </si>
  <si>
    <t>1-2, 8-13, 22</t>
  </si>
  <si>
    <t>эвристической информации</t>
  </si>
  <si>
    <t>ЭВРИСТИЧЕСКИЙ ИНФОРМАЦИЯ</t>
  </si>
  <si>
    <t>ОБРАТНЫЙ ПОИСК</t>
  </si>
  <si>
    <t>обратный поиск</t>
  </si>
  <si>
    <t>ЭВРИСТИЧЕСКАЯ СИЛА</t>
  </si>
  <si>
    <t>эвристической силе</t>
  </si>
  <si>
    <t>ЭВРИСТИЧЕСКИЙ СИЛО</t>
  </si>
  <si>
    <t>ЭВРИСТИЧЕСКАЯ ОЦЕНКА</t>
  </si>
  <si>
    <t>13, 20-21, 26, 30</t>
  </si>
  <si>
    <t>эвристическая оценка</t>
  </si>
  <si>
    <t>ЭВРИСТИЧЕСКИЙ ОЦЕНКА</t>
  </si>
  <si>
    <t>РЕКУРСИВНАЯ ФУНКЦИЯ</t>
  </si>
  <si>
    <t>16-19, 27</t>
  </si>
  <si>
    <t>рекурсивная функция</t>
  </si>
  <si>
    <t>РЕКУРСИВНЫЙ ФУНКЦИЯ</t>
  </si>
  <si>
    <t>ДОЧЕРНИЕ СОСТОЯНИЯ</t>
  </si>
  <si>
    <t>16-18, 23-24</t>
  </si>
  <si>
    <t>дочерних состояний</t>
  </si>
  <si>
    <t>ДОЧЕРНИЙ СОСТОЯНИЕ</t>
  </si>
  <si>
    <t>РЕШАЮЩИЙ ГРАФ</t>
  </si>
  <si>
    <t>29-32</t>
  </si>
  <si>
    <t>решающий граф</t>
  </si>
  <si>
    <t>РЕШАЮЩЕЕ ДЕРЕВО</t>
  </si>
  <si>
    <t>30-32</t>
  </si>
  <si>
    <t>решающее дерево</t>
  </si>
  <si>
    <t>РЕШАЮЩИЙ ДЕРЕВО</t>
  </si>
  <si>
    <t>ОПТИМАЛЬНЫЙ РЕШАЮЩИЙ ПУТЬ</t>
  </si>
  <si>
    <t>оптимального решающего пути</t>
  </si>
  <si>
    <t>БАЗОВЫЙ АЛГОРИТМ ПОИСКА</t>
  </si>
  <si>
    <t>2-7, 17</t>
  </si>
  <si>
    <t>Базовый алгоритм поиска</t>
  </si>
  <si>
    <t>БАЗОВЫЙ АЛГОРИТМ ПОИСК</t>
  </si>
  <si>
    <t>СОБСТВЕННОЕ ОПИСАНИЕ СОСТОЯНИЯ</t>
  </si>
  <si>
    <t>16-20, 24-26</t>
  </si>
  <si>
    <t>собственно описание состояния</t>
  </si>
  <si>
    <t>СОБСТВЕННЫЙ ОПИСАНИЕ СОСТОЯНИЕ</t>
  </si>
  <si>
    <t>ВСТРОИВШИЙ МЕХАНИЗМ БЕКТРЕКИНГА</t>
  </si>
  <si>
    <t>7, 20-21</t>
  </si>
  <si>
    <t>Встроенный механизм бектрекинга</t>
  </si>
  <si>
    <t>ВСТРОИТЬ МЕХАНИЗМ БЕКТРЕКИНГ</t>
  </si>
  <si>
    <t>АЛГОРИТМЫ СЛЕПОГО ПЕРЕБОРА</t>
  </si>
  <si>
    <t>7-10, 16</t>
  </si>
  <si>
    <t>алгоритмы слепого перебора</t>
  </si>
  <si>
    <t>АЛГОРИТМ СЛЕПОЙ ПЕРЕБОР</t>
  </si>
  <si>
    <t>ЗНАЧЕНИЯ ОЦЕНОЧНОЙ ФУНКЦИИ</t>
  </si>
  <si>
    <t>8-15, 26</t>
  </si>
  <si>
    <t>значения оценочной функции</t>
  </si>
  <si>
    <t>ЗНАЧЕНИЕ ОЦЕНОЧНЫЙ ФУНКЦИЯ</t>
  </si>
  <si>
    <t>АЛГОРИТМ ЭВРИСТИЧЕСКОГО ПОИСКА</t>
  </si>
  <si>
    <t>8-15, 20, 30</t>
  </si>
  <si>
    <t>Алгоритм эвристического поиска</t>
  </si>
  <si>
    <t>АЛГОРИТМ ЭВРИСТИЧЕСКИЙ ПОИСК</t>
  </si>
  <si>
    <t>АЛГОРИТМОВ СЛЕПОГО ПОИСКА</t>
  </si>
  <si>
    <t>8, 22-25</t>
  </si>
  <si>
    <t>алгоритмов слепого поиска</t>
  </si>
  <si>
    <t>АЛГОРИТМ СЛЕПОЙ ПОИСК</t>
  </si>
  <si>
    <t>АЛГОРИТМОМ ЭВРИСТИЧЕСКОГО ПЕРЕБОРА</t>
  </si>
  <si>
    <t>10-12, 26</t>
  </si>
  <si>
    <t>алгоритмом эвристического перебора</t>
  </si>
  <si>
    <t>АЛГОРИТМ ЭВРИСТИЧЕСКИЙ ПЕРЕБОР</t>
  </si>
  <si>
    <t>ОЦЕНКА ОПТИМАЛЬНОГО ПУТИ</t>
  </si>
  <si>
    <t>оценка оптимального пути</t>
  </si>
  <si>
    <t>ОЦЕНКА ОПТИМАЛЬНЫЙ ПУТЬ</t>
  </si>
  <si>
    <t>АЛГОРИТМЫ ПОИСКА РЕШЕНИЯ</t>
  </si>
  <si>
    <t>АЛГОРИТМ ПОИСК РЕШЕНИЕ</t>
  </si>
  <si>
    <t>ОПИСАНИЕ СОСТОЯНИЯ ЗАДАЧИ</t>
  </si>
  <si>
    <t>1, 16-17, 34</t>
  </si>
  <si>
    <t>описанию состояния задачи</t>
  </si>
  <si>
    <t>ОПИСАНИЕ СОСТОЯНИЕ ЗАДАЧА</t>
  </si>
  <si>
    <t>ВЕРШИНЫ ПРОСТРАНСТВА СОСТОЯНИЙ</t>
  </si>
  <si>
    <t>2, 8, 13-14</t>
  </si>
  <si>
    <t>вершин пространства состояний</t>
  </si>
  <si>
    <t>ВЕРШИНА ПРОСТРАНСТВО СОСТОЯНИЕ</t>
  </si>
  <si>
    <t>ДУГИ ПРОСТРАНСТВА СОСТОЯНИЙ</t>
  </si>
  <si>
    <t>дуг пространства состояний</t>
  </si>
  <si>
    <t>ДУГА ПРОСТРАНСТВО СОСТОЯНИЕ</t>
  </si>
  <si>
    <t>ЭЛЕМЕНТ СПИСОК-ОПИСАНИЯ СОСТОЯНИЯ</t>
  </si>
  <si>
    <t>20, 34</t>
  </si>
  <si>
    <t>элемент списка-описания состояния</t>
  </si>
  <si>
    <t>ЭЛЕМЕНТ СПИСОК-ОПИСАНИЕ СОСТОЯНИЕ</t>
  </si>
  <si>
    <t>УСЛОВИЯ ПРИМЕНИМОСТИ ОПЕРАТОРА</t>
  </si>
  <si>
    <t>условий применимости оператора</t>
  </si>
  <si>
    <t>УСЛОВИЕ ПРИМЕНИМОСТЬ ОПЕРАТОР</t>
  </si>
  <si>
    <t>ЭЛЕМЕНТЫ ОПИСАНИЯ СОСТОЯНИЯ</t>
  </si>
  <si>
    <t>26, 34</t>
  </si>
  <si>
    <t>элементов описания состояния</t>
  </si>
  <si>
    <t>ЭЛЕМЕНТ ОПИСАНИЕ СОСТОЯНИЕ</t>
  </si>
  <si>
    <t>ОГРАНИЧЕННЫЙ АЛГОРИТМ ПОИСКА</t>
  </si>
  <si>
    <t>алгоритм поиска называется ограниченным</t>
  </si>
  <si>
    <t>ОГРАНИЧЕННЫЙ АЛГОРИТМ ПОИСК</t>
  </si>
  <si>
    <t>ОГРАНИЧИВШИЙ АЛГОРИТМ ПОИСКА</t>
  </si>
  <si>
    <t>ОГРАНИЧИТЬ АЛГОРИТМ ПОИСК</t>
  </si>
  <si>
    <t>ДОПУСТИМЫЙ АЛГОРИТМ ПЕРЕБОРА</t>
  </si>
  <si>
    <t>Алгоритм перебора называют допустимым</t>
  </si>
  <si>
    <t>ДОПУСТИМЫЙ АЛГОРИТМ ПЕРЕБОР</t>
  </si>
  <si>
    <t>РЕЖИМ ВОЗВРАТОВ</t>
  </si>
  <si>
    <t>называется режимом возвратов</t>
  </si>
  <si>
    <t>РЕЖИМ ВОЗВРАТ</t>
  </si>
  <si>
    <t>КОНФИГУРАЦИЯ ИГРЫ</t>
  </si>
  <si>
    <t>3-5, 16-17, 22-25, 32-34</t>
  </si>
  <si>
    <t>SynTerm</t>
  </si>
  <si>
    <t>состояние задачи (конфигурация игры)</t>
  </si>
  <si>
    <t>КОНФИГУРАЦИЯ ИГРА</t>
  </si>
  <si>
    <t>РАЗВИЛКА</t>
  </si>
  <si>
    <t>развилка (точка бектрекинга)</t>
  </si>
  <si>
    <t>РАЗВИЛОК</t>
  </si>
  <si>
    <t>ОБЪЕКТ</t>
  </si>
  <si>
    <t>целевым состоянием (объектом)</t>
  </si>
  <si>
    <t>ТОЧКА ВЫБОРА АЛЬТЕРНАТИВ</t>
  </si>
  <si>
    <t>точку выбора альтернатив (развилку)</t>
  </si>
  <si>
    <t>ТОЧКА ВЫБОР АЛЬТЕРНАТИВА</t>
  </si>
  <si>
    <t>ПОРОЖДЕНИЕ</t>
  </si>
  <si>
    <t>1, 8</t>
  </si>
  <si>
    <t>порождение (построение)</t>
  </si>
  <si>
    <t>НЕИЗМЕННОСТЬ</t>
  </si>
  <si>
    <t>постоянности (неизменности)</t>
  </si>
  <si>
    <t>ПОСТОЯННОСТЬ</t>
  </si>
  <si>
    <t>ВАРИАНТ</t>
  </si>
  <si>
    <t>7, 13, 19</t>
  </si>
  <si>
    <t>варианты (дочерние вершины)</t>
  </si>
  <si>
    <t>ВАРИАНТА</t>
  </si>
  <si>
    <t>СПИСОК-РЕШЕНИЕ ЗАДАЧИ</t>
  </si>
  <si>
    <t>список-решение задачи (решающий путь)</t>
  </si>
  <si>
    <t>СПИСОК-РЕШЕНИЕ ЗАДАЧА</t>
  </si>
  <si>
    <t>ПОСЛЕДОВАТЕЛЬНОЕ ПОСТРОЕНИЕ</t>
  </si>
  <si>
    <t>последовательном построении (переборе)</t>
  </si>
  <si>
    <t>ПОСЛЕДОВАТЕЛЬНЫЙ ПОСТРОЕНИЕ</t>
  </si>
  <si>
    <t>АЛЬТЕРНАТИВА ПРОДОЛЖЕНИЯ ПОИСКА</t>
  </si>
  <si>
    <t>альтернатив продолжения поиска (нераскрытых вершин)</t>
  </si>
  <si>
    <t>АЛЬТЕРНАТИВА ПРОДОЛЖЕНИЕ ПОИСК</t>
  </si>
  <si>
    <t>РЕДУКЦИЯ ЗАДАЧ</t>
  </si>
  <si>
    <t>1, 32-33</t>
  </si>
  <si>
    <t>редукции задач</t>
  </si>
  <si>
    <t>РЕДУКЦИЯ ЗАДАЧА</t>
  </si>
  <si>
    <t>ВЕРШИНЫ ГРАФА</t>
  </si>
  <si>
    <t>1, 29</t>
  </si>
  <si>
    <t>вершин графа</t>
  </si>
  <si>
    <t>ВЕРШИНА ГРАФА</t>
  </si>
  <si>
    <t>ФОРМАЛИЗАЦИЯ ЗАДАЧИ</t>
  </si>
  <si>
    <t>1, 11, 28-29</t>
  </si>
  <si>
    <t>формализации задачи</t>
  </si>
  <si>
    <t>ФОРМАЛИЗАЦИЯ ЗАДАЧА</t>
  </si>
  <si>
    <t>НАХОЖДЕНИЕ РЕШЕНИЯ</t>
  </si>
  <si>
    <t>2, 8, 30</t>
  </si>
  <si>
    <t>нахождение решения</t>
  </si>
  <si>
    <t>НАХОЖДЕНИЕ РЕШЕНИЕ</t>
  </si>
  <si>
    <t>ОПЕРАЦИЯ РАСКРЫТИЯ</t>
  </si>
  <si>
    <t>4, 29</t>
  </si>
  <si>
    <t>операция раскрытия</t>
  </si>
  <si>
    <t>ОПЕРАЦИЯ РАСКРЫТИЕ</t>
  </si>
  <si>
    <t>ДУБЛИРОВАНИЕ ВЕРШИН</t>
  </si>
  <si>
    <t>дублирования вершин</t>
  </si>
  <si>
    <t>ДУБЛИРОВАНИЕ ВЕРШИНА</t>
  </si>
  <si>
    <t>ГЛУБИНА ВЕРШИНЫ</t>
  </si>
  <si>
    <t>4-5, 9-10, 26, 30</t>
  </si>
  <si>
    <t>глубины вершины</t>
  </si>
  <si>
    <t>ГЛУБИНА ВЕРШИНА</t>
  </si>
  <si>
    <t>ОГРАНИЧЕНИЕ ГЛУБИНЫ</t>
  </si>
  <si>
    <t>5-8, 18, 22-24, 30</t>
  </si>
  <si>
    <t>ограничении глубины</t>
  </si>
  <si>
    <t>ОГРАНИЧЕНИЕ ГЛУБИНА</t>
  </si>
  <si>
    <t>ВЫБОР ВЕРШИНЫ</t>
  </si>
  <si>
    <t>10, 15, 30-32</t>
  </si>
  <si>
    <t>выбор вершины</t>
  </si>
  <si>
    <t>ВЫБОР ВЕРШИНА</t>
  </si>
  <si>
    <t>УСЛОВИЕ ДОПУСТИМОСТИ</t>
  </si>
  <si>
    <t>условию допустимости</t>
  </si>
  <si>
    <t>УСЛОВИЕ ДОПУСТИМОСТЬ</t>
  </si>
  <si>
    <t>ПОЛОЖЕНИЕ ОБЕЗЬЯНЫ</t>
  </si>
  <si>
    <t>25, 34</t>
  </si>
  <si>
    <t>положения обезьяны</t>
  </si>
  <si>
    <t>ПОЛОЖЕНИЕ ОБЕЗЬЯНА</t>
  </si>
  <si>
    <t>ЦЕЛЕВАЯ ВЕРШИНА</t>
  </si>
  <si>
    <t>1-5, 9-18</t>
  </si>
  <si>
    <t>целевая вершина</t>
  </si>
  <si>
    <t>ЦЕЛЕВОЙ ВЕРШИНА</t>
  </si>
  <si>
    <t>ПЕРСПЕКТИВНАЯ ВЕРШИНА</t>
  </si>
  <si>
    <t>2, 8, 21, 30</t>
  </si>
  <si>
    <t>перспективная вершина</t>
  </si>
  <si>
    <t>ПЕРСПЕКТИВНЫЙ ВЕРШИНА</t>
  </si>
  <si>
    <t>РОДИТЕЛЬСКАЯ ВЕРШИНА</t>
  </si>
  <si>
    <t>1-5, 9</t>
  </si>
  <si>
    <t>родительской вершине</t>
  </si>
  <si>
    <t>РОДИТЕЛЬСКИЙ ВЕРШИНА</t>
  </si>
  <si>
    <t>КОНЦЕВЫЕ ВЕРШИНЫ</t>
  </si>
  <si>
    <t>3, 8, 32</t>
  </si>
  <si>
    <t>концевых вершин</t>
  </si>
  <si>
    <t>КОНЦЕВОЙ ВЕРШИНА</t>
  </si>
  <si>
    <t>НАИБОЛЬШАЯ ГЛУБИНА</t>
  </si>
  <si>
    <t>наибольшую глубину</t>
  </si>
  <si>
    <t>БОЛЬШОЙ ГЛУБИНА</t>
  </si>
  <si>
    <t>ГРАНИЧНАЯ ГЛУБИНА</t>
  </si>
  <si>
    <t>5, 17-18</t>
  </si>
  <si>
    <t>граничную глубину</t>
  </si>
  <si>
    <t>ГРАНИЧНЫЙ ГЛУБИНА</t>
  </si>
  <si>
    <t>ПОИСКОВЫЕ ЗАДАЧИ</t>
  </si>
  <si>
    <t>7, 16, 20-21</t>
  </si>
  <si>
    <t>поисковых задач</t>
  </si>
  <si>
    <t>ПОИСКОВЫЙ ЗАДАЧА</t>
  </si>
  <si>
    <t>ЗАКРЫТЫЕ ВЕРШИНЫ</t>
  </si>
  <si>
    <t>8, 20, 29</t>
  </si>
  <si>
    <t>закрытых вершин</t>
  </si>
  <si>
    <t>ЗАКРЫТЫЙ ВЕРШИНА</t>
  </si>
  <si>
    <t>МИНИМАЛЬНАЯ ОЦЕНКА</t>
  </si>
  <si>
    <t>9-10, 15, 20</t>
  </si>
  <si>
    <t>минимальной оценкой</t>
  </si>
  <si>
    <t>МИНИМАЛЬНЫЙ ОЦЕНКА</t>
  </si>
  <si>
    <t>МИНИМАЛЬНАЯ СТОИМОСТЬ</t>
  </si>
  <si>
    <t>12-14, 30</t>
  </si>
  <si>
    <t>минимальной стоимостью</t>
  </si>
  <si>
    <t>МИНИМАЛЬНЫЙ СТОИМОСТЬ</t>
  </si>
  <si>
    <t>МАЛЕЙШАЯ ОЦЕНКА</t>
  </si>
  <si>
    <t>15, 21, 32</t>
  </si>
  <si>
    <t>наименьшей оценкой</t>
  </si>
  <si>
    <t>МАЛЕНЬКИЙ ОЦЕНКА</t>
  </si>
  <si>
    <t>УНИКАЛЬНЫЙ ИДЕНТИФИКАТОР</t>
  </si>
  <si>
    <t>16, 20</t>
  </si>
  <si>
    <t>уникальный идентификатор</t>
  </si>
  <si>
    <t>РАСКРЫВАЮЩАЯ ВЕРШИНА</t>
  </si>
  <si>
    <t>4, 19-22</t>
  </si>
  <si>
    <t>раскрываемой вершины</t>
  </si>
  <si>
    <t>РАСКРЫВАТЬ ВЕРШИНА</t>
  </si>
  <si>
    <t>РЕШАЮЩАЯ ЗАДАЧА</t>
  </si>
  <si>
    <t>13, 18, 22</t>
  </si>
  <si>
    <t>решаемой задачи</t>
  </si>
  <si>
    <t>РЕШАЮЩИЙ ЗАДАЧА</t>
  </si>
  <si>
    <t>ПОРОДИВШАЯ ДОЧЕРНЯЯ ВЕРШИНА</t>
  </si>
  <si>
    <t>7, 15-22</t>
  </si>
  <si>
    <t>порожденной дочерней вершины</t>
  </si>
  <si>
    <t>ПОРОДИТЬ ДОЧЕРНИЙ ВЕРШИНА</t>
  </si>
  <si>
    <t>ПРОЦЕСС ПОСТЕПЕННОГО РАСКРЫТИЯ</t>
  </si>
  <si>
    <t>процесс постепенного раскрытия</t>
  </si>
  <si>
    <t>ПРОЦЕСС ПОСТЕПЕННЫЙ РАСКРЫТИЕ</t>
  </si>
  <si>
    <t>СПИСОК НЕРАСКРЫТЫХ ВЕРШИН</t>
  </si>
  <si>
    <t>1-5, 9, 13, 18</t>
  </si>
  <si>
    <t>список нераскрытых вершин</t>
  </si>
  <si>
    <t>СПИСОК НЕРАСКРЫТЫЙ ВЕРШИНА</t>
  </si>
  <si>
    <t>ВЕРШИНЫ РЕШАЮЩЕГО ПУТИ</t>
  </si>
  <si>
    <t>10, 22, 28</t>
  </si>
  <si>
    <t>вершины решающего пути</t>
  </si>
  <si>
    <t>ВЕРШИНА РЕШАЮЩИЙ ПУТЬ</t>
  </si>
  <si>
    <t>НАХОЖДЕНИЕ РЕШАЮЩЕГО ПУТИ</t>
  </si>
  <si>
    <t>нахождение решающего пути</t>
  </si>
  <si>
    <t>НАХОЖДЕНИЕ РЕШАЮЩИЙ ПУТЬ</t>
  </si>
  <si>
    <t>СПИСОК ДОЧЕРНИХ ВЕРШИН</t>
  </si>
  <si>
    <t>17-20, 25-27</t>
  </si>
  <si>
    <t>список дочерних вершин</t>
  </si>
  <si>
    <t>СПИСОК ДОЧЕРНИЙ ВЕРШИНА</t>
  </si>
  <si>
    <t>ПОРЯДОК РАСКРЫТИЯ ВЕРШИН</t>
  </si>
  <si>
    <t>2, 30</t>
  </si>
  <si>
    <t>порядком раскрытия вершин</t>
  </si>
  <si>
    <t>ПОРЯДОК РАСКРЫТИЕ ВЕРШИНА</t>
  </si>
  <si>
    <t>РАСШИРЕНИЕ СПИСКА ПУТЕЙ</t>
  </si>
  <si>
    <t>23-24</t>
  </si>
  <si>
    <t>расширение списка путей</t>
  </si>
  <si>
    <t>РАСШИРЕНИЕ СПИСОК ПУТЬ</t>
  </si>
  <si>
    <t>ПРОВЕРКА УСЛОВИЙ ПРИМЕНИМОСТИ</t>
  </si>
  <si>
    <t>проверка условий применимости</t>
  </si>
  <si>
    <t>ПРОВЕРКА УСЛОВИЕ ПРИМЕНИМОСТЬ</t>
  </si>
  <si>
    <t>UntrustedByFrequency</t>
  </si>
  <si>
    <t>-</t>
  </si>
  <si>
    <t>АЛГОРИТМ ПОИСКА</t>
  </si>
  <si>
    <t>1-20, 29-30</t>
  </si>
  <si>
    <t>Trusted</t>
  </si>
  <si>
    <t>АЛГОРИТМ ПОИСК</t>
  </si>
  <si>
    <t>АЛГОРИТМ ПЕРЕБОРА</t>
  </si>
  <si>
    <t>2-6, 13, 29-30</t>
  </si>
  <si>
    <t>АЛГОРИТМ ПЕРЕБОР</t>
  </si>
  <si>
    <t>БЕКТРЕКИНГ</t>
  </si>
  <si>
    <t>6-7, 18-21</t>
  </si>
  <si>
    <t>называемый бектрекингом</t>
  </si>
  <si>
    <t>ПРОСТРАНСТВО СОСТОЯНИЙ</t>
  </si>
  <si>
    <t>1-24, 29-33</t>
  </si>
  <si>
    <t>пространство состояний представляет собой</t>
  </si>
  <si>
    <t>ПРОСТРАНСТВО СОСТОЯНИЕ</t>
  </si>
  <si>
    <t>УКАЗАТЕЛЬ</t>
  </si>
  <si>
    <t>1-5, 9, 16-23, 27-29</t>
  </si>
  <si>
    <t>Untrusted</t>
  </si>
  <si>
    <t>указатель есть</t>
  </si>
  <si>
    <t>ГЛАВА</t>
  </si>
  <si>
    <t>АЛГОРИТМЫ</t>
  </si>
  <si>
    <t>ПОИСК</t>
  </si>
  <si>
    <t>ПОИСКА</t>
  </si>
  <si>
    <t>ПОДХОД</t>
  </si>
  <si>
    <t>подхода</t>
  </si>
  <si>
    <t>ПРОСТРАНСТВО</t>
  </si>
  <si>
    <t>пространстве</t>
  </si>
  <si>
    <t>СОСТОЯНИЯ</t>
  </si>
  <si>
    <t>состояний</t>
  </si>
  <si>
    <t>ГРАФ</t>
  </si>
  <si>
    <t>графе</t>
  </si>
  <si>
    <t>ИЛИ-ГРАФЫ</t>
  </si>
  <si>
    <t>ИЛИ-графах</t>
  </si>
  <si>
    <t>ПОСТРОЕНИЕ</t>
  </si>
  <si>
    <t>построении</t>
  </si>
  <si>
    <t>ПЕРЕБОР</t>
  </si>
  <si>
    <t>переборе</t>
  </si>
  <si>
    <t>ВЕРШИНЫ</t>
  </si>
  <si>
    <t>вершин</t>
  </si>
  <si>
    <t>ПОРЫ</t>
  </si>
  <si>
    <t>пор</t>
  </si>
  <si>
    <t>ТЕРМИНЫ</t>
  </si>
  <si>
    <t>терминов</t>
  </si>
  <si>
    <t>ОПИСАНИЕ</t>
  </si>
  <si>
    <t>описания</t>
  </si>
  <si>
    <t>ОПЕРАТОРЫ</t>
  </si>
  <si>
    <t>операторов</t>
  </si>
  <si>
    <t>True</t>
  </si>
  <si>
    <t>ОПЕРАЦИЯ</t>
  </si>
  <si>
    <t>операцией</t>
  </si>
  <si>
    <t>РАСКРЫТИЕ</t>
  </si>
  <si>
    <t>раскрытие</t>
  </si>
  <si>
    <t>порождение</t>
  </si>
  <si>
    <t>ПРОВЕРКА</t>
  </si>
  <si>
    <t>проверки</t>
  </si>
  <si>
    <t>УКАЗАТЕЛИ</t>
  </si>
  <si>
    <t>указатели</t>
  </si>
  <si>
    <t>НАПРАВЛЕНИЕ</t>
  </si>
  <si>
    <t>направлении</t>
  </si>
  <si>
    <t>ПОСЛЕДОВАТЕЛЬНОСТЬ</t>
  </si>
  <si>
    <t>последовательность</t>
  </si>
  <si>
    <t>ДУГИ</t>
  </si>
  <si>
    <t>дугам</t>
  </si>
  <si>
    <t>ПОДДЕРЕВО</t>
  </si>
  <si>
    <t>поддерево</t>
  </si>
  <si>
    <t>ДЕРЕВО</t>
  </si>
  <si>
    <t>деревом</t>
  </si>
  <si>
    <t>ХАРАКТЕРИСТИКИ</t>
  </si>
  <si>
    <t>характеристиками</t>
  </si>
  <si>
    <t>ИНФОРМАЦИЯ</t>
  </si>
  <si>
    <t>информации</t>
  </si>
  <si>
    <t>ПОЛНОТА</t>
  </si>
  <si>
    <t>полнота</t>
  </si>
  <si>
    <t>СООТВЕТСТВИЕ</t>
  </si>
  <si>
    <t>соответствии</t>
  </si>
  <si>
    <t>СЛЕПОЙ</t>
  </si>
  <si>
    <t>слепой</t>
  </si>
  <si>
    <t>КОТОР</t>
  </si>
  <si>
    <t>котором</t>
  </si>
  <si>
    <t>ПРОТИВОПОЛОЖНОСТЬ</t>
  </si>
  <si>
    <t>противоположность</t>
  </si>
  <si>
    <t>ТЕМЫ</t>
  </si>
  <si>
    <t>тем</t>
  </si>
  <si>
    <t>НАХОЖДЕНИЕ</t>
  </si>
  <si>
    <t>нахождение</t>
  </si>
  <si>
    <t>ПРЯМАЯ</t>
  </si>
  <si>
    <t>прямой</t>
  </si>
  <si>
    <t>ЧАЩА</t>
  </si>
  <si>
    <t>Чаще</t>
  </si>
  <si>
    <t>СИЛО</t>
  </si>
  <si>
    <t>силу</t>
  </si>
  <si>
    <t>ПРОСТОТА</t>
  </si>
  <si>
    <t>простоты</t>
  </si>
  <si>
    <t>ПОСОБИЕ</t>
  </si>
  <si>
    <t>пособии</t>
  </si>
  <si>
    <t>КОРЕНЬ</t>
  </si>
  <si>
    <t>корнем</t>
  </si>
  <si>
    <t>СПИСКИ</t>
  </si>
  <si>
    <t>списки</t>
  </si>
  <si>
    <t>НЕУДАЧА</t>
  </si>
  <si>
    <t>неудаче</t>
  </si>
  <si>
    <t>ВЕДУЩИЕ</t>
  </si>
  <si>
    <t>ведущие</t>
  </si>
  <si>
    <t>ЦИКЛ</t>
  </si>
  <si>
    <t>цикл</t>
  </si>
  <si>
    <t>КОНЦЕВЫ</t>
  </si>
  <si>
    <t>концевых</t>
  </si>
  <si>
    <t>ЛИСТЫ</t>
  </si>
  <si>
    <t>листьев</t>
  </si>
  <si>
    <t>УСЛОВИЕ</t>
  </si>
  <si>
    <t>условии</t>
  </si>
  <si>
    <t>РИС</t>
  </si>
  <si>
    <t>Рис</t>
  </si>
  <si>
    <t>ИГРА</t>
  </si>
  <si>
    <t>игры</t>
  </si>
  <si>
    <t>КОНФИГУРАЦИЯ</t>
  </si>
  <si>
    <t>конфигурации</t>
  </si>
  <si>
    <t>НОМЕРА</t>
  </si>
  <si>
    <t>номерами</t>
  </si>
  <si>
    <t>КЛЕТКА</t>
  </si>
  <si>
    <t>клетки</t>
  </si>
  <si>
    <t>ОБРАЗ</t>
  </si>
  <si>
    <t>образом</t>
  </si>
  <si>
    <t>ДУБЛИРОВАНИЕ</t>
  </si>
  <si>
    <t>дублирования</t>
  </si>
  <si>
    <t>ПРОСТРАНСТВО-ДЕРЕВА</t>
  </si>
  <si>
    <t>пространствах-деревьях</t>
  </si>
  <si>
    <t>ПРОСТРАНСТВО-ГРАФЫ</t>
  </si>
  <si>
    <t>пространствах-графах</t>
  </si>
  <si>
    <t>СТРУКТУРА</t>
  </si>
  <si>
    <t>структура</t>
  </si>
  <si>
    <t>ОТЛИЧИЕ</t>
  </si>
  <si>
    <t>отличие</t>
  </si>
  <si>
    <t>ДЕРЕВО-ПРОСТРАНСТВА</t>
  </si>
  <si>
    <t>деревьев-пространств</t>
  </si>
  <si>
    <t>ВОЗНИКНОВЕНИЕ</t>
  </si>
  <si>
    <t>возникновение</t>
  </si>
  <si>
    <t>ПОВТОРЫ</t>
  </si>
  <si>
    <t>повторы</t>
  </si>
  <si>
    <t>ЗАЦИКЛИВАНИЕ</t>
  </si>
  <si>
    <t>зацикливание</t>
  </si>
  <si>
    <t>НУЛЬ</t>
  </si>
  <si>
    <t>нулю</t>
  </si>
  <si>
    <t>ЕДИНИЦА</t>
  </si>
  <si>
    <t>единицу</t>
  </si>
  <si>
    <t>ОЧЕРЕДЬ</t>
  </si>
  <si>
    <t>очередь</t>
  </si>
  <si>
    <t>ВЕТВЬ</t>
  </si>
  <si>
    <t>ветви</t>
  </si>
  <si>
    <t>ОГРАНИЧЕНИЕ</t>
  </si>
  <si>
    <t>ограничение</t>
  </si>
  <si>
    <t>СПОСОБ</t>
  </si>
  <si>
    <t>способ</t>
  </si>
  <si>
    <t>ВЫША</t>
  </si>
  <si>
    <t>выше</t>
  </si>
  <si>
    <t>РАЗНИЦА</t>
  </si>
  <si>
    <t>разница</t>
  </si>
  <si>
    <t>УЧАСТОК</t>
  </si>
  <si>
    <t>участке</t>
  </si>
  <si>
    <t>ТОЙ</t>
  </si>
  <si>
    <t>той</t>
  </si>
  <si>
    <t>бектрекинг</t>
  </si>
  <si>
    <t>СМ</t>
  </si>
  <si>
    <t>см</t>
  </si>
  <si>
    <t>РАЗДЕЛ</t>
  </si>
  <si>
    <t>раздел</t>
  </si>
  <si>
    <t>ЭФФЕКТИВНОСТЬ</t>
  </si>
  <si>
    <t>эффективности</t>
  </si>
  <si>
    <t>ПРИЧИНА</t>
  </si>
  <si>
    <t>причине</t>
  </si>
  <si>
    <t>РЕАЛИЗАЦИЯ</t>
  </si>
  <si>
    <t>реализация</t>
  </si>
  <si>
    <t>ПРОГРАММИРОВАНИЕ</t>
  </si>
  <si>
    <t>программирования</t>
  </si>
  <si>
    <t>ЛИСП</t>
  </si>
  <si>
    <t>Лисп</t>
  </si>
  <si>
    <t>СЕМЕНОВ</t>
  </si>
  <si>
    <t>Семенов</t>
  </si>
  <si>
    <t>ОПРЕД</t>
  </si>
  <si>
    <t>опреде</t>
  </si>
  <si>
    <t>ТОЧКА</t>
  </si>
  <si>
    <t>точке</t>
  </si>
  <si>
    <t>АЛЬТЕРНАТИВА</t>
  </si>
  <si>
    <t>альтернативы</t>
  </si>
  <si>
    <t>ВЫБОР</t>
  </si>
  <si>
    <t>выбора</t>
  </si>
  <si>
    <t>ВАРИАНТА-ПУТЬ</t>
  </si>
  <si>
    <t>вариант-путь</t>
  </si>
  <si>
    <t>РАЗВИЛКИ</t>
  </si>
  <si>
    <t>развилками</t>
  </si>
  <si>
    <t>ВОЗВРАТ</t>
  </si>
  <si>
    <t>возврат</t>
  </si>
  <si>
    <t>СУЩЕСТВО</t>
  </si>
  <si>
    <t>существу</t>
  </si>
  <si>
    <t>ЗАПОМИНАНИЕ</t>
  </si>
  <si>
    <t>запоминание</t>
  </si>
  <si>
    <t>ПРОЛОГ</t>
  </si>
  <si>
    <t>Пролог</t>
  </si>
  <si>
    <t>БРАТКО</t>
  </si>
  <si>
    <t>Братко</t>
  </si>
  <si>
    <t>ПЛЭНЕР</t>
  </si>
  <si>
    <t>Плэнер</t>
  </si>
  <si>
    <t>ПИЛЬЩИКИ</t>
  </si>
  <si>
    <t>Пильщиков</t>
  </si>
  <si>
    <t>МЕХАНИЗМ</t>
  </si>
  <si>
    <t>механизм</t>
  </si>
  <si>
    <t>ВОССТАНОВЛЕНИЕ</t>
  </si>
  <si>
    <t>восстановлением</t>
  </si>
  <si>
    <t>ПРОГРАММИСТ</t>
  </si>
  <si>
    <t>программиста</t>
  </si>
  <si>
    <t>ИНИЦИАЦИЯ</t>
  </si>
  <si>
    <t>инициация</t>
  </si>
  <si>
    <t>СРАВНЕНИЕ</t>
  </si>
  <si>
    <t>сравнению</t>
  </si>
  <si>
    <t>УПРАВЛЕНИЕ</t>
  </si>
  <si>
    <t>управления</t>
  </si>
  <si>
    <t>ПРОГРАММА</t>
  </si>
  <si>
    <t>программы</t>
  </si>
  <si>
    <t>ПЛЭНЕРСКАЯ</t>
  </si>
  <si>
    <t>плэнерская</t>
  </si>
  <si>
    <t>ФУНКЦИЯ</t>
  </si>
  <si>
    <t>функция</t>
  </si>
  <si>
    <t>ВЕЛИЧИНА</t>
  </si>
  <si>
    <t>величина</t>
  </si>
  <si>
    <t>СИТУАЦИЯ</t>
  </si>
  <si>
    <t>ситуации</t>
  </si>
  <si>
    <t>ПОВЫШЕНИЕ</t>
  </si>
  <si>
    <t>повышения</t>
  </si>
  <si>
    <t>ЦЕЛИ</t>
  </si>
  <si>
    <t>цели</t>
  </si>
  <si>
    <t>ИДЕЯ</t>
  </si>
  <si>
    <t>Идея</t>
  </si>
  <si>
    <t>ВВЕДЕНИЕ</t>
  </si>
  <si>
    <t>введение</t>
  </si>
  <si>
    <t>МНОЖЕСТВО</t>
  </si>
  <si>
    <t>множестве</t>
  </si>
  <si>
    <t>ВЕРОЯТНОСТЬ</t>
  </si>
  <si>
    <t>вероятность</t>
  </si>
  <si>
    <t>РАСПОЛОЖЕНИЕ</t>
  </si>
  <si>
    <t>расположения</t>
  </si>
  <si>
    <t>НЕУБЫВАНИЕ</t>
  </si>
  <si>
    <t>неубывания</t>
  </si>
  <si>
    <t>ОЦЕНИВАНИЕ</t>
  </si>
  <si>
    <t>оценивание</t>
  </si>
  <si>
    <t>ОЦЕНКА</t>
  </si>
  <si>
    <t>оценки</t>
  </si>
  <si>
    <t>УПОРЯДОЧЕНИЕ</t>
  </si>
  <si>
    <t>упорядочения</t>
  </si>
  <si>
    <t>ЦИКЛЯ</t>
  </si>
  <si>
    <t>цикле</t>
  </si>
  <si>
    <t>НЕЯ</t>
  </si>
  <si>
    <t>нее</t>
  </si>
  <si>
    <t>РЕАКЦИЯ</t>
  </si>
  <si>
    <t>реакцию</t>
  </si>
  <si>
    <t>ВЕРШИНА-СОСТОЯНИЯ</t>
  </si>
  <si>
    <t>вершин-состояний</t>
  </si>
  <si>
    <t>МОДИФИКАЦИЯ</t>
  </si>
  <si>
    <t>модификация</t>
  </si>
  <si>
    <t>ФИШКИ</t>
  </si>
  <si>
    <t>фишек</t>
  </si>
  <si>
    <t>ПОЗИЦИЯ-ВЕРШИНА</t>
  </si>
  <si>
    <t>позиции-вершины</t>
  </si>
  <si>
    <t>МЕСТО</t>
  </si>
  <si>
    <t>месте</t>
  </si>
  <si>
    <t>ПОЗИЦИЯ</t>
  </si>
  <si>
    <t>позиция</t>
  </si>
  <si>
    <t>КРУЖКА</t>
  </si>
  <si>
    <t>кружка</t>
  </si>
  <si>
    <t>КРУЖОК</t>
  </si>
  <si>
    <t>ПРЕИМУЩЕСТВО</t>
  </si>
  <si>
    <t>преимущество</t>
  </si>
  <si>
    <t>ПОКАЗАТЕЛЬ</t>
  </si>
  <si>
    <t>показателя</t>
  </si>
  <si>
    <t>ЦЕЛЕНАПРАВЛЕННОСТЬ</t>
  </si>
  <si>
    <t>целенаправленность</t>
  </si>
  <si>
    <t>ФОРМУЛА</t>
  </si>
  <si>
    <t>формуле</t>
  </si>
  <si>
    <t>КРИТЕРИЙ</t>
  </si>
  <si>
    <t>критерий</t>
  </si>
  <si>
    <t>ПОДБОРЫ</t>
  </si>
  <si>
    <t>подбор</t>
  </si>
  <si>
    <t>СЛОЖНОСТЬ</t>
  </si>
  <si>
    <t>сложность</t>
  </si>
  <si>
    <t>СЛАГАЕМОЕ</t>
  </si>
  <si>
    <t>слагаемое</t>
  </si>
  <si>
    <t>СМЫСЛ</t>
  </si>
  <si>
    <t>смысл</t>
  </si>
  <si>
    <t>СУММА</t>
  </si>
  <si>
    <t>суммы</t>
  </si>
  <si>
    <t>РАССТОЯНЬЯ</t>
  </si>
  <si>
    <t>расстояний</t>
  </si>
  <si>
    <t>ВЕРТИКАЛЬ</t>
  </si>
  <si>
    <t>вертикали</t>
  </si>
  <si>
    <t>ГОРИЗОНТАЛЬ</t>
  </si>
  <si>
    <t>горизонтали</t>
  </si>
  <si>
    <t>ПОЛОЖЕНИЕ</t>
  </si>
  <si>
    <t>положения</t>
  </si>
  <si>
    <t>ВКЛАД</t>
  </si>
  <si>
    <t>вклад</t>
  </si>
  <si>
    <t>ДОПУСТИМОСТЬ</t>
  </si>
  <si>
    <t>Допустимость</t>
  </si>
  <si>
    <t>УВЕРЕННОСТЬ</t>
  </si>
  <si>
    <t>уверенности</t>
  </si>
  <si>
    <t>ЭВРИСТИКА</t>
  </si>
  <si>
    <t>эвристика</t>
  </si>
  <si>
    <t>ОБНАРУЖЕНИЕ</t>
  </si>
  <si>
    <t>обнаружение</t>
  </si>
  <si>
    <t>ГРАФ-ПРОСТРАНСТВО</t>
  </si>
  <si>
    <t>графе-пространстве</t>
  </si>
  <si>
    <t>СЛАГАЕМЫЕ</t>
  </si>
  <si>
    <t>слагаемых</t>
  </si>
  <si>
    <t>СООБРАЖЕНИЯ</t>
  </si>
  <si>
    <t>соображений</t>
  </si>
  <si>
    <t>ХАРАКТЕРИСТИКА-ОЦЕНКА</t>
  </si>
  <si>
    <t>характеристика-оценка</t>
  </si>
  <si>
    <t>БЛИЗОСТЬ</t>
  </si>
  <si>
    <t>близости</t>
  </si>
  <si>
    <t>ЛИТЕРАТУРА</t>
  </si>
  <si>
    <t>литературе</t>
  </si>
  <si>
    <t>А-АЛГОРИТМ</t>
  </si>
  <si>
    <t>А-алгоритм</t>
  </si>
  <si>
    <t>УТВЕРЖДЕНИЕ</t>
  </si>
  <si>
    <t>утверждение</t>
  </si>
  <si>
    <t>ТЕОРЕМА</t>
  </si>
  <si>
    <t>теорема</t>
  </si>
  <si>
    <t>НАЗВАНИЕ</t>
  </si>
  <si>
    <t>название</t>
  </si>
  <si>
    <t>ЛОРЬЕР</t>
  </si>
  <si>
    <t>Лорьер</t>
  </si>
  <si>
    <t>ОПТИМАЛЬНОСТЬ</t>
  </si>
  <si>
    <t>оптимальность</t>
  </si>
  <si>
    <t>ОЦЕНКА-СУММА</t>
  </si>
  <si>
    <t>оценку-сумму</t>
  </si>
  <si>
    <t>НЕРАВЕНСТВО</t>
  </si>
  <si>
    <t>неравенства</t>
  </si>
  <si>
    <t>ТОЧНОСТЬ</t>
  </si>
  <si>
    <t>точности</t>
  </si>
  <si>
    <t>ПОДЪЕМ</t>
  </si>
  <si>
    <t>подъема</t>
  </si>
  <si>
    <t>ХОЛМ</t>
  </si>
  <si>
    <t>холм</t>
  </si>
  <si>
    <t>ГОРА</t>
  </si>
  <si>
    <t>гору</t>
  </si>
  <si>
    <t>ГОР</t>
  </si>
  <si>
    <t>МИНИМУМ</t>
  </si>
  <si>
    <t>минимума</t>
  </si>
  <si>
    <t>СЧЕТ</t>
  </si>
  <si>
    <t>счете</t>
  </si>
  <si>
    <t>ДВИЖЕНИЕ</t>
  </si>
  <si>
    <t>движение</t>
  </si>
  <si>
    <t>ЭКСТРЕМУМ</t>
  </si>
  <si>
    <t>экстремум</t>
  </si>
  <si>
    <t>БЕСПЕРСПЕКТИВНОСТЬ</t>
  </si>
  <si>
    <t>бесперспективности</t>
  </si>
  <si>
    <t>ПОВЕРХНОСТЬ-МНОЖЕСТВО</t>
  </si>
  <si>
    <t>поверхность-множество</t>
  </si>
  <si>
    <t>ЛИСП-</t>
  </si>
  <si>
    <t>Лисп-</t>
  </si>
  <si>
    <t>ЛИСП-ФУНКЦИИ</t>
  </si>
  <si>
    <t>лисп-функций</t>
  </si>
  <si>
    <t>ИДЕНТИФИКАТОР</t>
  </si>
  <si>
    <t>идентификатор</t>
  </si>
  <si>
    <t>АТОМ</t>
  </si>
  <si>
    <t>атом</t>
  </si>
  <si>
    <t>ПРЕДИКАТ</t>
  </si>
  <si>
    <t>Предикат</t>
  </si>
  <si>
    <t>КОММЕНТАРИИ</t>
  </si>
  <si>
    <t>Комментариями</t>
  </si>
  <si>
    <t>ЗАНЕСЕНИЕ</t>
  </si>
  <si>
    <t>занесение</t>
  </si>
  <si>
    <t>СПИСОК-ОПИСАНИЕ</t>
  </si>
  <si>
    <t>списке-описании</t>
  </si>
  <si>
    <t>ТРЕТИЙ</t>
  </si>
  <si>
    <t>третий</t>
  </si>
  <si>
    <t>СОСТОЯНИЕ-ВЕРШИНА</t>
  </si>
  <si>
    <t>состояния-вершины</t>
  </si>
  <si>
    <t>ВЕРШИНА-АРГУМЕНТ</t>
  </si>
  <si>
    <t>вершины-аргумента</t>
  </si>
  <si>
    <t>развилку</t>
  </si>
  <si>
    <t>СТРОКА</t>
  </si>
  <si>
    <t>строке</t>
  </si>
  <si>
    <t>МЕТКА</t>
  </si>
  <si>
    <t>меткой</t>
  </si>
  <si>
    <t>ЗАВИСИМОСТЬ</t>
  </si>
  <si>
    <t>зависимости</t>
  </si>
  <si>
    <t>ПЕРЕХОД</t>
  </si>
  <si>
    <t>переход</t>
  </si>
  <si>
    <t>РЕКУРСИЯ</t>
  </si>
  <si>
    <t>рекурсии</t>
  </si>
  <si>
    <t>ЕТСЯ</t>
  </si>
  <si>
    <t>ется</t>
  </si>
  <si>
    <t>НЕУСПЕХ</t>
  </si>
  <si>
    <t>неуспех</t>
  </si>
  <si>
    <t>ПЛЭНЕР-ФУНКЦИЯ</t>
  </si>
  <si>
    <t>плэнер-функцию</t>
  </si>
  <si>
    <t>ДР</t>
  </si>
  <si>
    <t>др</t>
  </si>
  <si>
    <t>ДОСТОИНСТВА</t>
  </si>
  <si>
    <t>достоинств</t>
  </si>
  <si>
    <t>НЕДОСТАТКИ</t>
  </si>
  <si>
    <t>недостатки</t>
  </si>
  <si>
    <t>ГЛАВНЫЕ</t>
  </si>
  <si>
    <t>главные</t>
  </si>
  <si>
    <t>ЖЕСТКОСТЬ</t>
  </si>
  <si>
    <t>жесткость</t>
  </si>
  <si>
    <t>НЕЭФФЕКТИВНОСТЬ</t>
  </si>
  <si>
    <t>неэффективность</t>
  </si>
  <si>
    <t>ЭЛЕМЕНТ-ВЕРШИНА</t>
  </si>
  <si>
    <t>элемент-вершину</t>
  </si>
  <si>
    <t>СЛИЯНИЕ</t>
  </si>
  <si>
    <t>слияние</t>
  </si>
  <si>
    <t>УСЛОЖНЕНИЕ</t>
  </si>
  <si>
    <t>усложнением</t>
  </si>
  <si>
    <t>РАЗБИЕНИЕ</t>
  </si>
  <si>
    <t>разбиения</t>
  </si>
  <si>
    <t>КОММИВОЯЖЕР</t>
  </si>
  <si>
    <t>коммивояжере</t>
  </si>
  <si>
    <t>НАСТОЯЩЕЕ</t>
  </si>
  <si>
    <t>настоящему</t>
  </si>
  <si>
    <t>МАРШРУТ</t>
  </si>
  <si>
    <t>маршрут</t>
  </si>
  <si>
    <t>ВЕСТЬ</t>
  </si>
  <si>
    <t>вести</t>
  </si>
  <si>
    <t>НАЛИЧИЕ</t>
  </si>
  <si>
    <t>наличие</t>
  </si>
  <si>
    <t>ОБЕЗЬЯНА</t>
  </si>
  <si>
    <t>обезьяне</t>
  </si>
  <si>
    <t>БАНАН</t>
  </si>
  <si>
    <t>банане</t>
  </si>
  <si>
    <t>ТБ</t>
  </si>
  <si>
    <t>ТЯ</t>
  </si>
  <si>
    <t>ТОЧКА-КОНСТАНТА</t>
  </si>
  <si>
    <t>точки-константы</t>
  </si>
  <si>
    <t>КОМБИНАЦИИ</t>
  </si>
  <si>
    <t>комбинаций</t>
  </si>
  <si>
    <t>ВЫДЕЛЕНИЕ</t>
  </si>
  <si>
    <t>выделение</t>
  </si>
  <si>
    <t>ГОЛОВОЛОМКА-ИГРА</t>
  </si>
  <si>
    <t>головоломки-игры</t>
  </si>
  <si>
    <t>ВЕЛИК</t>
  </si>
  <si>
    <t>велик</t>
  </si>
  <si>
    <t>ОБОЗНАЧЕНИЕ</t>
  </si>
  <si>
    <t>обозначение</t>
  </si>
  <si>
    <t>ИМЯ-АТОМЫ</t>
  </si>
  <si>
    <t>именами-атомами</t>
  </si>
  <si>
    <t>ПУСТЫШКА</t>
  </si>
  <si>
    <t>пустышка</t>
  </si>
  <si>
    <t>СДВИГ</t>
  </si>
  <si>
    <t>сдвигом</t>
  </si>
  <si>
    <t>СОСТОЯНИЕ-СПИСОК</t>
  </si>
  <si>
    <t>состояния-списка</t>
  </si>
  <si>
    <t>ПРЕОБРАЗУЮЩИЕ</t>
  </si>
  <si>
    <t>преобразующих</t>
  </si>
  <si>
    <t>ПРЕОБРАЗУЮЩИЙ</t>
  </si>
  <si>
    <t>УКАЗАТЕЛЬ-СВЯЗИ</t>
  </si>
  <si>
    <t>указателей-связей</t>
  </si>
  <si>
    <t>ЗАКЛЮЧЕНИЕ</t>
  </si>
  <si>
    <t>заключение</t>
  </si>
  <si>
    <t>ПОДЗАДАЧИ</t>
  </si>
  <si>
    <t>подзадачам</t>
  </si>
  <si>
    <t>И-ВЕРШИНЫ</t>
  </si>
  <si>
    <t>И-вершин</t>
  </si>
  <si>
    <t>РАЗРЕШИМОСТЬ</t>
  </si>
  <si>
    <t>разрешимости</t>
  </si>
  <si>
    <t>НЕРАЗРЕШИМОСТЬ</t>
  </si>
  <si>
    <t>неразрешимость</t>
  </si>
  <si>
    <t>ИЛИ-ВЕРШИНА</t>
  </si>
  <si>
    <t>ИЛИ-вершина</t>
  </si>
  <si>
    <t>ИЛИ-ГРАФА</t>
  </si>
  <si>
    <t>ИЛИ-графе</t>
  </si>
  <si>
    <t>ПОДГРАФЫ</t>
  </si>
  <si>
    <t>подграфы</t>
  </si>
  <si>
    <t>КАНДИДАТЫ</t>
  </si>
  <si>
    <t>кандидатами</t>
  </si>
  <si>
    <t>ГРАФ-ДЕРЕВО</t>
  </si>
  <si>
    <t>графе-дереве</t>
  </si>
  <si>
    <t>РОВНО</t>
  </si>
  <si>
    <t>ровно</t>
  </si>
  <si>
    <t>ИЛИ-ДЕРЕВО</t>
  </si>
  <si>
    <t>ИЛИ-дереве</t>
  </si>
  <si>
    <t>ВОСПРЕПЯТСТВОВАТЬ</t>
  </si>
  <si>
    <t>воспрепятствовать</t>
  </si>
  <si>
    <t>АНАЛОГ</t>
  </si>
  <si>
    <t>аналогом</t>
  </si>
  <si>
    <t>ПРОСТЕЙШЕЕ</t>
  </si>
  <si>
    <t>простейшем</t>
  </si>
  <si>
    <t>СХЕМА</t>
  </si>
  <si>
    <t>Схема</t>
  </si>
  <si>
    <t>ГРАФА-ДЕРЕВА</t>
  </si>
  <si>
    <t>графах-деревьях</t>
  </si>
  <si>
    <t>ВЕРШИНА-ЗАДАЧА</t>
  </si>
  <si>
    <t>вершину-задачу</t>
  </si>
  <si>
    <t>ЗАДАЧА-ЦЕЛЬ</t>
  </si>
  <si>
    <t>задачи-цели</t>
  </si>
  <si>
    <t>ЗАДАЧА-ЦЕЛИ</t>
  </si>
  <si>
    <t>ПОЛУЧЕНИЕ</t>
  </si>
  <si>
    <t>получения</t>
  </si>
  <si>
    <t>ДОСТУП</t>
  </si>
  <si>
    <t>доступа</t>
  </si>
  <si>
    <t>постоянности</t>
  </si>
  <si>
    <t>неизменности</t>
  </si>
  <si>
    <t>ПИРАМИДКА</t>
  </si>
  <si>
    <t>пирамидке</t>
  </si>
  <si>
    <t>ОПЕРАТОР-КАНДИДАТЫ</t>
  </si>
  <si>
    <t>операторов-кандидатов</t>
  </si>
  <si>
    <t>СЛЕЙГЛ</t>
  </si>
  <si>
    <t>Слейгл</t>
  </si>
  <si>
    <t>НЕСООТВЕТСТВИЕ</t>
  </si>
  <si>
    <t>несоответствие</t>
  </si>
  <si>
    <t>ТРЕТЬИ</t>
  </si>
  <si>
    <t>третьих</t>
  </si>
  <si>
    <t>ЧЕТВЕРТЫЕ</t>
  </si>
  <si>
    <t>четвертых</t>
  </si>
  <si>
    <t>объектом</t>
  </si>
  <si>
    <t>УМЕНЬШЕНИЕ</t>
  </si>
  <si>
    <t>уменьшения</t>
  </si>
  <si>
    <t>ПРЕДУСЛОВИЕ</t>
  </si>
  <si>
    <t>предусловия</t>
  </si>
  <si>
    <t>ТАБЛИЦА</t>
  </si>
  <si>
    <t>таблица</t>
  </si>
  <si>
    <t>РАЗЛИЧИЕ-ОПЕРАТОР</t>
  </si>
  <si>
    <t>различие-оператор</t>
  </si>
  <si>
    <t>ПРИОРИТЕТ</t>
  </si>
  <si>
    <t>приоритет</t>
  </si>
  <si>
    <t>СТЕПЕНЬ</t>
  </si>
  <si>
    <t>степени</t>
  </si>
  <si>
    <t>ЗНАЧИМОСТЬ</t>
  </si>
  <si>
    <t>значимости</t>
  </si>
  <si>
    <t>ПОПЫТКА</t>
  </si>
  <si>
    <t>попытки</t>
  </si>
  <si>
    <t>ЛЕГКОЕ</t>
  </si>
  <si>
    <t>легким</t>
  </si>
  <si>
    <t>СЛАБОСТИ</t>
  </si>
  <si>
    <t>слабостей</t>
  </si>
  <si>
    <t>ЧЕЛОВЕК</t>
  </si>
  <si>
    <t>человеком</t>
  </si>
  <si>
    <t>АЛГОРИТМЫ ПОИСКА</t>
  </si>
  <si>
    <t>ПОИСК РЕШЕНИЯ</t>
  </si>
  <si>
    <t>ПОИСКА РЕШЕНИЯ</t>
  </si>
  <si>
    <t>пространстве состояний</t>
  </si>
  <si>
    <t>МЕТОДЫ РЕДУКЦИИ</t>
  </si>
  <si>
    <t>метод редукции</t>
  </si>
  <si>
    <t>РАЗНОВИДНОСТЬ ПОИСКА</t>
  </si>
  <si>
    <t>Разновидности поиска</t>
  </si>
  <si>
    <t>РАСКРЫТИЕ ВЕРШИНЫ</t>
  </si>
  <si>
    <t>раскрытие вершины</t>
  </si>
  <si>
    <t>ОПИСАНИЕ СОСТОЯНИЯ</t>
  </si>
  <si>
    <t>описанию состояния</t>
  </si>
  <si>
    <t>СОСТОЯНИЕ ЗАДАЧИ</t>
  </si>
  <si>
    <t>состояния задачи</t>
  </si>
  <si>
    <t>ПРОВЕРКА СВОЙСТВ</t>
  </si>
  <si>
    <t>проверки свойств</t>
  </si>
  <si>
    <t>ПОСЛЕДОВАТЕЛЬНОСТЬ ОПЕРАТОРОВ</t>
  </si>
  <si>
    <t>последовательность операторов</t>
  </si>
  <si>
    <t>деревом поиска</t>
  </si>
  <si>
    <t>ПРОЦЕДУРА ПОИСКА</t>
  </si>
  <si>
    <t>Процедуры поиска</t>
  </si>
  <si>
    <t>ПОРЯДОК РАСКРЫТИЯ</t>
  </si>
  <si>
    <t>порядок раскрытия</t>
  </si>
  <si>
    <t>НАПРАВЛЕНИЕ ПОИСКА</t>
  </si>
  <si>
    <t>направление поиска</t>
  </si>
  <si>
    <t>СЛЕПОЙ ПОИСКА</t>
  </si>
  <si>
    <t>слепого поиска</t>
  </si>
  <si>
    <t>ОПЕРАТОРЫ ЗАДАЧИ</t>
  </si>
  <si>
    <t>операторов задачи</t>
  </si>
  <si>
    <t>алгоритме перебора</t>
  </si>
  <si>
    <t>ФОРМУЛИРОВКА АЛГОРИТМОВ</t>
  </si>
  <si>
    <t>формулировке алгоритмов</t>
  </si>
  <si>
    <t>КОНЦЕВЫ ВЕРШИН</t>
  </si>
  <si>
    <t>НЕУДАЧА ПОИСКА</t>
  </si>
  <si>
    <t>неудаче поиска</t>
  </si>
  <si>
    <t>конфигурации игры</t>
  </si>
  <si>
    <t>ПОСТРОЕНИЕ ПЕРВЫХ</t>
  </si>
  <si>
    <t>построения первых</t>
  </si>
  <si>
    <t>ЦИКЛ АЛГОРИТМА</t>
  </si>
  <si>
    <t>цикла алгоритма</t>
  </si>
  <si>
    <t>ПОРЯДОК ПОСТРОЕНИЯ</t>
  </si>
  <si>
    <t>порядок построения</t>
  </si>
  <si>
    <t>ПУТЬ ДУБЛИРОВАНИЯ</t>
  </si>
  <si>
    <t>путем дублирования</t>
  </si>
  <si>
    <t>ОГРАНИЧЕНИЕ ПОИСКА</t>
  </si>
  <si>
    <t>ограничение поиска</t>
  </si>
  <si>
    <t>УЧАСТОК СПИСКА</t>
  </si>
  <si>
    <t>участке списка</t>
  </si>
  <si>
    <t>ГЛУБИНА ПОИСКА</t>
  </si>
  <si>
    <t>глубина поиска</t>
  </si>
  <si>
    <t>ДЕРЕВО-ПРОСТРАНСТВА СОСТОЯНИЙ</t>
  </si>
  <si>
    <t>деревьям-пространствам состояний</t>
  </si>
  <si>
    <t>СОСТОЯНИЕ ИГРЫ</t>
  </si>
  <si>
    <t>состояния игры</t>
  </si>
  <si>
    <t>ПОИСК КОНФИГУРАЦИИ</t>
  </si>
  <si>
    <t>поиска конфигурации</t>
  </si>
  <si>
    <t>граф поиска</t>
  </si>
  <si>
    <t>ДУБЛИКАТЫ СОСТОЯНИЙ</t>
  </si>
  <si>
    <t>дубликаты состояний</t>
  </si>
  <si>
    <t>ЗАЦИКЛИВАНИЕ АЛГОРИТМА</t>
  </si>
  <si>
    <t>зацикливание алгоритма</t>
  </si>
  <si>
    <t>ЦИКЛ ГРАФА-ПРОСТРАНСТВА</t>
  </si>
  <si>
    <t>цикл графа-пространства</t>
  </si>
  <si>
    <t>ПЕРЕСЧЕТ ГЛУБИНЫ</t>
  </si>
  <si>
    <t>пересчет глубины</t>
  </si>
  <si>
    <t>СУЩЕСТВОВАНИЕ РЕШЕНИЯ</t>
  </si>
  <si>
    <t>существования решения</t>
  </si>
  <si>
    <t>ЯЗЫК ПРОГРАММИРОВАНИЯ</t>
  </si>
  <si>
    <t>языке программирования</t>
  </si>
  <si>
    <t>СЛЕПОЙ ПЕРЕБОРА</t>
  </si>
  <si>
    <t>слепого перебора</t>
  </si>
  <si>
    <t>СПОСОБ РЕШЕНИЯ</t>
  </si>
  <si>
    <t>способ решения</t>
  </si>
  <si>
    <t>ВАРИАНТЫ РЕШЕНИЯ</t>
  </si>
  <si>
    <t>вариантов решения</t>
  </si>
  <si>
    <t>ТОЧКА ВЫБОРА</t>
  </si>
  <si>
    <t>точку выбора</t>
  </si>
  <si>
    <t>ПРОДОЛЖЕНИЕ РЕШЕНИЯ</t>
  </si>
  <si>
    <t>продолжения решения</t>
  </si>
  <si>
    <t>ПРОДОЛЖЕНИЕ ПОИСКА</t>
  </si>
  <si>
    <t>продолжения поиска</t>
  </si>
  <si>
    <t>ВЫБОР ВАРИАНТ-АЛЬТЕРНАТИВЫ</t>
  </si>
  <si>
    <t>выбор варианта-альтернативы</t>
  </si>
  <si>
    <t>РЕАЛИЗАЦИЯ БЕКТРЕКИНГА</t>
  </si>
  <si>
    <t>реализации бектрекинга</t>
  </si>
  <si>
    <t>РЕАЛИЗАЦИЯ ВОЗВРАТОВ</t>
  </si>
  <si>
    <t>реализация возвратов</t>
  </si>
  <si>
    <t>ИНТЕРПРЕТАТОР ЯЗЫКА</t>
  </si>
  <si>
    <t>интерпретатор языка</t>
  </si>
  <si>
    <t>РОСТ ДЛИНЫ</t>
  </si>
  <si>
    <t>ростом длины</t>
  </si>
  <si>
    <t>ЭФФЕКТИВНОСТЬ ПОИСКА</t>
  </si>
  <si>
    <t>эффективности поиска</t>
  </si>
  <si>
    <t>МЕТОДА ПОИСКА</t>
  </si>
  <si>
    <t>методы поиска</t>
  </si>
  <si>
    <t>ДОСТИЖЕНИЕ ЦЕЛИ</t>
  </si>
  <si>
    <t>достижения цели</t>
  </si>
  <si>
    <t>ПОРЯДОК УВЕЛИЧЕНИЯ</t>
  </si>
  <si>
    <t>порядке увеличения</t>
  </si>
  <si>
    <t>УПОРЯДОЧЕНИЕ ПОИСКА</t>
  </si>
  <si>
    <t>упорядочения поиска</t>
  </si>
  <si>
    <t>АЛГОРИТМ ВЕРШИН</t>
  </si>
  <si>
    <t>алгоритмом вершин</t>
  </si>
  <si>
    <t>СОСТОЯНИЕ ЭЛЕМЕНТОВ</t>
  </si>
  <si>
    <t>состояния элементов</t>
  </si>
  <si>
    <t>ГЛУБИНА МЕСТОНАХОЖДЕНИЯ</t>
  </si>
  <si>
    <t>глубины местонахождения</t>
  </si>
  <si>
    <t>НАПРАВЛЕНИЕ УКАЗАТЕЛЕЙ</t>
  </si>
  <si>
    <t>направления указателей</t>
  </si>
  <si>
    <t>ВЕРШИНЫ СПИСКОВ</t>
  </si>
  <si>
    <t>вершин списков</t>
  </si>
  <si>
    <t>ПРЕДОТВРАЩЕНИЕ ЗАЦИКЛИВАНИЯ</t>
  </si>
  <si>
    <t>предотвращения зацикливания</t>
  </si>
  <si>
    <t>ДУБЛИРОВАНИЕ СОСТОЯНИЙ</t>
  </si>
  <si>
    <t>дублирование состояний</t>
  </si>
  <si>
    <t>ПОИСК РАЗДЕЛА</t>
  </si>
  <si>
    <t>поиска раздела</t>
  </si>
  <si>
    <t>РЕБРА ДЕРЕВА</t>
  </si>
  <si>
    <t>ребер дерева</t>
  </si>
  <si>
    <t>ЧИСЛО ФИШЕК</t>
  </si>
  <si>
    <t>число фишек</t>
  </si>
  <si>
    <t>ФИШКИ ПОЗИЦИЯ-ВЕРШИНЫ</t>
  </si>
  <si>
    <t>фишек позиции-вершины</t>
  </si>
  <si>
    <t>ЧИСЛО ВЕРШИН</t>
  </si>
  <si>
    <t>число вершин</t>
  </si>
  <si>
    <t>ФИШКИ СУММЫ</t>
  </si>
  <si>
    <t>фишек суммы</t>
  </si>
  <si>
    <t>ПОЛОЖЕНИЕ ФИШКИ</t>
  </si>
  <si>
    <t>положения фишки</t>
  </si>
  <si>
    <t>ЗАДАЧА ПОИСКА</t>
  </si>
  <si>
    <t>задача поиска</t>
  </si>
  <si>
    <t>ФУНКЦИЯ СТОИМОСТИ</t>
  </si>
  <si>
    <t>функция стоимости</t>
  </si>
  <si>
    <t>СТОИМОСТЬ ДУГА-ПЕРЕХОДА</t>
  </si>
  <si>
    <t>стоимость дуги-перехода</t>
  </si>
  <si>
    <t>СУММА СТОИМОСТЕЙ</t>
  </si>
  <si>
    <t>сумму стоимостей</t>
  </si>
  <si>
    <t>ПУТЬ ДУГ</t>
  </si>
  <si>
    <t>путь дуг</t>
  </si>
  <si>
    <t>ИСКОМОЕ ПУТИ</t>
  </si>
  <si>
    <t>искомого пути</t>
  </si>
  <si>
    <t>РАЗНОВИДНОСТЬ АЛГОРИТМА</t>
  </si>
  <si>
    <t>Разновидность алгоритма</t>
  </si>
  <si>
    <t>ДОПУСТИМОСТЬ А-АЛГОРИТМА</t>
  </si>
  <si>
    <t>допустимости А-алгоритма</t>
  </si>
  <si>
    <t>АЛГОРИТМ РЕШЕНИЯ</t>
  </si>
  <si>
    <t>алгоритмом решения</t>
  </si>
  <si>
    <t>МЕТОД ПЕРЕБОРА</t>
  </si>
  <si>
    <t>метода перебора</t>
  </si>
  <si>
    <t>МЕТОДА ПЕРЕБОРА</t>
  </si>
  <si>
    <t>КОТОР ВЕРШИНЫ</t>
  </si>
  <si>
    <t>котором вершины</t>
  </si>
  <si>
    <t>СУММА ДЛИН</t>
  </si>
  <si>
    <t>сумма длин</t>
  </si>
  <si>
    <t>ДЕЛО ФИШКИ</t>
  </si>
  <si>
    <t>деле фишки</t>
  </si>
  <si>
    <t>ТРУДНОСТЬ ОБМЕНА</t>
  </si>
  <si>
    <t>трудность обмена</t>
  </si>
  <si>
    <t>ПУТЬ УМНОЖЕНИЯ</t>
  </si>
  <si>
    <t>путем умножения</t>
  </si>
  <si>
    <t>ПОНЯТИЕ ИНФОРМИРОВАННОСТИ</t>
  </si>
  <si>
    <t>понятие информированности</t>
  </si>
  <si>
    <t>АСПЕКТЫ ПОНЯТИЯ</t>
  </si>
  <si>
    <t>аспектов понятия</t>
  </si>
  <si>
    <t>ПОИСК МАКСИМУМА</t>
  </si>
  <si>
    <t>поиска максимума</t>
  </si>
  <si>
    <t>МАКСИМУМ ФУНКЦИИ</t>
  </si>
  <si>
    <t>максимум функции</t>
  </si>
  <si>
    <t>КЛАСС ФУНКЦИЙ</t>
  </si>
  <si>
    <t>класса функций</t>
  </si>
  <si>
    <t>СВОЙСТВО РОСТА</t>
  </si>
  <si>
    <t>свойства роста</t>
  </si>
  <si>
    <t>ЗНАНИЕ НАПРАВЛЕНИЯ</t>
  </si>
  <si>
    <t>знания направления</t>
  </si>
  <si>
    <t>ФУНКЦИЯ МЕТОДА</t>
  </si>
  <si>
    <t>функции метода</t>
  </si>
  <si>
    <t>ЗНАЧЕНЬЯ ФУНКЦИИ</t>
  </si>
  <si>
    <t>значений функции</t>
  </si>
  <si>
    <t>ПЛЭНЕР-АЛГОРИТМЫ ПОИСКА</t>
  </si>
  <si>
    <t>Плэнер-алгоритмы поиска</t>
  </si>
  <si>
    <t>ТЕКСТЫ ЛИСП-ФУНКЦИЙ</t>
  </si>
  <si>
    <t>тексты лисп-функций</t>
  </si>
  <si>
    <t>НИЧЕННЫЙ ПОИСКА</t>
  </si>
  <si>
    <t>ниченного поиска</t>
  </si>
  <si>
    <t>ЛИСПОВСКИЙ СПИСКА</t>
  </si>
  <si>
    <t>лисповского списка</t>
  </si>
  <si>
    <t>ПОСТРОЕНИЕ УКАЗАТЕЛЕЙ</t>
  </si>
  <si>
    <t>построения указателей</t>
  </si>
  <si>
    <t>СПИСОК УКАЗАТЕЛЕЙ</t>
  </si>
  <si>
    <t>список указателей</t>
  </si>
  <si>
    <t>список-решение задачи</t>
  </si>
  <si>
    <t>ЛИСП-ФУНКЦИЯ ПОИСКА</t>
  </si>
  <si>
    <t>лисп-функции поиска</t>
  </si>
  <si>
    <t>УПРОЩЕНИЕ ПРОГРАММЫ</t>
  </si>
  <si>
    <t>упрощения программы</t>
  </si>
  <si>
    <t>СПИСОК-ОПИСАНИЕ СОСТОЯНИЯ</t>
  </si>
  <si>
    <t>списке-описании состояния</t>
  </si>
  <si>
    <t>СЕРЕДИНА ЦИКЛА</t>
  </si>
  <si>
    <t>середине цикла</t>
  </si>
  <si>
    <t>ВЕЛИЧИНА ГЛУБИНЫ</t>
  </si>
  <si>
    <t>величину глубины</t>
  </si>
  <si>
    <t>БЕКТРЕКИНГ ЯЗЫКА</t>
  </si>
  <si>
    <t>бектрекинг языка</t>
  </si>
  <si>
    <t>режимом возвратов</t>
  </si>
  <si>
    <t>ВЫБОР АЛЬТЕРНАТИВ</t>
  </si>
  <si>
    <t>выбора альтернатив</t>
  </si>
  <si>
    <t>СТРОКА ПРОГРАММЫ</t>
  </si>
  <si>
    <t>строке программы</t>
  </si>
  <si>
    <t>ВЕРШИНЫ РАЗВИЛКИ</t>
  </si>
  <si>
    <t>вершин развилки</t>
  </si>
  <si>
    <t>РАЗВИЛКА ВАРИАНТЫ</t>
  </si>
  <si>
    <t>развилке варианты</t>
  </si>
  <si>
    <t>РАЗВИЛОК ВАРИАНТЫ</t>
  </si>
  <si>
    <t>ГЛУБИНА ПЕРЕБОРА</t>
  </si>
  <si>
    <t>глубина перебора</t>
  </si>
  <si>
    <t>ВОЗВРАТЫ ЯЗЫКА</t>
  </si>
  <si>
    <t>возвратов языка</t>
  </si>
  <si>
    <t>СОСТОЯНИЕ ВЕРШИНЫ</t>
  </si>
  <si>
    <t>состоянию вершины</t>
  </si>
  <si>
    <t>АРГУМЕНТ ФУНКЦИИ</t>
  </si>
  <si>
    <t>аргументом функции</t>
  </si>
  <si>
    <t>ОЦЕНКИ ВЕРШИНА-СОСТОЯНИЙ</t>
  </si>
  <si>
    <t>оценок вершин-состояний</t>
  </si>
  <si>
    <t>СПИСКИ СОСТОЯНИЙ</t>
  </si>
  <si>
    <t>списков состояний</t>
  </si>
  <si>
    <t>ПЛЭНЕР МЕТОД</t>
  </si>
  <si>
    <t>Плэнере</t>
  </si>
  <si>
    <t>Метод</t>
  </si>
  <si>
    <t>ОБОБЩЕНИЕ ПОИСКА</t>
  </si>
  <si>
    <t>обобщение поиска</t>
  </si>
  <si>
    <t>СПИСОК ВЕРШИН</t>
  </si>
  <si>
    <t>список вершин</t>
  </si>
  <si>
    <t>АРГУМЕНТ-СПИСОК ВЕРШИН</t>
  </si>
  <si>
    <t>аргумент-список вершин</t>
  </si>
  <si>
    <t>СТВО СОСТОЯНИЙ</t>
  </si>
  <si>
    <t>стве состояний</t>
  </si>
  <si>
    <t>ТЕКСТ ФУНКЦИИ</t>
  </si>
  <si>
    <t>текста функции</t>
  </si>
  <si>
    <t>СПИСКИ ДОРОГ</t>
  </si>
  <si>
    <t>списки дорог</t>
  </si>
  <si>
    <t>СПИСОК ПУТЕЙ</t>
  </si>
  <si>
    <t>списка путей</t>
  </si>
  <si>
    <t>ЦИКЛ ПОИСКА</t>
  </si>
  <si>
    <t>цикл поиска</t>
  </si>
  <si>
    <t>НАЛИЧИЕ ПУТИ</t>
  </si>
  <si>
    <t>наличие пути</t>
  </si>
  <si>
    <t>ПОИСК ГОРОД-СОСЕДА</t>
  </si>
  <si>
    <t>поиск города-соседа</t>
  </si>
  <si>
    <t>РЕАЛИЗАЦИЯ ФУНКЦИЙ</t>
  </si>
  <si>
    <t>реализацию функций</t>
  </si>
  <si>
    <t>СОПОСТАВЛЕНИЕ ЯЗЫКА</t>
  </si>
  <si>
    <t>сопоставления языка</t>
  </si>
  <si>
    <t>ТОЧКА-КОНСТАНТА ПОЛА</t>
  </si>
  <si>
    <t>точки-константы пола</t>
  </si>
  <si>
    <t>ПРОВЕРКА УСЛОВИЙ</t>
  </si>
  <si>
    <t>проверка условий</t>
  </si>
  <si>
    <t>УСЛОВИЯ ПРИМЕНИМОСТИ</t>
  </si>
  <si>
    <t>условий применимости</t>
  </si>
  <si>
    <t>ПРИМЕНИМОСТЬ ОПЕРАТОРА</t>
  </si>
  <si>
    <t>применимости оператора</t>
  </si>
  <si>
    <t>ТОЧКА ОБЕЗЬЯНЫ</t>
  </si>
  <si>
    <t>точки обезьяны</t>
  </si>
  <si>
    <t>НОМЕРА ФИШЕК</t>
  </si>
  <si>
    <t>номеров фишек</t>
  </si>
  <si>
    <t>ЧИСЛО-ГЛУБИНА СОСТОЯНИЕ-ВЕРШИНЫ</t>
  </si>
  <si>
    <t>число-глубина состояния-вершины</t>
  </si>
  <si>
    <t>ЭЛЕМЕНТ СПИСКА</t>
  </si>
  <si>
    <t>элемента списка</t>
  </si>
  <si>
    <t>ОПЕРАТОР ДВИЖЕНИЯ</t>
  </si>
  <si>
    <t>оператора движения</t>
  </si>
  <si>
    <t>ПОВТОРЫ СОСТОЯНИЙ</t>
  </si>
  <si>
    <t>повторы состояний</t>
  </si>
  <si>
    <t>РАЗМЕР СТОРОНЫ</t>
  </si>
  <si>
    <t>размер стороны</t>
  </si>
  <si>
    <t>ЭЛЕМЕНТЫ ОПИСАНИЯ</t>
  </si>
  <si>
    <t>элементов описания</t>
  </si>
  <si>
    <t>НОМЕР РЯДА</t>
  </si>
  <si>
    <t>номера ряда</t>
  </si>
  <si>
    <t>НОМЕР СТОЛБЦА</t>
  </si>
  <si>
    <t>номера столбца</t>
  </si>
  <si>
    <t>АНАЛИЗ ОПЕРАТОРА</t>
  </si>
  <si>
    <t>анализа оператора</t>
  </si>
  <si>
    <t>ОТСЧЕТ ЭЛЕМЕНТОВ</t>
  </si>
  <si>
    <t>отсчет элементов</t>
  </si>
  <si>
    <t>ПУТЬ ПЕРЕСТАНОВКИ</t>
  </si>
  <si>
    <t>путем перестановки</t>
  </si>
  <si>
    <t>ПОИСК УКАЗАТЕЛЯ</t>
  </si>
  <si>
    <t>поиска указателя</t>
  </si>
  <si>
    <t>РЕШЕНИЕ ИГРЫ</t>
  </si>
  <si>
    <t>решения игры</t>
  </si>
  <si>
    <t>ОСОБЕННОСТЬ ПОИСКА</t>
  </si>
  <si>
    <t>Особенности поиска</t>
  </si>
  <si>
    <t>ГРАФ ЦЕЛЕЙ</t>
  </si>
  <si>
    <t>графом целей</t>
  </si>
  <si>
    <t>МЕТОДА РЕДУКЦИИ</t>
  </si>
  <si>
    <t>метода редукции</t>
  </si>
  <si>
    <t>ПУТЬ ОПИСАНИЯ</t>
  </si>
  <si>
    <t>путем описания</t>
  </si>
  <si>
    <t>СВЕДЕНИЕ ЗАДАЧИ</t>
  </si>
  <si>
    <t>сведения задачи</t>
  </si>
  <si>
    <t>ЗАДАЧА ПОДЗАДАЧ</t>
  </si>
  <si>
    <t>задачи подзадач</t>
  </si>
  <si>
    <t>НЕРАЗРЕШИМОСТЬ ВЕРШИНЫ</t>
  </si>
  <si>
    <t>Неразрешимость вершины</t>
  </si>
  <si>
    <t>ГЛАВА ПОСОБИЯ</t>
  </si>
  <si>
    <t>главе пособия</t>
  </si>
  <si>
    <t>ОПЕРАТОРЫ РЕДУКЦИИ</t>
  </si>
  <si>
    <t>операторов редукции</t>
  </si>
  <si>
    <t>ПРОВЕДЕНИЕ УКАЗАТЕЛЕЙ</t>
  </si>
  <si>
    <t>проведение указателей</t>
  </si>
  <si>
    <t>ИЛИ-ДЕРЕВО ПЕРЕБОРА</t>
  </si>
  <si>
    <t>ИЛИ-дереве перебора</t>
  </si>
  <si>
    <t>ПРЕДЕЛЫ ОГРАНИЧЕНИЯ</t>
  </si>
  <si>
    <t>пределах ограничения</t>
  </si>
  <si>
    <t>СТОИМОСТЬ ДУГ</t>
  </si>
  <si>
    <t>стоимости дуг</t>
  </si>
  <si>
    <t>СТОИМОСТЬ ДЕРЕВА</t>
  </si>
  <si>
    <t>стоимость дерева</t>
  </si>
  <si>
    <t>ДЕРЕВО РЕШЕНИЯ</t>
  </si>
  <si>
    <t>дерево решения</t>
  </si>
  <si>
    <t>ПОЛУЧЕНИЕ АЛГОРИТМА</t>
  </si>
  <si>
    <t>получения алгоритма</t>
  </si>
  <si>
    <t>ВЕРШИНЫ ПОДДЕРЕВА</t>
  </si>
  <si>
    <t>вершинам поддерева</t>
  </si>
  <si>
    <t>ИДЕЯ ВЫДЕЛЕНИЯ</t>
  </si>
  <si>
    <t>идея выделения</t>
  </si>
  <si>
    <t>РАЗЛИЧЬЯ СОСТОЯНИЙ</t>
  </si>
  <si>
    <t>различий состояний</t>
  </si>
  <si>
    <t>ПРЕОБРАЗОВАНИЯ СОСТОЯНИЙ</t>
  </si>
  <si>
    <t>преобразований состояний</t>
  </si>
  <si>
    <t>ОПЕРАТОР ПЕРЕНОСА</t>
  </si>
  <si>
    <t>оператор переноса</t>
  </si>
  <si>
    <t>СПОСОБ СВЕДЕНИЯ</t>
  </si>
  <si>
    <t>способа сведения</t>
  </si>
  <si>
    <t>МНОЖЕСТВО СОСТОЯНИЙ</t>
  </si>
  <si>
    <t>множество состояний</t>
  </si>
  <si>
    <t>ПОИСК ПУТИ</t>
  </si>
  <si>
    <t>поиске пути</t>
  </si>
  <si>
    <t>БОЛЬШИНСТВО ЗАДАЧ</t>
  </si>
  <si>
    <t>большинства задач</t>
  </si>
  <si>
    <t>МНОЖЕСТВО ОПЕРАТОР-КАНДИДАТОВ</t>
  </si>
  <si>
    <t>множество операторов-кандидатов</t>
  </si>
  <si>
    <t>ПЕРЕБОР ОПЕРАТОР-КАНДИДАТОВ</t>
  </si>
  <si>
    <t>перебора операторов-кандидатов</t>
  </si>
  <si>
    <t>ИЛИ-ГРАФ ЗАДАЧИ</t>
  </si>
  <si>
    <t>ИЛИ-графе задачи</t>
  </si>
  <si>
    <t>ИЛИ-ГРАФА ЗАДАЧИ</t>
  </si>
  <si>
    <t>ВЫЯВЛЕНИЕ РАЗЛИЧИЙ</t>
  </si>
  <si>
    <t>выявлении различий</t>
  </si>
  <si>
    <t>СРАВНЕНИЕ СОСТОЯНИЙ</t>
  </si>
  <si>
    <t>сравнении состояний</t>
  </si>
  <si>
    <t>ПЛОСКОСТЬ ПОЛА</t>
  </si>
  <si>
    <t>плоскости пола</t>
  </si>
  <si>
    <t>ПОЛОЖЕНИЕ ЯЩИКА</t>
  </si>
  <si>
    <t>положение ящика</t>
  </si>
  <si>
    <t>РУКА ОБЕЗЬЯНЫ</t>
  </si>
  <si>
    <t>руки обезьяны</t>
  </si>
  <si>
    <t>ТАБЛИЦА СВЯЗЕЙ</t>
  </si>
  <si>
    <t>таблица связей</t>
  </si>
  <si>
    <t>ПРИОРИТЕТ РАЗЛИЧИЙ</t>
  </si>
  <si>
    <t>приоритет различий</t>
  </si>
  <si>
    <t>ПОИСК РАЗЛИЧИЙ</t>
  </si>
  <si>
    <t>поиск различий</t>
  </si>
  <si>
    <t>ОБЪЕКТЫ ЗАДАЧИ</t>
  </si>
  <si>
    <t>объектами задачи</t>
  </si>
  <si>
    <t>РАЗЛИЧИЕ ОПЕРАТОРОВ</t>
  </si>
  <si>
    <t>различия операторов</t>
  </si>
  <si>
    <t>НАСТОЯЩАЯ ГЛАВА</t>
  </si>
  <si>
    <t>Настоящая глава</t>
  </si>
  <si>
    <t>ОТЛИЧИТЕЛЬНЫЕ ОСОБЕННОСТИ</t>
  </si>
  <si>
    <t>отличительные особенности</t>
  </si>
  <si>
    <t>последовательном построении</t>
  </si>
  <si>
    <t>ДОПУСТИМЫЕ ОПЕРАТОРЫ</t>
  </si>
  <si>
    <t>допустимых операторов</t>
  </si>
  <si>
    <t>ОСНОВНАЯ ОПЕРАЦИЯ</t>
  </si>
  <si>
    <t>Основной операцией</t>
  </si>
  <si>
    <t>ДОЧЕРНИЕ ВЕРШИНЫ</t>
  </si>
  <si>
    <t>дочерних вершин</t>
  </si>
  <si>
    <t>ПОСТЕПЕННОЕ РАСКРЫТИЕ</t>
  </si>
  <si>
    <t>постепенного раскрытия</t>
  </si>
  <si>
    <t>ОБРАТНОЕ НАПРАВЛЕНИЕ</t>
  </si>
  <si>
    <t>обратном направлении</t>
  </si>
  <si>
    <t>ЭВРИСТИЧЕСКИЙ ПОИСК</t>
  </si>
  <si>
    <t>эвристический поиск</t>
  </si>
  <si>
    <t>СЛЕПОЙ ПОИСК</t>
  </si>
  <si>
    <t>слепому поиску</t>
  </si>
  <si>
    <t>ПОЛНЫЙ ПЕРЕБОР</t>
  </si>
  <si>
    <t>полном переборе</t>
  </si>
  <si>
    <t>НЕПОЛНЫЙ ПОИСК</t>
  </si>
  <si>
    <t>неполного поиска</t>
  </si>
  <si>
    <t>ПРЯМОЙ ПОИСК</t>
  </si>
  <si>
    <t>прямой поиск</t>
  </si>
  <si>
    <t>ДВУНАПРАВЛЕННЫЙ ПОИСК</t>
  </si>
  <si>
    <t>двунаправленный поиск</t>
  </si>
  <si>
    <t>ДАННОЕ ПОСОБИЕ</t>
  </si>
  <si>
    <t>данном пособии</t>
  </si>
  <si>
    <t>НЕРАСКРЫТЫЕ ВЕРШИНЫ</t>
  </si>
  <si>
    <t>нераскрытых вершин</t>
  </si>
  <si>
    <t>БАЗОВЫЙ АЛГОРИТМ</t>
  </si>
  <si>
    <t>Базовый алгоритм</t>
  </si>
  <si>
    <t>ПОСЛЕДОВАЯ ТЕЛЬНОСТЬ</t>
  </si>
  <si>
    <t>последова тельности</t>
  </si>
  <si>
    <t>КОРОТКИЙ ПУТЬ</t>
  </si>
  <si>
    <t>короткий путь</t>
  </si>
  <si>
    <t>РЕШАЮЩИЙ ПУТЬ</t>
  </si>
  <si>
    <t>решающего пути</t>
  </si>
  <si>
    <t>БЕСКОНЕЧНОЕ ПРОСТРАНСТВО</t>
  </si>
  <si>
    <t>бесконечного пространства</t>
  </si>
  <si>
    <t>ПУСТАЯ КЛЕТКА</t>
  </si>
  <si>
    <t>пустой клетки</t>
  </si>
  <si>
    <t>ПУСТЫЕ ШКИ</t>
  </si>
  <si>
    <t>пусты шки</t>
  </si>
  <si>
    <t>СОСЕДНЯЯ ВЕРШИНА</t>
  </si>
  <si>
    <t>соседнюю вершину</t>
  </si>
  <si>
    <t>ПРИНЯТОЕ ПРЕДПОЛОЖЕНИЕ</t>
  </si>
  <si>
    <t>принятому предположению</t>
  </si>
  <si>
    <t>ПОВТОРНОЕ ВОЗНИКНОВЕНИЕ</t>
  </si>
  <si>
    <t>повторное возникновение</t>
  </si>
  <si>
    <t>МНОГОКРАТНОЕ ДУБЛИРОВАНИЕ</t>
  </si>
  <si>
    <t>многократного дублирования</t>
  </si>
  <si>
    <t>НЕКОРНЕВАЯ ВЕРШИНА</t>
  </si>
  <si>
    <t>некорневой вершины</t>
  </si>
  <si>
    <t>БЕСКОНЕЧНАЯ ВЕТВЬ</t>
  </si>
  <si>
    <t>бесконечной ветви</t>
  </si>
  <si>
    <t>ОГРАНИЧЕННЫЙ ПОИСК</t>
  </si>
  <si>
    <t>ограниченным поиском</t>
  </si>
  <si>
    <t>РАЗНЫЕ ДЕРЕВА</t>
  </si>
  <si>
    <t>разные деревья</t>
  </si>
  <si>
    <t>АЛЬТЕРНАТИВНЫЕ ПУТИ</t>
  </si>
  <si>
    <t>альтернативные пути</t>
  </si>
  <si>
    <t>МЕНЬШАЯ ГЛУБИНА</t>
  </si>
  <si>
    <t>меньшей глубины</t>
  </si>
  <si>
    <t>СЛЕПОЙ ПЕРЕБОР</t>
  </si>
  <si>
    <t>Слепой перебор</t>
  </si>
  <si>
    <t>УКАЗАННАЯ ПРОВЕРКА</t>
  </si>
  <si>
    <t>указанной проверки</t>
  </si>
  <si>
    <t>ЛЕННАЯ ОРГАНИЗАЦИЯ</t>
  </si>
  <si>
    <t>ленную организацию</t>
  </si>
  <si>
    <t>ДАЛЬНЕЙШЕЕ ПРОДОЛЖЕНИЕ</t>
  </si>
  <si>
    <t>дальнейшего продолжения</t>
  </si>
  <si>
    <t>НУЖНЫЕ ТОЧКИ</t>
  </si>
  <si>
    <t>нужным точкам</t>
  </si>
  <si>
    <t>ОПЕРАЦИОННАЯ ОБСТАНОВКА</t>
  </si>
  <si>
    <t>операционной обстановки</t>
  </si>
  <si>
    <t>НУЖНЫЕ АЛЬТЕРНАТИВЫ</t>
  </si>
  <si>
    <t>нужными альтернативами</t>
  </si>
  <si>
    <t>ГИБКИЕ СРЕДСТВА</t>
  </si>
  <si>
    <t>гибкие средства</t>
  </si>
  <si>
    <t>КРАТКОЕ ОПИСАНИЕ</t>
  </si>
  <si>
    <t>краткое описание</t>
  </si>
  <si>
    <t>НЕЭФФЕКТИВНЫЕ МЕТОДЫ</t>
  </si>
  <si>
    <t>неэффективными методами</t>
  </si>
  <si>
    <t>НЕТРИВИАЛЬНЫЕ ЗАДАЧИ</t>
  </si>
  <si>
    <t>нетривиальных задач</t>
  </si>
  <si>
    <t>БОЛЬШОЕ ЧИСЛО</t>
  </si>
  <si>
    <t>большого числа</t>
  </si>
  <si>
    <t>комбинаторным взрывом</t>
  </si>
  <si>
    <t>ОЦЕНОЧНАЯ ФУНКЦИЯ</t>
  </si>
  <si>
    <t>оценочной функции</t>
  </si>
  <si>
    <t>ЧИСЛОВЫЕ ЗНАЧЕНИЯ</t>
  </si>
  <si>
    <t>числовые значения</t>
  </si>
  <si>
    <t>МЕНЬШЕЕ ЗНАЧЕНИЕ</t>
  </si>
  <si>
    <t>меньшее значение</t>
  </si>
  <si>
    <t>СТАРАЯ ОЦЕНКА</t>
  </si>
  <si>
    <t>старую оценку</t>
  </si>
  <si>
    <t>МЕНЬШАЯ ОЦЕНКА</t>
  </si>
  <si>
    <t>меньшей оценкой</t>
  </si>
  <si>
    <t>ПРОСТАЯ МОДИФИКАЦИЯ</t>
  </si>
  <si>
    <t>простая модификация</t>
  </si>
  <si>
    <t>ПРОСТОЙ СПОСОБ</t>
  </si>
  <si>
    <t>простой способ</t>
  </si>
  <si>
    <t>ПРОСТАЯ ФУНКЦИЯ</t>
  </si>
  <si>
    <t>простой функцией</t>
  </si>
  <si>
    <t>СТОЯЩИЕ ЦИФРЫ</t>
  </si>
  <si>
    <t>стоящие цифры</t>
  </si>
  <si>
    <t>ДВОЙНАЯ РАМКА</t>
  </si>
  <si>
    <t>Двойной рамкой</t>
  </si>
  <si>
    <t>СУЩЕСТВЕННОЕ СОКРАЩЕНИЕ</t>
  </si>
  <si>
    <t>существенному сокращению</t>
  </si>
  <si>
    <t>РАВНАЯ ГЛУБИНА</t>
  </si>
  <si>
    <t>равна глубине</t>
  </si>
  <si>
    <t>БЕСПОЛЕЗНЫЕ ВЕРШИНЫ</t>
  </si>
  <si>
    <t>бесполезных вершин</t>
  </si>
  <si>
    <t>ЭВРИСТИЧЕСКАЯ ФУНКЦИЯ</t>
  </si>
  <si>
    <t>эвристической функции</t>
  </si>
  <si>
    <t>СУММАРНОЕ РАССТОЯНИЕ</t>
  </si>
  <si>
    <t>суммарное расстояние</t>
  </si>
  <si>
    <t>ЦЕЛЕВОЕ ПОЛОЖЕНИЕ</t>
  </si>
  <si>
    <t>целевого положения</t>
  </si>
  <si>
    <t>ЦЕЛЕВАЯ КОНФИГУРАЦИЯ</t>
  </si>
  <si>
    <t>целевой конфигурации</t>
  </si>
  <si>
    <t>НЕРЕДКАЯ СИТУАЦИЯ</t>
  </si>
  <si>
    <t>нередка ситуация</t>
  </si>
  <si>
    <t>СЛОЖНАЯ ЗАДАЧА</t>
  </si>
  <si>
    <t>сложной задачи</t>
  </si>
  <si>
    <t>ПРОСТОЕ НАХОЖДЕНИЕ</t>
  </si>
  <si>
    <t>просто нахождение</t>
  </si>
  <si>
    <t>ОПТИМАЛЬНЫЙ ПУТЬ</t>
  </si>
  <si>
    <t>оптимального пути</t>
  </si>
  <si>
    <t>ИСКОМЫЙ ПУТЬ</t>
  </si>
  <si>
    <t>ЭВРИСТИЧЕСКИЕ СООБРАЖЕНИЯ</t>
  </si>
  <si>
    <t>эвристических соображений</t>
  </si>
  <si>
    <t>ПРАКТИЧЕСКОЕ ЗНАЧЕНИЕ</t>
  </si>
  <si>
    <t>Практическое значение</t>
  </si>
  <si>
    <t>НИЖНЯЯ ГРАНЬ</t>
  </si>
  <si>
    <t>нижнюю грань</t>
  </si>
  <si>
    <t>ПОЛНОЕ ОТСУТСТВИЕ</t>
  </si>
  <si>
    <t>полному отсутствию</t>
  </si>
  <si>
    <t>МАЛЕЙШЕЕ ЗНАЧЕНИЕ</t>
  </si>
  <si>
    <t>наименьшее значение</t>
  </si>
  <si>
    <t>БОЛЬШОЕ ЗНАЧЕНИЕ</t>
  </si>
  <si>
    <t>больше значения</t>
  </si>
  <si>
    <t>КРАТЧАЙШАЯ ТРАЕКТОРИЯ</t>
  </si>
  <si>
    <t>кратчайшей траектории</t>
  </si>
  <si>
    <t>ОПТИМАЛЬНОЕ РЕШЕНИЕ</t>
  </si>
  <si>
    <t>оптимального решения</t>
  </si>
  <si>
    <t>ДОЛЖНЫЙ ОБРАЗ</t>
  </si>
  <si>
    <t>должным образом</t>
  </si>
  <si>
    <t>СОСЕДНИЕ ФИШКИ</t>
  </si>
  <si>
    <t>соседних фишек</t>
  </si>
  <si>
    <t>ПОЛОЖИТЕЛЬНАЯ КОНСТАНТА</t>
  </si>
  <si>
    <t>положительную константу</t>
  </si>
  <si>
    <t>ТРУДНЫЕ ЗАДАЧИ</t>
  </si>
  <si>
    <t>трудные задачи</t>
  </si>
  <si>
    <t>ИНФОРМИРОВАННЫЙ АЛГОРИТМ</t>
  </si>
  <si>
    <t>информированный алгоритм</t>
  </si>
  <si>
    <t>МЕНЬШЕЕ ЧИСЛО</t>
  </si>
  <si>
    <t>меньшее число</t>
  </si>
  <si>
    <t>ЭФФЕКТИВНЫЙ ПОИСК</t>
  </si>
  <si>
    <t>эффективный поиск</t>
  </si>
  <si>
    <t>НИЖНЯЯ ГРАНИЦА</t>
  </si>
  <si>
    <t>нижней границей</t>
  </si>
  <si>
    <t>СИЛЬНОЕ УПРОЩЕНИЕ</t>
  </si>
  <si>
    <t>Сильным упрощением</t>
  </si>
  <si>
    <t>ЛОКАЛЬНЫЙ ВЫБОР</t>
  </si>
  <si>
    <t>локальный выбор</t>
  </si>
  <si>
    <t>ГЛОБАЛЬНЫЙ ВЫБОР</t>
  </si>
  <si>
    <t>глобальный выбор</t>
  </si>
  <si>
    <t>АНАЛОГИЧНАЯ ИДЕЯ</t>
  </si>
  <si>
    <t>аналогична идее</t>
  </si>
  <si>
    <t>НАИБОЛЬШАЯ КРУТИЗНА</t>
  </si>
  <si>
    <t>наибольшей крутизны</t>
  </si>
  <si>
    <t>ЕДИНСТВЕННЫЙ МАКСИМУМ</t>
  </si>
  <si>
    <t>единственный максимум</t>
  </si>
  <si>
    <t>ЛОКАЛЬНАЯ ИНФОРМАЦИЯ</t>
  </si>
  <si>
    <t>локальной информации</t>
  </si>
  <si>
    <t>КРУТОЙ ПОДЪЕМ</t>
  </si>
  <si>
    <t>крутого подъема</t>
  </si>
  <si>
    <t>ГЛОБАЛЬНОЕ РЕШЕНИЕ</t>
  </si>
  <si>
    <t>глобальное решение</t>
  </si>
  <si>
    <t>ОБРАТНЫЙ ЗНАК</t>
  </si>
  <si>
    <t>обратным знаком</t>
  </si>
  <si>
    <t>ОПРЕДЕЛЕННЫЕ СВОЙСТВА</t>
  </si>
  <si>
    <t>определенными свойствами</t>
  </si>
  <si>
    <t>ЛОКАЛЬНЫЕ ЭКСТРЕМУМЫ</t>
  </si>
  <si>
    <t>локальных экстремумов</t>
  </si>
  <si>
    <t>РАВНИННЫЙ УЧАСТОК</t>
  </si>
  <si>
    <t>равнинный участок</t>
  </si>
  <si>
    <t>ГОРНОЕ ПЛАТО</t>
  </si>
  <si>
    <t>горное плато</t>
  </si>
  <si>
    <t>ДЛИННОЕ ВОЗВЫШЕНИЕ</t>
  </si>
  <si>
    <t>длинного возвышения</t>
  </si>
  <si>
    <t>ГОРНЫЙ ХРЕБЕТ</t>
  </si>
  <si>
    <t>горного хребта</t>
  </si>
  <si>
    <t>ОГРАНИЧЕННАЯ ПРИМЕНИМОСТЬ</t>
  </si>
  <si>
    <t>ограниченную применимость</t>
  </si>
  <si>
    <t>ОСОБЫЕ ЗАТРУДНЕНИЯ</t>
  </si>
  <si>
    <t>особых затруднений</t>
  </si>
  <si>
    <t>НИЧЕННЫЙ ПОИСК</t>
  </si>
  <si>
    <t>ЛИСПОВСКИЙ СПИСОК</t>
  </si>
  <si>
    <t>ЕДИНСТВЕННЫЙ АРГУМЕНТ</t>
  </si>
  <si>
    <t>единственного аргумента</t>
  </si>
  <si>
    <t>ДОЧЕРНИЕ ВЕРШИНА-СОСТОЯНИЯ</t>
  </si>
  <si>
    <t>дочерних вершин-состояний</t>
  </si>
  <si>
    <t>СОБСТВЕННОЕ ОПИСАНИЕ</t>
  </si>
  <si>
    <t>собственно описание</t>
  </si>
  <si>
    <t>ПОЛОЖИТЕЛЬНЫЙ ИСХОД</t>
  </si>
  <si>
    <t>положительного исхода</t>
  </si>
  <si>
    <t>ПУСТОЙ СПИСОК</t>
  </si>
  <si>
    <t>пустой список</t>
  </si>
  <si>
    <t>НИЖЕСЛЕДУЮЩАЯ ЛИСП-ФУНКЦИЯ</t>
  </si>
  <si>
    <t>Нижеследующая лисп-функция</t>
  </si>
  <si>
    <t>НИЖЕ ФУНКЦИЯ</t>
  </si>
  <si>
    <t>ниже функцию</t>
  </si>
  <si>
    <t>ДОПОЛНИТЕЛЬНЫЙ АРГУМЕНТ</t>
  </si>
  <si>
    <t>дополнительный аргумент</t>
  </si>
  <si>
    <t>ПРОГРАММНЫЕ СРЕДСТВА</t>
  </si>
  <si>
    <t>программных средств</t>
  </si>
  <si>
    <t>ВНУТРЕННИЙ ЦИКЛ</t>
  </si>
  <si>
    <t>внутреннего цикла</t>
  </si>
  <si>
    <t>АВТОМАТИЧЕСКИЙ ПРОЦЕСС</t>
  </si>
  <si>
    <t>автоматический процесс</t>
  </si>
  <si>
    <t>ВЫШЕПРИВЕДЕННЫЕ ЛИСП-ФУНКЦИИ</t>
  </si>
  <si>
    <t>вышеприведенными лисп-функциями</t>
  </si>
  <si>
    <t>ОБЫЧНЫЕ ЯЗЫКИ</t>
  </si>
  <si>
    <t>обычных языках</t>
  </si>
  <si>
    <t>ДАННАЯ ЛИСПОВСКАЯ</t>
  </si>
  <si>
    <t>Данная лисповская</t>
  </si>
  <si>
    <t>ОПРЕДЕЛЕННАЯ ФУНКЦИЯ</t>
  </si>
  <si>
    <t>определенную функцию</t>
  </si>
  <si>
    <t>КЛАССИЧЕСКИЙ ПЕРЕБОР</t>
  </si>
  <si>
    <t>классическом переборе</t>
  </si>
  <si>
    <t>РЕКУРСИВНЫЙ ПРОЦЕСС</t>
  </si>
  <si>
    <t>рекурсивного процесса</t>
  </si>
  <si>
    <t>БОЛЬШИЕ ОЦЕНКИ</t>
  </si>
  <si>
    <t>большими оценками</t>
  </si>
  <si>
    <t>ОГРАНИЧЕННАЯ ГЛУБИНА</t>
  </si>
  <si>
    <t>ограниченной глубины</t>
  </si>
  <si>
    <t>ИСКОМЫЙ МАРШРУТ</t>
  </si>
  <si>
    <t>искомый маршрут</t>
  </si>
  <si>
    <t>СИММЕТРИЧНЫЕ СВЯЗЬ-ПУТИ</t>
  </si>
  <si>
    <t>симметричными связями-путями</t>
  </si>
  <si>
    <t>ЩИЙ ПУТЬ</t>
  </si>
  <si>
    <t>щий путь</t>
  </si>
  <si>
    <t>ДАННОЕ СОСТОЯНИЕ</t>
  </si>
  <si>
    <t>данному состоянию</t>
  </si>
  <si>
    <t>ОГРАНИЧЕННЫЙ ПЕРЕБОР</t>
  </si>
  <si>
    <t>ограниченного перебора</t>
  </si>
  <si>
    <t>НИЖЕ ЛИСП-ФУНКЦИЯ</t>
  </si>
  <si>
    <t>ниже лисп-функции</t>
  </si>
  <si>
    <t>ПОРЯДКОВЫЙ НОМЕР</t>
  </si>
  <si>
    <t>порядкового номера</t>
  </si>
  <si>
    <t>ТРИВИАЛЬНЫЕ ЦИКЛЫ</t>
  </si>
  <si>
    <t>тривиальные циклы</t>
  </si>
  <si>
    <t>ТРЕХЭЛЕМЕНТНЫЙ СПИСОК</t>
  </si>
  <si>
    <t>трехэлементный список</t>
  </si>
  <si>
    <t>НУЖНАЯ МОДИФИКАЦИЯ</t>
  </si>
  <si>
    <t>нужна модификация</t>
  </si>
  <si>
    <t>ЯСНАЯ НЕРАЗРЕШИМОСТЬ</t>
  </si>
  <si>
    <t>ясна неразрешимость</t>
  </si>
  <si>
    <t>РЕКУРСИВНЫЙ ОБРАЗ</t>
  </si>
  <si>
    <t>рекурсивным образом</t>
  </si>
  <si>
    <t>РАЗРЕШИМАЯ ВЕРШИНА</t>
  </si>
  <si>
    <t>разрешимой вершины</t>
  </si>
  <si>
    <t>ЯВНАЯ ФОРМА</t>
  </si>
  <si>
    <t>явную форму</t>
  </si>
  <si>
    <t>НЕРАЗРЕШИМЫЕ ВЕРШИНЫ</t>
  </si>
  <si>
    <t>неразрешимых вершин</t>
  </si>
  <si>
    <t>СЛОЖНАЯ ОРГАНИЗАЦИЯ</t>
  </si>
  <si>
    <t>сложная организация</t>
  </si>
  <si>
    <t>ЗАКЛЮЧИТЕЛЬНАЯ ВЕРШИНА</t>
  </si>
  <si>
    <t>заключительная вершина</t>
  </si>
  <si>
    <t>МИНИМАЛЬНАЯ ГЛУБИНА</t>
  </si>
  <si>
    <t>минимальную глубину</t>
  </si>
  <si>
    <t>НЕЗАКЛЮЧИТЕЛЬНЫЕ ВЕРШИНЫ</t>
  </si>
  <si>
    <t>незаключительные вершины</t>
  </si>
  <si>
    <t>ПРЕДПОЧТИТЕЛЬНЫЙ АЛГОРИТМ</t>
  </si>
  <si>
    <t>предпочтителен алгоритм</t>
  </si>
  <si>
    <t>СУММАРНАЯ СТОИМОСТЬ</t>
  </si>
  <si>
    <t>суммарная стоимость</t>
  </si>
  <si>
    <t>РЕКУРСИВНЫЕ ПРОЦЕДУРЫ</t>
  </si>
  <si>
    <t>рекурсивных процедур</t>
  </si>
  <si>
    <t>СООТВЕТСТВУЮЩИЙ ТИП</t>
  </si>
  <si>
    <t>соответствующего типа</t>
  </si>
  <si>
    <t>ПРОСТОЙ ПОИСК</t>
  </si>
  <si>
    <t>простого поиска</t>
  </si>
  <si>
    <t>КЛЮЧЕВЫЕ ОПЕРАТОРЫ</t>
  </si>
  <si>
    <t>ключевые операторы</t>
  </si>
  <si>
    <t>НУЖНЫЙ КОЛЫШЕК</t>
  </si>
  <si>
    <t>нужный колышек</t>
  </si>
  <si>
    <t>НЕПОСРЕДСТВЕННЫЙ ПОИСК</t>
  </si>
  <si>
    <t>непосредственным поиском</t>
  </si>
  <si>
    <t>БОЛЬШАЯ ВЕРОЯТНОСТЬ</t>
  </si>
  <si>
    <t>большой вероятностью</t>
  </si>
  <si>
    <t>ВАЖНЫЙ ВОПРОС</t>
  </si>
  <si>
    <t>важный вопрос</t>
  </si>
  <si>
    <t>УСПЕШНОЕ ПРИМЕНЕНИЕ</t>
  </si>
  <si>
    <t>успешного применения</t>
  </si>
  <si>
    <t>СПЕЦИАЛЬНАЯ ПРОЦЕДУРА</t>
  </si>
  <si>
    <t>специальная процедура</t>
  </si>
  <si>
    <t>НУЖНАЯ ТАБЛИЦА</t>
  </si>
  <si>
    <t>нужна таблица</t>
  </si>
  <si>
    <t>УСТРАНИМЫЕ РАЗЛИЧЬЯ</t>
  </si>
  <si>
    <t>устранимых различий</t>
  </si>
  <si>
    <t>УКАЗАННЫЕ ПРОЦЕДУРЫ</t>
  </si>
  <si>
    <t>указанных процедурах</t>
  </si>
  <si>
    <t>ПРЕДМЕТНАЯ ОБЛАСТЬ</t>
  </si>
  <si>
    <t>предметной области</t>
  </si>
  <si>
    <t>КЛЮЧЕВАЯ ИДЕЯ</t>
  </si>
  <si>
    <t>Ключевая идея</t>
  </si>
  <si>
    <t>ПОСЛЕДОВАТЕЛЬНОЕ УСТРАНЕНИЕ</t>
  </si>
  <si>
    <t>последовательное устранение</t>
  </si>
  <si>
    <t>ПОДХОДЯЩИЕ СРЕДСТВА</t>
  </si>
  <si>
    <t>подходящих средств</t>
  </si>
  <si>
    <t>ПОРОЖДАЮЩИЕ ВЕРШИНЫ</t>
  </si>
  <si>
    <t>порождаемых вершин</t>
  </si>
  <si>
    <t>РАСПОЛОЖИВШАЯ ЦЕЛЬ</t>
  </si>
  <si>
    <t>расположена цель</t>
  </si>
  <si>
    <t>ВОЗНИКАЮЩИЙ ПЕРЕБОР</t>
  </si>
  <si>
    <t>возникающий перебор</t>
  </si>
  <si>
    <t>ДАВШЕЕ ПОСОБИЕ</t>
  </si>
  <si>
    <t>ОПИСЫВАЮЩИЕ АЛГОРИТМЫ</t>
  </si>
  <si>
    <t>Описываемые алгоритмы</t>
  </si>
  <si>
    <t>ЗАФИКСИРОВАВШИЙ ПОРЯДОК</t>
  </si>
  <si>
    <t>зафиксированному порядку</t>
  </si>
  <si>
    <t>ПРИНЯВШЕЕ ПРЕДПОЛОЖЕНИЕ</t>
  </si>
  <si>
    <t>ЗАВЕРШАЮЩИЙСЯ ПРОЦЕСС</t>
  </si>
  <si>
    <t>завершающемуся процессу</t>
  </si>
  <si>
    <t>РАСПРОСТРАНИВШИЙ СПОСОБ</t>
  </si>
  <si>
    <t>распространенный способ</t>
  </si>
  <si>
    <t>РАСПОЛОЖИВШАЯ ВЫША</t>
  </si>
  <si>
    <t>расположена выше</t>
  </si>
  <si>
    <t>ОГРАНИЧИВШИЙ ПОИСК</t>
  </si>
  <si>
    <t>ПРИВЕДШЕЕ ОПИСАНИЕ</t>
  </si>
  <si>
    <t>Приведенное описание</t>
  </si>
  <si>
    <t>УКАЗАВШАЯ ПРОВЕРКА</t>
  </si>
  <si>
    <t>ВСТРОИВШИЙ МЕХАНИЗМ</t>
  </si>
  <si>
    <t>встроенный механизм</t>
  </si>
  <si>
    <t>ЗАКРЫВШИЕ ВЕРШИНЫ</t>
  </si>
  <si>
    <t>ОЦЕНИВАЮЩАЯ ВЕРШИНА</t>
  </si>
  <si>
    <t>оцениваемой вершины</t>
  </si>
  <si>
    <t>ПОКАЗАВШЕЕ ДЕРЕВО</t>
  </si>
  <si>
    <t>показано дерево</t>
  </si>
  <si>
    <t>ИНФОРМИРОВАВШИЙ АЛГОРИТМ</t>
  </si>
  <si>
    <t>РАССМАТРИВАЮЩИЙ АЛГОРИТМ</t>
  </si>
  <si>
    <t>рассматриваемый алгоритм</t>
  </si>
  <si>
    <t>ОГРАНИЧИВШАЯ ПРИМЕНИМОСТЬ</t>
  </si>
  <si>
    <t>ВОЗНИКАЮЩИЕ ПРОБЛЕМЫ</t>
  </si>
  <si>
    <t>возникающие проблемы</t>
  </si>
  <si>
    <t>ПРОВЕРЯЮЩЕЕ СОСТОЯНИЕ</t>
  </si>
  <si>
    <t>проверяемое состояние</t>
  </si>
  <si>
    <t>ОПИСЫВАЮЩАЯ ФУНКЦИЯ</t>
  </si>
  <si>
    <t>описываемая функция</t>
  </si>
  <si>
    <t>ПОРОДИВШИЕ СОСТОЯНИЯ</t>
  </si>
  <si>
    <t>порожденные состояния</t>
  </si>
  <si>
    <t>ВСТРОИВШИЙ БЕКТРЕКИНГ</t>
  </si>
  <si>
    <t>встроенный бектрекинг</t>
  </si>
  <si>
    <t>ПРИВЕДШИЙ ТЕКСТ</t>
  </si>
  <si>
    <t>приведенном тексте</t>
  </si>
  <si>
    <t>ВЫБРАВШАЯ ВЕРШИНА</t>
  </si>
  <si>
    <t>выбранная вершина</t>
  </si>
  <si>
    <t>ПРОСМАТРИВАЮЩЕЕ ПРОСТРАНСТВО</t>
  </si>
  <si>
    <t>просматриваемое пространство</t>
  </si>
  <si>
    <t>ДАВШАЯ ЛИСПОВСКАЯ</t>
  </si>
  <si>
    <t>УПОРЯДОЧИВШИЙ СПИСОК</t>
  </si>
  <si>
    <t>упорядоченный список</t>
  </si>
  <si>
    <t>ОГРАНИЧИВШАЯ ГЛУБИНА</t>
  </si>
  <si>
    <t>ВСТРОИВШАЯ ФУНКЦИЯ</t>
  </si>
  <si>
    <t>встроенной функции</t>
  </si>
  <si>
    <t>ОПИСЫВАЮЩЕЕ СОСТОЯНИЕ</t>
  </si>
  <si>
    <t>описываемое состояние</t>
  </si>
  <si>
    <t>ВСТРОИВШАЯ ЛИСПОВСКАЯ</t>
  </si>
  <si>
    <t>встроенной лисповской</t>
  </si>
  <si>
    <t>ДАВШЕЕ СОСТОЯНИЕ</t>
  </si>
  <si>
    <t>ОГРАНИЧИВШИЙ ПЕРЕБОР</t>
  </si>
  <si>
    <t>ИССЛЕДОВАВШИЙ АЛГОРИТМ</t>
  </si>
  <si>
    <t>исследован алгоритм</t>
  </si>
  <si>
    <t>УКАЗАВШИЕ ПРОЦЕДУРЫ</t>
  </si>
  <si>
    <t>ПОСТАВИВШАЯ ЗАДАЧА</t>
  </si>
  <si>
    <t>поставленной задаче</t>
  </si>
  <si>
    <t>ВЫШЕ ФИКСИРОВАННАЯ ГРАНИЦА</t>
  </si>
  <si>
    <t>выше фиксированной границы</t>
  </si>
  <si>
    <t>РАВНАЯ ГРАНИЧНАЯ ГЛУБИНА</t>
  </si>
  <si>
    <t>равна граничной глубине</t>
  </si>
  <si>
    <t>НИЖЕ ГРАНИЧНАЯ ГЛУБИНА</t>
  </si>
  <si>
    <t>ниже граничной глубины</t>
  </si>
  <si>
    <t>РАВНОПРАВНЫЕ АЛЬТЕРНАТИВНЫЕ ВАРИАНТЫ</t>
  </si>
  <si>
    <t>равноправных альтернативных вариантов</t>
  </si>
  <si>
    <t>эвристической оценочной функции</t>
  </si>
  <si>
    <t>НИЖЕ БАЗОВЫЙ АЛГОРИТМ</t>
  </si>
  <si>
    <t>ниже базового алгоритма</t>
  </si>
  <si>
    <t>ПЕРСПЕКТИВНАЯ КОНЦЕВАЯ ВЕРШИНА</t>
  </si>
  <si>
    <t>перспективная концевая вершина</t>
  </si>
  <si>
    <t>ОДИНАКОВАЯ МИНИМАЛЬНАЯ ОЦЕНКА</t>
  </si>
  <si>
    <t>одинаковой минимальной оценкой</t>
  </si>
  <si>
    <t>УКАЗАННАЯ ОЦЕНОЧНАЯ ФУНКЦИЯ</t>
  </si>
  <si>
    <t>указанной оценочной функции</t>
  </si>
  <si>
    <t>УДАЧНАЯ ЭВРИСТИЧЕСКАЯ ФУНКЦИЯ</t>
  </si>
  <si>
    <t>удачной эвристической функции</t>
  </si>
  <si>
    <t>ПОДХОДЯЩАЯ ОЦЕНОЧНАЯ ФУНКЦИЯ</t>
  </si>
  <si>
    <t>подходящая оценочная функция</t>
  </si>
  <si>
    <t>БОЛЬШАЯ ЭВРИСТИЧЕСКАЯ СИЛА</t>
  </si>
  <si>
    <t>большую эвристическую силу</t>
  </si>
  <si>
    <t>ТРИВИАЛЬНАЯ НИЖНЯЯ ГРАНЬ</t>
  </si>
  <si>
    <t>тривиальную нижнюю грань</t>
  </si>
  <si>
    <t>НЕЭФФЕКТИВНЫЙ СЛЕПОЙ ПОИСК</t>
  </si>
  <si>
    <t>неэффективный слепой поиск</t>
  </si>
  <si>
    <t>ПОДХОДЯЩАЯ ЭВРИСТИЧЕСКАЯ ФУНКЦИЯ</t>
  </si>
  <si>
    <t>подходящую эвристическую функцию</t>
  </si>
  <si>
    <t>ДАННАЯ ЛИСПОВСКАЯ ФУНКЦИЯ</t>
  </si>
  <si>
    <t>Данная лисповская функция</t>
  </si>
  <si>
    <t>ЧИСЛОВАЯ ЭВРИСТИЧЕСКАЯ ОЦЕНКА</t>
  </si>
  <si>
    <t>числовая эвристическая оценка</t>
  </si>
  <si>
    <t>ВЕРНАЯ АНАЛОГИЧНАЯ ТЕОРЕМА</t>
  </si>
  <si>
    <t>верна аналогичная теорема</t>
  </si>
  <si>
    <t>ЭВРИСТИЧЕСКАЯ ПРОБЛЕМНО-ОРИЕНТИРОВАННАЯ ИНФОРМАЦИЯ</t>
  </si>
  <si>
    <t>эвристической проблемно-ориентированной информацией</t>
  </si>
  <si>
    <t>УНИВЕРСАЛЬНЫЙ ЭВРИСТИЧЕСКИЙ МЕТОД</t>
  </si>
  <si>
    <t>универсального эвристического метода</t>
  </si>
  <si>
    <t>ВЫШЕ ФИКСИРОВАВШАЯ ГРАНИЦА</t>
  </si>
  <si>
    <t>СПЕЦИАЛЬНЫЙ ВСТРОИВШИЙ МЕХАНИЗМ</t>
  </si>
  <si>
    <t>специальный встроенный механизм</t>
  </si>
  <si>
    <t>МОЩНАЯ ВСТРОИВШАЯ ФУНКЦИЯ</t>
  </si>
  <si>
    <t>мощная встроенная функция</t>
  </si>
  <si>
    <t>ОБНАРУЖИВШЕЕ ЦЕЛЕВОЕ СОСТОЯНИЕ</t>
  </si>
  <si>
    <t>обнаружено целевое состояние</t>
  </si>
  <si>
    <t>ВОЗНИКАЮЩИЕ ДОЧЕРНИЕ ВЕРШИНЫ</t>
  </si>
  <si>
    <t>возникающих дочерних вершин</t>
  </si>
  <si>
    <t>СОДЕРЖАЩАЯ ЦЕЛЕВАЯ ВЕРШИНА</t>
  </si>
  <si>
    <t>содержащей целевой вершины</t>
  </si>
  <si>
    <t>УКАЗАВШАЯ ОЦЕНОЧНАЯ ФУНКЦИЯ</t>
  </si>
  <si>
    <t>ПРИМЕНЯЮЩАЯ ОЦЕНОЧНАЯ ФУНКЦИЯ</t>
  </si>
  <si>
    <t>Применяемая оценочная функция</t>
  </si>
  <si>
    <t>ПОДОБРАВШАЯ ОЦЕНОЧНАЯ ФУНКЦИЯ</t>
  </si>
  <si>
    <t>подобранной оценочной функцией</t>
  </si>
  <si>
    <t>ДОКАЗАВШИЕ ВАЖНЫЕ СВОЙСТВА</t>
  </si>
  <si>
    <t>доказаны важные свойства</t>
  </si>
  <si>
    <t>СОСТАВЛЯЮЩАЯ ЭВРИСТИЧЕСКАЯ ФУНКЦИЯ</t>
  </si>
  <si>
    <t>составляющей эвристической функции</t>
  </si>
  <si>
    <t>ВКЛЮЧИВШАЯ ГРАНИЧНАЯ ГЛУБИНА</t>
  </si>
  <si>
    <t>включена граничная глубина</t>
  </si>
  <si>
    <t>ПОЛУЧИВШИЕСЯ ДОЧЕРНИЕ ВЕРШИНЫ</t>
  </si>
  <si>
    <t>получившихся дочерних вершин</t>
  </si>
  <si>
    <t>ДАВШАЯ ЛИСПОВСКАЯ ФУНКЦИЯ</t>
  </si>
  <si>
    <t>ВОПЛОЩАЮЩАЯ ЭВРИСТИЧЕСКАЯ ИНФОРМАЦИЯ</t>
  </si>
  <si>
    <t>воплощающую эвристическую информацию</t>
  </si>
  <si>
    <t>ФОРМИРУЮЩИЕ ДОЧЕРНИЕ СОСТОЯНИЯ</t>
  </si>
  <si>
    <t>формируемых дочерних состояний</t>
  </si>
  <si>
    <t>ВСТРОИВШАЯ ЛИСПОВСКАЯ ФУНКЦИЯ</t>
  </si>
  <si>
    <t>встроенной лисповской функцией</t>
  </si>
  <si>
    <t>ВЫЯВИВШИЙ РЕШАЮЩИЙ ГРАФ</t>
  </si>
  <si>
    <t>выявлен решающий граф</t>
  </si>
  <si>
    <t>НАЗЫВАЮЩЕЕ ОПТИМАЛЬНОЕ ДЕРЕВО</t>
  </si>
  <si>
    <t>называемого оптимального дерева</t>
  </si>
  <si>
    <t>СФОРМИРОВАВШИЙ РЕШАЮЩИЙ ГРАФ</t>
  </si>
  <si>
    <t>сформированный решающий граф</t>
  </si>
  <si>
    <t>НАЗЫВАЮЩИЕ КЛЮЧЕВЫЕ ОПЕРАТОРЫ</t>
  </si>
  <si>
    <t>называемых ключевых операторов</t>
  </si>
  <si>
    <t>ПОСТЕПЕННОЕ РАСКРЫТИЕ ВЕРШИН</t>
  </si>
  <si>
    <t>постепенного раскрытия вершин</t>
  </si>
  <si>
    <t>ИСКОМОЕ РЕШЕНИЕ ЗАДАЧИ</t>
  </si>
  <si>
    <t>искомым решением задачи</t>
  </si>
  <si>
    <t>СЛЕПЫЕ АЛГОРИТМЫ ПОИСКА</t>
  </si>
  <si>
    <t>Слепые алгоритмы поиска</t>
  </si>
  <si>
    <t>НЕРАСКРЫТЫЕ ВЕРШИНЫ ПРОСТРАНСТВА</t>
  </si>
  <si>
    <t>нераскрытых вершин пространства</t>
  </si>
  <si>
    <t>ПОВТОРНОЕ ВОЗНИКНОВЕНИЕ СОСТОЯНИЙ</t>
  </si>
  <si>
    <t>повторное возникновение состояний</t>
  </si>
  <si>
    <t>МНОГОКРАТНОЕ ДУБЛИРОВАНИЕ ВЕРШИН</t>
  </si>
  <si>
    <t>многократного дублирования вершин</t>
  </si>
  <si>
    <t>БЕСКОНЕЧНАЯ ВЕТВЬ ДЕРЕВА</t>
  </si>
  <si>
    <t>бесконечной ветви дерева</t>
  </si>
  <si>
    <t>СООТВЕТСТВУЮЩИЙ АЛГОРИТМ ПОИСКА</t>
  </si>
  <si>
    <t>Соответствующий алгоритм поиска</t>
  </si>
  <si>
    <t>РАЗНЫЕ ДЕРЕВА ПОИСКА</t>
  </si>
  <si>
    <t>разные деревья поиска</t>
  </si>
  <si>
    <t>ЛЕННАЯ ОРГАНИЗАЦИЯ ПЕРЕБОРА</t>
  </si>
  <si>
    <t>ленную организацию перебора</t>
  </si>
  <si>
    <t>ПОДОБНЫЕ ТОЧКИ ВЫБОРА</t>
  </si>
  <si>
    <t>подобных точек выбора</t>
  </si>
  <si>
    <t>ГИБКИЕ СРЕДСТВА УПРАВЛЕНИЯ</t>
  </si>
  <si>
    <t>гибкие средства управления</t>
  </si>
  <si>
    <t>НЕЭФФЕКТИВНЫЕ МЕТОДЫ ПОИСКА</t>
  </si>
  <si>
    <t>неэффективными методами поиска</t>
  </si>
  <si>
    <t>КОНЦЕВАЯ ВЕРШИНА ДЕРЕВА</t>
  </si>
  <si>
    <t>концевая вершина дерева</t>
  </si>
  <si>
    <t>СТАРАЯ ОЦЕНКА ВЕРШИНЫ</t>
  </si>
  <si>
    <t>старую оценку вершины</t>
  </si>
  <si>
    <t>ВНУТРЕННИЕ ХАРАКТЕРИСТИКИ ВЕРШИНА-СОСТОЯНИЙ</t>
  </si>
  <si>
    <t>внутренние характеристики вершин-состояний</t>
  </si>
  <si>
    <t>ПРОСТАЯ МОДИФИКАЦИЯ АЛГОРИТМА</t>
  </si>
  <si>
    <t>простая модификация алгоритма</t>
  </si>
  <si>
    <t>СУЩЕСТВЕННОЕ СОКРАЩЕНИЕ ПЕРЕБОРА</t>
  </si>
  <si>
    <t>существенному сокращению перебора</t>
  </si>
  <si>
    <t>БЫСТРЕЕ АЛГОРИТМЫ СЛЕПОГО</t>
  </si>
  <si>
    <t>быстрее алгоритмов слепого</t>
  </si>
  <si>
    <t>ЭВРИСТИЧЕСКАЯ СИЛА ФУНКЦИИ</t>
  </si>
  <si>
    <t>эвристическая сила функции</t>
  </si>
  <si>
    <t>БЕСКОНЕЧНЫЕ ПРОСТРАНСТВА СОСТОЯНИЙ</t>
  </si>
  <si>
    <t>бесконечными пространствами состояний</t>
  </si>
  <si>
    <t>МАТЕМАТИЧЕСКОЕ ИССЛЕДОВАНИЕ АЛГОРИТМА</t>
  </si>
  <si>
    <t>Математическое исследование алгоритма</t>
  </si>
  <si>
    <t>НИЖНЯЯ ГРАНЬ ФУНКЦИИ</t>
  </si>
  <si>
    <t>нижнюю грань функции</t>
  </si>
  <si>
    <t>МЕНЬШЕЕ ЧИСЛО ВЕРШИН</t>
  </si>
  <si>
    <t>меньшее число вершин</t>
  </si>
  <si>
    <t>НЕРАСКРЫТЫЕ ВЕРШИНЫ ДЕРЕВА</t>
  </si>
  <si>
    <t>нераскрытых вершин дерева</t>
  </si>
  <si>
    <t>ГЛОБАЛЬНЫЙ ВЫБОР ВЕРШИНЫ</t>
  </si>
  <si>
    <t>глобальный выбор вершины</t>
  </si>
  <si>
    <t>ИСКУССТВЕННЫЙ ИНТЕЛЛЕКТ МЕТОДА</t>
  </si>
  <si>
    <t>искусственного интеллекта метода</t>
  </si>
  <si>
    <t>НАИБОЛЬШАЯ КРУТИЗНА ФУНКЦИИ</t>
  </si>
  <si>
    <t>наибольшей крутизны функции</t>
  </si>
  <si>
    <t>УНИКАЛЬНЫЙ ИДЕНТИФИКАТОР СОСТОЯНИЯ</t>
  </si>
  <si>
    <t>уникальный идентификатор состояния</t>
  </si>
  <si>
    <t>ПОЛОЖИТЕЛЬНЫЙ ИСХОД ПРОВЕРКИ</t>
  </si>
  <si>
    <t>положительного исхода проверки</t>
  </si>
  <si>
    <t>ПРОГРАММНЫЕ СРЕДСТВА УПРАВЛЕНИЯ</t>
  </si>
  <si>
    <t>программных средств управления</t>
  </si>
  <si>
    <t>РЕКУРСИВНАЯ ФУНКЦИЯ ПОИСКА</t>
  </si>
  <si>
    <t>рекурсивной функции поиска</t>
  </si>
  <si>
    <t>АВТОМАТИЧЕСКИЙ ПРОЦЕСС ВОЗВРАТА</t>
  </si>
  <si>
    <t>автоматический процесс возврата</t>
  </si>
  <si>
    <t>ОГРАНИЧЕННЫЕ ПРОСТРАНСТВА СОСТОЯНИЙ</t>
  </si>
  <si>
    <t>ограниченных пространствах состояний</t>
  </si>
  <si>
    <t>НЕМОЙ АЛГОРИТМ ПОИСКА</t>
  </si>
  <si>
    <t>нем алгоритм поиска</t>
  </si>
  <si>
    <t>РЕКУРСИВНЫЙ ПРОЦЕСС СОРТИРОВКИ</t>
  </si>
  <si>
    <t>рекурсивного процесса сортировки</t>
  </si>
  <si>
    <t>ПРОСТРАННЫЙ СТВЕ СОСТОЯНИЙ</t>
  </si>
  <si>
    <t>простран стве состояний</t>
  </si>
  <si>
    <t>ПЕРВОНАЧАЛЬНЫЙ СПИСОК ДОРОГ</t>
  </si>
  <si>
    <t>первоначальный список дорог</t>
  </si>
  <si>
    <t>ЭВРИСТИЧЕСКАЯ ОЦЕНКА СОСТОЯНИЯ</t>
  </si>
  <si>
    <t>эвристическая оценка состояния</t>
  </si>
  <si>
    <t>СОСТАВНЫЕ ЭЛЕМЕНТЫ ОПИСАНИЯ</t>
  </si>
  <si>
    <t>составных элементов описания</t>
  </si>
  <si>
    <t>ЭВРИСТИЧЕСКИЙ ПОИСК РЕШЕНИЯ</t>
  </si>
  <si>
    <t>эвристический поиск решения</t>
  </si>
  <si>
    <t>НУЖНАЯ МОДИФИКАЦИЯ АЛГОРИТМОВ</t>
  </si>
  <si>
    <t>нужна модификация алгоритмов</t>
  </si>
  <si>
    <t>РЕШАЮЩИЙ ГРАФ ЗАДАЧИ</t>
  </si>
  <si>
    <t>решающий граф задачи</t>
  </si>
  <si>
    <t>СЛОЖНАЯ ОРГАНИЗАЦИЯ СПИСКОВ</t>
  </si>
  <si>
    <t>сложная организация списков</t>
  </si>
  <si>
    <t>ЭВРИСТИЧЕСКИЕ ОЦЕНКИ ВЕРШИН</t>
  </si>
  <si>
    <t>эвристических оценок вершин</t>
  </si>
  <si>
    <t>МНОГОЧИСЛЕННЫЕ ДЕТАЛИ ОРГАНИЗАЦИИ</t>
  </si>
  <si>
    <t>многочисленных деталей организации</t>
  </si>
  <si>
    <t>РЕШАЮЩИЙ ГРАФ ВЕРШИНЫ</t>
  </si>
  <si>
    <t>решающему графу вершины</t>
  </si>
  <si>
    <t>КОНЦЕВЫЕ ВЕРШИНЫ ПОДДЕРЕВА</t>
  </si>
  <si>
    <t>концевым вершинам поддерева</t>
  </si>
  <si>
    <t>ВАЖНЫЙ ПОРЯДОК РЕШЕНИЯ</t>
  </si>
  <si>
    <t>Важен порядок решения</t>
  </si>
  <si>
    <t>СПЕЦИАЛЬНАЯ ПРОЦЕДУРА СРАВНЕНИЯ</t>
  </si>
  <si>
    <t>специальная процедура сравнения</t>
  </si>
  <si>
    <t>ОСНОВНЫЙ МЕХАНИЗМ РЕШЕНИЯ</t>
  </si>
  <si>
    <t>основной механизм решения</t>
  </si>
  <si>
    <t>ЭВРИСТИЧЕСКИЙ МЕТОД РЕШЕНИЯ</t>
  </si>
  <si>
    <t>эвристического метода решения</t>
  </si>
  <si>
    <t>ВОЗНИКАЮЩИЙ ПЕРЕБОР ВЕРШИН</t>
  </si>
  <si>
    <t>возникающий перебор вершин</t>
  </si>
  <si>
    <t>ЗАФИКСИРОВАВШИЙ ПОРЯДОК ПЕРЕМЕЩЕНИЯ</t>
  </si>
  <si>
    <t>зафиксированному порядку перемещения</t>
  </si>
  <si>
    <t>УСОВЕРШЕНСТВОВАВШИЙ АЛГОРИТМ ПОИСКА</t>
  </si>
  <si>
    <t>усовершенствованный алгоритм поиска</t>
  </si>
  <si>
    <t>ВСТРОИВШИЙ БЕКТРЕКИНГ ЯЗЫКА</t>
  </si>
  <si>
    <t>встроенный бектрекинг языка</t>
  </si>
  <si>
    <t>ОГРАНИЧИВШИЕ ПРОСТРАНСТВА СОСТОЯНИЙ</t>
  </si>
  <si>
    <t>ВСТРОИВШИЙ МЕХАНИЗМ ВОЗВРАТОВ</t>
  </si>
  <si>
    <t>Встроенный механизм возвратов</t>
  </si>
  <si>
    <t>ВСТРОИВШАЯ ПЛЭНЕРСКАЯ ФУНКЦИИ</t>
  </si>
  <si>
    <t>встроенной плэнерской функции</t>
  </si>
  <si>
    <t>ОСНОВАВШАЯ РЕДУКЦИЯ ЗАДАЧ</t>
  </si>
  <si>
    <t>основана редукция задач</t>
  </si>
  <si>
    <t>МЕСТОНАХОЖДЕНИЕ ЦЕЛЕВОЙ ВЕРШИНЫ</t>
  </si>
  <si>
    <t>местонахождение целевой вершины</t>
  </si>
  <si>
    <t>ПОДВИДА СЛЕПОГО ПОИСКА</t>
  </si>
  <si>
    <t>подвида слепого поиска</t>
  </si>
  <si>
    <t>АЛГОРИТМЫ ПРЯМОГО ПОИСКА</t>
  </si>
  <si>
    <t>алгоритмы прямого поиска</t>
  </si>
  <si>
    <t>СПИСОК РАСКРЫТЫХ ВЕРШИН</t>
  </si>
  <si>
    <t>список раскрытых вершин</t>
  </si>
  <si>
    <t>ЦИКЛ ПОСЛЕДОВАТЕЛЬНОГО РАСКРЫТИЯ</t>
  </si>
  <si>
    <t>цикл последовательного раскрытия</t>
  </si>
  <si>
    <t>ПОСТРОЕНИЯ ДОЧЕРНИХ ВЕРШИН</t>
  </si>
  <si>
    <t>построения дочерних вершин</t>
  </si>
  <si>
    <t>ПЕРЕМЕЩЕНИЯ ПУСТОЙ КЛЕТКИ</t>
  </si>
  <si>
    <t>перемещения пустой клетки</t>
  </si>
  <si>
    <t>ЗАЦИКЛИВАНИЕ БАЗОВОГО АЛГОРИТМА</t>
  </si>
  <si>
    <t>зацикливание базового алгоритма</t>
  </si>
  <si>
    <t>ВЕРШИНА НАИБОЛЬШЕЙ ГЛУБИНЫ</t>
  </si>
  <si>
    <t>вершина наибольшей глубины</t>
  </si>
  <si>
    <t>АЛГОРИТМА ОГРАНИЧЕННОГО ПОИСКА</t>
  </si>
  <si>
    <t>алгоритма ограниченного поиска</t>
  </si>
  <si>
    <t>ЗАДАЧ ИСКУССТВЕННОГО ИНТЕЛЛЕКТА</t>
  </si>
  <si>
    <t>задач искусственного интеллекта</t>
  </si>
  <si>
    <t>РЕШЕНИЯ ПОИСКОВЫХ ЗАДАЧ</t>
  </si>
  <si>
    <t>решения поисковых задач</t>
  </si>
  <si>
    <t>РАЗРАБОТКУ ПОИСКОВОЙ ПРОГРАММЫ</t>
  </si>
  <si>
    <t>разработку поисковой программы</t>
  </si>
  <si>
    <t>ДЛИНА РЕШАЮЩЕГО ПУТИ</t>
  </si>
  <si>
    <t>длина решающего пути</t>
  </si>
  <si>
    <t>ОСНОВЕ ЭВРИСТИЧЕСКОГО ПОИСКА</t>
  </si>
  <si>
    <t>основе эвристического поиска</t>
  </si>
  <si>
    <t>ПЕРСПЕКТИВНОСТЬ НЕРАСКРЫТЫХ ВЕРШИН</t>
  </si>
  <si>
    <t>перспективность нераскрытых вершин</t>
  </si>
  <si>
    <t>ГЛУБИНЕ ЦЕЛЕВОЙ ВЕРШИНЫ</t>
  </si>
  <si>
    <t>глубине целевой вершины</t>
  </si>
  <si>
    <t>ЗАДАЧИ БЫСТРЕЕ АЛГОРИТМОВ</t>
  </si>
  <si>
    <t>задачи быстрее алгоритмов</t>
  </si>
  <si>
    <t>ОБЪЕМ ВЫЧИСЛИТЕЛЬНЫХ ЗАТРАТ</t>
  </si>
  <si>
    <t>объем вычислительных затрат</t>
  </si>
  <si>
    <t>ОБНАРУЖЕНИЕ РЕШАЮЩЕГО ПУТИ</t>
  </si>
  <si>
    <t>обнаружение решающего пути</t>
  </si>
  <si>
    <t>ОЦЕНКИ ИСКОМОГО ПУТИ</t>
  </si>
  <si>
    <t>оценки искомого пути</t>
  </si>
  <si>
    <t>ПУТИ МИНИМАЛЬНОЙ СТОИМОСТИ</t>
  </si>
  <si>
    <t>пути минимальной стоимости</t>
  </si>
  <si>
    <t>СЛАГАЕМОМ ОЦЕНОЧНОЙ ФУНКЦИИ</t>
  </si>
  <si>
    <t>слагаемом оценочной функции</t>
  </si>
  <si>
    <t>ПОСТРОЕНИЕМ ОПТИМАЛЬНОГО ПУТИ</t>
  </si>
  <si>
    <t>построением оптимального пути</t>
  </si>
  <si>
    <t>СТОИМОСТЬ ОПТИМАЛЬНОГО ПУТИ</t>
  </si>
  <si>
    <t>стоимость оптимального пути</t>
  </si>
  <si>
    <t>А-АЛГОРИТМ ЭВРИСТИЧЕСКОГО ПОИСКА</t>
  </si>
  <si>
    <t>А-алгоритм эвристического поиска</t>
  </si>
  <si>
    <t>алгоритм равных цен</t>
  </si>
  <si>
    <t>СПРАВЕДЛИВОСТЬ НУЖНОГО УСЛОВИЯ</t>
  </si>
  <si>
    <t>Справедливость нужного условия</t>
  </si>
  <si>
    <t>ПОИСК ЦЕЛЕВОЙ ВЕРШИНЫ</t>
  </si>
  <si>
    <t>поиск целевой вершины</t>
  </si>
  <si>
    <t>ПОНЯТИЯ ЭВРИСТИЧЕСКОЙ СИЛЫ</t>
  </si>
  <si>
    <t>понятия эвристической силы</t>
  </si>
  <si>
    <t>СИЛЫ ОЦЕНОЧНОЙ ФУНКЦИИ</t>
  </si>
  <si>
    <t>силы оценочной функции</t>
  </si>
  <si>
    <t>ДОПУСТИМОСТЬ ЭВРИСТИЧЕСКОГО ПОИСКА</t>
  </si>
  <si>
    <t>допустимость эвристического поиска</t>
  </si>
  <si>
    <t>РАСКРЫТИЯ НЕНУЖНЫХ ВЕРШИН</t>
  </si>
  <si>
    <t>раскрытия ненужных вершин</t>
  </si>
  <si>
    <t>УПРОЩЕНИЕМ БАЗОВОГО АЛГОРИТМА</t>
  </si>
  <si>
    <t>упрощением базового алгоритма</t>
  </si>
  <si>
    <t>РАЗДЕЛЕ НАСТОЯЩЕЙ ГЛАВЫ</t>
  </si>
  <si>
    <t>разделе настоящей главы</t>
  </si>
  <si>
    <t>ОБЛАСТИ ИСКУССТВЕННОГО ИНТЕЛЛЕКТА</t>
  </si>
  <si>
    <t>области искусственного интеллекта</t>
  </si>
  <si>
    <t>НАПРАВЛЕНИИ НАИБОЛЬШЕЙ КРУТИЗНЫ</t>
  </si>
  <si>
    <t>направлении наибольшей крутизны</t>
  </si>
  <si>
    <t>ТОЙ ДОЧЕРНЕЙ ВЕРШИНЫ</t>
  </si>
  <si>
    <t>той дочерней вершины</t>
  </si>
  <si>
    <t>ЗНАЧЕНИЕ ЭВРИСТИЧЕСКОЙ ФУНКЦИИ</t>
  </si>
  <si>
    <t>значение эвристической функции</t>
  </si>
  <si>
    <t>ОГРА НИЧЕННОГО ПОИСКА</t>
  </si>
  <si>
    <t>огра ниченного поиска</t>
  </si>
  <si>
    <t>СПИСОК ДОЧЕРНИХ ВЕРШИНА-СОСТОЯНИЙ</t>
  </si>
  <si>
    <t>список дочерних вершин-состояний</t>
  </si>
  <si>
    <t>СПИСКЕ ДОЧЕРНИХ СОСТОЯНИЙ</t>
  </si>
  <si>
    <t>списке дочерних состояний</t>
  </si>
  <si>
    <t>ОПИСАНИЯХ БАЗОВЫХ АЛГОРИТМОВ</t>
  </si>
  <si>
    <t>описаниях базовых алгоритмов</t>
  </si>
  <si>
    <t>ИСКЛЮЧЕНИЕ ПОВТОРНЫХ ВЕРШИНА-СОСТОЯНИЙ</t>
  </si>
  <si>
    <t>Исключение повторных вершин-состояний</t>
  </si>
  <si>
    <t>ИСКЛЮЧЕНИЕ ПОВТОРНЫХ ВЕРШИН</t>
  </si>
  <si>
    <t>исключение повторных вершин</t>
  </si>
  <si>
    <t>ПРОГРАММИРОВАНИЯ СЛЕПОГО ПЕРЕБОРА</t>
  </si>
  <si>
    <t>программирования слепого перебора</t>
  </si>
  <si>
    <t>ТЕКСТ ЛИСПОВСКОЙ ФУНКЦИИ</t>
  </si>
  <si>
    <t>текст лисповской функции</t>
  </si>
  <si>
    <t>ПОДСЧЕТЕ ЭВРИСТИЧЕСКОЙ ОЦЕНКИ</t>
  </si>
  <si>
    <t>подсчете эвристической оценки</t>
  </si>
  <si>
    <t>ГЛУБИНЫ СООТВЕТСТВУЮЩЕЙ ВЕРШИНЫ</t>
  </si>
  <si>
    <t>глубины соответствующей вершины</t>
  </si>
  <si>
    <t>ГЛУБИНУ ДОЧЕРНИХ ВЕРШИН</t>
  </si>
  <si>
    <t>глубину дочерних вершин</t>
  </si>
  <si>
    <t>НЕВОЗРАСТАНИЮ ЭВРИСТИЧЕСКОЙ ОЦЕНКИ</t>
  </si>
  <si>
    <t>невозрастанию эвристической оценки</t>
  </si>
  <si>
    <t>АЛГОРИТМ БЫСТРОЙ СОРТИРОВКИ</t>
  </si>
  <si>
    <t>алгоритм быстрой сортировки</t>
  </si>
  <si>
    <t>РЕШЕНИЯ МОДЕЛЬНЫХ ЗАДАЧ</t>
  </si>
  <si>
    <t>Решения модельных задач</t>
  </si>
  <si>
    <t>ЛИСП-ФУНКЦИИ СЛЕПОГО ПОИСКА</t>
  </si>
  <si>
    <t>лисп-функции слепого поиска</t>
  </si>
  <si>
    <t>ДВИЖЕНИЯ ПУСТОЙ КЛЕТКИ</t>
  </si>
  <si>
    <t>движения пустой клетки</t>
  </si>
  <si>
    <t>СТОРОНЫ ИГРОВОГО КВАДРАТА</t>
  </si>
  <si>
    <t>стороны игрового квадрата</t>
  </si>
  <si>
    <t>ОПИСАНИЕ ЦЕЛЕВОГО СОСТОЯНИЯ</t>
  </si>
  <si>
    <t>описание целевого состояния</t>
  </si>
  <si>
    <t>ВЫДЕЛЕНИЕ СОСТАВНЫХ ЭЛЕМЕНТОВ</t>
  </si>
  <si>
    <t>выделение составных элементов</t>
  </si>
  <si>
    <t>ПОИСК ПОРЯДКОВОГО НОМЕРА</t>
  </si>
  <si>
    <t>поиск порядкового номера</t>
  </si>
  <si>
    <t>ИДЕНТИФИКАТОРА РОДИТЕЛЬСКОЙ ВЕРШИНЫ</t>
  </si>
  <si>
    <t>идентификатора родительской вершины</t>
  </si>
  <si>
    <t>ИДЕНТИФИКАТОРА ДОЧЕРНЕЙ ВЕРШИНЫ</t>
  </si>
  <si>
    <t>идентификатора дочерней вершины</t>
  </si>
  <si>
    <t>МНОЖЕСТВА ЭЛЕМЕНТАРНЫХ ЗАДАЧ</t>
  </si>
  <si>
    <t>множества элементарных задач</t>
  </si>
  <si>
    <t>ОСНОВЕ ЭВРИСТИЧЕСКИХ ОЦЕНОК</t>
  </si>
  <si>
    <t>основе эвристических оценок</t>
  </si>
  <si>
    <t>АЛГОРИТМ НЕОГРАНИЧЕННОГО ПЕРЕБОРА</t>
  </si>
  <si>
    <t>Алгоритм неограниченного перебора</t>
  </si>
  <si>
    <t>ФОРМИРОВАНИЯ РЕШАЮЩЕГО ДЕРЕВА</t>
  </si>
  <si>
    <t>формирования решающего дерева</t>
  </si>
  <si>
    <t>КАЧЕСТВЕ РЕШАЮЩЕГО ГРАФА</t>
  </si>
  <si>
    <t>качестве решающего графа</t>
  </si>
  <si>
    <t>КОЛЫШЕК НИЖНЕГО ДИСКА</t>
  </si>
  <si>
    <t>колышек нижнего диска</t>
  </si>
  <si>
    <t>ПРИМЕНЕНИЯ КЛЮЧЕВОГО ОПЕРАТОРА</t>
  </si>
  <si>
    <t>применения ключевого оператора</t>
  </si>
  <si>
    <t>РЕШЕНИЯ ПЕРЕЧИСЛЕННЫХ ЗАДАЧ</t>
  </si>
  <si>
    <t>решения перечисленных задач</t>
  </si>
  <si>
    <t>СИСТЕМ ИСКУССТВЕННОГО ИНТЕЛЛЕКТА</t>
  </si>
  <si>
    <t>систем искусственного интеллекта</t>
  </si>
  <si>
    <t>НЕРАВЕНСТВО СООТВЕТСТВУЮЩИХ ЭЛЕМЕНТОВ</t>
  </si>
  <si>
    <t>неравенство соответствующих элементов</t>
  </si>
  <si>
    <t>ДОСТИЖЕНИЯ НУЖНОГО УСЛОВИЯ</t>
  </si>
  <si>
    <t>достижения нужного условия</t>
  </si>
  <si>
    <t>СВОЙСТВ ПОРОЖДАЮЩИХ ВЕРШИН</t>
  </si>
  <si>
    <t>свойств порождаемых вершин</t>
  </si>
  <si>
    <t>СПИСОК РАСКРЫВШИХ ВЕРШИН</t>
  </si>
  <si>
    <t>ВЫШЕ ФИКСИРОВАВШЕЙ ГРАНИЦЫ</t>
  </si>
  <si>
    <t>АЛГОРИТМА ОГРАНИЧИВШЕГО ПОИСКА</t>
  </si>
  <si>
    <t>НЕУСПЕШНОСТИ ВЫБРАВШЕГО ВАРИАНТ-ПУТИ</t>
  </si>
  <si>
    <t>неуспешности выбранного варианта-пути</t>
  </si>
  <si>
    <t>ЧИСЛА ПОРОЖДАЮЩИХ ВЕРШИН</t>
  </si>
  <si>
    <t>числа порождаемых вершин</t>
  </si>
  <si>
    <t>СПЕЦИФИКУ РЕШАЮЩЕЙ ЗАДАЧИ</t>
  </si>
  <si>
    <t>специфику решаемой задачи</t>
  </si>
  <si>
    <t>СВОЙСТВ ОЦЕНИВАЮЩЕГО СОСТОЯНИЯ</t>
  </si>
  <si>
    <t>свойств оцениваемого состояния</t>
  </si>
  <si>
    <t>МЕСТОНАХОЖДЕНИЯ ОЦЕНИВАЮЩЕЙ ВЕРШИНЫ</t>
  </si>
  <si>
    <t>местонахождения оцениваемой вершины</t>
  </si>
  <si>
    <t>ОСНОВЕ ВСТРОИВШЕГО МЕХАНИЗМА</t>
  </si>
  <si>
    <t>основе встроенного механизма</t>
  </si>
  <si>
    <t>АРГУМЕНТ ВСТРОИВШЕЙ ФУНКЦИИ</t>
  </si>
  <si>
    <t>аргумент встроенной функции</t>
  </si>
  <si>
    <t>ПЕРЕМЕННЫЕ-ПАРАМЕТРЫ ВСТРОИВШЕЙ ФУНКЦИИ</t>
  </si>
  <si>
    <t>переменные-параметры встроенной функции</t>
  </si>
  <si>
    <t>РЕШЕНИЯ ПЕРЕЧИСЛИВШИХ ЗАДАЧ</t>
  </si>
  <si>
    <t>МЕТОДЫ РЕДУКЦИИ ЗАДАЧ</t>
  </si>
  <si>
    <t>метод редукции задач</t>
  </si>
  <si>
    <t>ВЕРШИНЫ ГРАФА СОСТОЯНИЙ</t>
  </si>
  <si>
    <t>вершин графа состояний</t>
  </si>
  <si>
    <t>ФОРМАЛИЗАЦИЯ ЗАДАЧИ ГРАФА-ПРОСТРАНСТВА</t>
  </si>
  <si>
    <t>формализации задачи графа-пространства</t>
  </si>
  <si>
    <t>ЗАДАЧА ГРАФА-ПРОСТРАНСТВА СОСТОЯНИЙ</t>
  </si>
  <si>
    <t>задачи графа-пространства состояний</t>
  </si>
  <si>
    <t>ПОДВИД СЛЕПОГО ПОИСКА</t>
  </si>
  <si>
    <t>ОБРАТИМОСТЬ ОПЕРАТОРОВ ЗАДАЧИ</t>
  </si>
  <si>
    <t>обратимости операторов задачи</t>
  </si>
  <si>
    <t>ПРИМЕНЕНИЕ АЛГОРИТМА ПОИСКА</t>
  </si>
  <si>
    <t>применения алгоритма поиска</t>
  </si>
  <si>
    <t>ОПЕРАЦИЯ РАСКРЫТИЯ ВЕРШИН</t>
  </si>
  <si>
    <t>операция раскрытия вершин</t>
  </si>
  <si>
    <t>ФОРМУЛИРОВКА АЛГОРИТМА ПОИСКА</t>
  </si>
  <si>
    <t>формулировки алгоритма поиска</t>
  </si>
  <si>
    <t>ПОНЯТИЕ ГЛУБИНЫ ВЕРШИНЫ</t>
  </si>
  <si>
    <t>понятие глубины вершины</t>
  </si>
  <si>
    <t>ГЛУБИНА КОРНЯ ДЕРЕВА</t>
  </si>
  <si>
    <t>глубина корня дерева</t>
  </si>
  <si>
    <t>ОПИСАНИЕ АЛГОРИТМА ПОИСКА</t>
  </si>
  <si>
    <t>описание алгоритма поиска</t>
  </si>
  <si>
    <t>ВЫПОЛНЕНИЕ АЛГОРИТМОВ ПЕРЕБОРА</t>
  </si>
  <si>
    <t>выполнение алгоритмов перебора</t>
  </si>
  <si>
    <t>ЦЕЛЬ ПОИСКА КОНФИГУРАЦИИ</t>
  </si>
  <si>
    <t>целью поиска конфигурации</t>
  </si>
  <si>
    <t>ВЕТВЬ ДЕРЕВА ПЕРЕБОРА</t>
  </si>
  <si>
    <t>ветвь дерева перебора</t>
  </si>
  <si>
    <t>ЯЗЫК ПРОГРАММИРОВАНИЯ ЗАДАЧ</t>
  </si>
  <si>
    <t>языка программирования задач</t>
  </si>
  <si>
    <t>ВАРИАНТЫ РЕШЕНИЯ ЗАДАЧИ</t>
  </si>
  <si>
    <t>вариантов решения задачи</t>
  </si>
  <si>
    <t>ТОЧКА ПРОЦЕССА РЕШЕНИЯ</t>
  </si>
  <si>
    <t>точке процесса решения</t>
  </si>
  <si>
    <t>АЛЬТЕРНАТИВЫ ПРОДОЛЖЕНИЯ ПОИСКА</t>
  </si>
  <si>
    <t>альтернатив продолжения поиска</t>
  </si>
  <si>
    <t>ЗАПОМИНАНИЕ ТОЧЕК БЕКТРЕКИНГА</t>
  </si>
  <si>
    <t>запоминание точек бектрекинга</t>
  </si>
  <si>
    <t>МЕТОДЫ ПОИСКА РЕШЕНИЯ</t>
  </si>
  <si>
    <t>методами поиска решения</t>
  </si>
  <si>
    <t>СПОСОБЫ ПОВЫШЕНИЯ ЭФФЕКТИВНОСТИ</t>
  </si>
  <si>
    <t>способов повышения эффективности</t>
  </si>
  <si>
    <t>ПОВЫШЕНИЕ ЭФФЕКТИВНОСТИ ПОИСКА</t>
  </si>
  <si>
    <t>повышения эффективности поиска</t>
  </si>
  <si>
    <t>ТОЧКА ЗРЕНИЯ ДОСТИЖЕНИЯ</t>
  </si>
  <si>
    <t>точки зрения достижения</t>
  </si>
  <si>
    <t>ЗРЕНИЕ ДОСТИЖЕНИЯ ЦЕЛИ</t>
  </si>
  <si>
    <t>зрения достижения цели</t>
  </si>
  <si>
    <t>МНОЖЕСТВО ВЕРШИН ПРОСТРАНСТВА</t>
  </si>
  <si>
    <t>множестве вершин пространства</t>
  </si>
  <si>
    <t>ПЕРСПЕКТИВНОСТЬ РАСКРЫТИЯ ВЕРШИНЫ</t>
  </si>
  <si>
    <t>перспективность раскрытия вершины</t>
  </si>
  <si>
    <t>ВЕРШИНА ДЕРЕВА ПЕРЕБОРА</t>
  </si>
  <si>
    <t>вершина дерева перебора</t>
  </si>
  <si>
    <t>АЛГОРИТМЫ СЛЕПОГО ПОИСКА</t>
  </si>
  <si>
    <t>ОПИСАНИЕ СОСТОЯНИЯ ЭЛЕМЕНТОВ</t>
  </si>
  <si>
    <t>описание состояния элементов</t>
  </si>
  <si>
    <t>ЛИСП-АЛГОРИТМЫ ПОИСКА РАЗДЕЛА</t>
  </si>
  <si>
    <t>лисп-алгоритмах поиска раздела</t>
  </si>
  <si>
    <t>ЧИСЛО РЕБЕР ДЕРЕВА</t>
  </si>
  <si>
    <t>число ребер дерева</t>
  </si>
  <si>
    <t>ЧИСЛО ФИШЕК ПОЗИЦИЯ-ВЕРШИНЫ</t>
  </si>
  <si>
    <t>число фишек позиции-вершины</t>
  </si>
  <si>
    <t>ЭФФЕКТИВНОСТЬ АЛГОРИТМОВ ПОИСКА</t>
  </si>
  <si>
    <t>Эффективность алгоритмов поиска</t>
  </si>
  <si>
    <t>МНОЖЕСТВО ДУГ ПРОСТРАНСТВА</t>
  </si>
  <si>
    <t>множестве дуг пространства</t>
  </si>
  <si>
    <t>КАЧЕСТВО ОЦЕНКИ ИСКОМОГО</t>
  </si>
  <si>
    <t>качестве оценки искомого</t>
  </si>
  <si>
    <t>ОЦЕНКА ИСКОМОГО ПУТИ</t>
  </si>
  <si>
    <t>КАЧЕСТВО ПЕРВОГО СЛАГАЕМОГО</t>
  </si>
  <si>
    <t>качестве первого слагаемого</t>
  </si>
  <si>
    <t>ВАРИАНТЫ МЕТОДА ПЕРЕБОРА</t>
  </si>
  <si>
    <t>вариант метода перебора</t>
  </si>
  <si>
    <t>ПОРЯДОК ВОЗРАСТАНИЯ СТОИМОСТИ</t>
  </si>
  <si>
    <t>порядке возрастания стоимости</t>
  </si>
  <si>
    <t>ПОТЕРЯ ДОПУСТИМОСТИ АЛГОРИТМА</t>
  </si>
  <si>
    <t>потере допустимости алгоритма</t>
  </si>
  <si>
    <t>ВЕРШИНЫ ДЕРЕВА ПОИСКА</t>
  </si>
  <si>
    <t>вершин дерева поиска</t>
  </si>
  <si>
    <t>РОЛЬ ФУНКЦИИ МЕТОДА</t>
  </si>
  <si>
    <t>роль функции метода</t>
  </si>
  <si>
    <t>РОЛИ ФУНКЦИИ МЕТОДА</t>
  </si>
  <si>
    <t>РЕАЛИЗАЦИЯ АЛГОРИТМОВ СЛЕПОГО</t>
  </si>
  <si>
    <t>Реализация алгоритмов слепого</t>
  </si>
  <si>
    <t>УКАЗАТЕЛИ ДЕРЕВА ПЕРЕБОРА</t>
  </si>
  <si>
    <t>указателей дерева перебора</t>
  </si>
  <si>
    <t>ТЕКСТ ЛИСП-ФУНКЦИИ ПОИСКА</t>
  </si>
  <si>
    <t>текст лисп-функции поиска</t>
  </si>
  <si>
    <t>МОДИФИКАЦИЯ СПИСКОВ УКАЗАТЕЛЕЙ</t>
  </si>
  <si>
    <t>модификация списков указателей</t>
  </si>
  <si>
    <t>СРАВНЕНИЕ ТРУДОЕМКОСТИ ПРОГРАММИРОВАНИЯ</t>
  </si>
  <si>
    <t>сравнения трудоемкости программирования</t>
  </si>
  <si>
    <t>ТРУДОЕМКОСТЬ ПРОГРАММИРОВАНИЯ ПОИСКА</t>
  </si>
  <si>
    <t>трудоемкости программирования поиска</t>
  </si>
  <si>
    <t>ТЕКСТ ПЛЭНЕРСКОЙ ФУНКЦИИ</t>
  </si>
  <si>
    <t>текст плэнерской функции</t>
  </si>
  <si>
    <t>точку выбора альтернатив</t>
  </si>
  <si>
    <t>УПРОЩЕНИЕ ПРОГРАММИРОВАНИЯ СЛЕПОГО</t>
  </si>
  <si>
    <t>упрощении программирования слепого</t>
  </si>
  <si>
    <t>ПРОГРАММИРОВАНИЕ СЛЕПОГО ПЕРЕБОРА</t>
  </si>
  <si>
    <t>МЕХАНИЗМ ВОЗВРАТОВ ЯЗЫКА</t>
  </si>
  <si>
    <t>механизм возвратов языка</t>
  </si>
  <si>
    <t>МЕХАНИЗМ БЕКТРЕКИНГА ЯЗЫКА</t>
  </si>
  <si>
    <t>механизма бектрекинга языка</t>
  </si>
  <si>
    <t>ЛИСП-ФУНКЦИЯ СЛЕПОГО ПОИСКА</t>
  </si>
  <si>
    <t>АППАРАТ СОПОСТАВЛЕНИЯ ЯЗЫКА</t>
  </si>
  <si>
    <t>аппарата сопоставления языка</t>
  </si>
  <si>
    <t>ФУНКЦИЯ ПОИСКА ГОРОД-СОСЕДА</t>
  </si>
  <si>
    <t>функции поиска города-соседа</t>
  </si>
  <si>
    <t>УСЛОЖНЕНИЕ ОПИСАНИЯ СОСТОЯНИЯ</t>
  </si>
  <si>
    <t>усложнения описания состояния</t>
  </si>
  <si>
    <t>ПРОВЕРКА ПРИМЕНИМОСТИ ОПЕРАТОРОВ</t>
  </si>
  <si>
    <t>проверка применимости операторов</t>
  </si>
  <si>
    <t>ПЕРВОЕ ЭЛЕМЕНТА СПИСКА</t>
  </si>
  <si>
    <t>первого элемента списка</t>
  </si>
  <si>
    <t>СУММА ЧИСЛА ФИШЕК</t>
  </si>
  <si>
    <t>сумма числа фишек</t>
  </si>
  <si>
    <t>СЧЕТ АНАЛИЗА ОПЕРАТОРА</t>
  </si>
  <si>
    <t>счет анализа оператора</t>
  </si>
  <si>
    <t>СПИСОК НОМЕРОВ ФИШЕК</t>
  </si>
  <si>
    <t>списка номеров фишек</t>
  </si>
  <si>
    <t>ПОИСК РЕШЕНИЯ ИГРЫ</t>
  </si>
  <si>
    <t>поиск решения игры</t>
  </si>
  <si>
    <t>ОПЕРАТОРЫ СВЕДЕНИЯ ЗАДАЧИ</t>
  </si>
  <si>
    <t>операторов сведения задачи</t>
  </si>
  <si>
    <t>ПРИЧИНА УСЛОЖНЕНИЯ АЛГОРИТМОВ</t>
  </si>
  <si>
    <t>Причины усложнения алгоритмов</t>
  </si>
  <si>
    <t>УСЛОЖНЕНИЕ АЛГОРИТМОВ ПОИСКА</t>
  </si>
  <si>
    <t>усложнения алгоритмов поиска</t>
  </si>
  <si>
    <t>ДЕТАЛИ ОРГАНИЗАЦИИ ПОИСКА</t>
  </si>
  <si>
    <t>деталей организации поиска</t>
  </si>
  <si>
    <t>СХЕМА РАСКРЫТИЯ ВЕРШИН</t>
  </si>
  <si>
    <t>схему раскрытия вершин</t>
  </si>
  <si>
    <t>ОПЕРАТОРЫ ПРЕОБРАЗОВАНИЙ СОСТОЯНИЙ</t>
  </si>
  <si>
    <t>операторов преобразований состояний</t>
  </si>
  <si>
    <t>ПРОСТРАНСТВО СОСТОЯНИЙ ЗАДАЧИ</t>
  </si>
  <si>
    <t>пространстве состояний задачи</t>
  </si>
  <si>
    <t>ПРОЦЕСС ПЕРЕБОРА ОПЕРАТОР-КАНДИДАТОВ</t>
  </si>
  <si>
    <t>процесс перебора операторов-кандидатов</t>
  </si>
  <si>
    <t>СПОСОБ РЕДУКЦИИ ЗАДАЧ</t>
  </si>
  <si>
    <t>способе редукции задач</t>
  </si>
  <si>
    <t>СОДЕРЖИМОЕ РУКИ ОБЕЗЬЯНЫ</t>
  </si>
  <si>
    <t>содержимое руки обезьяны</t>
  </si>
  <si>
    <t>ПРОЦЕДУРА СРАВНЕНИЯ ОПИСАНИЙ</t>
  </si>
  <si>
    <t>процедура сравнения описаний</t>
  </si>
  <si>
    <t>СРАВНЕНИЕ ОПИСАНИЙ СОСТОЯНИЙ</t>
  </si>
  <si>
    <t>сравнения описаний состояний</t>
  </si>
  <si>
    <t>ЭФФЕКТИВНОСТЬ РЕШЕНИЯ ЗАДАЧ</t>
  </si>
  <si>
    <t>эффективность решения задач</t>
  </si>
  <si>
    <t>МЕХАНИЗМ РЕШЕНИЯ ЗАДАЧ</t>
  </si>
  <si>
    <t>механизм решения задач</t>
  </si>
  <si>
    <t>СХЕМЫ РЕДУКЦИИ ЗАДАЧ</t>
  </si>
  <si>
    <t>схем редукции задач</t>
  </si>
  <si>
    <t>ОСНОВА ВЫЯВЛЕНИЯ РАЗЛИЧИЙ</t>
  </si>
  <si>
    <t>основе выявления различий</t>
  </si>
  <si>
    <t>Term1</t>
  </si>
  <si>
    <t>Term2</t>
  </si>
  <si>
    <t>TermFrequency1</t>
  </si>
  <si>
    <t>TermFrequency2</t>
  </si>
  <si>
    <t>inHeader1</t>
  </si>
  <si>
    <t>inHeader2</t>
  </si>
  <si>
    <t>Pattern</t>
  </si>
  <si>
    <t>N-N</t>
  </si>
  <si>
    <t>УСЛОВИЕ ПРИМЕНИМОСТИ</t>
  </si>
  <si>
    <t>предусловия (условия применимости)</t>
  </si>
  <si>
    <t>N-NN</t>
  </si>
  <si>
    <t>ДОЧЕРНЯЯ ВЕРШИНА</t>
  </si>
  <si>
    <t>ветвей (дочерних вершин)</t>
  </si>
  <si>
    <t>N-AN</t>
  </si>
  <si>
    <t>КОНЦЕВ ВЕРШИН</t>
  </si>
  <si>
    <t>ЛИСТ</t>
  </si>
  <si>
    <t>концевых вершин (листьев)</t>
  </si>
  <si>
    <t>NN-N</t>
  </si>
  <si>
    <t>поиска максимума (или минимума)</t>
  </si>
  <si>
    <t>NN-AN</t>
  </si>
  <si>
    <t>AN-N</t>
  </si>
  <si>
    <t>КОНЦЕВАЯ ВЕРШИНА</t>
  </si>
  <si>
    <t>НЕРАСКРЫТАЯ ВЕРШИНА</t>
  </si>
  <si>
    <t>NNN-AN</t>
  </si>
  <si>
    <t>TermComponents</t>
  </si>
  <si>
    <t>CombTerm</t>
  </si>
  <si>
    <t xml:space="preserve">ВЫШЕ ГРАНИЦА(1),  ФИКСИРОВАННАЯ ГРАНИЦА(1),  </t>
  </si>
  <si>
    <t xml:space="preserve">РАВНАЯ ГЛУБИНА(1),  ГРАНИЧНАЯ ГЛУБИНА(64),  </t>
  </si>
  <si>
    <t xml:space="preserve">НИЖЕ ГЛУБИНА(1),  ГРАНИЧНАЯ ГЛУБИНА(64),  </t>
  </si>
  <si>
    <t>РАВНОПРАВНЫЙ АЛЬТЕРНАТИВНЫЙ ВАРИАНТ</t>
  </si>
  <si>
    <t xml:space="preserve">РАВНОПРАВНЫЙ ВАРИАНТ(1),  АЛЬТЕРНАТИВНЫЙ ВАРИАНТ(1),  </t>
  </si>
  <si>
    <t xml:space="preserve">ЭВРИСТИЧЕСКАЯ ФУНКЦИЯ(144),  ОЦЕНОЧНАЯ ФУНКЦИЯ(1156),  </t>
  </si>
  <si>
    <t xml:space="preserve">НИЖЕ АЛГОРИТМ(1),  БАЗОВЫЙ АЛГОРИТМ(196),  </t>
  </si>
  <si>
    <t xml:space="preserve">ПЕРСПЕКТИВНАЯ ВЕРШИНА(36),  КОНЦЕВАЯ ВЕРШИНА(9),  </t>
  </si>
  <si>
    <t xml:space="preserve">ОДИНАКОВАЯ ОЦЕНКА(1),  МИНИМАЛЬНАЯ ОЦЕНКА(25),  </t>
  </si>
  <si>
    <t xml:space="preserve">УКАЗАННАЯ ФУНКЦИЯ(1),  ОЦЕНОЧНАЯ ФУНКЦИЯ(1156),  </t>
  </si>
  <si>
    <t xml:space="preserve">УДАЧНАЯ ФУНКЦИЯ(1),  ЭВРИСТИЧЕСКАЯ ФУНКЦИЯ(144),  </t>
  </si>
  <si>
    <t xml:space="preserve">ПОДХОДЯЩАЯ ФУНКЦИЯ(1),  ОЦЕНОЧНАЯ ФУНКЦИЯ(1156),  </t>
  </si>
  <si>
    <t xml:space="preserve">БОЛЬШАЯ СИЛА(1),  ЭВРИСТИЧЕСКАЯ СИЛА(49),  </t>
  </si>
  <si>
    <t xml:space="preserve">ОПТИМАЛЬНЫЙ ПУТЬ(25),  РЕШАЮЩИЙ ПУТЬ(576),  </t>
  </si>
  <si>
    <t xml:space="preserve">ТРИВИАЛЬНАЯ ГРАНЬ(1),  НИЖНЯЯ ГРАНЬ(4),  </t>
  </si>
  <si>
    <t xml:space="preserve">НЕЭФФЕКТИВНЫЙ ПОИСК(1),  СЛЕПОЙ ПОИСК(121),  </t>
  </si>
  <si>
    <t xml:space="preserve">ПОДХОДЯЩАЯ ФУНКЦИЯ(1),  ЭВРИСТИЧЕСКАЯ ФУНКЦИЯ(144),  </t>
  </si>
  <si>
    <t xml:space="preserve">ДАННАЯ ФУНКЦИЯ(1),  ЛИСПОВСКАЯ ФУНКЦИЯ(16),  </t>
  </si>
  <si>
    <t xml:space="preserve">ЧИСЛОВАЯ ОЦЕНКА(1),  ЭВРИСТИЧЕСКАЯ ОЦЕНКА(100),  </t>
  </si>
  <si>
    <t xml:space="preserve">ВЕРНАЯ ТЕОРЕМА(1),  АНАЛОГИЧНАЯ ТЕОРЕМА(1),  </t>
  </si>
  <si>
    <t xml:space="preserve">ЭВРИСТИЧЕСКАЯ ИНФОРМАЦИЯ(64),  ПРОБЛЕМНО-ОРИЕНТИРОВАННАЯ ИНФОРМАЦИЯ(1),  </t>
  </si>
  <si>
    <t xml:space="preserve">УНИВЕРСАЛЬНЫЙ МЕТОД(1),  ЭВРИСТИЧЕСКИЙ МЕТОД(1),  </t>
  </si>
  <si>
    <t xml:space="preserve">ВЫШЕ ГРАНИЦА(1),  ФИКСИРОВАВШАЯ ГРАНИЦА(1),  </t>
  </si>
  <si>
    <t xml:space="preserve">СПЕЦИАЛЬНЫЙ МЕХАНИЗМ(1),  ВСТРОИВШИЙ МЕХАНИЗМ(1),  </t>
  </si>
  <si>
    <t xml:space="preserve">ОПТИМАЛЬНЫЙ ПУТЬ(25),  РЕШАЮЩИЙ ПУТЬ(1),  </t>
  </si>
  <si>
    <t xml:space="preserve">МОЩНАЯ ФУНКЦИЯ(1),  ВСТРОИВШАЯ ФУНКЦИЯ(1),  </t>
  </si>
  <si>
    <t xml:space="preserve">ОБНАРУЖИВШЕЕ СОСТОЯНИЕ(1),  ЦЕЛЕВОЕ СОСТОЯНИЕ(196),  </t>
  </si>
  <si>
    <t>ВОЗНИКАЮЩАЯ ДОЧЕРНЯЯ ВЕРШИНА</t>
  </si>
  <si>
    <t xml:space="preserve">ВОЗНИКАЮЩАЯ ВЕРШИНА(1),  ДОЧЕРНЯЯ ВЕРШИНА(2209),  </t>
  </si>
  <si>
    <t xml:space="preserve">СОДЕРЖАЩАЯ ВЕРШИНА(1),  ЦЕЛЕВАЯ ВЕРШИНА(441),  </t>
  </si>
  <si>
    <t xml:space="preserve">ПОРОДИВШАЯ ВЕРШИНА(1),  ДОЧЕРНЯЯ ВЕРШИНА(2209),  </t>
  </si>
  <si>
    <t xml:space="preserve">УКАЗАВШАЯ ФУНКЦИЯ(1),  ОЦЕНОЧНАЯ ФУНКЦИЯ(1156),  </t>
  </si>
  <si>
    <t xml:space="preserve">ПРИМЕНЯЮЩАЯ ФУНКЦИЯ(1),  ОЦЕНОЧНАЯ ФУНКЦИЯ(1156),  </t>
  </si>
  <si>
    <t xml:space="preserve">ПОДОБРАВШАЯ ФУНКЦИЯ(1),  ОЦЕНОЧНАЯ ФУНКЦИЯ(1156),  </t>
  </si>
  <si>
    <t>ДОКАЗАВШЕЕ ВАЖНОЕ СВОЙСТВО</t>
  </si>
  <si>
    <t xml:space="preserve">ДОКАЗАВШЕЕ СВОЙСТВО(1),  ВАЖНОЕ СВОЙСТВО(1),  </t>
  </si>
  <si>
    <t xml:space="preserve">СОСТАВЛЯЮЩАЯ ФУНКЦИЯ(1),  ЭВРИСТИЧЕСКАЯ ФУНКЦИЯ(144),  </t>
  </si>
  <si>
    <t xml:space="preserve">ВКЛЮЧИВШАЯ ГЛУБИНА(1),  ГРАНИЧНАЯ ГЛУБИНА(64),  </t>
  </si>
  <si>
    <t>ПОЛУЧИВШАЯСЯ ДОЧЕРНЯЯ ВЕРШИНА</t>
  </si>
  <si>
    <t xml:space="preserve">ПОЛУЧИВШАЯСЯ ВЕРШИНА(1),  ДОЧЕРНЯЯ ВЕРШИНА(2209),  </t>
  </si>
  <si>
    <t xml:space="preserve">ДАВШАЯ ФУНКЦИЯ(1),  ЛИСПОВСКАЯ ФУНКЦИЯ(16),  </t>
  </si>
  <si>
    <t xml:space="preserve">ВОПЛОЩАЮЩАЯ ИНФОРМАЦИЯ(1),  ЭВРИСТИЧЕСКАЯ ИНФОРМАЦИЯ(64),  </t>
  </si>
  <si>
    <t>ФОРМИРУЮЩЕЕ ДОЧЕРНЕЕ СОСТОЯНИЕ</t>
  </si>
  <si>
    <t xml:space="preserve">ФОРМИРУЮЩЕЕ СОСТОЯНИЕ(1),  ДОЧЕРНЕЕ СОСТОЯНИЕ(25),  </t>
  </si>
  <si>
    <t xml:space="preserve">ВСТРОИВШАЯ ФУНКЦИЯ(1),  ЛИСПОВСКАЯ ФУНКЦИЯ(16),  </t>
  </si>
  <si>
    <t xml:space="preserve">ВЫЯВИВШИЙ ГРАФ(1),  РЕШАЮЩИЙ ГРАФ(144),  </t>
  </si>
  <si>
    <t xml:space="preserve">НАЗЫВАЮЩЕЕ ДЕРЕВО(1),  ОПТИМАЛЬНОЕ ДЕРЕВО(1),  </t>
  </si>
  <si>
    <t xml:space="preserve">СФОРМИРОВАВШИЙ ГРАФ(1),  РЕШАЮЩИЙ ГРАФ(144),  </t>
  </si>
  <si>
    <t>НАЗЫВАЮЩИЙ КЛЮЧЕВОЙ ОПЕРАТОР</t>
  </si>
  <si>
    <t xml:space="preserve">НАЗЫВАЮЩИЙ ОПЕРАТОР(1),  КЛЮЧЕВОЙ ОПЕРАТОР(225),  </t>
  </si>
  <si>
    <t xml:space="preserve">ПОСТЕПЕННОЕ РАСКРЫТИЕ(4),  ПРОЦЕСС РАСКРЫТИЯ(4),  </t>
  </si>
  <si>
    <t xml:space="preserve">ЦЕЛЕВАЯ ВЕРШИНА(1),  МЕСТОНАХОЖДЕНИЕ ВЕРШИНЫ(1),  </t>
  </si>
  <si>
    <t xml:space="preserve">СЛЕПОЙ ПОИСК(1),  ПОДВИД ПОИСКА(1),  </t>
  </si>
  <si>
    <t>АЛГОРИТМ ПРЯМОГО ПОИСКА</t>
  </si>
  <si>
    <t xml:space="preserve">ПРЯМОЙ ПОИСК(1),  АЛГОРИТМ ПОИСКА(1),  </t>
  </si>
  <si>
    <t xml:space="preserve">НЕРАСКРЫТАЯ ВЕРШИНА(49),  СПИСОК ВЕРШИН(49),  </t>
  </si>
  <si>
    <t xml:space="preserve">РАСКРЫТАЯ ВЕРШИНА(4),  СПИСОК ВЕРШИН(4),  </t>
  </si>
  <si>
    <t xml:space="preserve">ПОСЛЕДОВАТЕЛЬНОЕ РАСКРЫТИЕ(1),  ЦИКЛ РАСКРЫТИЯ(1),  </t>
  </si>
  <si>
    <t>ПОСТРОЕНИЕ ДОЧЕРНИХ ВЕРШИН</t>
  </si>
  <si>
    <t xml:space="preserve">ДОЧЕРНЯЯ ВЕРШИНА(4),  ПОСТРОЕНИЕ ВЕРШИН(4),  </t>
  </si>
  <si>
    <t>ПЕРЕМЕЩЕНИЕ ПУСТОЙ КЛЕТКИ</t>
  </si>
  <si>
    <t xml:space="preserve">ПУСТАЯ КЛЕТКА(1),  ПЕРЕМЕЩЕНИЕ КЛЕТКИ(1),  </t>
  </si>
  <si>
    <t xml:space="preserve">БАЗОВЫЙ АЛГОРИТМ(1),  ЗАЦИКЛИВАНИЕ АЛГОРИТМА(1),  </t>
  </si>
  <si>
    <t xml:space="preserve">НАИБОЛЬШАЯ ГЛУБИНА(1),  ВЕРШИНА ГЛУБИНЫ(1),  </t>
  </si>
  <si>
    <t>АЛГОРИТМ ОГРАНИЧЕННОГО ПОИСКА</t>
  </si>
  <si>
    <t xml:space="preserve">ОГРАНИЧЕННЫЙ ПОИСК(1),  АЛГОРИТМ ПОИСКА(1),  </t>
  </si>
  <si>
    <t>АЛГОРИТМ СЛЕПОГО ПЕРЕБОРА</t>
  </si>
  <si>
    <t xml:space="preserve">СЛЕПОЙ ПЕРЕБОР(25),  АЛГОРИТМ ПЕРЕБОРА(25),  </t>
  </si>
  <si>
    <t>ЗАДАЧА ИСКУССТВЕННОГО ИНТЕЛЛЕКТА</t>
  </si>
  <si>
    <t xml:space="preserve">ИСКУССТВЕННЫЙ ИНТЕЛЛЕКТ(4),  ЗАДАЧА ИНТЕЛЛЕКТА(4),  </t>
  </si>
  <si>
    <t>РЕШЕНИЕ ПОИСКОВЫХ ЗАДАЧ</t>
  </si>
  <si>
    <t xml:space="preserve">ПОИСКОВАЯ ЗАДАЧА(1),  </t>
  </si>
  <si>
    <t>РАЗРАБОТКА ПОИСКОВОЙ ПРОГРАММЫ</t>
  </si>
  <si>
    <t xml:space="preserve">ПОИСКОВАЯ ПРОГРАММА(1),  РАЗРАБОТКА ПРОГРАММЫ(1),  </t>
  </si>
  <si>
    <t xml:space="preserve">РЕШАЮЩИЙ ПУТЬ(4),  </t>
  </si>
  <si>
    <t>ОСНОВА ЭВРИСТИЧЕСКОГО ПОИСКА</t>
  </si>
  <si>
    <t xml:space="preserve">ЭВРИСТИЧЕСКИЙ ПОИСК(1),  ОСНОВА ПОИСКА(1),  </t>
  </si>
  <si>
    <t xml:space="preserve">НЕРАСКРЫТАЯ ВЕРШИНА(1),  ПЕРСПЕКТИВНОСТЬ ВЕРШИН(1),  </t>
  </si>
  <si>
    <t>ЗНАЧЕНИЕ ОЦЕНОЧНОЙ ФУНКЦИИ</t>
  </si>
  <si>
    <t xml:space="preserve">ОЦЕНОЧНАЯ ФУНКЦИЯ(36),  ЗНАЧЕНИЕ ФУНКЦИИ(36),  </t>
  </si>
  <si>
    <t xml:space="preserve">ЭВРИСТИЧЕСКИЙ ПОИСК(144),  АЛГОРИТМ ПОИСКА(144),  </t>
  </si>
  <si>
    <t>АЛГОРИТМ СЛЕПОГО ПОИСКА</t>
  </si>
  <si>
    <t xml:space="preserve">СЛЕПОЙ ПОИСК(9),  АЛГОРИТМ ПОИСКА(9),  </t>
  </si>
  <si>
    <t>АЛГОРИТМ ЭВРИСТИЧЕСКОГО ПЕРЕБОРА</t>
  </si>
  <si>
    <t xml:space="preserve">ЭВРИСТИЧЕСКИЙ ПЕРЕБОР(16),  АЛГОРИТМ ПЕРЕБОРА(16),  </t>
  </si>
  <si>
    <t>ГЛУБИНА ЦЕЛЕВОЙ ВЕРШИНЫ</t>
  </si>
  <si>
    <t xml:space="preserve">ЦЕЛЕВАЯ ВЕРШИНА(1),  ГЛУБИНА ВЕРШИНЫ(1),  </t>
  </si>
  <si>
    <t>ВЕРШИНА РЕШАЮЩЕГО ПУТИ</t>
  </si>
  <si>
    <t xml:space="preserve">РЕШАЮЩИЙ ПУТЬ(9),  ВЕРШИНА ПУТИ(9),  </t>
  </si>
  <si>
    <t>ЗАДАЧА БЫСТРЕЕ АЛГОРИТМОВ</t>
  </si>
  <si>
    <t xml:space="preserve">БЫСТРЕЕ АЛГОРИТМ(1),  ЗАДАЧА АЛГОРИТМОВ(1),  </t>
  </si>
  <si>
    <t xml:space="preserve">ВЫЧИСЛИТЕЛЬНАЯ ЗАТРАТА(1),  ОБЪЕМ ЗАТРАТ(1),  </t>
  </si>
  <si>
    <t xml:space="preserve">РЕШАЮЩИЙ ПУТЬ(4),  НАХОЖДЕНИЕ ПУТИ(4),  </t>
  </si>
  <si>
    <t xml:space="preserve">РЕШАЮЩИЙ ПУТЬ(1),  ОБНАРУЖЕНИЕ ПУТИ(1),  </t>
  </si>
  <si>
    <t xml:space="preserve">ОПТИМАЛЬНЫЙ ПУТЬ(9),  ОЦЕНКА ПУТИ(9),  </t>
  </si>
  <si>
    <t xml:space="preserve">ИСКОМЫЙ ПУТЬ(1),  ОЦЕНКА ПУТИ(1),  </t>
  </si>
  <si>
    <t>ПУТЬ МИНИМАЛЬНОЙ СТОИМОСТИ</t>
  </si>
  <si>
    <t xml:space="preserve">МИНИМАЛЬНАЯ СТОИМОСТЬ(4),  </t>
  </si>
  <si>
    <t>СЛАГАЕМОЕ ОЦЕНОЧНОЙ ФУНКЦИИ</t>
  </si>
  <si>
    <t xml:space="preserve">ОЦЕНОЧНАЯ ФУНКЦИЯ(1),  СЛАГАЕМОЕ ФУНКЦИИ(1),  </t>
  </si>
  <si>
    <t>ПОСТРОЕНИЕ ОПТИМАЛЬНОГО ПУТИ</t>
  </si>
  <si>
    <t xml:space="preserve">ОПТИМАЛЬНЫЙ ПУТЬ(1),  ПОСТРОЕНИЕ ПУТИ(1),  </t>
  </si>
  <si>
    <t xml:space="preserve">ОПТИМАЛЬНЫЙ ПУТЬ(1),  </t>
  </si>
  <si>
    <t xml:space="preserve">ЭВРИСТИЧЕСКИЙ ПОИСК(1),  А-АЛГОРИТМ ПОИСКА(1),  </t>
  </si>
  <si>
    <t xml:space="preserve">РАВНАЯ ЦЕНА(4),  АЛГОРИТМ ЦЕН(4),  </t>
  </si>
  <si>
    <t xml:space="preserve">НУЖНОЕ УСЛОВИЕ(1),  СПРАВЕДЛИВОСТЬ УСЛОВИЯ(1),  </t>
  </si>
  <si>
    <t xml:space="preserve">ЦЕЛЕВАЯ ВЕРШИНА(1),  ПОИСК ВЕРШИНЫ(1),  </t>
  </si>
  <si>
    <t>ПОНЯТИЕ ЭВРИСТИЧЕСКОЙ СИЛЫ</t>
  </si>
  <si>
    <t xml:space="preserve">ЭВРИСТИЧЕСКАЯ СИЛА(1),  ПОНЯТИЕ СИЛЫ(1),  </t>
  </si>
  <si>
    <t>СИЛА ОЦЕНОЧНОЙ ФУНКЦИИ</t>
  </si>
  <si>
    <t xml:space="preserve">ОЦЕНОЧНАЯ ФУНКЦИЯ(1),  СИЛА ФУНКЦИИ(1),  </t>
  </si>
  <si>
    <t xml:space="preserve">ЭВРИСТИЧЕСКИЙ ПОИСК(1),  ДОПУСТИМОСТЬ ПОИСКА(1),  </t>
  </si>
  <si>
    <t>РАСКРЫТИЕ НЕНУЖНЫХ ВЕРШИН</t>
  </si>
  <si>
    <t xml:space="preserve">НЕНУЖНАЯ ВЕРШИНА(1),  РАСКРЫТИЕ ВЕРШИН(1),  </t>
  </si>
  <si>
    <t>УПРОЩЕНИЕ БАЗОВОГО АЛГОРИТМА</t>
  </si>
  <si>
    <t xml:space="preserve">БАЗОВЫЙ АЛГОРИТМ(1),  УПРОЩЕНИЕ АЛГОРИТМА(1),  </t>
  </si>
  <si>
    <t>РАЗДЕЛ НАСТОЯЩЕЙ ГЛАВЫ</t>
  </si>
  <si>
    <t xml:space="preserve">НАСТОЯЩАЯ ГЛАВА(1),  РАЗДЕЛ ГЛАВЫ(1),  </t>
  </si>
  <si>
    <t>ОБЛАСТЬ ИСКУССТВЕННОГО ИНТЕЛЛЕКТА</t>
  </si>
  <si>
    <t xml:space="preserve">ИСКУССТВЕННЫЙ ИНТЕЛЛЕКТ(1),  ОБЛАСТЬ ИНТЕЛЛЕКТА(1),  </t>
  </si>
  <si>
    <t>НАПРАВЛЕНИЕ НАИБОЛЬШЕЙ КРУТИЗНЫ</t>
  </si>
  <si>
    <t xml:space="preserve">НАИБОЛЬШАЯ КРУТИЗНА(1),  НАПРАВЛЕНИЕ КРУТИЗНЫ(1),  </t>
  </si>
  <si>
    <t xml:space="preserve">ДОЧЕРНЯЯ ВЕРШИНА(1),  ТОЙ ВЕРШИНЫ(1),  </t>
  </si>
  <si>
    <t xml:space="preserve">ЭВРИСТИЧЕСКАЯ ФУНКЦИЯ(1),  ЗНАЧЕНИЕ ФУНКЦИИ(1),  </t>
  </si>
  <si>
    <t xml:space="preserve">НИЧЕННЫЙ ПОИСК(1),  ОГРА ПОИСКА(1),  </t>
  </si>
  <si>
    <t xml:space="preserve">ДОЧЕРНЕЕ ВЕРШИНА-СОСТОЯНИЕ(1),  СПИСОК ВЕРШИНА-СОСТОЯНИЙ(1),  </t>
  </si>
  <si>
    <t>СПИСОК ДОЧЕРНИХ СОСТОЯНИЙ</t>
  </si>
  <si>
    <t xml:space="preserve">ДОЧЕРНЕЕ СОСТОЯНИЕ(4),  СПИСОК СОСТОЯНИЙ(4),  </t>
  </si>
  <si>
    <t>ОПИСАНИЕ БАЗОВЫХ АЛГОРИТМОВ</t>
  </si>
  <si>
    <t xml:space="preserve">БАЗОВЫЙ АЛГОРИТМ(1),  ОПИСАНИЕ АЛГОРИТМОВ(1),  </t>
  </si>
  <si>
    <t xml:space="preserve">ДОЧЕРНЯЯ ВЕРШИНА(36),  СПИСОК ВЕРШИН(36),  </t>
  </si>
  <si>
    <t xml:space="preserve">ПОВТОРНОЕ ВЕРШИНА-СОСТОЯНИЕ(4),  ИСКЛЮЧЕНИЕ ВЕРШИНА-СОСТОЯНИЙ(4),  </t>
  </si>
  <si>
    <t xml:space="preserve">ПОВТОРНАЯ ВЕРШИНА(1),  ИСКЛЮЧЕНИЕ ВЕРШИН(1),  </t>
  </si>
  <si>
    <t xml:space="preserve">СЛЕПОЙ ПЕРЕБОР(1),  ПРОГРАММИРОВАНИЕ ПЕРЕБОРА(1),  </t>
  </si>
  <si>
    <t xml:space="preserve">ЛИСПОВСКАЯ ФУНКЦИЯ(1),  ТЕКСТ ФУНКЦИИ(1),  </t>
  </si>
  <si>
    <t>ПОДСЧЕТ ЭВРИСТИЧЕСКОЙ ОЦЕНКИ</t>
  </si>
  <si>
    <t xml:space="preserve">ЭВРИСТИЧЕСКАЯ ОЦЕНКА(1),  ПОДСЧЕТ ОЦЕНКИ(1),  </t>
  </si>
  <si>
    <t>ГЛУБИНА СООТВЕТСТВУЮЩЕЙ ВЕРШИНЫ</t>
  </si>
  <si>
    <t xml:space="preserve">ГЛУБИНА ВЕРШИНЫ(1),  </t>
  </si>
  <si>
    <t>ГЛУБИНА ДОЧЕРНИХ ВЕРШИН</t>
  </si>
  <si>
    <t xml:space="preserve">ДОЧЕРНЯЯ ВЕРШИНА(1),  ГЛУБИНА ВЕРШИН(1),  </t>
  </si>
  <si>
    <t>НЕВОЗРАСТАНИЕ ЭВРИСТИЧЕСКОЙ ОЦЕНКИ</t>
  </si>
  <si>
    <t xml:space="preserve">ЭВРИСТИЧЕСКАЯ ОЦЕНКА(1),  НЕВОЗРАСТАНИЕ ОЦЕНКИ(1),  </t>
  </si>
  <si>
    <t xml:space="preserve">БЫСТРАЯ СОРТИРОВКА(1),  АЛГОРИТМ СОРТИРОВКИ(1),  </t>
  </si>
  <si>
    <t>РЕШЕНИЕ МОДЕЛЬНЫХ ЗАДАЧ</t>
  </si>
  <si>
    <t xml:space="preserve">МОДЕЛЬНАЯ ЗАДАЧА(1),  </t>
  </si>
  <si>
    <t xml:space="preserve">СЛЕПОЙ ПОИСК(1),  ЛИСП-ФУНКЦИЯ ПОИСКА(1),  </t>
  </si>
  <si>
    <t>ДВИЖЕНИЕ ПУСТОЙ КЛЕТКИ</t>
  </si>
  <si>
    <t xml:space="preserve">ПУСТАЯ КЛЕТКА(1),  ДВИЖЕНИЕ КЛЕТКИ(1),  </t>
  </si>
  <si>
    <t>СТОРОНА ИГРОВОГО КВАДРАТА</t>
  </si>
  <si>
    <t xml:space="preserve">ИГРОВОЙ КВАДРАТ(1),  СТОРОНА КВАДРАТА(1),  </t>
  </si>
  <si>
    <t xml:space="preserve">ЦЕЛЕВОЕ СОСТОЯНИЕ(1),  ОПИСАНИЕ СОСТОЯНИЯ(1),  </t>
  </si>
  <si>
    <t xml:space="preserve">СОСТАВНОЙ ЭЛЕМЕНТ(1),  ВЫДЕЛЕНИЕ ЭЛЕМЕНТОВ(1),  </t>
  </si>
  <si>
    <t xml:space="preserve">ПОРЯДКОВЫЙ НОМЕР(1),  ПОИСК НОМЕРА(1),  </t>
  </si>
  <si>
    <t>ИДЕНТИФИКАТОР РОДИТЕЛЬСКОЙ ВЕРШИНЫ</t>
  </si>
  <si>
    <t xml:space="preserve">РОДИТЕЛЬСКАЯ ВЕРШИНА(1),  ИДЕНТИФИКАТОР ВЕРШИНЫ(1),  </t>
  </si>
  <si>
    <t>ИДЕНТИФИКАТОР ДОЧЕРНЕЙ ВЕРШИНЫ</t>
  </si>
  <si>
    <t xml:space="preserve">ДОЧЕРНЯЯ ВЕРШИНА(1),  ИДЕНТИФИКАТОР ВЕРШИНЫ(1),  </t>
  </si>
  <si>
    <t>МНОЖЕСТВО ЭЛЕМЕНТАРНЫХ ЗАДАЧ</t>
  </si>
  <si>
    <t xml:space="preserve">ЭЛЕМЕНТАРНАЯ ЗАДАЧА(1),  МНОЖЕСТВО ЗАДАЧ(1),  </t>
  </si>
  <si>
    <t>ОСНОВА ЭВРИСТИЧЕСКИХ ОЦЕНОК</t>
  </si>
  <si>
    <t xml:space="preserve">ЭВРИСТИЧЕСКАЯ ОЦЕНКА(1),  ОСНОВА ОЦЕНОК(1),  </t>
  </si>
  <si>
    <t xml:space="preserve">НЕОГРАНИЧЕННЫЙ ПЕРЕБОР(1),  АЛГОРИТМ ПЕРЕБОРА(1),  </t>
  </si>
  <si>
    <t>ФОРМИРОВАНИЕ РЕШАЮЩЕГО ДЕРЕВА</t>
  </si>
  <si>
    <t xml:space="preserve">РЕШАЮЩЕЕ ДЕРЕВО(1),  ФОРМИРОВАНИЕ ДЕРЕВА(1),  </t>
  </si>
  <si>
    <t>КАЧЕСТВО РЕШАЮЩЕГО ГРАФА</t>
  </si>
  <si>
    <t xml:space="preserve">РЕШАЮЩИЙ ГРАФ(4),  </t>
  </si>
  <si>
    <t xml:space="preserve">НИЖНИЙ ДИСК(1),  КОЛЫШЕК ДИСКА(1),  </t>
  </si>
  <si>
    <t>ПРИМЕНЕНИЕ КЛЮЧЕВОГО ОПЕРАТОРА</t>
  </si>
  <si>
    <t xml:space="preserve">КЛЮЧЕВОЙ ОПЕРАТОР(4),  ПРИМЕНЕНИЕ ОПЕРАТОРА(4),  </t>
  </si>
  <si>
    <t>РЕШЕНИЕ ПЕРЕЧИСЛЕННЫХ ЗАДАЧ</t>
  </si>
  <si>
    <t xml:space="preserve">ПЕРЕЧИСЛЕННАЯ ЗАДАЧА(1),  </t>
  </si>
  <si>
    <t>СИСТЕМА ИСКУССТВЕННОГО ИНТЕЛЛЕКТА</t>
  </si>
  <si>
    <t xml:space="preserve">ИСКУССТВЕННЫЙ ИНТЕЛЛЕКТ(1),  СИСТЕМА ИНТЕЛЛЕКТА(1),  </t>
  </si>
  <si>
    <t xml:space="preserve">СООТВЕТСТВУЮЩИЙ ЭЛЕМЕНТ(1),  НЕРАВЕНСТВО ЭЛЕМЕНТОВ(1),  </t>
  </si>
  <si>
    <t>ДОСТИЖЕНИЕ НУЖНОГО УСЛОВИЯ</t>
  </si>
  <si>
    <t xml:space="preserve">НУЖНОЕ УСЛОВИЕ(1),  ДОСТИЖЕНИЕ УСЛОВИЯ(1),  </t>
  </si>
  <si>
    <t>СВОЙСТВО ПОРОЖДАЮЩИХ ВЕРШИН</t>
  </si>
  <si>
    <t xml:space="preserve">ПОРОЖДАЮЩАЯ ВЕРШИНА(1),  СВОЙСТВО ВЕРШИН(1),  </t>
  </si>
  <si>
    <t xml:space="preserve">РАСКРЫВШАЯ ВЕРШИНА(1),  СПИСОК ВЕРШИН(1),  </t>
  </si>
  <si>
    <t>ВЫША ФИКСИРОВАВШЕЙ ГРАНИЦЫ</t>
  </si>
  <si>
    <t xml:space="preserve">ФИКСИРОВАВШАЯ ГРАНИЦА(1),  ВЫША ГРАНИЦЫ(1),  </t>
  </si>
  <si>
    <t>АЛГОРИТМ ОГРАНИЧИВШЕГО ПОИСКА</t>
  </si>
  <si>
    <t xml:space="preserve">ОГРАНИЧИВШИЙ ПОИСК(1),  АЛГОРИТМ ПОИСКА(1),  </t>
  </si>
  <si>
    <t>НЕУСПЕШНОСТЬ ВЫБРАВШЕГО ВАРИАНТ-ПУТИ</t>
  </si>
  <si>
    <t xml:space="preserve">ВЫБРАВШИЙ ВАРИАНТ-ПУТЬ(1),  НЕУСПЕШНОСТЬ ВАРИАНТ-ПУТИ(1),  </t>
  </si>
  <si>
    <t>ЧИСЛО ПОРОЖДАЮЩИХ ВЕРШИН</t>
  </si>
  <si>
    <t xml:space="preserve">ПОРОЖДАЮЩАЯ ВЕРШИНА(1),  ЧИСЛО ВЕРШИН(1),  </t>
  </si>
  <si>
    <t xml:space="preserve">РЕШАЮЩИЙ ПУТЬ(1),  </t>
  </si>
  <si>
    <t>СПЕЦИФИКА РЕШАЮЩЕЙ ЗАДАЧИ</t>
  </si>
  <si>
    <t xml:space="preserve">РЕШАЮЩАЯ ЗАДАЧА(1),  СПЕЦИФИКА ЗАДАЧИ(1),  </t>
  </si>
  <si>
    <t>СВОЙСТВО ОЦЕНИВАЮЩЕГО СОСТОЯНИЯ</t>
  </si>
  <si>
    <t xml:space="preserve">ОЦЕНИВАЮЩЕЕ СОСТОЯНИЕ(1),  СВОЙСТВО СОСТОЯНИЯ(1),  </t>
  </si>
  <si>
    <t>МЕСТОНАХОЖДЕНИЕ ОЦЕНИВАЮЩЕЙ ВЕРШИНЫ</t>
  </si>
  <si>
    <t xml:space="preserve">ОЦЕНИВАЮЩАЯ ВЕРШИНА(1),  МЕСТОНАХОЖДЕНИЕ ВЕРШИНЫ(1),  </t>
  </si>
  <si>
    <t xml:space="preserve">РЕШАЮЩИЙ ПУТЬ(1),  ВЕРШИНА ПУТИ(1),  </t>
  </si>
  <si>
    <t xml:space="preserve">РЕШАЮЩИЙ ПУТЬ(1),  НАХОЖДЕНИЕ ПУТИ(1),  </t>
  </si>
  <si>
    <t>ОСНОВА ВСТРОИВШЕГО МЕХАНИЗМА</t>
  </si>
  <si>
    <t xml:space="preserve">ВСТРОИВШИЙ МЕХАНИЗМ(1),  ОСНОВА МЕХАНИЗМА(1),  </t>
  </si>
  <si>
    <t xml:space="preserve">ВСТРОИВШАЯ ФУНКЦИЯ(1),  АРГУМЕНТ ФУНКЦИИ(1),  </t>
  </si>
  <si>
    <t>ПЕРЕМЕННЫЙ-ПАРАМЕТР ВСТРОИВШЕЙ ФУНКЦИИ</t>
  </si>
  <si>
    <t xml:space="preserve">ВСТРОИВШАЯ ФУНКЦИЯ(1),  ПЕРЕМЕННЫЙ-ПАРАМЕТР ФУНКЦИИ(1),  </t>
  </si>
  <si>
    <t xml:space="preserve">РЕШАЮЩИЙ ГРАФ(1),  </t>
  </si>
  <si>
    <t>РЕШЕНИЕ ПЕРЕЧИСЛИВШИХ ЗАДАЧ</t>
  </si>
  <si>
    <t xml:space="preserve">ПЕРЕЧИСЛИВШАЯ ЗАДАЧА(1),  </t>
  </si>
  <si>
    <t>ПРОЦЕСС ПОСТЕПЕННОГО РАСКРЫТИЯ ВЕРШИН</t>
  </si>
  <si>
    <t>процесс постепенного раскрытия вершин</t>
  </si>
  <si>
    <t xml:space="preserve">ПРОЦЕСС РАСКРЫТИЯ(4),  ПРОЦЕСС РАСКРЫТИЯ ВЕРШИН(4),  ПОСТЕПЕННОЕ РАСКРЫТИЕ(4),  ПОСТЕПЕННОЕ РАСКРЫТИЕ ВЕРШИН(4),  </t>
  </si>
  <si>
    <t>ЗАЦИКЛИВАНИЕ БАЗОВОГО АЛГОРИТМА ПОИСКА</t>
  </si>
  <si>
    <t>зацикливание базового алгоритма поиска</t>
  </si>
  <si>
    <t xml:space="preserve">ЗАЦИКЛИВАНИЕ АЛГОРИТМА(1),  ЗАЦИКЛИВАНИЕ АЛГОРИТМА ПОИСКА(1),  БАЗОВЫЙ АЛГОРИТМ(1),  БАЗОВЫЙ АЛГОРИТМ ПОИСКА(1),  </t>
  </si>
  <si>
    <t>ПЕРСПЕКТИВНОСТЬ НЕРАСКРЫТЫХ ВЕРШИН ПРОСТРАНСТВА</t>
  </si>
  <si>
    <t>перспективность нераскрытых вершин пространства</t>
  </si>
  <si>
    <t xml:space="preserve">ПЕРСПЕКТИВНОСТЬ ВЕРШИН(1),  ПЕРСПЕКТИВНОСТЬ ВЕРШИН ПРОСТРАНСТВА(1),  НЕРАСКРЫТАЯ ВЕРШИНА(1),  НЕРАСКРЫТАЯ ВЕРШИНА ПРОСТРАНСТВА(1),  </t>
  </si>
  <si>
    <t>ЗАДАЧА БЫСТРЕЕ АЛГОРИТМОВ СЛЕПОГО</t>
  </si>
  <si>
    <t>задачи быстрее алгоритмов слепого</t>
  </si>
  <si>
    <t xml:space="preserve">ЗАДАЧА АЛГОРИТМОВ(1),  ЗАДАЧА АЛГОРИТМОВ СЛЕПОГО(1),  БЫСТРЕЕ АЛГОРИТМ(1),  БЫСТРЕЕ АЛГОРИТМ СЛЕПОГО(1),  </t>
  </si>
  <si>
    <t>ОБЛАСТЬ ИСКУССТВЕННОГО ИНТЕЛЛЕКТА МЕТОДА</t>
  </si>
  <si>
    <t>области искусственного интеллекта метода</t>
  </si>
  <si>
    <t xml:space="preserve">ОБЛАСТЬ ИНТЕЛЛЕКТА(1),  ОБЛАСТЬ ИНТЕЛЛЕКТА МЕТОДА(1),  ИСКУССТВЕННЫЙ ИНТЕЛЛЕКТ(1),  ИСКУССТВЕННЫЙ ИНТЕЛЛЕКТ МЕТОДА(1),  </t>
  </si>
  <si>
    <t>НАПРАВЛЕНИЕ НАИБОЛЬШЕЙ КРУТИЗНЫ ФУНКЦИИ</t>
  </si>
  <si>
    <t>направлении наибольшей крутизны функции</t>
  </si>
  <si>
    <t xml:space="preserve">НАПРАВЛЕНИЕ КРУТИЗНЫ(1),  НАПРАВЛЕНИЕ КРУТИЗНЫ ФУНКЦИИ(1),  НАИБОЛЬШАЯ КРУТИЗНА(1),  НАИБОЛЬШАЯ КРУТИЗНА ФУНКЦИИ(1),  </t>
  </si>
  <si>
    <t>ВЫДЕЛЕНИЕ СОСТАВНЫХ ЭЛЕМЕНТОВ ОПИСАНИЯ</t>
  </si>
  <si>
    <t>выделение составных элементов описания</t>
  </si>
  <si>
    <t xml:space="preserve">ВЫДЕЛЕНИЕ ЭЛЕМЕНТОВ(1),  ВЫДЕЛЕНИЕ ЭЛЕМЕНТОВ ОПИСАНИЯ(1),  СОСТАВНОЙ ЭЛЕМЕНТ(1),  СОСТАВНОЙ ЭЛЕМЕНТ ОПИСАНИЯ(1),  </t>
  </si>
  <si>
    <t>ОСНОВА ЭВРИСТИЧЕСКИХ ОЦЕНОК ВЕРШИН</t>
  </si>
  <si>
    <t>основе эвристических оценок вершин</t>
  </si>
  <si>
    <t xml:space="preserve">ОСНОВА ОЦЕНОК(1),  ОСНОВА ОЦЕНОК ВЕРШИН(1),  ЭВРИСТИЧЕСКАЯ ОЦЕНКА(1),  ЭВРИСТИЧЕСКАЯ ОЦЕНКА ВЕРШИН(1),  </t>
  </si>
  <si>
    <t>НЕРАВЕНСТВО СООТВЕТСТВУЮЩИХ ЭЛЕМЕНТОВ СПИСКОВ</t>
  </si>
  <si>
    <t>неравенство соответствующих элементов списков</t>
  </si>
  <si>
    <t xml:space="preserve">НЕРАВЕНСТВО ЭЛЕМЕНТОВ(1),  НЕРАВЕНСТВО ЭЛЕМЕНТОВ СПИСКОВ(1),  СООТВЕТСТВУЮЩИЙ ЭЛЕМЕНТ(1),  СООТВЕТСТВУЮЩИЙ ЭЛЕМЕНТ СПИСКОВ(1),  </t>
  </si>
  <si>
    <t>ОСНОВА ВСТРОИВШЕГО МЕХАНИЗМА БЕКТРЕКИНГА</t>
  </si>
  <si>
    <t>основе встроенного механизма бектрекинга</t>
  </si>
  <si>
    <t xml:space="preserve">ОСНОВА МЕХАНИЗМА(1),  ОСНОВА МЕХАНИЗМА БЕКТРЕКИНГА(1),  ВСТРОИВШИЙ МЕХАНИЗМ(1),  ВСТРОИВШИЙ МЕХАНИЗМ БЕКТРЕКИНГА(1),  </t>
  </si>
  <si>
    <t>ПОРЯДОК ПОСТРОЕНИЯ ДОЧЕРНИХ ВЕРШИН</t>
  </si>
  <si>
    <t>порядок построения дочерних вершин</t>
  </si>
  <si>
    <t xml:space="preserve">ДОЧЕРНЯЯ ВЕРШИНА(1),  ПОРЯДОК ПОСТРОЕНИЯ ВЕРШИН(1),  </t>
  </si>
  <si>
    <t>ПОРЯДОК ПЕРЕМЕЩЕНИЯ ПУСТОЙ КЛЕТКИ</t>
  </si>
  <si>
    <t>порядку перемещения пустой клетки</t>
  </si>
  <si>
    <t xml:space="preserve">ПУСТАЯ КЛЕТКА(1),  ПОРЯДОК ПЕРЕМЕЩЕНИЯ КЛЕТКИ(1),  </t>
  </si>
  <si>
    <t>ПРОГРАММИРОВАНИЕ ЗАДАЧ ИСКУССТВЕННОГО ИНТЕЛЛЕКТА</t>
  </si>
  <si>
    <t>программирования задач искусственного интеллекта</t>
  </si>
  <si>
    <t xml:space="preserve">ИСКУССТВЕННЫЙ ИНТЕЛЛЕКТ(1),  ПРОГРАММИРОВАНИЕ ЗАДАЧ ИНТЕЛЛЕКТА(1),  </t>
  </si>
  <si>
    <t>СПОСОБ РЕШЕНИЯ ПОИСКОВЫХ ЗАДАЧ</t>
  </si>
  <si>
    <t>способ решения поисковых задач</t>
  </si>
  <si>
    <t xml:space="preserve">ПОИСКОВАЯ ЗАДАЧА(1),  СПОСОБ РЕШЕНИЯ ЗАДАЧ(1),  </t>
  </si>
  <si>
    <t>РОСТ ДЛИНЫ РЕШАЮЩЕГО ПУТИ</t>
  </si>
  <si>
    <t>ростом длины решающего пути</t>
  </si>
  <si>
    <t xml:space="preserve">РЕШАЮЩИЙ ПУТЬ(1),  РОСТ ДЛИНЫ ПУТИ(1),  </t>
  </si>
  <si>
    <t>РЕШЕНИЕ ЗАДАЧИ БЫСТРЕЕ АЛГОРИТМОВ</t>
  </si>
  <si>
    <t>решение задачи быстрее алгоритмов</t>
  </si>
  <si>
    <t xml:space="preserve">БЫСТРЕЕ АЛГОРИТМ(1),  РЕШЕНИЕ ЗАДАЧИ АЛГОРИТМОВ(1),  </t>
  </si>
  <si>
    <t>ДОПУСТИМОСТЬ АЛГОРИТМА ЭВРИСТИЧЕСКОГО ПОИСКА</t>
  </si>
  <si>
    <t>Допустимость алгоритма эвристического поиска</t>
  </si>
  <si>
    <t xml:space="preserve">ЭВРИСТИЧЕСКИЙ ПОИСК(1),  ДОПУСТИМОСТЬ АЛГОРИТМА ПОИСКА(1),  </t>
  </si>
  <si>
    <t>ИССЛЕДОВАНИЕ АЛГОРИТМА ЭВРИСТИЧЕСКОГО ПОИСКА</t>
  </si>
  <si>
    <t>исследование алгоритма эвристического поиска</t>
  </si>
  <si>
    <t xml:space="preserve">ЭВРИСТИЧЕСКИЙ ПОИСК(1),  ИССЛЕДОВАНИЕ АЛГОРИТМА ПОИСКА(1),  </t>
  </si>
  <si>
    <t>КАЧЕСТВО ОЦЕНКИ ИСКОМОГО ПУТИ</t>
  </si>
  <si>
    <t>качестве оценки искомого пути</t>
  </si>
  <si>
    <t xml:space="preserve">ИСКОМЫЙ ПУТЬ(1),  КАЧЕСТВО ОЦЕНКИ ПУТИ(1),  </t>
  </si>
  <si>
    <t>ИСКОМОЕ ПУТИ МИНИМАЛЬНОЙ СТОИМОСТИ</t>
  </si>
  <si>
    <t>искомого пути минимальной стоимости</t>
  </si>
  <si>
    <t xml:space="preserve">МИНИМАЛЬНАЯ СТОИМОСТЬ(1),  ИСКОМОЕ ПУТИ СТОИМОСТИ(1),  </t>
  </si>
  <si>
    <t>РАЗНОВИДНОСТЬ АЛГОРИТМА ЭВРИСТИЧЕСКОГО ПОИСКА</t>
  </si>
  <si>
    <t>Разновидность алгоритма эвристического поиска</t>
  </si>
  <si>
    <t xml:space="preserve">ЭВРИСТИЧЕСКИЙ ПОИСК(1),  РАЗНОВИДНОСТЬ АЛГОРИТМА ПОИСКА(1),  </t>
  </si>
  <si>
    <t>АСПЕКТ ПОНЯТИЯ ЭВРИСТИЧЕСКОЙ СИЛЫ</t>
  </si>
  <si>
    <t>аспектов понятия эвристической силы</t>
  </si>
  <si>
    <t xml:space="preserve">ЭВРИСТИЧЕСКАЯ СИЛА(1),  АСПЕКТ ПОНЯТИЯ СИЛЫ(1),  </t>
  </si>
  <si>
    <t>РЕАЛИЗАЦИЯ АЛГОРИТМОВ СЛЕПОГО ПЕРЕБОРА</t>
  </si>
  <si>
    <t>Реализация алгоритмов слепого перебора</t>
  </si>
  <si>
    <t xml:space="preserve">СЛЕПОЙ ПЕРЕБОР(1),  РЕАЛИЗАЦИЯ АЛГОРИТМОВ ПЕРЕБОРА(1),  </t>
  </si>
  <si>
    <t>УПРОЩЕНИЕ ПРОГРАММИРОВАНИЯ СЛЕПОГО ПЕРЕБОРА</t>
  </si>
  <si>
    <t>упрощении программирования слепого перебора</t>
  </si>
  <si>
    <t xml:space="preserve">СЛЕПОЙ ПЕРЕБОР(1),  УПРОЩЕНИЕ ПРОГРАММИРОВАНИЯ ПЕРЕБОРА(1),  </t>
  </si>
  <si>
    <t>СПИСОК ВЕРШИН РЕШАЮЩЕГО ПУТИ</t>
  </si>
  <si>
    <t>список вершин решающего пути</t>
  </si>
  <si>
    <t xml:space="preserve">РЕШАЮЩИЙ ПУТЬ(1),  СПИСОК ВЕРШИН ПУТИ(1),  </t>
  </si>
  <si>
    <t>ОПЕРАТОР ДВИЖЕНИЯ ПУСТОЙ КЛЕТКИ</t>
  </si>
  <si>
    <t>оператора движения пустой клетки</t>
  </si>
  <si>
    <t xml:space="preserve">ПУСТАЯ КЛЕТКА(1),  ОПЕРАТОР ДВИЖЕНИЯ КЛЕТКИ(1),  </t>
  </si>
  <si>
    <t>РАЗМЕР СТОРОНЫ ИГРОВОГО КВАДРАТА</t>
  </si>
  <si>
    <t>размер стороны игрового квадрата</t>
  </si>
  <si>
    <t xml:space="preserve">ИГРОВОЙ КВАДРАТ(1),  РАЗМЕР СТОРОНЫ КВАДРАТА(1),  </t>
  </si>
  <si>
    <t>ПОРЯДОК РЕШЕНИЯ ПЕРЕЧИСЛЕННЫХ ЗАДАЧ</t>
  </si>
  <si>
    <t>порядок решения перечисленных задач</t>
  </si>
  <si>
    <t>ЗАДАЧА ДОСТИЖЕНИЯ НУЖНОГО УСЛОВИЯ</t>
  </si>
  <si>
    <t>задаче достижения нужного условия</t>
  </si>
  <si>
    <t xml:space="preserve">НУЖНОЕ УСЛОВИЕ(1),  ЗАДАЧА ДОСТИЖЕНИЯ УСЛОВИЯ(1),  </t>
  </si>
  <si>
    <t>ПРОВЕРКА СВОЙСТВ ПОРОЖДАЮЩИХ ВЕРШИН</t>
  </si>
  <si>
    <t>проверки свойств порождаемых вершин</t>
  </si>
  <si>
    <t xml:space="preserve">ПОРОЖДАЮЩАЯ ВЕРШИНА(1),  ПРОВЕРКА СВОЙСТВ ВЕРШИН(1),  </t>
  </si>
  <si>
    <t>ГЛУБИНА МЕСТОНАХОЖДЕНИЯ ОЦЕНИВАЮЩЕЙ ВЕРШИНЫ</t>
  </si>
  <si>
    <t>глубины местонахождения оцениваемой вершины</t>
  </si>
  <si>
    <t xml:space="preserve">ОЦЕНИВАЮЩАЯ ВЕРШИНА(1),  ГЛУБИНА МЕСТОНАХОЖДЕНИЯ ВЕРШИНЫ(1),  </t>
  </si>
  <si>
    <t>ПОРЯДОК РЕШЕНИЯ ПЕРЕЧИСЛИВШИХ ЗАДАЧ</t>
  </si>
  <si>
    <t>ЗНАЧЕНИЕ ЭВРИСТИЧЕСКОЙ ОЦЕНОЧНОЙ ФУНКЦИИ</t>
  </si>
  <si>
    <t>Значение эвристической оценочной функции</t>
  </si>
  <si>
    <t xml:space="preserve">ЭВРИСТИЧЕСКАЯ ФУНКЦИЯ(1),  ЗНАЧЕНИЕ ФУНКЦИИ(1),  ЭВРИСТИЧЕСКАЯ ОЦЕНОЧНАЯ ФУНКЦИЯ(1),  ЗНАЧЕНИЕ ОЦЕНОЧНОЙ ФУНКЦИИ(1),  </t>
  </si>
  <si>
    <t>ПОДБОРА УДАЧНОЙ ЭВРИСТИЧЕСКОЙ ФУНКЦИИ</t>
  </si>
  <si>
    <t>подбор удачной эвристической функции</t>
  </si>
  <si>
    <t xml:space="preserve">УДАЧНАЯ ФУНКЦИЯ(1),  ПОДБОРА ФУНКЦИИ(1),  ПОДБОР ФУНКЦИИ(1),  УДАЧНАЯ ЭВРИСТИЧЕСКАЯ ФУНКЦИЯ(1),  ПОДБОРА ЭВРИСТИЧЕСКОЙ ФУНКЦИИ(1),  ПОДБОР ЭВРИСТИЧЕСКОЙ ФУНКЦИИ(1),  </t>
  </si>
  <si>
    <t>ПОДБОР УДАЧНОЙ ЭВРИСТИЧЕСКОЙ ФУНКЦИИ</t>
  </si>
  <si>
    <t>НАХОЖДЕНИЕ ОПТИМАЛЬНОГО РЕШАЮЩЕГО ПУТИ</t>
  </si>
  <si>
    <t>нахождение оптимального решающего пути</t>
  </si>
  <si>
    <t xml:space="preserve">ОПТИМАЛЬНЫЙ ПУТЬ(4),  НАХОЖДЕНИЕ ПУТИ(4),  ОПТИМАЛЬНЫЙ РЕШАЮЩИЙ ПУТЬ(4),  НАХОЖДЕНИЕ РЕШАЮЩЕГО ПУТИ(4),  </t>
  </si>
  <si>
    <t>СТОИМОСТЬ ОПТИМАЛЬНОГО РЕШАЮЩЕГО ПУТИ</t>
  </si>
  <si>
    <t>стоимость оптимального решающего пути</t>
  </si>
  <si>
    <t xml:space="preserve">ОПТИМАЛЬНЫЙ ПУТЬ(1),  ОПТИМАЛЬНЫЙ РЕШАЮЩИЙ ПУТЬ(1),  СТОИМОСТЬ РЕШАЮЩЕГО ПУТИ(1),  </t>
  </si>
  <si>
    <t>ПОИСК ОПТИМАЛЬНОГО РЕШАЮЩЕГО ПУТИ</t>
  </si>
  <si>
    <t>поиска оптимального решающего пути</t>
  </si>
  <si>
    <t xml:space="preserve">ОПТИМАЛЬНЫЙ ПУТЬ(1),  ПОИСК ПУТИ(1),  ОПТИМАЛЬНЫЙ РЕШАЮЩИЙ ПУТЬ(1),  ПОИСК РЕШАЮЩЕГО ПУТИ(1),  </t>
  </si>
  <si>
    <t>НЕУБЫВАНИЕ ЭВРИСТИЧЕСКОЙ ОЦЕНОЧНОЙ ФУНКЦИИ</t>
  </si>
  <si>
    <t>неубыванию эвристической оценочной функции</t>
  </si>
  <si>
    <t xml:space="preserve">ЭВРИСТИЧЕСКАЯ ФУНКЦИЯ(1),  НЕУБЫВАНИЕ ФУНКЦИИ(1),  ЭВРИСТИЧЕСКАЯ ОЦЕНОЧНАЯ ФУНКЦИЯ(1),  НЕУБЫВАНИЕ ОЦЕНОЧНОЙ ФУНКЦИИ(1),  </t>
  </si>
  <si>
    <t>РЕАЛИЗАЦИЯ УНИВЕРСАЛЬНОГО ЭВРИСТИЧЕСКОГО МЕТОДА</t>
  </si>
  <si>
    <t>реализацию универсального эвристического метода</t>
  </si>
  <si>
    <t xml:space="preserve">УНИВЕРСАЛЬНЫЙ МЕТОД(1),  РЕАЛИЗАЦИЯ МЕТОДА(1),  УНИВЕРСАЛЬНЫЙ ЭВРИСТИЧЕСКИЙ МЕТОД(1),  РЕАЛИЗАЦИЯ ЭВРИСТИЧЕСКОГО МЕТОДА(1),  </t>
  </si>
  <si>
    <t xml:space="preserve">ОПТИМАЛЬНЫЙ ПУТЬ(1),  НАХОЖДЕНИЕ ПУТИ(1),  ОПТИМАЛЬНЫЙ РЕШАЮЩИЙ ПУТЬ(1),  НАХОЖДЕНИЕ РЕШАЮЩЕГО ПУТИ(1),  </t>
  </si>
  <si>
    <t>ГЛУБИНА ПОРОДИВШЕЙ ДОЧЕРНЕЙ ВЕРШИНЫ</t>
  </si>
  <si>
    <t>глубины порожденной дочерней вершины</t>
  </si>
  <si>
    <t xml:space="preserve">ПОРОДИВШАЯ ВЕРШИНА(1),  ГЛУБИНА ВЕРШИНЫ(1),  ПОРОДИВШАЯ ДОЧЕРНЯЯ ВЕРШИНА(1),  ГЛУБИНА ДОЧЕРНЕЙ ВЕРШИНЫ(1),  </t>
  </si>
  <si>
    <t>СПИСОК ПОРОДИВШИХ ДОЧЕРНИХ ВЕРШИН</t>
  </si>
  <si>
    <t>списком порожденных дочерних вершин</t>
  </si>
  <si>
    <t xml:space="preserve">ПОРОДИВШАЯ ВЕРШИНА(1),  СПИСОК ВЕРШИН(1),  ПОРОДИВШАЯ ДОЧЕРНЯЯ ВЕРШИНА(1),  СПИСОК ДОЧЕРНИХ ВЕРШИН(1),  </t>
  </si>
  <si>
    <t>СПИСОК ФОРМИРУЮЩИХ ДОЧЕРНИХ СОСТОЯНИЙ</t>
  </si>
  <si>
    <t>список формируемых дочерних состояний</t>
  </si>
  <si>
    <t xml:space="preserve">ФОРМИРУЮЩЕЕ СОСТОЯНИЕ(1),  СПИСОК СОСТОЯНИЙ(1),  ФОРМИРУЮЩЕЕ ДОЧЕРНЕЕ СОСТОЯНИЕ(1),  СПИСОК ДОЧЕРНИХ СОСТОЯНИЙ(1),  </t>
  </si>
  <si>
    <t>ПЕРСПЕКТИВНАЯ КОНЦЕВАЯ ВЕРШИНА ДЕРЕВА</t>
  </si>
  <si>
    <t>перспективная концевая вершина дерева</t>
  </si>
  <si>
    <t xml:space="preserve">ПЕРСПЕКТИВНАЯ ВЕРШИНА(1),  КОНЦЕВАЯ ВЕРШИНА ДЕРЕВА(1),  КОНЦЕВАЯ ВЕРШИНА(1),  ПЕРСПЕКТИВНАЯ ВЕРШИНА ДЕРЕВА(1),  </t>
  </si>
  <si>
    <t>ЧИСЛОВАЯ ЭВРИСТИЧЕСКАЯ ОЦЕНКА СОСТОЯНИЯ</t>
  </si>
  <si>
    <t>числовая эвристическая оценка состояния</t>
  </si>
  <si>
    <t xml:space="preserve">ЧИСЛОВАЯ ОЦЕНКА(1),  ЭВРИСТИЧЕСКАЯ ОЦЕНКА СОСТОЯНИЯ(1),  ЭВРИСТИЧЕСКАЯ ОЦЕНКА(1),  ЧИСЛОВАЯ ОЦЕНКА СОСТОЯНИЯ(1),  </t>
  </si>
  <si>
    <t>УНИВЕРСАЛЬНЫЙ ЭВРИСТИЧЕСКИЙ МЕТОД РЕШЕНИЯ</t>
  </si>
  <si>
    <t>универсального эвристического метода решения</t>
  </si>
  <si>
    <t xml:space="preserve">УНИВЕРСАЛЬНЫЙ МЕТОД(1),  ЭВРИСТИЧЕСКИЙ МЕТОД РЕШЕНИЯ(1),  ЭВРИСТИЧЕСКИЙ МЕТОД(1),  УНИВЕРСАЛЬНЫЙ МЕТОД РЕШЕНИЯ(1),  </t>
  </si>
  <si>
    <t>ВЫЯВИВШИЙ РЕШАЮЩИЙ ГРАФ ЗАДАЧИ</t>
  </si>
  <si>
    <t>выявлен решающий граф задачи</t>
  </si>
  <si>
    <t xml:space="preserve">ВЫЯВИВШИЙ ГРАФ(1),  РЕШАЮЩИЙ ГРАФ ЗАДАЧИ(1),  РЕШАЮЩИЙ ГРАФ(1),  ВЫЯВИВШИЙ ГРАФ ЗАДАЧИ(1),  </t>
  </si>
  <si>
    <t>БАЗОВЫЙ АЛГОРИТМ ОГРАНИЧЕННОГО ПОИСКА</t>
  </si>
  <si>
    <t>базового алгоритма ограниченного поиска</t>
  </si>
  <si>
    <t xml:space="preserve">ОГРАНИЧЕННЫЙ ПОИСК(1),  БАЗОВОГО АЛГОРИТМ ПОИСКА(1),  </t>
  </si>
  <si>
    <t>БАЗОВЫЙ АЛГОРИТМ ЭВРИСТИЧЕСКОГО ПОИСКА</t>
  </si>
  <si>
    <t>базового алгоритма эвристического поиска</t>
  </si>
  <si>
    <t xml:space="preserve">ЭВРИСТИЧЕСКИЙ ПОИСК(16),  БАЗОВОГО АЛГОРИТМ ПОИСКА(16),  </t>
  </si>
  <si>
    <t>РАВНАЯ ГЛУБИНА ЦЕЛЕВОЙ ВЕРШИНЫ</t>
  </si>
  <si>
    <t>равна глубине целевой вершины</t>
  </si>
  <si>
    <t xml:space="preserve">ЦЕЛЕВАЯ ВЕРШИНА(1),  РАВНОЙ ГЛУБИНА ВЕРШИНЫ(1),  </t>
  </si>
  <si>
    <t>БЫСТРЕЕ АЛГОРИТМ СЛЕПОГО ПЕРЕБОРА</t>
  </si>
  <si>
    <t>быстрее алгоритмов слепого перебора</t>
  </si>
  <si>
    <t xml:space="preserve">СЛЕПОЙ ПЕРЕБОР(1),  БЫСТРЕЕ АЛГОРИТМ ПЕРЕБОРА(1),  </t>
  </si>
  <si>
    <t>ПРОСТОЕ НАХОЖДЕНИЕ РЕШАЮЩЕГО ПУТИ</t>
  </si>
  <si>
    <t>просто нахождение решающего пути</t>
  </si>
  <si>
    <t xml:space="preserve">РЕШАЮЩИЙ ПУТЬ(1),  ПРОСТОГО НАХОЖДЕНИЕ ПУТИ(1),  </t>
  </si>
  <si>
    <t>ИСКОМЫЙ ПУТЬ МИНИМАЛЬНОЙ СТОИМОСТИ</t>
  </si>
  <si>
    <t xml:space="preserve">МИНИМАЛЬНАЯ СТОИМОСТЬ(1),  ИСКОМОЙ ПУТЬ СТОИМОСТИ(1),  </t>
  </si>
  <si>
    <t>ЭВРИСТИЧЕСКАЯ ОЦЕНКА ОПТИМАЛЬНОГО ПУТИ</t>
  </si>
  <si>
    <t>эвристическая оценка оптимального пути</t>
  </si>
  <si>
    <t xml:space="preserve">ОПТИМАЛЬНЫЙ ПУТЬ(1),  ЭВРИСТИЧЕСКОГО ОЦЕНКА ПУТИ(1),  </t>
  </si>
  <si>
    <t>ЭФФЕКТИВНЫЙ ПОИСК ЦЕЛЕВОЙ ВЕРШИНЫ</t>
  </si>
  <si>
    <t>эффективный поиск целевой вершины</t>
  </si>
  <si>
    <t xml:space="preserve">ЦЕЛЕВАЯ ВЕРШИНА(1),  ЭФФЕКТИВНОЙ ПОИСК ВЕРШИНЫ(1),  </t>
  </si>
  <si>
    <t>ЭВРИСТИЧЕСКАЯ СИЛА ОЦЕНОЧНОЙ ФУНКЦИИ</t>
  </si>
  <si>
    <t>эвристической силы оценочной функции</t>
  </si>
  <si>
    <t xml:space="preserve">ОЦЕНОЧНАЯ ФУНКЦИЯ(1),  ЭВРИСТИЧЕСКОЙ СИЛА ФУНКЦИИ(1),  </t>
  </si>
  <si>
    <t>СИЛЬНОЕ УПРОЩЕНИЕ БАЗОВОГО АЛГОРИТМА</t>
  </si>
  <si>
    <t>Сильным упрощением базового алгоритма</t>
  </si>
  <si>
    <t xml:space="preserve">БАЗОВЫЙ АЛГОРИТМ(1),  СИЛЬНОГО УПРОЩЕНИЕ АЛГОРИТМА(1),  </t>
  </si>
  <si>
    <t>МЕНЬШЕЕ ЗНАЧЕНИЕ ЭВРИСТИЧЕСКОЙ ФУНКЦИИ</t>
  </si>
  <si>
    <t>меньшее значение эвристической функции</t>
  </si>
  <si>
    <t xml:space="preserve">ЭВРИСТИЧЕСКАЯ ФУНКЦИЯ(1),  МЕНЬШЕЙ ЗНАЧЕНИЕ ФУНКЦИИ(1),  </t>
  </si>
  <si>
    <t>ПРЕДПОЧТИТЕЛЬНЫЙ АЛГОРИТМ ЭВРИСТИЧЕСКОГО ПОИСКА</t>
  </si>
  <si>
    <t>предпочтителен алгоритм эвристического поиска</t>
  </si>
  <si>
    <t xml:space="preserve">ЭВРИСТИЧЕСКИЙ ПОИСК(1),  ПРЕДПОЧТИТЕЛЬНОГО АЛГОРИТМ ПОИСКА(1),  </t>
  </si>
  <si>
    <t>НУЖНЫЙ КОЛЫШЕК НИЖНЕГО ДИСКА</t>
  </si>
  <si>
    <t>нужный колышек нижнего диска</t>
  </si>
  <si>
    <t xml:space="preserve">НИЖНИЙ ДИСК(1),  НУЖНОГО КОЛЫШЕК ДИСКА(1),  </t>
  </si>
  <si>
    <t>БАЗОВЫЙ АЛГОРИТМ ОГРАНИЧИВШЕГО ПОИСКА</t>
  </si>
  <si>
    <t xml:space="preserve">ОГРАНИЧИВШИЙ ПОИСК(1),  БАЗОВОГО АЛГОРИТМ ПОИСКА(1),  </t>
  </si>
  <si>
    <t>БОЛЬШОЕ ЧИСЛО ПОРОЖДАЮЩИХ ВЕРШИН</t>
  </si>
  <si>
    <t>большого числа порождаемых вершин</t>
  </si>
  <si>
    <t xml:space="preserve">ПОРОЖДАЮЩАЯ ВЕРШИНА(1),  БОЛЬШИХ ЧИСЛО ВЕРШИН(1),  </t>
  </si>
  <si>
    <t>ВНУТРЕННЕЕ СВОЙСТВО ОЦЕНИВАЮЩЕГО СОСТОЯНИЯ</t>
  </si>
  <si>
    <t>внутренних свойств оцениваемого состояния</t>
  </si>
  <si>
    <t xml:space="preserve">ОЦЕНИВАЮЩЕЕ СОСТОЯНИЕ(1),  ВНУТРЕННЕГО СВОЙСТВО СОСТОЯНИЯ(1),  </t>
  </si>
  <si>
    <t>РАСПОЛОЖИВШАЯ ВЫША ФИКСИРОВАВШЕЙ ГРАНИЦЫ</t>
  </si>
  <si>
    <t>расположена выше фиксированной границы</t>
  </si>
  <si>
    <t xml:space="preserve">ФИКСИРОВАВШАЯ ГРАНИЦА(1),  РАСПОЛОЖИВШЕЙ ВЫША ГРАНИЦЫ(1),  </t>
  </si>
  <si>
    <t>РАСПОЛОЖИВШАЯ ВЫШЕ ФИКСИРОВАННАЯ ГРАНИЦА</t>
  </si>
  <si>
    <t xml:space="preserve">РАСПОЛОЖИВШАЯ ГРАНИЦА(1),  ВЫШЕ ФИКСИРОВАННАЯ ГРАНИЦА(1),  </t>
  </si>
  <si>
    <t>НАЗЫВАЮЩАЯ ЭВРИСТИЧЕСКАЯ ОЦЕНОЧНАЯ ФУНКЦИЯ</t>
  </si>
  <si>
    <t>называемой эвристической оценочной функции</t>
  </si>
  <si>
    <t xml:space="preserve">НАЗЫВАЮЩАЯ ФУНКЦИЯ(1),  ЭВРИСТИЧЕСКАЯ ОЦЕНОЧНАЯ ФУНКЦИЯ(1),  </t>
  </si>
  <si>
    <t>ФОРМУЛИРУЮЩИЙ НИЖЕ БАЗОВЫЙ АЛГОРИТМ</t>
  </si>
  <si>
    <t>формулируемого ниже базового алгоритма</t>
  </si>
  <si>
    <t xml:space="preserve">ФОРМУЛИРУЮЩИЙ АЛГОРИТМ(1),  НИЖЕ БАЗОВЫЙ АЛГОРИТМ(1),  </t>
  </si>
  <si>
    <t>РАСПОЛОЖИВШАЯ ВЫШЕ ФИКСИРОВАВШАЯ ГРАНИЦА</t>
  </si>
  <si>
    <t xml:space="preserve">РАСПОЛОЖИВШАЯ ГРАНИЦА(1),  ВЫШЕ ФИКСИРОВАВШАЯ ГРАНИЦА(1),  </t>
  </si>
  <si>
    <t>АЛГОРИТМ ПОИСКА РЕШЕНИЯ</t>
  </si>
  <si>
    <t xml:space="preserve">АЛГОРИТМ(4),  ПОИСК(4),  АЛГОРИТМ ПОИСКА(4),  ПОИСК РЕШЕНИЯ(4),  </t>
  </si>
  <si>
    <t>МЕТОДА РЕДУКЦИИ ЗАДАЧ</t>
  </si>
  <si>
    <t xml:space="preserve">РЕДУКЦИЯ(1),  МЕТОДА РЕДУКЦИИ(1),  МЕТОД РЕДУКЦИИ(1),  РЕДУКЦИЯ ЗАДАЧ(1),  </t>
  </si>
  <si>
    <t>МЕТОД РЕДУКЦИИ ЗАДАЧ</t>
  </si>
  <si>
    <t>ВЕРШИНА ГРАФА СОСТОЯНИЙ</t>
  </si>
  <si>
    <t xml:space="preserve">ВЕРШИНА(1),  ГРАФ(1),  СОСТОЯНИЕ(1),  ВЕРШИНА ГРАФА(1),  ГРАФ СОСТОЯНИЙ(1),  </t>
  </si>
  <si>
    <t xml:space="preserve">ОПИСАНИЕ(25),  СОСТОЯНИЕ(25),  ОПИСАНИЕ СОСТОЯНИЯ(25),  СОСТОЯНИЕ ЗАДАЧИ(25),  </t>
  </si>
  <si>
    <t xml:space="preserve">ФОРМАЛИЗАЦИЯ(1),  ГРАФА-ПРОСТРАНСТВО(1),  ФОРМАЛИЗАЦИЯ ЗАДАЧИ(1),  ЗАДАЧА ГРАФА-ПРОСТРАНСТВА(1),  </t>
  </si>
  <si>
    <t xml:space="preserve">ГРАФА-ПРОСТРАНСТВО(1),  СОСТОЯНИЕ(1),  ЗАДАЧА ГРАФА-ПРОСТРАНСТВА(1),  ГРАФА-ПРОСТРАНСТВО СОСТОЯНИЙ(1),  </t>
  </si>
  <si>
    <t xml:space="preserve">ПОДВИД(1),  СЛЕПОЙ(1),  ПОИСК(1),  ПОДВИД СЛЕПОГО(1),  СЛЕПОЙ ПОИСКА(1),  </t>
  </si>
  <si>
    <t xml:space="preserve">РАСКРЫТИЕ(4),  ВЕРШИНА(4),  ПОРЯДОК РАСКРЫТИЯ(4),  РАСКРЫТИЕ ВЕРШИН(4),  </t>
  </si>
  <si>
    <t xml:space="preserve">ОБРАТИМОСТЬ(1),  ОПЕРАТОР(1),  ОБРАТИМОСТЬ ОПЕРАТОРОВ(1),  ОПЕРАТОР ЗАДАЧИ(1),  </t>
  </si>
  <si>
    <t>ВЕРШИНА ПРОСТРАНСТВА СОСТОЯНИЙ</t>
  </si>
  <si>
    <t xml:space="preserve">ВЕРШИНА(25),  ПРОСТРАНСТВО(25),  СОСТОЯНИЕ(25),  ВЕРШИНА ПРОСТРАНСТВА(25),  ПРОСТРАНСТВО СОСТОЯНИЙ(25),  </t>
  </si>
  <si>
    <t xml:space="preserve">АЛГОРИТМ(1),  ПОИСК(1),  ПРИМЕНЕНИЕ АЛГОРИТМА(1),  АЛГОРИТМ ПОИСКА(1),  </t>
  </si>
  <si>
    <t xml:space="preserve">ОПЕРАЦИЯ(1),  РАСКРЫТИЕ(1),  ВЕРШИНА(1),  ОПЕРАЦИЯ РАСКРЫТИЯ(1),  РАСКРЫТИЕ ВЕРШИН(1),  </t>
  </si>
  <si>
    <t xml:space="preserve">ФОРМУЛИРОВКА(1),  АЛГОРИТМ(1),  ПОИСК(1),  ФОРМУЛИРОВКА АЛГОРИТМА(1),  АЛГОРИТМ ПОИСКА(1),  </t>
  </si>
  <si>
    <t xml:space="preserve">ВЕРШИНА(1),  ГЛУБИНА ВЕРШИНЫ(1),  </t>
  </si>
  <si>
    <t xml:space="preserve">КОРЕНЬ(1),  ДЕРЕВО(1),  ГЛУБИНА КОРНЯ(1),  КОРЕНЬ ДЕРЕВА(1),  </t>
  </si>
  <si>
    <t xml:space="preserve">ОПИСАНИЕ(1),  АЛГОРИТМ(1),  ПОИСК(1),  ОПИСАНИЕ АЛГОРИТМА(1),  АЛГОРИТМ ПОИСКА(1),  </t>
  </si>
  <si>
    <t xml:space="preserve">АЛГОРИТМ(1),  ПЕРЕБОР(1),  ВЫПОЛНЕНИЕ АЛГОРИТМОВ(1),  АЛГОРИТМ ПЕРЕБОРА(1),  </t>
  </si>
  <si>
    <t xml:space="preserve">ПОИСК(1),  КОНФИГУРАЦИЯ(1),  ЦЕЛЬ ПОИСКА(1),  ПОИСК КОНФИГУРАЦИИ(1),  </t>
  </si>
  <si>
    <t xml:space="preserve">ВЕТВЬ(1),  ДЕРЕВО(1),  ПЕРЕБОР(1),  ВЕТВЬ ДЕРЕВА(1),  ДЕРЕВО ПЕРЕБОРА(1),  </t>
  </si>
  <si>
    <t xml:space="preserve">АЛГОРИТМ(25),  СЛЕПОЙ(25),  ПЕРЕБОР(25),  АЛГОРИТМ СЛЕПОГО(25),  СЛЕПОЙ ПЕРЕБОРА(25),  </t>
  </si>
  <si>
    <t xml:space="preserve">ПРОГРАММИРОВАНИЕ(1),  ЯЗЫК ПРОГРАММИРОВАНИЯ(1),  ПРОГРАММИРОВАНИЕ ЗАДАЧ(1),  </t>
  </si>
  <si>
    <t>ВАРИАНТ РЕШЕНИЯ ЗАДАЧИ</t>
  </si>
  <si>
    <t xml:space="preserve">ВАРИАНТ(1),  ВАРИАНТ РЕШЕНИЯ(1),  </t>
  </si>
  <si>
    <t xml:space="preserve">ТОЧКА(1),  ТОЧКА ПРОЦЕССА(1),  </t>
  </si>
  <si>
    <t xml:space="preserve">АЛЬТЕРНАТИВА(1),  ПРОДОЛЖЕНИЕ(1),  ПОИСК(1),  АЛЬТЕРНАТИВА ПРОДОЛЖЕНИЯ(1),  ПРОДОЛЖЕНИЕ ПОИСКА(1),  </t>
  </si>
  <si>
    <t xml:space="preserve">ЗАПОМИНАНИЕ(1),  ТОЧКА(1),  БЕКТРЕКИНГ(1),  ЗАПОМИНАНИЕ ТОЧЕК(1),  ТОЧКА БЕКТРЕКИНГА(1),  </t>
  </si>
  <si>
    <t>МЕТОДА ПОИСКА РЕШЕНИЯ</t>
  </si>
  <si>
    <t xml:space="preserve">ПОИСК(1),  МЕТОДА ПОИСКА(1),  МЕТОД ПОИСКА(1),  ПОИСК РЕШЕНИЯ(1),  </t>
  </si>
  <si>
    <t>МЕТОД ПОИСКА РЕШЕНИЯ</t>
  </si>
  <si>
    <t>СПОСОБ ПОВЫШЕНИЯ ЭФФЕКТИВНОСТИ</t>
  </si>
  <si>
    <t xml:space="preserve">СПОСОБ(1),  ПОВЫШЕНИЕ(1),  ЭФФЕКТИВНОСТЬ(1),  СПОСОБ ПОВЫШЕНИЯ(1),  ПОВЫШЕНИЕ ЭФФЕКТИВНОСТИ(1),  </t>
  </si>
  <si>
    <t xml:space="preserve">ПОВЫШЕНИЕ(1),  ЭФФЕКТИВНОСТЬ(1),  ПОИСК(1),  ПОВЫШЕНИЕ ЭФФЕКТИВНОСТИ(1),  ЭФФЕКТИВНОСТЬ ПОИСКА(1),  </t>
  </si>
  <si>
    <t xml:space="preserve">ТОЧКА(1),  ЗРЕНИЕ(1),  ТОЧКА ЗРЕНИЯ(1),  ЗРЕНИЕ ДОСТИЖЕНИЯ(1),  </t>
  </si>
  <si>
    <t xml:space="preserve">ЗРЕНИЕ(1),  ЗРЕНИЕ ДОСТИЖЕНИЯ(1),  ДОСТИЖЕНИЕ ЦЕЛИ(1),  </t>
  </si>
  <si>
    <t xml:space="preserve">МНОЖЕСТВО(1),  ВЕРШИНА(1),  ПРОСТРАНСТВО(1),  МНОЖЕСТВО ВЕРШИН(1),  ВЕРШИНА ПРОСТРАНСТВА(1),  </t>
  </si>
  <si>
    <t xml:space="preserve">ПЕРСПЕКТИВНОСТЬ(1),  РАСКРЫТИЕ(1),  ВЕРШИНА(1),  ПЕРСПЕКТИВНОСТЬ РАСКРЫТИЯ(1),  РАСКРЫТИЕ ВЕРШИНЫ(1),  </t>
  </si>
  <si>
    <t xml:space="preserve">ВЕРШИНА(1),  ДЕРЕВО(1),  ПЕРЕБОР(1),  ВЕРШИНА ДЕРЕВА(1),  ДЕРЕВО ПЕРЕБОРА(1),  </t>
  </si>
  <si>
    <t xml:space="preserve">АЛГОРИТМ(9),  СЛЕПОЙ(9),  ПОИСК(9),  АЛГОРИТМ СЛЕПОГО(9),  СЛЕПОЙ ПОИСКА(9),  </t>
  </si>
  <si>
    <t xml:space="preserve">ОПИСАНИЕ(1),  СОСТОЯНИЕ(1),  ОПИСАНИЕ СОСТОЯНИЯ(1),  СОСТОЯНИЕ ЭЛЕМЕНТОВ(1),  </t>
  </si>
  <si>
    <t>ЛИСП-АЛГОРИТМ ПОИСКА РАЗДЕЛА</t>
  </si>
  <si>
    <t xml:space="preserve">ЛИСП-АЛГОРИТМ(1),  ПОИСК(1),  РАЗДЕЛ(1),  ЛИСП-АЛГОРИТМ ПОИСКА(1),  ПОИСК РАЗДЕЛА(1),  </t>
  </si>
  <si>
    <t xml:space="preserve">РЕБРО(1),  ДЕРЕВО(1),  ЧИСЛО РЕБЕР(1),  РЕБРО ДЕРЕВА(1),  </t>
  </si>
  <si>
    <t>ЧИСЛО ФИШЕК ПОЗИЦИИ-ВЕРШИНЫ</t>
  </si>
  <si>
    <t xml:space="preserve">ФИШКА(1),  ПОЗИЦИЯ-ВЕРШИНА(1),  ЧИСЛО ФИШЕК(1),  ФИШКА ПОЗИЦИИ-ВЕРШИНЫ(1),  </t>
  </si>
  <si>
    <t xml:space="preserve">ЭФФЕКТИВНОСТЬ(1),  АЛГОРИТМ(1),  ПОИСК(1),  ЭФФЕКТИВНОСТЬ АЛГОРИТМОВ(1),  АЛГОРИТМ ПОИСКА(1),  </t>
  </si>
  <si>
    <t xml:space="preserve">МНОЖЕСТВО(1),  ДУГА(1),  ПРОСТРАНСТВО(1),  МНОЖЕСТВО ДУГ(1),  ДУГА ПРОСТРАНСТВА(1),  </t>
  </si>
  <si>
    <t>ДУГА ПРОСТРАНСТВА СОСТОЯНИЙ</t>
  </si>
  <si>
    <t xml:space="preserve">ДУГА(4),  ПРОСТРАНСТВО(4),  СОСТОЯНИЕ(4),  ДУГА ПРОСТРАНСТВА(4),  ПРОСТРАНСТВО СОСТОЯНИЙ(4),  </t>
  </si>
  <si>
    <t xml:space="preserve">ОЦЕНКА(1),  ИСКОМОЕ(1),  КАЧЕСТВО ОЦЕНКИ(1),  ОЦЕНКА ИСКОМОГО(1),  </t>
  </si>
  <si>
    <t xml:space="preserve">СЛАГАЕМОЕ(1),  ПЕРВОЕ СЛАГАЕМОГО(1),  </t>
  </si>
  <si>
    <t>ВАРИАНТ МЕТОДА ПЕРЕБОРА</t>
  </si>
  <si>
    <t xml:space="preserve">ВАРИАНТ(1),  ПЕРЕБОР(1),  ВАРИАНТ МЕТОДА(1),  МЕТОД ПЕРЕБОРА(1),  </t>
  </si>
  <si>
    <t xml:space="preserve">ВОЗРАСТАНИЕ(1),  ПОРЯДОК ВОЗРАСТАНИЯ(1),  ВОЗРАСТАНИЕ СТОИМОСТИ(1),  </t>
  </si>
  <si>
    <t xml:space="preserve">ПОТЕРЯ(1),  ДОПУСТИМОСТЬ(1),  АЛГОРИТМ(1),  ПОТЕРЯ ДОПУСТИМОСТИ(1),  ДОПУСТИМОСТЬ АЛГОРИТМА(1),  </t>
  </si>
  <si>
    <t>ВЕРШИНА ДЕРЕВА ПОИСКА</t>
  </si>
  <si>
    <t xml:space="preserve">ВЕРШИНА(1),  ДЕРЕВО(1),  ПОИСК(1),  ВЕРШИНА ДЕРЕВА(1),  ДЕРЕВО ПОИСКА(1),  </t>
  </si>
  <si>
    <t xml:space="preserve">РОЛЬ(1),  ФУНКЦИЯ(1),  РОЛЬ ФУНКЦИИ(1),  ФУНКЦИЯ МЕТОДА(1),  </t>
  </si>
  <si>
    <t xml:space="preserve">РЕАЛИЗАЦИЯ(1),  АЛГОРИТМ(1),  СЛЕПОЙ(1),  РЕАЛИЗАЦИЯ АЛГОРИТМОВ(1),  АЛГОРИТМ СЛЕПОГО(1),  </t>
  </si>
  <si>
    <t xml:space="preserve">ОГРА(1),  НИЧЕННЫЙ(1),  ПОИСК(1),  ОГРА НИЧЕННОГО(1),  НИЧЕННЫЙ ПОИСКА(1),  </t>
  </si>
  <si>
    <t>УКАЗАТЕЛЬ ДЕРЕВА ПЕРЕБОРА</t>
  </si>
  <si>
    <t xml:space="preserve">УКАЗАТЕЛЬ(1),  ДЕРЕВО(1),  ПЕРЕБОР(1),  УКАЗАТЕЛЬ ДЕРЕВА(1),  ДЕРЕВО ПЕРЕБОРА(1),  </t>
  </si>
  <si>
    <t xml:space="preserve">ЛИСП-ФУНКЦИЯ(1),  ПОИСК(1),  ТЕКСТ ЛИСП-ФУНКЦИИ(1),  ЛИСП-ФУНКЦИЯ ПОИСКА(1),  </t>
  </si>
  <si>
    <t xml:space="preserve">МОДИФИКАЦИЯ(1),  СПИСОК(1),  УКАЗАТЕЛЬ(1),  МОДИФИКАЦИЯ СПИСКОВ(1),  СПИСОК УКАЗАТЕЛЕЙ(1),  </t>
  </si>
  <si>
    <t xml:space="preserve">СРАВНЕНИЕ(1),  ТРУДОЕМКОСТЬ(1),  ПРОГРАММИРОВАНИЕ(1),  СРАВНЕНИЕ ТРУДОЕМКОСТИ(1),  ТРУДОЕМКОСТЬ ПРОГРАММИРОВАНИЯ(1),  </t>
  </si>
  <si>
    <t xml:space="preserve">ТРУДОЕМКОСТЬ(1),  ПРОГРАММИРОВАНИЕ(1),  ПОИСК(1),  ТРУДОЕМКОСТЬ ПРОГРАММИРОВАНИЯ(1),  ПРОГРАММИРОВАНИЕ ПОИСКА(1),  </t>
  </si>
  <si>
    <t xml:space="preserve">ПЛЭНЕРСКАЯ(1),  ФУНКЦИЯ(1),  ТЕКСТ ПЛЭНЕРСКОЙ(1),  ПЛЭНЕРСКАЯ ФУНКЦИИ(1),  </t>
  </si>
  <si>
    <t xml:space="preserve">ТОЧКА(1),  ВЫБОР(1),  АЛЬТЕРНАТИВА(1),  ТОЧКА ВЫБОРА(1),  ВЫБОР АЛЬТЕРНАТИВ(1),  </t>
  </si>
  <si>
    <t xml:space="preserve">УПРОЩЕНИЕ(1),  ПРОГРАММИРОВАНИЕ(1),  СЛЕПОЙ(1),  УПРОЩЕНИЕ ПРОГРАММИРОВАНИЯ(1),  ПРОГРАММИРОВАНИЕ СЛЕПОГО(1),  </t>
  </si>
  <si>
    <t xml:space="preserve">МЕХАНИЗМ(1),  ВОЗВРАТ(1),  МЕХАНИЗМ ВОЗВРАТОВ(1),  ВОЗВРАТ ЯЗЫКА(1),  </t>
  </si>
  <si>
    <t xml:space="preserve">ФУНКЦИЯ(1),  ЛИСПОВСКАЯ ФУНКЦИИ(1),  </t>
  </si>
  <si>
    <t>ЭЛЕМЕНТ СПИСКА-ОПИСАНИЯ СОСТОЯНИЯ</t>
  </si>
  <si>
    <t xml:space="preserve">СПИСОК-ОПИСАНИЕ(4),  СОСТОЯНИЕ(4),  ЭЛЕМЕНТ СПИСКА-ОПИСАНИЯ(4),  СПИСОК-ОПИСАНИЕ СОСТОЯНИЯ(4),  </t>
  </si>
  <si>
    <t xml:space="preserve">МЕХАНИЗМ(1),  БЕКТРЕКИНГ(1),  МЕХАНИЗМ БЕКТРЕКИНГА(1),  БЕКТРЕКИНГ ЯЗЫКА(1),  </t>
  </si>
  <si>
    <t xml:space="preserve">ЛИСП-ФУНКЦИЯ(1),  СЛЕПОЙ(1),  ПОИСК(1),  ЛИСП-ФУНКЦИЯ СЛЕПОГО(1),  СЛЕПОЙ ПОИСКА(1),  </t>
  </si>
  <si>
    <t xml:space="preserve">РАСШИРЕНИЕ(4),  СПИСОК(4),  РАСШИРЕНИЕ СПИСКА(4),  СПИСОК ПУТЕЙ(4),  </t>
  </si>
  <si>
    <t xml:space="preserve">АППАРАТ(1),  СОПОСТАВЛЕНИЕ(1),  АППАРАТ СОПОСТАВЛЕНИЯ(1),  СОПОСТАВЛЕНИЕ ЯЗЫКА(1),  </t>
  </si>
  <si>
    <t>ФУНКЦИЯ ПОИСКА ГОРОДА-СОСЕДА</t>
  </si>
  <si>
    <t xml:space="preserve">ФУНКЦИЯ(1),  ПОИСК(1),  ГОРОД-СОСЕД(1),  ФУНКЦИЯ ПОИСКА(1),  ПОИСК ГОРОДА-СОСЕДА(1),  </t>
  </si>
  <si>
    <t xml:space="preserve">УСЛОЖНЕНИЕ(1),  ОПИСАНИЕ(1),  СОСТОЯНИЕ(1),  УСЛОЖНЕНИЕ ОПИСАНИЯ(1),  ОПИСАНИЕ СОСТОЯНИЯ(1),  </t>
  </si>
  <si>
    <t xml:space="preserve">ПРОВЕРКА(4),  УСЛОВИЕ(4),  ПРИМЕНИМОСТЬ(4),  ПРОВЕРКА УСЛОВИЙ(4),  УСЛОВИЕ ПРИМЕНИМОСТИ(4),  </t>
  </si>
  <si>
    <t>УСЛОВИЕ ПРИМЕНИМОСТИ ОПЕРАТОРА</t>
  </si>
  <si>
    <t xml:space="preserve">УСЛОВИЕ(4),  ПРИМЕНИМОСТЬ(4),  ОПЕРАТОР(4),  УСЛОВИЕ ПРИМЕНИМОСТИ(4),  ПРИМЕНИМОСТЬ ОПЕРАТОРА(4),  </t>
  </si>
  <si>
    <t xml:space="preserve">ПРОВЕРКА(1),  ПРИМЕНИМОСТЬ(1),  ОПЕРАТОР(1),  ПРОВЕРКА ПРИМЕНИМОСТИ(1),  ПРИМЕНИМОСТЬ ОПЕРАТОРОВ(1),  </t>
  </si>
  <si>
    <t xml:space="preserve">СПИСОК(1),  ЭЛЕМЕНТ СПИСКА(1),  </t>
  </si>
  <si>
    <t xml:space="preserve">СУММА(1),  ФИШКА(1),  СУММА ЧИСЛА(1),  ЧИСЛО ФИШЕК(1),  </t>
  </si>
  <si>
    <t>ЭЛЕМЕНТ ОПИСАНИЯ СОСТОЯНИЯ</t>
  </si>
  <si>
    <t xml:space="preserve">ОПИСАНИЕ(4),  СОСТОЯНИЕ(4),  ЭЛЕМЕНТ ОПИСАНИЯ(4),  ОПИСАНИЕ СОСТОЯНИЯ(4),  </t>
  </si>
  <si>
    <t xml:space="preserve">СЧЕТ(1),  ОПЕРАТОР(1),  СЧЕТ АНАЛИЗА(1),  АНАЛИЗ ОПЕРАТОРА(1),  </t>
  </si>
  <si>
    <t xml:space="preserve">СПИСОК(1),  НОМЕР(1),  ФИШКА(1),  СПИСОК НОМЕРОВ(1),  НОМЕР ФИШЕК(1),  </t>
  </si>
  <si>
    <t xml:space="preserve">ПОИСК(1),  ИГРА(1),  ПОИСК РЕШЕНИЯ(1),  РЕШЕНИЕ ИГРЫ(1),  </t>
  </si>
  <si>
    <t>ОПЕРАТОР СВЕДЕНИЯ ЗАДАЧИ</t>
  </si>
  <si>
    <t xml:space="preserve">ОПЕРАТОР(1),  СВЕДЕНИЕ(1),  ОПЕРАТОР СВЕДЕНИЯ(1),  СВЕДЕНИЕ ЗАДАЧИ(1),  </t>
  </si>
  <si>
    <t xml:space="preserve">ПРИЧИНА(1),  УСЛОЖНЕНИЕ(1),  АЛГОРИТМ(1),  ПРИЧИНА УСЛОЖНЕНИЯ(1),  УСЛОЖНЕНИЕ АЛГОРИТМОВ(1),  </t>
  </si>
  <si>
    <t xml:space="preserve">УСЛОЖНЕНИЕ(1),  АЛГОРИТМ(1),  ПОИСК(1),  УСЛОЖНЕНИЕ АЛГОРИТМОВ(1),  АЛГОРИТМ ПОИСКА(1),  </t>
  </si>
  <si>
    <t>ДЕТАЛЬ ОРГАНИЗАЦИИ ПОИСКА</t>
  </si>
  <si>
    <t xml:space="preserve">ДЕТАЛЬ(1),  ОРГАНИЗАЦИЯ(1),  ПОИСК(1),  ДЕТАЛЬ ОРГАНИЗАЦИИ(1),  ОРГАНИЗАЦИЯ ПОИСКА(1),  </t>
  </si>
  <si>
    <t xml:space="preserve">СХЕМА(1),  РАСКРЫТИЕ(1),  ВЕРШИНА(1),  СХЕМА РАСКРЫТИЯ(1),  РАСКРЫТИЕ ВЕРШИН(1),  </t>
  </si>
  <si>
    <t>ОПЕРАТОР ПРЕОБРАЗОВАНИЙ СОСТОЯНИЙ</t>
  </si>
  <si>
    <t xml:space="preserve">ОПЕРАТОР(1),  СОСТОЯНИЕ(1),  ОПЕРАТОР ПРЕОБРАЗОВАНИЙ(1),  ПРЕОБРАЗОВАНИЕ СОСТОЯНИЙ(1),  </t>
  </si>
  <si>
    <t xml:space="preserve">ПРОСТРАНСТВО(1),  СОСТОЯНИЕ(1),  ПРОСТРАНСТВО СОСТОЯНИЙ(1),  СОСТОЯНИЕ ЗАДАЧИ(1),  </t>
  </si>
  <si>
    <t>ПРОЦЕСС ПЕРЕБОРА ОПЕРАТОРОВ-КАНДИДАТОВ</t>
  </si>
  <si>
    <t xml:space="preserve">ПЕРЕБОР(1),  ОПЕРАТОР-КАНДИДАТ(1),  ПРОЦЕСС ПЕРЕБОРА(1),  ПЕРЕБОР ОПЕРАТОРОВ-КАНДИДАТОВ(1),  </t>
  </si>
  <si>
    <t xml:space="preserve">СПОСОБ(1),  РЕДУКЦИЯ(1),  СПОСОБ РЕДУКЦИИ(1),  РЕДУКЦИЯ ЗАДАЧ(1),  </t>
  </si>
  <si>
    <t xml:space="preserve">СОДЕРЖИМОЕ(1),  РУКА(1),  ОБЕЗЬЯНА(1),  СОДЕРЖИМОЕ РУКИ(1),  РУКА ОБЕЗЬЯНЫ(1),  </t>
  </si>
  <si>
    <t xml:space="preserve">СРАВНЕНИЕ(1),  ОПИСАНИЕ(1),  ПРОЦЕДУРА СРАВНЕНИЯ(1),  СРАВНЕНИЕ ОПИСАНИЙ(1),  </t>
  </si>
  <si>
    <t xml:space="preserve">СРАВНЕНИЕ(1),  ОПИСАНИЕ(1),  СОСТОЯНИЕ(1),  СРАВНЕНИЕ ОПИСАНИЙ(1),  ОПИСАНИЕ СОСТОЯНИЙ(1),  </t>
  </si>
  <si>
    <t xml:space="preserve">ЭФФЕКТИВНОСТЬ(1),  ЭФФЕКТИВНОСТЬ РЕШЕНИЯ(1),  </t>
  </si>
  <si>
    <t xml:space="preserve">МЕХАНИЗМ(1),  МЕХАНИЗМ РЕШЕНИЯ(1),  </t>
  </si>
  <si>
    <t>СХЕМА РЕДУКЦИИ ЗАДАЧ</t>
  </si>
  <si>
    <t xml:space="preserve">СХЕМА(1),  РЕДУКЦИЯ(1),  СХЕМА РЕДУКЦИИ(1),  РЕДУКЦИЯ ЗАДАЧ(1),  </t>
  </si>
  <si>
    <t xml:space="preserve">ВЫЯВЛЕНИЕ(1),  РАЗЛИЧЬЕ(1),  ОСНОВА ВЫЯВЛЕНИЯ(1),  ВЫЯВЛЕНИЕ РАЗЛИЧИЙ(1),  </t>
  </si>
  <si>
    <t xml:space="preserve">РАСКРЫТИЕ ВЕРШИН(4),  ПОСТЕПЕННОЕ РАСКРЫТИЕ(4),  ВЕРШИНА(4),  </t>
  </si>
  <si>
    <t xml:space="preserve">ИСКОМОЕ РЕШЕНИЕ(4),  </t>
  </si>
  <si>
    <t>СЛЕПОЙ АЛГОРИТМ ПОИСКА</t>
  </si>
  <si>
    <t xml:space="preserve">АЛГОРИТМ ПОИСКА(1),  СЛЕПОЙ АЛГОРИТМ(1),  ПОИСК(1),  </t>
  </si>
  <si>
    <t>НЕРАСКРЫТАЯ ВЕРШИНА ПРОСТРАНСТВА</t>
  </si>
  <si>
    <t xml:space="preserve">ВЕРШИНА ПРОСТРАНСТВА(4),  НЕРАСКРЫТАЯ ВЕРШИНА(4),  ПРОСТРАНСТВО(4),  </t>
  </si>
  <si>
    <t xml:space="preserve">АЛГОРИТМ ПОИСКА(36),  БАЗОВЫЙ АЛГОРИТМ(36),  ПОИСК(36),  </t>
  </si>
  <si>
    <t xml:space="preserve">ВОЗНИКНОВЕНИЕ СОСТОЯНИЙ(1),  ПОВТОРНОЕ ВОЗНИКНОВЕНИЕ(1),  СОСТОЯНИЕ(1),  </t>
  </si>
  <si>
    <t xml:space="preserve">ДУБЛИРОВАНИЕ ВЕРШИН(1),  МНОГОКРАТНОЕ ДУБЛИРОВАНИЕ(1),  ВЕРШИНА(1),  </t>
  </si>
  <si>
    <t xml:space="preserve">ВЕТВЬ ДЕРЕВА(1),  БЕСКОНЕЧНАЯ ВЕТВЬ(1),  ДЕРЕВО(1),  </t>
  </si>
  <si>
    <t xml:space="preserve">АЛГОРИТМ ПОИСКА(1),  СООТВЕТСТВУЮЩИЙ АЛГОРИТМ(1),  ПОИСК(1),  </t>
  </si>
  <si>
    <t>РАЗНОЕ ДЕРЕВО ПОИСКА</t>
  </si>
  <si>
    <t xml:space="preserve">ДЕРЕВО ПОИСКА(1),  РАЗНОЕ ДЕРЕВО(1),  ПОИСК(1),  </t>
  </si>
  <si>
    <t xml:space="preserve">ОРГАНИЗАЦИЯ ПЕРЕБОРА(1),  ЛЕННАЯ ОРГАНИЗАЦИЯ(1),  ПЕРЕБОР(1),  </t>
  </si>
  <si>
    <t>ПОДОБНАЯ ТОЧКА ВЫБОРА</t>
  </si>
  <si>
    <t xml:space="preserve">ТОЧКА ВЫБОРА(1),  ПОДОБНАЯ ТОЧКА(1),  ВЫБОР(1),  </t>
  </si>
  <si>
    <t>ГИБКОЕ СРЕДСТВО УПРАВЛЕНИЯ</t>
  </si>
  <si>
    <t xml:space="preserve">СРЕДСТВО УПРАВЛЕНИЯ(1),  ГИБКОЕ СРЕДСТВО(1),  УПРАВЛЕНИЕ(1),  </t>
  </si>
  <si>
    <t>НЕЭФФЕКТИВНАЯ МЕТОДА ПОИСКА</t>
  </si>
  <si>
    <t xml:space="preserve">МЕТОДА ПОИСКА(1),  МЕТОД ПОИСКА(1),  НЕЭФФЕКТИВНАЯ МЕТОДА(1),  НЕЭФФЕКТИВНЫЙ МЕТОД(1),  ПОИСК(1),  </t>
  </si>
  <si>
    <t>НЕЭФФЕКТИВНЫЙ МЕТОД ПОИСКА</t>
  </si>
  <si>
    <t xml:space="preserve">ВЕРШИНА ДЕРЕВА(1),  КОНЦЕВАЯ ВЕРШИНА(1),  ДЕРЕВО(1),  </t>
  </si>
  <si>
    <t xml:space="preserve">ОЦЕНКА ВЕРШИНЫ(1),  СТАРАЯ ОЦЕНКА(1),  ВЕРШИНА(1),  </t>
  </si>
  <si>
    <t>ВНУТРЕННЯЯ ХАРАКТЕРИСТИКА ВЕРШИНА-СОСТОЯНИЙ</t>
  </si>
  <si>
    <t xml:space="preserve">ХАРАКТЕРИСТИКА ВЕРШИНА-СОСТОЯНИЙ(1),  ВНУТРЕННЯЯ ХАРАКТЕРИСТИКА(1),  ВЕРШИНА-СОСТОЯНИЕ(1),  </t>
  </si>
  <si>
    <t xml:space="preserve">МОДИФИКАЦИЯ АЛГОРИТМА(1),  ПРОСТАЯ МОДИФИКАЦИЯ(1),  АЛГОРИТМ(1),  </t>
  </si>
  <si>
    <t xml:space="preserve">СОКРАЩЕНИЕ ПЕРЕБОРА(1),  СУЩЕСТВЕННОЕ СОКРАЩЕНИЕ(1),  ПЕРЕБОР(1),  </t>
  </si>
  <si>
    <t>БЫСТРЕЕ АЛГОРИТМ СЛЕПОГО</t>
  </si>
  <si>
    <t xml:space="preserve">АЛГОРИТМ СЛЕПОГО(1),  БЫСТРЕЕ АЛГОРИТМ(1),  СЛЕПОЙ(1),  </t>
  </si>
  <si>
    <t xml:space="preserve">СИЛА ФУНКЦИИ(1),  ЭВРИСТИЧЕСКАЯ СИЛА(1),  ФУНКЦИЯ(1),  </t>
  </si>
  <si>
    <t>БЕСКОНЕЧНОЕ ПРОСТРАНСТВО СОСТОЯНИЙ</t>
  </si>
  <si>
    <t xml:space="preserve">ПРОСТРАНСТВО СОСТОЯНИЙ(1),  БЕСКОНЕЧНОЕ ПРОСТРАНСТВО(1),  СОСТОЯНИЕ(1),  </t>
  </si>
  <si>
    <t xml:space="preserve">ИССЛЕДОВАНИЕ АЛГОРИТМА(1),  МАТЕМАТИЧЕСКОЕ ИССЛЕДОВАНИЕ(1),  АЛГОРИТМ(1),  </t>
  </si>
  <si>
    <t xml:space="preserve">ГРАНЬ ФУНКЦИИ(1),  НИЖНЯЯ ГРАНЬ(1),  ФУНКЦИЯ(1),  </t>
  </si>
  <si>
    <t xml:space="preserve">ЧИСЛО ВЕРШИН(1),  МЕНЬШЕЕ ЧИСЛО(1),  ВЕРШИНА(1),  </t>
  </si>
  <si>
    <t>НЕРАСКРЫТАЯ ВЕРШИНА ДЕРЕВА</t>
  </si>
  <si>
    <t xml:space="preserve">ВЕРШИНА ДЕРЕВА(1),  НЕРАСКРЫТАЯ ВЕРШИНА(1),  ДЕРЕВО(1),  </t>
  </si>
  <si>
    <t xml:space="preserve">ВЫБОР ВЕРШИНЫ(1),  ГЛОБАЛЬНЫЙ ВЫБОР(1),  ВЕРШИНА(1),  </t>
  </si>
  <si>
    <t xml:space="preserve">ИНТЕЛЛЕКТ МЕТОДА(1),  ИСКУССТВЕННЫЙ ИНТЕЛЛЕКТ(1),  </t>
  </si>
  <si>
    <t xml:space="preserve">КРУТИЗНА ФУНКЦИИ(1),  НАИБОЛЬШАЯ КРУТИЗНА(1),  ФУНКЦИЯ(1),  </t>
  </si>
  <si>
    <t xml:space="preserve">ИДЕНТИФИКАТОР СОСТОЯНИЯ(4),  УНИКАЛЬНЫЙ ИДЕНТИФИКАТОР(4),  СОСТОЯНИЕ(4),  </t>
  </si>
  <si>
    <t xml:space="preserve">ОПИСАНИЕ СОСТОЯНИЯ(36),  СОБСТВЕННОЕ ОПИСАНИЕ(36),  СОСТОЯНИЕ(36),  </t>
  </si>
  <si>
    <t xml:space="preserve">ИСХОД ПРОВЕРКИ(1),  ПОЛОЖИТЕЛЬНЫЙ ИСХОД(1),  ПРОВЕРКА(1),  </t>
  </si>
  <si>
    <t>ПРОГРАММНОЕ СРЕДСТВО УПРАВЛЕНИЯ</t>
  </si>
  <si>
    <t xml:space="preserve">СРЕДСТВО УПРАВЛЕНИЯ(1),  ПРОГРАММНОЕ СРЕДСТВО(1),  УПРАВЛЕНИЕ(1),  </t>
  </si>
  <si>
    <t xml:space="preserve">ФУНКЦИЯ ПОИСКА(1),  РЕКУРСИВНАЯ ФУНКЦИЯ(1),  ПОИСК(1),  </t>
  </si>
  <si>
    <t xml:space="preserve">ПРОЦЕСС ВОЗВРАТА(1),  АВТОМАТИЧЕСКИЙ ПРОЦЕСС(1),  ВОЗВРАТ(1),  </t>
  </si>
  <si>
    <t>ОГРАНИЧЕННОЕ ПРОСТРАНСТВО СОСТОЯНИЙ</t>
  </si>
  <si>
    <t xml:space="preserve">ПРОСТРАНСТВО СОСТОЯНИЙ(1),  ОГРАНИЧЕННОЕ ПРОСТРАНСТВО(1),  СОСТОЯНИЕ(1),  </t>
  </si>
  <si>
    <t xml:space="preserve">АЛГОРИТМ ПОИСКА(1),  НЕМОЙ АЛГОРИТМ(1),  ПОИСК(1),  </t>
  </si>
  <si>
    <t xml:space="preserve">ПРОЦЕСС СОРТИРОВКИ(1),  РЕКУРСИВНЫЙ ПРОЦЕСС(1),  СОРТИРОВКА(1),  </t>
  </si>
  <si>
    <t xml:space="preserve">СТВЕ СОСТОЯНИЙ(1),  ПРОСТРАННЫЙ СТВЕ(1),  СОСТОЯНИЕ(1),  </t>
  </si>
  <si>
    <t xml:space="preserve">СПИСОК ДОРОГ(1),  ПЕРВОНАЧАЛЬНЫЙ СПИСОК(1),  </t>
  </si>
  <si>
    <t xml:space="preserve">ОЦЕНКА СОСТОЯНИЯ(1),  ЭВРИСТИЧЕСКАЯ ОЦЕНКА(1),  СОСТОЯНИЕ(1),  </t>
  </si>
  <si>
    <t>СОСТАВНОЙ ЭЛЕМЕНТ ОПИСАНИЯ</t>
  </si>
  <si>
    <t xml:space="preserve">ЭЛЕМЕНТ ОПИСАНИЯ(1),  СОСТАВНОЙ ЭЛЕМЕНТ(1),  ОПИСАНИЕ(1),  </t>
  </si>
  <si>
    <t xml:space="preserve">ПОИСК РЕШЕНИЯ(1),  ЭВРИСТИЧЕСКИЙ ПОИСК(1),  </t>
  </si>
  <si>
    <t xml:space="preserve">МОДИФИКАЦИЯ АЛГОРИТМОВ(1),  НУЖНАЯ МОДИФИКАЦИЯ(1),  АЛГОРИТМ(1),  </t>
  </si>
  <si>
    <t xml:space="preserve">ГРАФ ЗАДАЧИ(4),  РЕШАЮЩИЙ ГРАФ(4),  </t>
  </si>
  <si>
    <t xml:space="preserve">ОРГАНИЗАЦИЯ СПИСКОВ(1),  СЛОЖНАЯ ОРГАНИЗАЦИЯ(1),  СПИСОК(1),  </t>
  </si>
  <si>
    <t>ЭВРИСТИЧЕСКАЯ ОЦЕНКА ВЕРШИН</t>
  </si>
  <si>
    <t xml:space="preserve">ОЦЕНКА ВЕРШИН(1),  ЭВРИСТИЧЕСКАЯ ОЦЕНКА(1),  ВЕРШИНА(1),  </t>
  </si>
  <si>
    <t>МНОГОЧИСЛЕННАЯ ДЕТАЛЬ ОРГАНИЗАЦИИ</t>
  </si>
  <si>
    <t xml:space="preserve">ДЕТАЛЬ ОРГАНИЗАЦИИ(1),  МНОГОЧИСЛЕННАЯ ДЕТАЛЬ(1),  ОРГАНИЗАЦИЯ(1),  </t>
  </si>
  <si>
    <t xml:space="preserve">ГРАФ ВЕРШИНЫ(4),  РЕШАЮЩИЙ ГРАФ(4),  ВЕРШИНА(4),  </t>
  </si>
  <si>
    <t>КОНЦЕВАЯ ВЕРШИНА ПОДДЕРЕВА</t>
  </si>
  <si>
    <t xml:space="preserve">ВЕРШИНА ПОДДЕРЕВА(1),  КОНЦЕВАЯ ВЕРШИНА(1),  ПОДДЕРЕВО(1),  </t>
  </si>
  <si>
    <t xml:space="preserve">ВАЖНЫЙ ПОРЯДОК(1),  </t>
  </si>
  <si>
    <t>СООТВЕТСТВУЮЩИЙ ЭЛЕМЕНТ СПИСКОВ</t>
  </si>
  <si>
    <t>соответствующих элементов списков</t>
  </si>
  <si>
    <t xml:space="preserve">ЭЛЕМЕНТ СПИСКОВ(1),  СООТВЕТСТВУЮЩИЙ ЭЛЕМЕНТ(1),  СПИСОК(1),  </t>
  </si>
  <si>
    <t xml:space="preserve">ПРОЦЕДУРА СРАВНЕНИЯ(1),  СПЕЦИАЛЬНАЯ ПРОЦЕДУРА(1),  СРАВНЕНИЕ(1),  </t>
  </si>
  <si>
    <t xml:space="preserve">МЕХАНИЗМ РЕШЕНИЯ(1),  ОСНОВНЫЙ МЕХАНИЗМ(1),  </t>
  </si>
  <si>
    <t xml:space="preserve">ЭВРИСТИЧЕСКИЙ МЕТОД(1),  </t>
  </si>
  <si>
    <t xml:space="preserve">ПЕРЕБОР ВЕРШИН(1),  ВОЗНИКАЮЩИЙ ПЕРЕБОР(1),  ВЕРШИНА(1),  </t>
  </si>
  <si>
    <t xml:space="preserve">ПОРЯДОК ПЕРЕМЕЩЕНИЯ(1),  ЗАФИКСИРОВАВШИЙ ПОРЯДОК(1),  ПЕРЕМЕЩЕНИЕ(1),  </t>
  </si>
  <si>
    <t xml:space="preserve">АЛГОРИТМ ПОИСКА(1),  УСОВЕРШЕНСТВОВАВШИЙ АЛГОРИТМ(1),  ПОИСК(1),  </t>
  </si>
  <si>
    <t xml:space="preserve">МЕХАНИЗМ БЕКТРЕКИНГА(1),  ВСТРОИВШИЙ МЕХАНИЗМ(1),  БЕКТРЕКИНГ(1),  </t>
  </si>
  <si>
    <t xml:space="preserve">БЕКТРЕКИНГ ЯЗЫКА(1),  ВСТРОИВШИЙ БЕКТРЕКИНГ(1),  </t>
  </si>
  <si>
    <t>ОГРАНИЧИВШЕЕ ПРОСТРАНСТВО СОСТОЯНИЙ</t>
  </si>
  <si>
    <t xml:space="preserve">ПРОСТРАНСТВО СОСТОЯНИЙ(1),  ОГРАНИЧИВШЕЕ ПРОСТРАНСТВО(1),  СОСТОЯНИЕ(1),  </t>
  </si>
  <si>
    <t xml:space="preserve">МЕХАНИЗМ ВОЗВРАТОВ(1),  ВСТРОИВШИЙ МЕХАНИЗМ(1),  ВОЗВРАТ(1),  </t>
  </si>
  <si>
    <t xml:space="preserve">ПЛЭНЕРСКАЯ ФУНКЦИИ(1),  ВСТРОИВШАЯ ПЛЭНЕРСКАЯ(1),  ФУНКЦИЯ(1),  </t>
  </si>
  <si>
    <t xml:space="preserve">ГРАФ ЗАДАЧИ(1),  РЕШАЮЩИЙ ГРАФ(1),  </t>
  </si>
  <si>
    <t xml:space="preserve">ГРАФ ВЕРШИНЫ(1),  РЕШАЮЩИЙ ГРАФ(1),  ВЕРШИНА(1),  </t>
  </si>
  <si>
    <t xml:space="preserve">РЕДУКЦИЯ ЗАДАЧ(1),  ОСНОВАВШАЯ РЕДУКЦИЯ(1),  </t>
  </si>
  <si>
    <t xml:space="preserve">ПРОСТРАНСТВО(1764),  СОСТОЯНИЕ(1764),  </t>
  </si>
  <si>
    <t>алгоритмов поиска</t>
  </si>
  <si>
    <t xml:space="preserve">АЛГОРИТМ(1369),  ПОИСК(1369),  </t>
  </si>
  <si>
    <t xml:space="preserve">РАЗНОВИДНОСТЬ(4),  ПОИСК(4),  </t>
  </si>
  <si>
    <t>Вершину графа</t>
  </si>
  <si>
    <t xml:space="preserve">ВЕРШИНА(16),  ГРАФ(16),  </t>
  </si>
  <si>
    <t xml:space="preserve">РАСКРЫТИЕ(100),  ВЕРШИНА(100),  </t>
  </si>
  <si>
    <t xml:space="preserve">ПРОВЕРКА(1),  </t>
  </si>
  <si>
    <t xml:space="preserve">ПОСЛЕДОВАТЕЛЬНОСТЬ(1),  ОПЕРАТОР(1),  </t>
  </si>
  <si>
    <t xml:space="preserve">ПОИСК(25),  </t>
  </si>
  <si>
    <t xml:space="preserve">ДЕРЕВО(144),  ПОИСК(144),  </t>
  </si>
  <si>
    <t xml:space="preserve">ПОИСК(1),  </t>
  </si>
  <si>
    <t xml:space="preserve">РАСКРЫТИЕ(9),  </t>
  </si>
  <si>
    <t xml:space="preserve">НАПРАВЛЕНИЕ(1),  ПОИСК(1),  </t>
  </si>
  <si>
    <t xml:space="preserve">ГРАФА-ПРОСТРАНСТВО(18),  СОСТОЯНИЕ(36),  </t>
  </si>
  <si>
    <t xml:space="preserve">НАХОЖДЕНИЕ(16),  </t>
  </si>
  <si>
    <t xml:space="preserve">АЛГОРИТМ(49),  ПЕРЕБОР(49),  </t>
  </si>
  <si>
    <t xml:space="preserve">КОРЕНЬ(4),  ДЕРЕВО(4),  </t>
  </si>
  <si>
    <t xml:space="preserve">ФОРМУЛИРОВКА(4),  АЛГОРИТМ(4),  </t>
  </si>
  <si>
    <t xml:space="preserve">КОНЦЕВ(1),  ВЕРШИНА(1),  </t>
  </si>
  <si>
    <t xml:space="preserve">ДЕРЕВО(361),  ПЕРЕБОР(361),  </t>
  </si>
  <si>
    <t xml:space="preserve">НЕУДАЧА(1),  ПОИСК(1),  </t>
  </si>
  <si>
    <t xml:space="preserve">КОНФИГУРАЦИЯ(9),  ИГРА(9),  </t>
  </si>
  <si>
    <t xml:space="preserve">АЛГОРИТМ(4),  </t>
  </si>
  <si>
    <t xml:space="preserve">ПОСТРОЕНИЕ(1),  </t>
  </si>
  <si>
    <t>ВЕРШИНА ДЕРЕВА</t>
  </si>
  <si>
    <t xml:space="preserve">ВЕРШИНА(9),  ДЕРЕВО(9),  </t>
  </si>
  <si>
    <t>ОПИСАНИЕ СОСТОЯНИЙ</t>
  </si>
  <si>
    <t>описания состояний</t>
  </si>
  <si>
    <t xml:space="preserve">ОПИСАНИЕ(256),  СОСТОЯНИЕ(256),  </t>
  </si>
  <si>
    <t xml:space="preserve">ЦИКЛ(1),  АЛГОРИТМ(1),  </t>
  </si>
  <si>
    <t xml:space="preserve">ДУБЛИРОВАНИЕ(1),  </t>
  </si>
  <si>
    <t>операции раскрытия</t>
  </si>
  <si>
    <t xml:space="preserve">ОПЕРАЦИЯ(9),  РАСКРЫТИЕ(9),  </t>
  </si>
  <si>
    <t xml:space="preserve">ОГРАНИЧЕНИЕ(1),  ПОИСК(1),  </t>
  </si>
  <si>
    <t>глубина вершины</t>
  </si>
  <si>
    <t xml:space="preserve">ВЕРШИНА(36),  </t>
  </si>
  <si>
    <t xml:space="preserve">ОГРАНИЧЕНИЕ(49),  </t>
  </si>
  <si>
    <t xml:space="preserve">УЧАСТОК(1),  СПИСОК(1),  </t>
  </si>
  <si>
    <t xml:space="preserve">ПОИСК(4),  </t>
  </si>
  <si>
    <t>ДЕРЕВО-ПРОСТРАНСТВО СОСТОЯНИЙ</t>
  </si>
  <si>
    <t xml:space="preserve">ДЕРЕВО-ПРОСТРАНСТВО(1),  СОСТОЯНИЕ(1),  </t>
  </si>
  <si>
    <t xml:space="preserve">СОСТОЯНИЕ(4),  ИГРА(4),  </t>
  </si>
  <si>
    <t xml:space="preserve">ВЕТВЬ(9),  ДЕРЕВО(9),  </t>
  </si>
  <si>
    <t xml:space="preserve">ГРАФ(9),  ПОИСК(9),  </t>
  </si>
  <si>
    <t>ГРАФА ПОИСКА</t>
  </si>
  <si>
    <t>ДУБЛИКАТ СОСТОЯНИЙ</t>
  </si>
  <si>
    <t xml:space="preserve">ДУБЛИКАТ(1),  СОСТОЯНИЕ(1),  </t>
  </si>
  <si>
    <t xml:space="preserve">ЗАЦИКЛИВАНИЕ(1),  АЛГОРИТМ(1),  </t>
  </si>
  <si>
    <t xml:space="preserve">ДУБЛИРОВАНИЕ(4),  ВЕРШИНА(4),  </t>
  </si>
  <si>
    <t xml:space="preserve">ЦИКЛ(1),  ГРАФА-ПРОСТРАНСТВО(1),  </t>
  </si>
  <si>
    <t xml:space="preserve">ПЕРЕСЧЕТ(1),  </t>
  </si>
  <si>
    <t xml:space="preserve">СУЩЕСТВОВАНИЕ(4),  </t>
  </si>
  <si>
    <t xml:space="preserve">ПРОГРАММИРОВАНИЕ(16),  </t>
  </si>
  <si>
    <t xml:space="preserve">СПОСОБ(1),  </t>
  </si>
  <si>
    <t xml:space="preserve">ТОЧКА(9),  ВЫБОР(9),  </t>
  </si>
  <si>
    <t xml:space="preserve">ПРОДОЛЖЕНИЕ(1),  </t>
  </si>
  <si>
    <t>ТОЧКА БЕКТРЕКИНГА</t>
  </si>
  <si>
    <t xml:space="preserve">ТОЧКА(25),  БЕКТРЕКИНГ(25),  </t>
  </si>
  <si>
    <t>ВАРИАНТ РЕШЕНИЯ</t>
  </si>
  <si>
    <t xml:space="preserve">ВАРИАНТ(4),  </t>
  </si>
  <si>
    <t xml:space="preserve">ВЫБОР(1),  ВАРИАНТ-АЛЬТЕРНАТИВА(1),  </t>
  </si>
  <si>
    <t xml:space="preserve">РЕАЛИЗАЦИЯ(1),  БЕКТРЕКИНГ(1),  </t>
  </si>
  <si>
    <t xml:space="preserve">РЕАЛИЗАЦИЯ(1),  ВОЗВРАТ(1),  </t>
  </si>
  <si>
    <t xml:space="preserve">ИНТЕРПРЕТАТОР(1),  </t>
  </si>
  <si>
    <t xml:space="preserve">ВОЗВРАТ(9),  </t>
  </si>
  <si>
    <t xml:space="preserve">РОСТ(1),  </t>
  </si>
  <si>
    <t>МЕТОД ПОИСКА</t>
  </si>
  <si>
    <t xml:space="preserve">ПРОДОЛЖЕНИЕ(4),  ПОИСК(4),  </t>
  </si>
  <si>
    <t xml:space="preserve">УВЕЛИЧЕНИЕ(1),  </t>
  </si>
  <si>
    <t xml:space="preserve">УПОРЯДОЧЕНИЕ(1),  ПОИСК(1),  </t>
  </si>
  <si>
    <t xml:space="preserve">АЛГОРИТМ(1),  ВЕРШИНА(1),  </t>
  </si>
  <si>
    <t xml:space="preserve">МЕСТОНАХОЖДЕНИЕ(1),  </t>
  </si>
  <si>
    <t xml:space="preserve">НАПРАВЛЕНИЕ(1),  УКАЗАТЕЛЬ(1),  </t>
  </si>
  <si>
    <t>ВЕРШИНА СПИСКОВ</t>
  </si>
  <si>
    <t xml:space="preserve">ВЕРШИНА(1),  СПИСОК(1),  </t>
  </si>
  <si>
    <t xml:space="preserve">ПРЕДОТВРАЩЕНИЕ(4),  ЗАЦИКЛИВАНИЕ(4),  </t>
  </si>
  <si>
    <t xml:space="preserve">ДУБЛИРОВАНИЕ(1),  СОСТОЯНИЕ(1),  </t>
  </si>
  <si>
    <t xml:space="preserve">ВЫБОР(16),  ВЕРШИНА(16),  </t>
  </si>
  <si>
    <t xml:space="preserve">СЛЕПОЙ(49),  ПЕРЕБОР(49),  </t>
  </si>
  <si>
    <t xml:space="preserve">ВЕРШИНА(4),  </t>
  </si>
  <si>
    <t xml:space="preserve">ФОРМАЛИЗАЦИЯ(16),  </t>
  </si>
  <si>
    <t>ФИШКА СУММЫ</t>
  </si>
  <si>
    <t xml:space="preserve">ФИШКА(1),  СУММА(1),  </t>
  </si>
  <si>
    <t xml:space="preserve">ПОЛОЖЕНИЕ(1),  ФИШКА(1),  </t>
  </si>
  <si>
    <t xml:space="preserve">ДОПУСТИМОСТЬ(9),  АЛГОРИТМ(9),  </t>
  </si>
  <si>
    <t xml:space="preserve">СЛЕПОЙ(36),  ПОИСК(36),  </t>
  </si>
  <si>
    <t xml:space="preserve">ФУНКЦИЯ(1),  </t>
  </si>
  <si>
    <t xml:space="preserve">ДУГА-ПЕРЕХОД(1),  </t>
  </si>
  <si>
    <t xml:space="preserve">СУММА(1),  </t>
  </si>
  <si>
    <t xml:space="preserve">ДУГА(1),  </t>
  </si>
  <si>
    <t xml:space="preserve">РАЗНОВИДНОСТЬ(1),  АЛГОРИТМ(1),  </t>
  </si>
  <si>
    <t xml:space="preserve">ДОПУСТИМОСТЬ(4),  А-АЛГОРИТМ(4),  </t>
  </si>
  <si>
    <t xml:space="preserve">АЛГОРИТМ(1),  </t>
  </si>
  <si>
    <t xml:space="preserve">КОТОР(1),  ВЕРШИНА(1),  </t>
  </si>
  <si>
    <t xml:space="preserve">УСЛОВИЕ(9),  ДОПУСТИМОСТЬ(9),  </t>
  </si>
  <si>
    <t xml:space="preserve">ДЕЛО(1),  ФИШКА(1),  </t>
  </si>
  <si>
    <t xml:space="preserve">ТРУДНОСТЬ(1),  ОБМЕН(1),  </t>
  </si>
  <si>
    <t xml:space="preserve">УМНОЖЕНИЕ(1),  </t>
  </si>
  <si>
    <t xml:space="preserve">ИНФОРМИРОВАННОСТЬ(1),  </t>
  </si>
  <si>
    <t>АСПЕКТ ПОНЯТИЯ</t>
  </si>
  <si>
    <t xml:space="preserve">АСПЕКТ(1),  </t>
  </si>
  <si>
    <t>эффективность поиска</t>
  </si>
  <si>
    <t xml:space="preserve">ЭФФЕКТИВНОСТЬ(4),  ПОИСК(4),  </t>
  </si>
  <si>
    <t xml:space="preserve">ПОИСК(1),  МАКСИМУМ(1),  </t>
  </si>
  <si>
    <t xml:space="preserve">МАКСИМУМ(4),  ФУНКЦИЯ(4),  </t>
  </si>
  <si>
    <t xml:space="preserve">КЛАСС(1),  ФУНКЦИЯ(1),  </t>
  </si>
  <si>
    <t xml:space="preserve">ЗНАНИЕ(1),  НАПРАВЛЕНИЕ(1),  </t>
  </si>
  <si>
    <t>ПЛЭНЕР-АЛГОРИТМ ПОИСКА</t>
  </si>
  <si>
    <t xml:space="preserve">ПЛЭНЕР-АЛГОРИТМ(1),  ПОИСК(1),  </t>
  </si>
  <si>
    <t>ТЕКСТ ЛИСП-ФУНКЦИЙ</t>
  </si>
  <si>
    <t xml:space="preserve">ЛИСП-ФУНКЦИЯ(4),  </t>
  </si>
  <si>
    <t xml:space="preserve">СПИСОК(1),  </t>
  </si>
  <si>
    <t>ИДЕНТИФИКАТОР СОСТОЯНИЙ</t>
  </si>
  <si>
    <t>Идентификаторы состояний</t>
  </si>
  <si>
    <t xml:space="preserve">ИДЕНТИФИКАТОР(25),  СОСТОЯНИЕ(25),  </t>
  </si>
  <si>
    <t xml:space="preserve">ПОСТРОЕНИЕ(4),  УКАЗАТЕЛЬ(4),  </t>
  </si>
  <si>
    <t xml:space="preserve">СПИСОК(49),  УКАЗАТЕЛЬ(49),  </t>
  </si>
  <si>
    <t xml:space="preserve">СПИСОК-РЕШЕНИЕ(1),  </t>
  </si>
  <si>
    <t>ЗНАЧЕНИЕ ФУНКЦИИ</t>
  </si>
  <si>
    <t>значением функции</t>
  </si>
  <si>
    <t xml:space="preserve">ФУНКЦИЯ(9),  </t>
  </si>
  <si>
    <t xml:space="preserve">ФУНКЦИЯ(9),  ПОИСК(9),  </t>
  </si>
  <si>
    <t xml:space="preserve">УПРОЩЕНИЕ(4),  ПРОГРАММА(4),  </t>
  </si>
  <si>
    <t xml:space="preserve">СПИСОК-ОПИСАНИЕ(9),  СОСТОЯНИЕ(9),  </t>
  </si>
  <si>
    <t xml:space="preserve">СЕРЕДИНА(1),  ЦИКЛ(1),  </t>
  </si>
  <si>
    <t xml:space="preserve">ВЕЛИЧИНА(1),  </t>
  </si>
  <si>
    <t xml:space="preserve">РЕЖИМ(1),  ВОЗВРАТ(1),  </t>
  </si>
  <si>
    <t xml:space="preserve">СТРОКА(1),  ПРОГРАММА(1),  </t>
  </si>
  <si>
    <t>ВЕРШИНА РАЗВИЛКИ</t>
  </si>
  <si>
    <t xml:space="preserve">ВЕРШИНА(1),  РАЗВИЛКА(1),  </t>
  </si>
  <si>
    <t xml:space="preserve">РАЗВИЛКА(1),  РАЗВИЛОК(1),  </t>
  </si>
  <si>
    <t xml:space="preserve">ПЕРЕБОР(1),  </t>
  </si>
  <si>
    <t xml:space="preserve">СОСТОЯНИЕ(1),  ВЕРШИНА(1),  </t>
  </si>
  <si>
    <t>ОЦЕНКА ВЕРШИНА-СОСТОЯНИЙ</t>
  </si>
  <si>
    <t xml:space="preserve">ОЦЕНКА(1),  ВЕРШИНА-СОСТОЯНИЕ(1),  </t>
  </si>
  <si>
    <t>СПИСОК СОСТОЯНИЙ</t>
  </si>
  <si>
    <t xml:space="preserve">СПИСОК(1),  СОСТОЯНИЕ(1),  </t>
  </si>
  <si>
    <t xml:space="preserve">ПЛЭНЕР(1),  </t>
  </si>
  <si>
    <t xml:space="preserve">ОБОБЩЕНИЕ(1),  ПОИСК(1),  </t>
  </si>
  <si>
    <t xml:space="preserve">СПИСОК(4),  ВЕРШИНА(4),  </t>
  </si>
  <si>
    <t xml:space="preserve">ПЛЭНЕРСКАЯ(9),  ФУНКЦИЯ(9),  </t>
  </si>
  <si>
    <t xml:space="preserve">АРГУМЕНТ-СПИСОК(1),  ВЕРШИНА(1),  </t>
  </si>
  <si>
    <t>ПРЕДСТАВЛЕНЬЕ ЗАДАЧ</t>
  </si>
  <si>
    <t>представлений задач</t>
  </si>
  <si>
    <t xml:space="preserve">ПРЕДСТАВЛЕНЬЕ(1),  </t>
  </si>
  <si>
    <t>состояние задачи</t>
  </si>
  <si>
    <t xml:space="preserve">СОСТОЯНИЕ(81),  </t>
  </si>
  <si>
    <t>СПИСОК ДОРОГ</t>
  </si>
  <si>
    <t xml:space="preserve">СПИСОК(4),  </t>
  </si>
  <si>
    <t xml:space="preserve">ЦИКЛ(4),  ПОИСК(4),  </t>
  </si>
  <si>
    <t xml:space="preserve">НАЛИЧИЕ(1),  </t>
  </si>
  <si>
    <t xml:space="preserve">ПОИСК(4),  ГОРОД-СОСЕД(4),  </t>
  </si>
  <si>
    <t xml:space="preserve">РЕАЛИЗАЦИЯ(1),  ФУНКЦИЯ(1),  </t>
  </si>
  <si>
    <t xml:space="preserve">ПОЛОЖЕНИЕ(9),  ОБЕЗЬЯНА(9),  </t>
  </si>
  <si>
    <t xml:space="preserve">ТОЧКА-КОНСТАНТА(1),  ПОЛ(1),  </t>
  </si>
  <si>
    <t xml:space="preserve">ТОЧКА(1),  ОБЕЗЬЯНА(1),  </t>
  </si>
  <si>
    <t xml:space="preserve">ГРАФ-ПРОСТРАНСТВО(18),  СОСТОЯНИЕ(36),  </t>
  </si>
  <si>
    <t>НОМЕР ФИШЕК</t>
  </si>
  <si>
    <t xml:space="preserve">НОМЕР(4),  ФИШКА(4),  </t>
  </si>
  <si>
    <t xml:space="preserve">ЧИСЛО-ГЛУБИНА(1),  СОСТОЯНИЕ-ВЕРШИНА(1),  </t>
  </si>
  <si>
    <t xml:space="preserve">ОПЕРАТОР(1),  ДВИЖЕНИЕ(1),  </t>
  </si>
  <si>
    <t>ПОВТОР СОСТОЯНИЙ</t>
  </si>
  <si>
    <t xml:space="preserve">ПОВТОР(1),  СОСТОЯНИЕ(1),  </t>
  </si>
  <si>
    <t xml:space="preserve">РАЗМЕР(1),  СТОРОНА(1),  </t>
  </si>
  <si>
    <t xml:space="preserve">НОМЕР(1),  </t>
  </si>
  <si>
    <t xml:space="preserve">НОМЕР(1),  СТОЛБЕЦ(1),  </t>
  </si>
  <si>
    <t xml:space="preserve">ОТСЧЕТ(1),  </t>
  </si>
  <si>
    <t xml:space="preserve">ПЕРЕСТАНОВКА(1),  </t>
  </si>
  <si>
    <t xml:space="preserve">ПОИСК(1),  УКАЗАТЕЛЬ(1),  </t>
  </si>
  <si>
    <t xml:space="preserve">ГРАФ(1),  </t>
  </si>
  <si>
    <t>МЕТОД РЕДУКЦИИ</t>
  </si>
  <si>
    <t xml:space="preserve">РЕДУКЦИЯ(9),  </t>
  </si>
  <si>
    <t xml:space="preserve">ОПИСАНИЕ(1),  </t>
  </si>
  <si>
    <t xml:space="preserve">ПРОВЕРКА(9),  УСЛОВИЕ(9),  </t>
  </si>
  <si>
    <t xml:space="preserve">ПОДЗАДАЧА(1),  </t>
  </si>
  <si>
    <t xml:space="preserve">НЕРАЗРЕШИМОСТЬ(1),  ВЕРШИНА(1),  </t>
  </si>
  <si>
    <t xml:space="preserve">ГЛАВА(1),  ПОСОБИЕ(1),  </t>
  </si>
  <si>
    <t>ОПЕРАТОР РЕДУКЦИИ</t>
  </si>
  <si>
    <t xml:space="preserve">ОПЕРАТОР(1),  РЕДУКЦИЯ(1),  </t>
  </si>
  <si>
    <t xml:space="preserve">ПРОВЕДЕНИЕ(1),  УКАЗАТЕЛЬ(1),  </t>
  </si>
  <si>
    <t>организация перебора</t>
  </si>
  <si>
    <t xml:space="preserve">ОРГАНИЗАЦИЯ(4),  ПЕРЕБОР(4),  </t>
  </si>
  <si>
    <t xml:space="preserve">ИЛИ-ДЕРЕВО(1),  ПЕРЕБОР(1),  </t>
  </si>
  <si>
    <t>ПРЕДЕЛ ОГРАНИЧЕНИЯ</t>
  </si>
  <si>
    <t xml:space="preserve">ПРЕДЕЛ(1),  ОГРАНИЧЕНИЕ(1),  </t>
  </si>
  <si>
    <t xml:space="preserve">ДЕРЕВО(1),  </t>
  </si>
  <si>
    <t xml:space="preserve">ПОЛУЧЕНИЕ(1),  АЛГОРИТМ(1),  </t>
  </si>
  <si>
    <t xml:space="preserve">ИДЕЯ(1),  ВЫДЕЛЕНИЕ(1),  </t>
  </si>
  <si>
    <t>РАЗЛИЧЬЕ СОСТОЯНИЙ</t>
  </si>
  <si>
    <t xml:space="preserve">РАЗЛИЧЬЕ(1),  СОСТОЯНИЕ(1),  </t>
  </si>
  <si>
    <t xml:space="preserve">ОПЕРАТОР(1),  ПЕРЕНОС(1),  </t>
  </si>
  <si>
    <t xml:space="preserve">СПОСОБ(1),  СВЕДЕНИЕ(1),  </t>
  </si>
  <si>
    <t xml:space="preserve">МНОЖЕСТВО(1),  СОСТОЯНИЕ(1),  </t>
  </si>
  <si>
    <t xml:space="preserve">БОЛЬШИНСТВО(1),  </t>
  </si>
  <si>
    <t xml:space="preserve">МНОЖЕСТВО(1),  ОПЕРАТОР-КАНДИДАТ(1),  </t>
  </si>
  <si>
    <t xml:space="preserve">ИЛИ-ГРАФ(1),  ИЛИ-ГРАФА(1),  </t>
  </si>
  <si>
    <t xml:space="preserve">ВЫЯВЛЕНИЕ(4),  РАЗЛИЧЬЕ(4),  </t>
  </si>
  <si>
    <t>ЭЛЕМЕНТ ОПИСАНИЙ</t>
  </si>
  <si>
    <t>элементов описаний</t>
  </si>
  <si>
    <t xml:space="preserve">ОПИСАНИЕ(9),  </t>
  </si>
  <si>
    <t xml:space="preserve">СРАВНЕНИЕ(1),  СОСТОЯНИЕ(1),  </t>
  </si>
  <si>
    <t>условия применимости</t>
  </si>
  <si>
    <t xml:space="preserve">УСЛОВИЕ(9),  ПРИМЕНИМОСТЬ(9),  </t>
  </si>
  <si>
    <t xml:space="preserve">ПЛОСКОСТЬ(1),  ПОЛ(1),  </t>
  </si>
  <si>
    <t xml:space="preserve">ПОЛОЖЕНИЕ(1),  ЯЩИК(1),  </t>
  </si>
  <si>
    <t xml:space="preserve">ТАБЛИЦА(1),  </t>
  </si>
  <si>
    <t xml:space="preserve">ПРИОРИТЕТ(1),  РАЗЛИЧЬЕ(1),  </t>
  </si>
  <si>
    <t xml:space="preserve">ПОИСК(1),  РАЗЛИЧЬЕ(1),  </t>
  </si>
  <si>
    <t>ОБЪЕКТ ЗАДАЧИ</t>
  </si>
  <si>
    <t xml:space="preserve">ОБЪЕКТ(1),  </t>
  </si>
  <si>
    <t xml:space="preserve">РАЗЛИЧИЕ(1),  ОПЕРАТОР(1),  </t>
  </si>
  <si>
    <t>ВЫШЕ ГРАНИЦА</t>
  </si>
  <si>
    <t>CombTermComponent</t>
  </si>
  <si>
    <t>ФИКСИРОВАННАЯ ГРАНИЦА</t>
  </si>
  <si>
    <t>НИЖЕ ГЛУБИНА</t>
  </si>
  <si>
    <t>РАВНОПРАВНЫЙ ВАРИАНТ</t>
  </si>
  <si>
    <t>АЛЬТЕРНАТИВНЫЙ ВАРИАНТ</t>
  </si>
  <si>
    <t>НИЖЕ АЛГОРИТМ</t>
  </si>
  <si>
    <t>ОДИНАКОВАЯ ОЦЕНКА</t>
  </si>
  <si>
    <t>УКАЗАННАЯ ФУНКЦИЯ</t>
  </si>
  <si>
    <t>УДАЧНАЯ ФУНКЦИЯ</t>
  </si>
  <si>
    <t>ПОДХОДЯЩАЯ ФУНКЦИЯ</t>
  </si>
  <si>
    <t>БОЛЬШАЯ СИЛА</t>
  </si>
  <si>
    <t>ТРИВИАЛЬНАЯ ГРАНЬ</t>
  </si>
  <si>
    <t>НЕЭФФЕКТИВНЫЙ ПОИСК</t>
  </si>
  <si>
    <t>ДАННАЯ ФУНКЦИЯ</t>
  </si>
  <si>
    <t>ЛИСПОВСКАЯ ФУНКЦИЯ</t>
  </si>
  <si>
    <t>ЧИСЛОВАЯ ОЦЕНКА</t>
  </si>
  <si>
    <t>ВЕРНАЯ ТЕОРЕМА</t>
  </si>
  <si>
    <t>АНАЛОГИЧНАЯ ТЕОРЕМА</t>
  </si>
  <si>
    <t>ПРОБЛЕМНО-ОРИЕНТИРОВАННАЯ ИНФОРМАЦИЯ</t>
  </si>
  <si>
    <t>УНИВЕРСАЛЬНЫЙ МЕТОД</t>
  </si>
  <si>
    <t>ЭВРИСТИЧЕСКИЙ МЕТОД</t>
  </si>
  <si>
    <t>ФИКСИРОВАВШАЯ ГРАНИЦА</t>
  </si>
  <si>
    <t>СПЕЦИАЛЬНЫЙ МЕХАНИЗМ</t>
  </si>
  <si>
    <t>МОЩНАЯ ФУНКЦИЯ</t>
  </si>
  <si>
    <t>ОБНАРУЖИВШЕЕ СОСТОЯНИЕ</t>
  </si>
  <si>
    <t>ВОЗНИКАЮЩАЯ ВЕРШИНА</t>
  </si>
  <si>
    <t>СОДЕРЖАЩАЯ ВЕРШИНА</t>
  </si>
  <si>
    <t>ПОРОДИВШАЯ ВЕРШИНА</t>
  </si>
  <si>
    <t>УКАЗАВШАЯ ФУНКЦИЯ</t>
  </si>
  <si>
    <t>ПРИМЕНЯЮЩАЯ ФУНКЦИЯ</t>
  </si>
  <si>
    <t>ПОДОБРАВШАЯ ФУНКЦИЯ</t>
  </si>
  <si>
    <t>ДОКАЗАВШЕЕ СВОЙСТВО</t>
  </si>
  <si>
    <t>ВАЖНОЕ СВОЙСТВО</t>
  </si>
  <si>
    <t>СОСТАВЛЯЮЩАЯ ФУНКЦИЯ</t>
  </si>
  <si>
    <t>ВКЛЮЧИВШАЯ ГЛУБИНА</t>
  </si>
  <si>
    <t>ПОЛУЧИВШАЯСЯ ВЕРШИНА</t>
  </si>
  <si>
    <t>ДАВШАЯ ФУНКЦИЯ</t>
  </si>
  <si>
    <t>ВОПЛОЩАЮЩАЯ ИНФОРМАЦИЯ</t>
  </si>
  <si>
    <t>ФОРМИРУЮЩЕЕ СОСТОЯНИЕ</t>
  </si>
  <si>
    <t>ДОЧЕРНЕЕ СОСТОЯНИЕ</t>
  </si>
  <si>
    <t>ВЫЯВИВШИЙ ГРАФ</t>
  </si>
  <si>
    <t>НАЗЫВАЮЩЕЕ ДЕРЕВО</t>
  </si>
  <si>
    <t>СФОРМИРОВАВШИЙ ГРАФ</t>
  </si>
  <si>
    <t>НАЗЫВАЮЩИЙ ОПЕРАТОР</t>
  </si>
  <si>
    <t>ПРОЦЕСС РАСКРЫТИЯ</t>
  </si>
  <si>
    <t>МЕСТОНАХОЖДЕНИЕ ВЕРШИНЫ</t>
  </si>
  <si>
    <t>ПОДВИД ПОИСКА</t>
  </si>
  <si>
    <t>РАСКРЫТАЯ ВЕРШИНА</t>
  </si>
  <si>
    <t>ПОСЛЕДОВАТЕЛЬНОЕ РАСКРЫТИЕ</t>
  </si>
  <si>
    <t>ЦИКЛ РАСКРЫТИЯ</t>
  </si>
  <si>
    <t>ПОСТРОЕНИЕ ВЕРШИН</t>
  </si>
  <si>
    <t>ПЕРЕМЕЩЕНИЕ КЛЕТКИ</t>
  </si>
  <si>
    <t>ВЕРШИНА ГЛУБИНЫ</t>
  </si>
  <si>
    <t>ИСКУССТВЕННЫЙ ИНТЕЛЛЕКТ</t>
  </si>
  <si>
    <t>ЗАДАЧА ИНТЕЛЛЕКТА</t>
  </si>
  <si>
    <t>ПОИСКОВАЯ ЗАДАЧА</t>
  </si>
  <si>
    <t>ПОИСКОВАЯ ПРОГРАММА</t>
  </si>
  <si>
    <t>РАЗРАБОТКА ПРОГРАММЫ</t>
  </si>
  <si>
    <t>ОСНОВА ПОИСКА</t>
  </si>
  <si>
    <t>ПЕРСПЕКТИВНОСТЬ ВЕРШИН</t>
  </si>
  <si>
    <t>ЭВРИСТИЧЕСКИЙ ПЕРЕБОР</t>
  </si>
  <si>
    <t>ВЕРШИНА ПУТИ</t>
  </si>
  <si>
    <t>БЫСТРЕЕ АЛГОРИТМ</t>
  </si>
  <si>
    <t>ЗАДАЧА АЛГОРИТМОВ</t>
  </si>
  <si>
    <t>ВЫЧИСЛИТЕЛЬНАЯ ЗАТРАТА</t>
  </si>
  <si>
    <t>ОБЪЕМ ЗАТРАТ</t>
  </si>
  <si>
    <t>НАХОЖДЕНИЕ ПУТИ</t>
  </si>
  <si>
    <t>ОБНАРУЖЕНИЕ ПУТИ</t>
  </si>
  <si>
    <t>ОЦЕНКА ПУТИ</t>
  </si>
  <si>
    <t>СЛАГАЕМОЕ ФУНКЦИИ</t>
  </si>
  <si>
    <t>ПОСТРОЕНИЕ ПУТИ</t>
  </si>
  <si>
    <t>А-АЛГОРИТМ ПОИСКА</t>
  </si>
  <si>
    <t>РАВНАЯ ЦЕНА</t>
  </si>
  <si>
    <t>АЛГОРИТМ ЦЕН</t>
  </si>
  <si>
    <t>НУЖНОЕ УСЛОВИЕ</t>
  </si>
  <si>
    <t>СПРАВЕДЛИВОСТЬ УСЛОВИЯ</t>
  </si>
  <si>
    <t>ПОИСК ВЕРШИНЫ</t>
  </si>
  <si>
    <t>ПОНЯТИЕ СИЛЫ</t>
  </si>
  <si>
    <t>СИЛА ФУНКЦИИ</t>
  </si>
  <si>
    <t>ДОПУСТИМОСТЬ ПОИСКА</t>
  </si>
  <si>
    <t>НЕНУЖНАЯ ВЕРШИНА</t>
  </si>
  <si>
    <t>РАСКРЫТИЕ ВЕРШИН</t>
  </si>
  <si>
    <t>УПРОЩЕНИЕ АЛГОРИТМА</t>
  </si>
  <si>
    <t>РАЗДЕЛ ГЛАВЫ</t>
  </si>
  <si>
    <t>ОБЛАСТЬ ИНТЕЛЛЕКТА</t>
  </si>
  <si>
    <t>НАПРАВЛЕНИЕ КРУТИЗНЫ</t>
  </si>
  <si>
    <t>ТОЙ ВЕРШИНЫ</t>
  </si>
  <si>
    <t>ОГРА ПОИСКА</t>
  </si>
  <si>
    <t>ДОЧЕРНЕЕ ВЕРШИНА-СОСТОЯНИЕ</t>
  </si>
  <si>
    <t>СПИСОК ВЕРШИНА-СОСТОЯНИЙ</t>
  </si>
  <si>
    <t>ОПИСАНИЕ АЛГОРИТМОВ</t>
  </si>
  <si>
    <t>ПОВТОРНОЕ ВЕРШИНА-СОСТОЯНИЕ</t>
  </si>
  <si>
    <t>ИСКЛЮЧЕНИЕ ВЕРШИНА-СОСТОЯНИЙ</t>
  </si>
  <si>
    <t>ПОВТОРНАЯ ВЕРШИНА</t>
  </si>
  <si>
    <t>ИСКЛЮЧЕНИЕ ВЕРШИН</t>
  </si>
  <si>
    <t>ПРОГРАММИРОВАНИЕ ПЕРЕБОРА</t>
  </si>
  <si>
    <t>ПОДСЧЕТ ОЦЕНКИ</t>
  </si>
  <si>
    <t>ГЛУБИНА ВЕРШИН</t>
  </si>
  <si>
    <t>НЕВОЗРАСТАНИЕ ОЦЕНКИ</t>
  </si>
  <si>
    <t>БЫСТРАЯ СОРТИРОВКА</t>
  </si>
  <si>
    <t>АЛГОРИТМ СОРТИРОВКИ</t>
  </si>
  <si>
    <t>МОДЕЛЬНАЯ ЗАДАЧА</t>
  </si>
  <si>
    <t>ДВИЖЕНИЕ КЛЕТКИ</t>
  </si>
  <si>
    <t>ИГРОВОЙ КВАДРАТ</t>
  </si>
  <si>
    <t>СТОРОНА КВАДРАТА</t>
  </si>
  <si>
    <t>СОСТАВНОЙ ЭЛЕМЕНТ</t>
  </si>
  <si>
    <t>ВЫДЕЛЕНИЕ ЭЛЕМЕНТОВ</t>
  </si>
  <si>
    <t>ПОИСК НОМЕРА</t>
  </si>
  <si>
    <t>ИДЕНТИФИКАТОР ВЕРШИНЫ</t>
  </si>
  <si>
    <t>ЭЛЕМЕНТАРНАЯ ЗАДАЧА</t>
  </si>
  <si>
    <t>МНОЖЕСТВО ЗАДАЧ</t>
  </si>
  <si>
    <t>ОСНОВА ОЦЕНОК</t>
  </si>
  <si>
    <t>НЕОГРАНИЧЕННЫЙ ПЕРЕБОР</t>
  </si>
  <si>
    <t>ФОРМИРОВАНИЕ ДЕРЕВА</t>
  </si>
  <si>
    <t>НИЖНИЙ ДИСК</t>
  </si>
  <si>
    <t>КОЛЫШЕК ДИСКА</t>
  </si>
  <si>
    <t>ПРИМЕНЕНИЕ ОПЕРАТОРА</t>
  </si>
  <si>
    <t>ПЕРЕЧИСЛЕННАЯ ЗАДАЧА</t>
  </si>
  <si>
    <t>СИСТЕМА ИНТЕЛЛЕКТА</t>
  </si>
  <si>
    <t>СООТВЕТСТВУЮЩИЙ ЭЛЕМЕНТ</t>
  </si>
  <si>
    <t>НЕРАВЕНСТВО ЭЛЕМЕНТОВ</t>
  </si>
  <si>
    <t>ДОСТИЖЕНИЕ УСЛОВИЯ</t>
  </si>
  <si>
    <t>ПОРОЖДАЮЩАЯ ВЕРШИНА</t>
  </si>
  <si>
    <t>СВОЙСТВО ВЕРШИН</t>
  </si>
  <si>
    <t>РАСКРЫВШАЯ ВЕРШИНА</t>
  </si>
  <si>
    <t>ВЫША ГРАНИЦЫ</t>
  </si>
  <si>
    <t>ВЫБРАВШИЙ ВАРИАНТ-ПУТЬ</t>
  </si>
  <si>
    <t>НЕУСПЕШНОСТЬ ВАРИАНТ-ПУТИ</t>
  </si>
  <si>
    <t>СПЕЦИФИКА ЗАДАЧИ</t>
  </si>
  <si>
    <t>ОЦЕНИВАЮЩЕЕ СОСТОЯНИЕ</t>
  </si>
  <si>
    <t>СВОЙСТВО СОСТОЯНИЯ</t>
  </si>
  <si>
    <t>ОСНОВА МЕХАНИЗМА</t>
  </si>
  <si>
    <t>ПЕРЕМЕННЫЙ-ПАРАМЕТР ФУНКЦИИ</t>
  </si>
  <si>
    <t>ПЕРЕЧИСЛИВШАЯ ЗАДАЧА</t>
  </si>
  <si>
    <t>ПРОЦЕСС РАСКРЫТИЯ ВЕРШИН</t>
  </si>
  <si>
    <t>ЗАЦИКЛИВАНИЕ АЛГОРИТМА ПОИСКА</t>
  </si>
  <si>
    <t>ПЕРСПЕКТИВНОСТЬ ВЕРШИН ПРОСТРАНСТВА</t>
  </si>
  <si>
    <t>ЗАДАЧА АЛГОРИТМОВ СЛЕПОГО</t>
  </si>
  <si>
    <t>ОБЛАСТЬ ИНТЕЛЛЕКТА МЕТОДА</t>
  </si>
  <si>
    <t>НАПРАВЛЕНИЕ КРУТИЗНЫ ФУНКЦИИ</t>
  </si>
  <si>
    <t>ВЫДЕЛЕНИЕ ЭЛЕМЕНТОВ ОПИСАНИЯ</t>
  </si>
  <si>
    <t>ОСНОВА ОЦЕНОК ВЕРШИН</t>
  </si>
  <si>
    <t>НЕРАВЕНСТВО ЭЛЕМЕНТОВ СПИСКОВ</t>
  </si>
  <si>
    <t>ОСНОВА МЕХАНИЗМА БЕКТРЕКИНГА</t>
  </si>
  <si>
    <t>ПОРЯДОК ПОСТРОЕНИЯ ВЕРШИН</t>
  </si>
  <si>
    <t>ПОРЯДОК ПЕРЕМЕЩЕНИЯ КЛЕТКИ</t>
  </si>
  <si>
    <t>ПРОГРАММИРОВАНИЕ ЗАДАЧ ИНТЕЛЛЕКТА</t>
  </si>
  <si>
    <t>СПОСОБ РЕШЕНИЯ ЗАДАЧ</t>
  </si>
  <si>
    <t>РОСТ ДЛИНЫ ПУТИ</t>
  </si>
  <si>
    <t>РЕШЕНИЕ ЗАДАЧИ АЛГОРИТМОВ</t>
  </si>
  <si>
    <t>ДОПУСТИМОСТЬ АЛГОРИТМА ПОИСКА</t>
  </si>
  <si>
    <t>ИССЛЕДОВАНИЕ АЛГОРИТМА ПОИСКА</t>
  </si>
  <si>
    <t>КАЧЕСТВО ОЦЕНКИ ПУТИ</t>
  </si>
  <si>
    <t>ИСКОМОЕ ПУТИ СТОИМОСТИ</t>
  </si>
  <si>
    <t>РАЗНОВИДНОСТЬ АЛГОРИТМА ПОИСКА</t>
  </si>
  <si>
    <t>АСПЕКТ ПОНЯТИЯ СИЛЫ</t>
  </si>
  <si>
    <t>РЕАЛИЗАЦИЯ АЛГОРИТМОВ ПЕРЕБОРА</t>
  </si>
  <si>
    <t>УПРОЩЕНИЕ ПРОГРАММИРОВАНИЯ ПЕРЕБОРА</t>
  </si>
  <si>
    <t>СПИСОК ВЕРШИН ПУТИ</t>
  </si>
  <si>
    <t>ОПЕРАТОР ДВИЖЕНИЯ КЛЕТКИ</t>
  </si>
  <si>
    <t>РАЗМЕР СТОРОНЫ КВАДРАТА</t>
  </si>
  <si>
    <t>ЗАДАЧА ДОСТИЖЕНИЯ УСЛОВИЯ</t>
  </si>
  <si>
    <t>ПРОВЕРКА СВОЙСТВ ВЕРШИН</t>
  </si>
  <si>
    <t>ГЛУБИНА МЕСТОНАХОЖДЕНИЯ ВЕРШИНЫ</t>
  </si>
  <si>
    <t>ПОДБОРА ФУНКЦИИ</t>
  </si>
  <si>
    <t>ПОДБОР ФУНКЦИИ</t>
  </si>
  <si>
    <t>ПОДБОРА ЭВРИСТИЧЕСКОЙ ФУНКЦИИ</t>
  </si>
  <si>
    <t>ПОДБОР ЭВРИСТИЧЕСКОЙ ФУНКЦИИ</t>
  </si>
  <si>
    <t>СТОИМОСТЬ РЕШАЮЩЕГО ПУТИ</t>
  </si>
  <si>
    <t>ПОИСК РЕШАЮЩЕГО ПУТИ</t>
  </si>
  <si>
    <t>НЕУБЫВАНИЕ ФУНКЦИИ</t>
  </si>
  <si>
    <t>НЕУБЫВАНИЕ ОЦЕНОЧНОЙ ФУНКЦИИ</t>
  </si>
  <si>
    <t>РЕАЛИЗАЦИЯ МЕТОДА</t>
  </si>
  <si>
    <t>РЕАЛИЗАЦИЯ ЭВРИСТИЧЕСКОГО МЕТОДА</t>
  </si>
  <si>
    <t>ГЛУБИНА ДОЧЕРНЕЙ ВЕРШИНЫ</t>
  </si>
  <si>
    <t>ПЕРСПЕКТИВНАЯ ВЕРШИНА ДЕРЕВА</t>
  </si>
  <si>
    <t>ЧИСЛОВАЯ ОЦЕНКА СОСТОЯНИЯ</t>
  </si>
  <si>
    <t>УНИВЕРСАЛЬНЫЙ МЕТОД РЕШЕНИЯ</t>
  </si>
  <si>
    <t>ВЫЯВИВШИЙ ГРАФ ЗАДАЧИ</t>
  </si>
  <si>
    <t>БАЗОВОГО АЛГОРИТМ ПОИСКА</t>
  </si>
  <si>
    <t>РАВНОЙ ГЛУБИНА ВЕРШИНЫ</t>
  </si>
  <si>
    <t>БЫСТРЕЕ АЛГОРИТМ ПЕРЕБОРА</t>
  </si>
  <si>
    <t>ПРОСТОГО НАХОЖДЕНИЕ ПУТИ</t>
  </si>
  <si>
    <t>ИСКОМОЙ ПУТЬ СТОИМОСТИ</t>
  </si>
  <si>
    <t>ЭВРИСТИЧЕСКОГО ОЦЕНКА ПУТИ</t>
  </si>
  <si>
    <t>ЭФФЕКТИВНОЙ ПОИСК ВЕРШИНЫ</t>
  </si>
  <si>
    <t>ЭВРИСТИЧЕСКОЙ СИЛА ФУНКЦИИ</t>
  </si>
  <si>
    <t>СИЛЬНОГО УПРОЩЕНИЕ АЛГОРИТМА</t>
  </si>
  <si>
    <t>МЕНЬШЕЙ ЗНАЧЕНИЕ ФУНКЦИИ</t>
  </si>
  <si>
    <t>ПРЕДПОЧТИТЕЛЬНОГО АЛГОРИТМ ПОИСКА</t>
  </si>
  <si>
    <t>НУЖНОГО КОЛЫШЕК ДИСКА</t>
  </si>
  <si>
    <t>БОЛЬШИХ ЧИСЛО ВЕРШИН</t>
  </si>
  <si>
    <t>ВНУТРЕННЕГО СВОЙСТВО СОСТОЯНИЯ</t>
  </si>
  <si>
    <t>РАСПОЛОЖИВШЕЙ ВЫША ГРАНИЦЫ</t>
  </si>
  <si>
    <t>РАСПОЛОЖИВШАЯ ГРАНИЦА</t>
  </si>
  <si>
    <t>НАЗЫВАЮЩАЯ ФУНКЦИЯ</t>
  </si>
  <si>
    <t>ФОРМУЛИРУЮЩИЙ АЛГОРИТМ</t>
  </si>
  <si>
    <t>АЛГОРИТМ</t>
  </si>
  <si>
    <t>РЕДУКЦИЯ</t>
  </si>
  <si>
    <t>ВЕРШИНА</t>
  </si>
  <si>
    <t>СОСТОЯНИЕ</t>
  </si>
  <si>
    <t>ГРАФ СОСТОЯНИЙ</t>
  </si>
  <si>
    <t>ФОРМАЛИЗАЦИЯ</t>
  </si>
  <si>
    <t>ГРАФА-ПРОСТРАНСТВО</t>
  </si>
  <si>
    <t>ЗАДАЧА ГРАФА-ПРОСТРАНСТВА</t>
  </si>
  <si>
    <t>ПОДВИД</t>
  </si>
  <si>
    <t>ПОДВИД СЛЕПОГО</t>
  </si>
  <si>
    <t>ОБРАТИМОСТЬ</t>
  </si>
  <si>
    <t>ОПЕРАТОР</t>
  </si>
  <si>
    <t>ОБРАТИМОСТЬ ОПЕРАТОРОВ</t>
  </si>
  <si>
    <t>ОПЕРАТОР ЗАДАЧИ</t>
  </si>
  <si>
    <t>ВЕРШИНА ПРОСТРАНСТВА</t>
  </si>
  <si>
    <t>ПРИМЕНЕНИЕ АЛГОРИТМА</t>
  </si>
  <si>
    <t>ФОРМУЛИРОВКА</t>
  </si>
  <si>
    <t>ФОРМУЛИРОВКА АЛГОРИТМА</t>
  </si>
  <si>
    <t>ГЛУБИНА КОРНЯ</t>
  </si>
  <si>
    <t>ОПИСАНИЕ АЛГОРИТМА</t>
  </si>
  <si>
    <t>ВЫПОЛНЕНИЕ АЛГОРИТМОВ</t>
  </si>
  <si>
    <t>АЛГОРИТМ СЛЕПОГО</t>
  </si>
  <si>
    <t>ПРОГРАММИРОВАНИЕ ЗАДАЧ</t>
  </si>
  <si>
    <t>ТОЧКА ПРОЦЕССА</t>
  </si>
  <si>
    <t>ПРОДОЛЖЕНИЕ</t>
  </si>
  <si>
    <t>АЛЬТЕРНАТИВА ПРОДОЛЖЕНИЯ</t>
  </si>
  <si>
    <t>ЗАПОМИНАНИЕ ТОЧЕК</t>
  </si>
  <si>
    <t>СПОСОБ ПОВЫШЕНИЯ</t>
  </si>
  <si>
    <t>ПОВЫШЕНИЕ ЭФФЕКТИВНОСТИ</t>
  </si>
  <si>
    <t>ЗРЕНИЕ</t>
  </si>
  <si>
    <t>ТОЧКА ЗРЕНИЯ</t>
  </si>
  <si>
    <t>ЗРЕНИЕ ДОСТИЖЕНИЯ</t>
  </si>
  <si>
    <t>МНОЖЕСТВО ВЕРШИН</t>
  </si>
  <si>
    <t>ПЕРСПЕКТИВНОСТЬ</t>
  </si>
  <si>
    <t>ПЕРСПЕКТИВНОСТЬ РАСКРЫТИЯ</t>
  </si>
  <si>
    <t>ЛИСП-АЛГОРИТМ</t>
  </si>
  <si>
    <t>ЛИСП-АЛГОРИТМ ПОИСКА</t>
  </si>
  <si>
    <t>РЕБРО</t>
  </si>
  <si>
    <t>ЧИСЛО РЕБЕР</t>
  </si>
  <si>
    <t>РЕБРО ДЕРЕВА</t>
  </si>
  <si>
    <t>ФИШКА</t>
  </si>
  <si>
    <t>ФИШКА ПОЗИЦИИ-ВЕРШИНЫ</t>
  </si>
  <si>
    <t>ЭФФЕКТИВНОСТЬ АЛГОРИТМОВ</t>
  </si>
  <si>
    <t>ДУГА</t>
  </si>
  <si>
    <t>МНОЖЕСТВО ДУГ</t>
  </si>
  <si>
    <t>ДУГА ПРОСТРАНСТВА</t>
  </si>
  <si>
    <t>ИСКОМОЕ</t>
  </si>
  <si>
    <t>КАЧЕСТВО ОЦЕНКИ</t>
  </si>
  <si>
    <t>ОЦЕНКА ИСКОМОГО</t>
  </si>
  <si>
    <t>ПЕРВОЕ СЛАГАЕМОГО</t>
  </si>
  <si>
    <t>ВАРИАНТ МЕТОДА</t>
  </si>
  <si>
    <t>ВОЗРАСТАНИЕ</t>
  </si>
  <si>
    <t>ПОРЯДОК ВОЗРАСТАНИЯ</t>
  </si>
  <si>
    <t>ВОЗРАСТАНИЕ СТОИМОСТИ</t>
  </si>
  <si>
    <t>ПОТЕРЯ</t>
  </si>
  <si>
    <t>ПОТЕРЯ ДОПУСТИМОСТИ</t>
  </si>
  <si>
    <t>РОЛЬ</t>
  </si>
  <si>
    <t>РОЛЬ ФУНКЦИИ</t>
  </si>
  <si>
    <t>РЕАЛИЗАЦИЯ АЛГОРИТМОВ</t>
  </si>
  <si>
    <t>ОГРА</t>
  </si>
  <si>
    <t>НИЧЕННЫЙ</t>
  </si>
  <si>
    <t>ОГРА НИЧЕННОГО</t>
  </si>
  <si>
    <t>УКАЗАТЕЛЬ ДЕРЕВА</t>
  </si>
  <si>
    <t>ЛИСП-ФУНКЦИЯ</t>
  </si>
  <si>
    <t>ТЕКСТ ЛИСП-ФУНКЦИИ</t>
  </si>
  <si>
    <t>СПИСОК</t>
  </si>
  <si>
    <t>МОДИФИКАЦИЯ СПИСКОВ</t>
  </si>
  <si>
    <t>ТРУДОЕМКОСТЬ</t>
  </si>
  <si>
    <t>СРАВНЕНИЕ ТРУДОЕМКОСТИ</t>
  </si>
  <si>
    <t>ТРУДОЕМКОСТЬ ПРОГРАММИРОВАНИЯ</t>
  </si>
  <si>
    <t>ПРОГРАММИРОВАНИЕ ПОИСКА</t>
  </si>
  <si>
    <t>ТЕКСТ ПЛЭНЕРСКОЙ</t>
  </si>
  <si>
    <t>УПРОЩЕНИЕ</t>
  </si>
  <si>
    <t>УПРОЩЕНИЕ ПРОГРАММИРОВАНИЯ</t>
  </si>
  <si>
    <t>ПРОГРАММИРОВАНИЕ СЛЕПОГО</t>
  </si>
  <si>
    <t>МЕХАНИЗМ ВОЗВРАТОВ</t>
  </si>
  <si>
    <t>ВОЗВРАТ ЯЗЫКА</t>
  </si>
  <si>
    <t>ЛИСПОВСКАЯ ФУНКЦИИ</t>
  </si>
  <si>
    <t>ЭЛЕМЕНТ СПИСКА-ОПИСАНИЯ</t>
  </si>
  <si>
    <t>МЕХАНИЗМ БЕКТРЕКИНГА</t>
  </si>
  <si>
    <t>ЛИСП-ФУНКЦИЯ СЛЕПОГО</t>
  </si>
  <si>
    <t>РАСШИРЕНИЕ</t>
  </si>
  <si>
    <t>РАСШИРЕНИЕ СПИСКА</t>
  </si>
  <si>
    <t>АППАРАТ</t>
  </si>
  <si>
    <t>СОПОСТАВЛЕНИЕ</t>
  </si>
  <si>
    <t>АППАРАТ СОПОСТАВЛЕНИЯ</t>
  </si>
  <si>
    <t>ГОРОД-СОСЕД</t>
  </si>
  <si>
    <t>ПОИСК ГОРОДА-СОСЕДА</t>
  </si>
  <si>
    <t>УСЛОЖНЕНИЕ ОПИСАНИЯ</t>
  </si>
  <si>
    <t>ПРИМЕНИМОСТЬ</t>
  </si>
  <si>
    <t>ПРОВЕРКА ПРИМЕНИМОСТИ</t>
  </si>
  <si>
    <t>ПРИМЕНИМОСТЬ ОПЕРАТОРОВ</t>
  </si>
  <si>
    <t>СУММА ЧИСЛА</t>
  </si>
  <si>
    <t>ЭЛЕМЕНТ ОПИСАНИЯ</t>
  </si>
  <si>
    <t>СЧЕТ АНАЛИЗА</t>
  </si>
  <si>
    <t>НОМЕР</t>
  </si>
  <si>
    <t>СПИСОК НОМЕРОВ</t>
  </si>
  <si>
    <t>СВЕДЕНИЕ</t>
  </si>
  <si>
    <t>ОПЕРАТОР СВЕДЕНИЯ</t>
  </si>
  <si>
    <t>ПРИЧИНА УСЛОЖНЕНИЯ</t>
  </si>
  <si>
    <t>УСЛОЖНЕНИЕ АЛГОРИТМОВ</t>
  </si>
  <si>
    <t>ДЕТАЛЬ</t>
  </si>
  <si>
    <t>ОРГАНИЗАЦИЯ</t>
  </si>
  <si>
    <t>ДЕТАЛЬ ОРГАНИЗАЦИИ</t>
  </si>
  <si>
    <t>ОРГАНИЗАЦИЯ ПОИСКА</t>
  </si>
  <si>
    <t>СХЕМА РАСКРЫТИЯ</t>
  </si>
  <si>
    <t>ОПЕРАТОР ПРЕОБРАЗОВАНИЙ</t>
  </si>
  <si>
    <t>ПРЕОБРАЗОВАНИЕ СОСТОЯНИЙ</t>
  </si>
  <si>
    <t>ОПЕРАТОР-КАНДИДАТ</t>
  </si>
  <si>
    <t>ПРОЦЕСС ПЕРЕБОРА</t>
  </si>
  <si>
    <t>ПЕРЕБОР ОПЕРАТОРОВ-КАНДИДАТОВ</t>
  </si>
  <si>
    <t>СПОСОБ РЕДУКЦИИ</t>
  </si>
  <si>
    <t>СОДЕРЖИМОЕ</t>
  </si>
  <si>
    <t>РУКА</t>
  </si>
  <si>
    <t>СОДЕРЖИМОЕ РУКИ</t>
  </si>
  <si>
    <t>ПРОЦЕДУРА СРАВНЕНИЯ</t>
  </si>
  <si>
    <t>СРАВНЕНИЕ ОПИСАНИЙ</t>
  </si>
  <si>
    <t>ЭФФЕКТИВНОСТЬ РЕШЕНИЯ</t>
  </si>
  <si>
    <t>МЕХАНИЗМ РЕШЕНИЯ</t>
  </si>
  <si>
    <t>СХЕМА РЕДУКЦИИ</t>
  </si>
  <si>
    <t>ВЫЯВЛЕНИЕ</t>
  </si>
  <si>
    <t>РАЗЛИЧЬЕ</t>
  </si>
  <si>
    <t>ОСНОВА ВЫЯВЛЕНИЯ</t>
  </si>
  <si>
    <t>ИСКОМОЕ РЕШЕНИЕ</t>
  </si>
  <si>
    <t>СЛЕПОЙ АЛГОРИТМ</t>
  </si>
  <si>
    <t>ВОЗНИКНОВЕНИЕ СОСТОЯНИЙ</t>
  </si>
  <si>
    <t>СООТВЕТСТВУЮЩИЙ АЛГОРИТМ</t>
  </si>
  <si>
    <t>РАЗНОЕ ДЕРЕВО</t>
  </si>
  <si>
    <t>ПОДОБНАЯ ТОЧКА</t>
  </si>
  <si>
    <t>СРЕДСТВО УПРАВЛЕНИЯ</t>
  </si>
  <si>
    <t>ГИБКОЕ СРЕДСТВО</t>
  </si>
  <si>
    <t>НЕЭФФЕКТИВНАЯ МЕТОДА</t>
  </si>
  <si>
    <t>НЕЭФФЕКТИВНЫЙ МЕТОД</t>
  </si>
  <si>
    <t>ОЦЕНКА ВЕРШИНЫ</t>
  </si>
  <si>
    <t>ХАРАКТЕРИСТИКА ВЕРШИНА-СОСТОЯНИЙ</t>
  </si>
  <si>
    <t>ВНУТРЕННЯЯ ХАРАКТЕРИСТИКА</t>
  </si>
  <si>
    <t>ВЕРШИНА-СОСТОЯНИЕ</t>
  </si>
  <si>
    <t>МОДИФИКАЦИЯ АЛГОРИТМА</t>
  </si>
  <si>
    <t>СОКРАЩЕНИЕ ПЕРЕБОРА</t>
  </si>
  <si>
    <t>ИССЛЕДОВАНИЕ АЛГОРИТМА</t>
  </si>
  <si>
    <t>МАТЕМАТИЧЕСКОЕ ИССЛЕДОВАНИЕ</t>
  </si>
  <si>
    <t>ГРАНЬ ФУНКЦИИ</t>
  </si>
  <si>
    <t>ИНТЕЛЛЕКТ МЕТОДА</t>
  </si>
  <si>
    <t>КРУТИЗНА ФУНКЦИИ</t>
  </si>
  <si>
    <t>ИСХОД ПРОВЕРКИ</t>
  </si>
  <si>
    <t>ПРОГРАММНОЕ СРЕДСТВО</t>
  </si>
  <si>
    <t>ОГРАНИЧЕННОЕ ПРОСТРАНСТВО</t>
  </si>
  <si>
    <t>НЕМОЙ АЛГОРИТМ</t>
  </si>
  <si>
    <t>ПРОЦЕСС СОРТИРОВКИ</t>
  </si>
  <si>
    <t>СОРТИРОВКА</t>
  </si>
  <si>
    <t>СТВЕ СОСТОЯНИЙ</t>
  </si>
  <si>
    <t>ПРОСТРАННЫЙ СТВЕ</t>
  </si>
  <si>
    <t>ПЕРВОНАЧАЛЬНЫЙ СПИСОК</t>
  </si>
  <si>
    <t>ОЦЕНКА СОСТОЯНИЯ</t>
  </si>
  <si>
    <t>МОДИФИКАЦИЯ АЛГОРИТМОВ</t>
  </si>
  <si>
    <t>ГРАФ ЗАДАЧИ</t>
  </si>
  <si>
    <t>ОРГАНИЗАЦИЯ СПИСКОВ</t>
  </si>
  <si>
    <t>ОЦЕНКА ВЕРШИН</t>
  </si>
  <si>
    <t>МНОГОЧИСЛЕННАЯ ДЕТАЛЬ</t>
  </si>
  <si>
    <t>ГРАФ ВЕРШИНЫ</t>
  </si>
  <si>
    <t>ВЕРШИНА ПОДДЕРЕВА</t>
  </si>
  <si>
    <t>ВАЖНЫЙ ПОРЯДОК</t>
  </si>
  <si>
    <t>ЭЛЕМЕНТ СПИСКОВ</t>
  </si>
  <si>
    <t>ОСНОВНЫЙ МЕХАНИЗМ</t>
  </si>
  <si>
    <t>ПЕРЕБОР ВЕРШИН</t>
  </si>
  <si>
    <t>ПОРЯДОК ПЕРЕМЕЩЕНИЯ</t>
  </si>
  <si>
    <t>ПЕРЕМЕЩЕНИЕ</t>
  </si>
  <si>
    <t>УСОВЕРШЕНСТВОВАВШИЙ АЛГОРИТМ</t>
  </si>
  <si>
    <t>ОГРАНИЧИВШЕЕ ПРОСТРАНСТВО</t>
  </si>
  <si>
    <t>ВСТРОИВШАЯ ПЛЭНЕРСКАЯ</t>
  </si>
  <si>
    <t>ОСНОВАВШАЯ РЕДУКЦИЯ</t>
  </si>
  <si>
    <t>РАЗНОВИДНОСТЬ</t>
  </si>
  <si>
    <t>КОНЦЕВ</t>
  </si>
  <si>
    <t>ДЕРЕВО-ПРОСТРАНСТВО</t>
  </si>
  <si>
    <t>ДУБЛИКАТ</t>
  </si>
  <si>
    <t>ПЕРЕСЧЕТ</t>
  </si>
  <si>
    <t>СУЩЕСТВОВАНИЕ</t>
  </si>
  <si>
    <t>ВАРИАНТ-АЛЬТЕРНАТИВА</t>
  </si>
  <si>
    <t>ИНТЕРПРЕТАТОР</t>
  </si>
  <si>
    <t>РОСТ</t>
  </si>
  <si>
    <t>УВЕЛИЧЕНИЕ</t>
  </si>
  <si>
    <t>МЕСТОНАХОЖДЕНИЕ</t>
  </si>
  <si>
    <t>ПРЕДОТВРАЩЕНИЕ</t>
  </si>
  <si>
    <t>ДУГА-ПЕРЕХОД</t>
  </si>
  <si>
    <t>ДЕЛО</t>
  </si>
  <si>
    <t>ТРУДНОСТЬ</t>
  </si>
  <si>
    <t>ОБМЕН</t>
  </si>
  <si>
    <t>УМНОЖЕНИЕ</t>
  </si>
  <si>
    <t>ИНФОРМИРОВАННОСТЬ</t>
  </si>
  <si>
    <t>АСПЕКТ</t>
  </si>
  <si>
    <t>МАКСИМУМ</t>
  </si>
  <si>
    <t>КЛАСС</t>
  </si>
  <si>
    <t>ЗНАНИЕ</t>
  </si>
  <si>
    <t>ПЛЭНЕР-АЛГОРИТМ</t>
  </si>
  <si>
    <t>СПИСОК-РЕШЕНИЕ</t>
  </si>
  <si>
    <t>СЕРЕДИНА</t>
  </si>
  <si>
    <t>РЕЖИМ</t>
  </si>
  <si>
    <t>ОБОБЩЕНИЕ</t>
  </si>
  <si>
    <t>АРГУМЕНТ-СПИСОК</t>
  </si>
  <si>
    <t>ПРЕДСТАВЛЕНЬЕ</t>
  </si>
  <si>
    <t>ПОЛ</t>
  </si>
  <si>
    <t>ЧИСЛО-ГЛУБИНА</t>
  </si>
  <si>
    <t>ПОВТОР</t>
  </si>
  <si>
    <t>РАЗМЕР</t>
  </si>
  <si>
    <t>СТОРОНА</t>
  </si>
  <si>
    <t>СТОЛБЕЦ</t>
  </si>
  <si>
    <t>ОТСЧЕТ</t>
  </si>
  <si>
    <t>ПЕРЕСТАНОВКА</t>
  </si>
  <si>
    <t>ПОДЗАДАЧА</t>
  </si>
  <si>
    <t>ПРОВЕДЕНИЕ</t>
  </si>
  <si>
    <t>ПРЕДЕЛ</t>
  </si>
  <si>
    <t>ПЕРЕНОС</t>
  </si>
  <si>
    <t>БОЛЬШИНСТВО</t>
  </si>
  <si>
    <t>ИЛИ-ГРАФ</t>
  </si>
  <si>
    <t>ПЛОСКОСТЬ</t>
  </si>
  <si>
    <t>ЯЩИК</t>
  </si>
  <si>
    <t>DictTerm</t>
  </si>
  <si>
    <t>вариантов</t>
  </si>
  <si>
    <t>ГРАНИЦА</t>
  </si>
  <si>
    <t>границы</t>
  </si>
  <si>
    <t>ДОЧЕРНИЙ ВЕРШИНА</t>
  </si>
  <si>
    <t>знания</t>
  </si>
  <si>
    <t>интерпретатор</t>
  </si>
  <si>
    <t>искусственного интеллекта</t>
  </si>
  <si>
    <t>КОММЕНТАРИЙ</t>
  </si>
  <si>
    <t>НИЖНИЙ ГРАНИЦА</t>
  </si>
  <si>
    <t>обмена</t>
  </si>
  <si>
    <t>ОЗНАЧАЮЩИЙ</t>
  </si>
  <si>
    <t>означающую</t>
  </si>
  <si>
    <t>ОЗНАЧАТЬ</t>
  </si>
  <si>
    <t>организацию</t>
  </si>
  <si>
    <t>отсчет</t>
  </si>
  <si>
    <t>ОЦЕНОЧНЫЙ ФУНКЦИЯ</t>
  </si>
  <si>
    <t>ПЕРВЫЙ ЭЛЕМЕНТА СПИСКА</t>
  </si>
  <si>
    <t>ПЕРВЫЙ ЭЛЕМЕНТ СПИСОК</t>
  </si>
  <si>
    <t>ПЕРВОЕ ЭЛЕМЕНТ СПИСОК</t>
  </si>
  <si>
    <t>перемещения</t>
  </si>
  <si>
    <t>переноса</t>
  </si>
  <si>
    <t>перестановки</t>
  </si>
  <si>
    <t>ПОДГРАФ</t>
  </si>
  <si>
    <t>пределах</t>
  </si>
  <si>
    <t>ПРЕДМЕТНЫЙ ОБЛАСТЬ</t>
  </si>
  <si>
    <t>представлений</t>
  </si>
  <si>
    <t>РАЗРАБОТКА</t>
  </si>
  <si>
    <t>разработку</t>
  </si>
  <si>
    <t>РАМКА</t>
  </si>
  <si>
    <t>рамкой</t>
  </si>
  <si>
    <t>расширение</t>
  </si>
  <si>
    <t>ребер</t>
  </si>
  <si>
    <t>сопоставления</t>
  </si>
  <si>
    <t>сортировки</t>
  </si>
  <si>
    <t>СОСТОЯНИЕ ЗАДАЧА</t>
  </si>
  <si>
    <t>столбца</t>
  </si>
  <si>
    <t>ХАРАКТЕРИСТИКА</t>
  </si>
  <si>
    <t>ЦИФРА</t>
  </si>
  <si>
    <t>цифры</t>
  </si>
  <si>
    <t>ЯЗЫК ПРОГРАММИРОВАНИЕ</t>
  </si>
  <si>
    <t>Pages R</t>
  </si>
  <si>
    <t>Terms R</t>
  </si>
  <si>
    <t>All</t>
  </si>
  <si>
    <t>Recall Pages</t>
  </si>
  <si>
    <t>Recall Terms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</si>
  <si>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</si>
  <si>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</si>
  <si>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</si>
  <si>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</si>
  <si>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</si>
  <si>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</si>
  <si>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</si>
  <si>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</si>
  <si>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</si>
  <si>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</si>
  <si>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</si>
  <si>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Начальная вершина</t>
  </si>
  <si>
    <t xml:space="preserve">Целевая вершина </t>
  </si>
  <si>
    <t xml:space="preserve">Раскрытие вершины </t>
  </si>
  <si>
    <t xml:space="preserve">Дерево поиска </t>
  </si>
  <si>
    <t xml:space="preserve">Глубина вершины </t>
  </si>
  <si>
    <t xml:space="preserve">Слепой поиск </t>
  </si>
  <si>
    <t>18-21, 33</t>
  </si>
  <si>
    <t>Эвристический поиск</t>
  </si>
  <si>
    <t>18, 25, 37</t>
  </si>
  <si>
    <t xml:space="preserve">Поиск вширь </t>
  </si>
  <si>
    <t>19;20</t>
  </si>
  <si>
    <t xml:space="preserve">Поиск вглубь </t>
  </si>
  <si>
    <t>19, 21, 35</t>
  </si>
  <si>
    <t>Полный перебор (поиск)</t>
  </si>
  <si>
    <t xml:space="preserve">Неполный перебор (поиск) </t>
  </si>
  <si>
    <t xml:space="preserve">Прямой поиск </t>
  </si>
  <si>
    <t xml:space="preserve">Обратный поиск </t>
  </si>
  <si>
    <t xml:space="preserve">Двунаправленный поиск </t>
  </si>
  <si>
    <t xml:space="preserve">Бектрекинг </t>
  </si>
  <si>
    <t>24; 36</t>
  </si>
  <si>
    <t>Режим возвратов</t>
  </si>
  <si>
    <t xml:space="preserve">Эвристическая оценочная функция </t>
  </si>
  <si>
    <t xml:space="preserve">Допустимость алгоритма перебора (эвристического поиска) </t>
  </si>
  <si>
    <t>29;30</t>
  </si>
  <si>
    <t xml:space="preserve">А*-алгоритм </t>
  </si>
  <si>
    <t xml:space="preserve">Алгоритм равных цен </t>
  </si>
  <si>
    <t xml:space="preserve">Алгоритм подъема на холм </t>
  </si>
  <si>
    <t>32; 38</t>
  </si>
  <si>
    <t xml:space="preserve">И/ИЛИ граф(граф целей) </t>
  </si>
  <si>
    <t xml:space="preserve">АО*-алгоритм </t>
  </si>
  <si>
    <t>Ключевой оператор</t>
  </si>
  <si>
    <t>Не соответствует шаблонам</t>
  </si>
  <si>
    <t>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</si>
</sst>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49" fontId="1" fillId="0" borderId="0" xfId="0" applyNumberFormat="1" applyFont="1"/>
  </cellXfs>
  <cellStyles count="1">
    <cellStyle name="Обычный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_main_terms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full_comb_term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_comp_comb_terms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_dict_term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B83" workbookViewId="0">
      <selection activeCell="J99" sqref="J99"/>
    </sheetView>
  </sheetViews>
  <sheetFormatPr defaultRowHeight="15" x14ac:dyDescent="0.25"/>
  <cols>
    <col min="1" max="1" width="42.28515625" bestFit="1" customWidth="1"/>
    <col min="2" max="2" width="9.7109375" bestFit="1" customWidth="1"/>
    <col min="3" max="3" width="21.1406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5.42578125" bestFit="1" customWidth="1"/>
    <col min="11" max="11" width="40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36</v>
      </c>
      <c r="B2">
        <v>13</v>
      </c>
      <c r="C2">
        <v>13</v>
      </c>
      <c r="D2">
        <v>2</v>
      </c>
      <c r="E2">
        <v>4</v>
      </c>
      <c r="F2" t="s">
        <v>15</v>
      </c>
      <c r="G2" t="s">
        <v>16</v>
      </c>
      <c r="H2">
        <v>1</v>
      </c>
      <c r="I2">
        <v>0</v>
      </c>
      <c r="J2" t="s">
        <v>37</v>
      </c>
      <c r="K2" t="s">
        <v>38</v>
      </c>
    </row>
    <row r="3" spans="1:11" x14ac:dyDescent="0.25">
      <c r="A3" t="s">
        <v>156</v>
      </c>
      <c r="B3">
        <v>0</v>
      </c>
      <c r="C3" t="s">
        <v>157</v>
      </c>
      <c r="D3">
        <v>12</v>
      </c>
      <c r="E3">
        <v>24</v>
      </c>
      <c r="F3" t="s">
        <v>15</v>
      </c>
      <c r="G3" t="s">
        <v>41</v>
      </c>
      <c r="H3">
        <v>3</v>
      </c>
      <c r="I3">
        <v>0</v>
      </c>
      <c r="J3" t="s">
        <v>158</v>
      </c>
      <c r="K3" t="s">
        <v>159</v>
      </c>
    </row>
    <row r="4" spans="1:11" x14ac:dyDescent="0.25">
      <c r="A4" t="s">
        <v>160</v>
      </c>
      <c r="B4">
        <v>0</v>
      </c>
      <c r="C4" t="s">
        <v>161</v>
      </c>
      <c r="D4">
        <v>3</v>
      </c>
      <c r="E4">
        <v>6</v>
      </c>
      <c r="F4" t="s">
        <v>15</v>
      </c>
      <c r="G4" t="s">
        <v>41</v>
      </c>
      <c r="H4">
        <v>3</v>
      </c>
      <c r="I4">
        <v>0</v>
      </c>
      <c r="J4" t="s">
        <v>162</v>
      </c>
      <c r="K4" t="s">
        <v>163</v>
      </c>
    </row>
    <row r="5" spans="1:11" x14ac:dyDescent="0.25">
      <c r="A5" t="s">
        <v>164</v>
      </c>
      <c r="B5">
        <v>0</v>
      </c>
      <c r="C5" t="s">
        <v>165</v>
      </c>
      <c r="D5">
        <v>4</v>
      </c>
      <c r="E5">
        <v>8</v>
      </c>
      <c r="F5" t="s">
        <v>15</v>
      </c>
      <c r="G5" t="s">
        <v>41</v>
      </c>
      <c r="H5">
        <v>3</v>
      </c>
      <c r="I5">
        <v>0</v>
      </c>
      <c r="J5" t="s">
        <v>166</v>
      </c>
      <c r="K5" t="s">
        <v>167</v>
      </c>
    </row>
    <row r="6" spans="1:11" x14ac:dyDescent="0.25">
      <c r="A6" t="s">
        <v>171</v>
      </c>
      <c r="B6">
        <v>0</v>
      </c>
      <c r="C6">
        <v>1</v>
      </c>
      <c r="D6">
        <v>2</v>
      </c>
      <c r="E6">
        <v>4</v>
      </c>
      <c r="F6" t="s">
        <v>15</v>
      </c>
      <c r="G6" t="s">
        <v>41</v>
      </c>
      <c r="H6">
        <v>3</v>
      </c>
      <c r="I6">
        <v>0</v>
      </c>
      <c r="J6" t="s">
        <v>171</v>
      </c>
      <c r="K6" t="s">
        <v>172</v>
      </c>
    </row>
    <row r="7" spans="1:11" x14ac:dyDescent="0.25">
      <c r="A7" t="s">
        <v>148</v>
      </c>
      <c r="B7">
        <v>0</v>
      </c>
      <c r="C7" t="s">
        <v>149</v>
      </c>
      <c r="D7">
        <v>5</v>
      </c>
      <c r="E7">
        <v>10</v>
      </c>
      <c r="F7" t="s">
        <v>15</v>
      </c>
      <c r="G7" t="s">
        <v>41</v>
      </c>
      <c r="H7">
        <v>3</v>
      </c>
      <c r="I7">
        <v>0</v>
      </c>
      <c r="J7" t="s">
        <v>150</v>
      </c>
      <c r="K7" t="s">
        <v>151</v>
      </c>
    </row>
    <row r="8" spans="1:11" x14ac:dyDescent="0.25">
      <c r="A8" t="s">
        <v>235</v>
      </c>
      <c r="B8">
        <v>0</v>
      </c>
      <c r="C8">
        <v>7</v>
      </c>
      <c r="D8">
        <v>2</v>
      </c>
      <c r="E8">
        <v>4</v>
      </c>
      <c r="F8" t="s">
        <v>15</v>
      </c>
      <c r="G8" t="s">
        <v>208</v>
      </c>
      <c r="H8">
        <v>7</v>
      </c>
      <c r="I8">
        <v>0</v>
      </c>
      <c r="J8" t="s">
        <v>236</v>
      </c>
      <c r="K8" t="s">
        <v>237</v>
      </c>
    </row>
    <row r="9" spans="1:11" x14ac:dyDescent="0.25">
      <c r="A9" t="s">
        <v>34</v>
      </c>
      <c r="B9">
        <v>30</v>
      </c>
      <c r="C9">
        <v>30</v>
      </c>
      <c r="D9">
        <v>2</v>
      </c>
      <c r="E9">
        <v>2</v>
      </c>
      <c r="F9" t="s">
        <v>15</v>
      </c>
      <c r="G9" t="s">
        <v>16</v>
      </c>
      <c r="H9">
        <v>1</v>
      </c>
      <c r="I9">
        <v>0</v>
      </c>
      <c r="J9" t="s">
        <v>35</v>
      </c>
      <c r="K9" t="s">
        <v>34</v>
      </c>
    </row>
    <row r="10" spans="1:11" x14ac:dyDescent="0.25">
      <c r="A10" t="s">
        <v>136</v>
      </c>
      <c r="B10">
        <v>0</v>
      </c>
      <c r="C10" t="s">
        <v>137</v>
      </c>
      <c r="D10">
        <v>6</v>
      </c>
      <c r="E10">
        <v>12</v>
      </c>
      <c r="F10" t="s">
        <v>15</v>
      </c>
      <c r="G10" t="s">
        <v>41</v>
      </c>
      <c r="H10">
        <v>3</v>
      </c>
      <c r="I10">
        <v>0</v>
      </c>
      <c r="J10" t="s">
        <v>138</v>
      </c>
      <c r="K10" t="s">
        <v>139</v>
      </c>
    </row>
    <row r="11" spans="1:11" x14ac:dyDescent="0.25">
      <c r="A11" t="s">
        <v>225</v>
      </c>
      <c r="B11">
        <v>0</v>
      </c>
      <c r="C11" t="s">
        <v>226</v>
      </c>
      <c r="D11">
        <v>10</v>
      </c>
      <c r="E11">
        <v>10</v>
      </c>
      <c r="F11" t="s">
        <v>15</v>
      </c>
      <c r="G11" t="s">
        <v>208</v>
      </c>
      <c r="H11">
        <v>7</v>
      </c>
      <c r="I11">
        <v>0</v>
      </c>
      <c r="J11" t="s">
        <v>227</v>
      </c>
      <c r="K11" t="s">
        <v>228</v>
      </c>
    </row>
    <row r="12" spans="1:11" x14ac:dyDescent="0.25">
      <c r="A12" t="s">
        <v>242</v>
      </c>
      <c r="B12">
        <v>0</v>
      </c>
      <c r="C12" t="s">
        <v>243</v>
      </c>
      <c r="D12">
        <v>5</v>
      </c>
      <c r="E12">
        <v>7.9248125036057804</v>
      </c>
      <c r="F12" t="s">
        <v>15</v>
      </c>
      <c r="G12" t="s">
        <v>41</v>
      </c>
      <c r="H12">
        <v>8</v>
      </c>
      <c r="I12">
        <v>0</v>
      </c>
      <c r="J12" t="s">
        <v>244</v>
      </c>
      <c r="K12" t="s">
        <v>245</v>
      </c>
    </row>
    <row r="13" spans="1:11" x14ac:dyDescent="0.25">
      <c r="A13" t="s">
        <v>61</v>
      </c>
      <c r="B13">
        <v>0</v>
      </c>
      <c r="C13" t="s">
        <v>62</v>
      </c>
      <c r="D13">
        <v>5</v>
      </c>
      <c r="E13">
        <v>7.9248125036057804</v>
      </c>
      <c r="F13" t="s">
        <v>15</v>
      </c>
      <c r="G13" t="s">
        <v>41</v>
      </c>
      <c r="H13">
        <v>3</v>
      </c>
      <c r="I13">
        <v>0</v>
      </c>
      <c r="J13" t="s">
        <v>63</v>
      </c>
      <c r="K13" t="s">
        <v>64</v>
      </c>
    </row>
    <row r="14" spans="1:11" x14ac:dyDescent="0.25">
      <c r="A14" t="s">
        <v>177</v>
      </c>
      <c r="B14">
        <v>0</v>
      </c>
      <c r="C14" t="s">
        <v>178</v>
      </c>
      <c r="D14">
        <v>5</v>
      </c>
      <c r="E14">
        <v>10</v>
      </c>
      <c r="F14" t="s">
        <v>15</v>
      </c>
      <c r="G14" t="s">
        <v>41</v>
      </c>
      <c r="H14">
        <v>3</v>
      </c>
      <c r="I14">
        <v>0</v>
      </c>
      <c r="J14" t="s">
        <v>179</v>
      </c>
      <c r="K14" t="s">
        <v>180</v>
      </c>
    </row>
    <row r="15" spans="1:11" x14ac:dyDescent="0.25">
      <c r="A15" t="s">
        <v>345</v>
      </c>
      <c r="B15">
        <v>0</v>
      </c>
      <c r="C15" t="s">
        <v>346</v>
      </c>
      <c r="D15">
        <v>3</v>
      </c>
      <c r="E15">
        <v>6</v>
      </c>
      <c r="F15" t="s">
        <v>15</v>
      </c>
      <c r="G15" t="s">
        <v>41</v>
      </c>
      <c r="H15">
        <v>8</v>
      </c>
      <c r="I15">
        <v>0</v>
      </c>
      <c r="J15" t="s">
        <v>347</v>
      </c>
      <c r="K15" t="s">
        <v>348</v>
      </c>
    </row>
    <row r="16" spans="1:11" x14ac:dyDescent="0.25">
      <c r="A16" t="s">
        <v>65</v>
      </c>
      <c r="B16">
        <v>0</v>
      </c>
      <c r="C16" s="2">
        <v>43285</v>
      </c>
      <c r="D16">
        <v>4</v>
      </c>
      <c r="E16">
        <v>6.3398500028846296</v>
      </c>
      <c r="F16" t="s">
        <v>15</v>
      </c>
      <c r="G16" t="s">
        <v>41</v>
      </c>
      <c r="H16">
        <v>3</v>
      </c>
      <c r="I16">
        <v>0</v>
      </c>
      <c r="J16" t="s">
        <v>66</v>
      </c>
      <c r="K16" t="s">
        <v>67</v>
      </c>
    </row>
    <row r="17" spans="1:11" x14ac:dyDescent="0.25">
      <c r="A17" t="s">
        <v>144</v>
      </c>
      <c r="B17">
        <v>0</v>
      </c>
      <c r="C17" t="s">
        <v>145</v>
      </c>
      <c r="D17">
        <v>3</v>
      </c>
      <c r="E17">
        <v>6</v>
      </c>
      <c r="F17" t="s">
        <v>15</v>
      </c>
      <c r="G17" t="s">
        <v>41</v>
      </c>
      <c r="H17">
        <v>3</v>
      </c>
      <c r="I17">
        <v>0</v>
      </c>
      <c r="J17" t="s">
        <v>146</v>
      </c>
      <c r="K17" t="s">
        <v>147</v>
      </c>
    </row>
    <row r="18" spans="1:11" x14ac:dyDescent="0.25">
      <c r="A18" t="s">
        <v>269</v>
      </c>
      <c r="B18">
        <v>0</v>
      </c>
      <c r="C18" t="s">
        <v>270</v>
      </c>
      <c r="D18">
        <v>4</v>
      </c>
      <c r="E18">
        <v>6.3398500028846296</v>
      </c>
      <c r="F18" t="s">
        <v>15</v>
      </c>
      <c r="G18" t="s">
        <v>41</v>
      </c>
      <c r="H18">
        <v>8</v>
      </c>
      <c r="I18">
        <v>0</v>
      </c>
      <c r="J18" t="s">
        <v>271</v>
      </c>
      <c r="K18" t="s">
        <v>272</v>
      </c>
    </row>
    <row r="19" spans="1:11" x14ac:dyDescent="0.25">
      <c r="A19" t="s">
        <v>58</v>
      </c>
      <c r="B19">
        <v>0</v>
      </c>
      <c r="C19" s="2">
        <v>43254</v>
      </c>
      <c r="D19">
        <v>2</v>
      </c>
      <c r="E19">
        <v>3.1699250014423099</v>
      </c>
      <c r="F19" t="s">
        <v>15</v>
      </c>
      <c r="G19" t="s">
        <v>41</v>
      </c>
      <c r="H19">
        <v>3</v>
      </c>
      <c r="I19">
        <v>0</v>
      </c>
      <c r="J19" t="s">
        <v>59</v>
      </c>
      <c r="K19" t="s">
        <v>60</v>
      </c>
    </row>
    <row r="20" spans="1:11" x14ac:dyDescent="0.25">
      <c r="A20" t="s">
        <v>261</v>
      </c>
      <c r="B20">
        <v>0</v>
      </c>
      <c r="C20" t="s">
        <v>262</v>
      </c>
      <c r="D20">
        <v>7</v>
      </c>
      <c r="E20">
        <v>11.0947375050481</v>
      </c>
      <c r="F20" t="s">
        <v>15</v>
      </c>
      <c r="G20" t="s">
        <v>41</v>
      </c>
      <c r="H20">
        <v>8</v>
      </c>
      <c r="I20">
        <v>0</v>
      </c>
      <c r="J20" t="s">
        <v>263</v>
      </c>
      <c r="K20" t="s">
        <v>264</v>
      </c>
    </row>
    <row r="21" spans="1:11" x14ac:dyDescent="0.25">
      <c r="A21" t="s">
        <v>299</v>
      </c>
      <c r="B21">
        <v>0</v>
      </c>
      <c r="C21" t="s">
        <v>300</v>
      </c>
      <c r="D21">
        <v>11</v>
      </c>
      <c r="E21">
        <v>17.434587507932701</v>
      </c>
      <c r="F21" t="s">
        <v>15</v>
      </c>
      <c r="G21" t="s">
        <v>41</v>
      </c>
      <c r="H21">
        <v>8</v>
      </c>
      <c r="I21">
        <v>0</v>
      </c>
      <c r="J21" t="s">
        <v>301</v>
      </c>
      <c r="K21" t="s">
        <v>302</v>
      </c>
    </row>
    <row r="22" spans="1:11" x14ac:dyDescent="0.25">
      <c r="A22" t="s">
        <v>30</v>
      </c>
      <c r="B22">
        <v>29</v>
      </c>
      <c r="C22" t="s">
        <v>31</v>
      </c>
      <c r="D22">
        <v>2</v>
      </c>
      <c r="E22">
        <v>3.1699250014423099</v>
      </c>
      <c r="F22" t="s">
        <v>15</v>
      </c>
      <c r="G22" t="s">
        <v>16</v>
      </c>
      <c r="H22">
        <v>1</v>
      </c>
      <c r="I22">
        <v>0</v>
      </c>
      <c r="J22" t="s">
        <v>32</v>
      </c>
      <c r="K22" t="s">
        <v>33</v>
      </c>
    </row>
    <row r="23" spans="1:11" x14ac:dyDescent="0.25">
      <c r="A23" t="s">
        <v>47</v>
      </c>
      <c r="B23">
        <v>0</v>
      </c>
      <c r="C23" t="s">
        <v>48</v>
      </c>
      <c r="D23">
        <v>6</v>
      </c>
      <c r="E23">
        <v>9.50977500432694</v>
      </c>
      <c r="F23" t="s">
        <v>15</v>
      </c>
      <c r="G23" t="s">
        <v>41</v>
      </c>
      <c r="H23">
        <v>3</v>
      </c>
      <c r="I23">
        <v>0</v>
      </c>
      <c r="J23" t="s">
        <v>49</v>
      </c>
      <c r="K23" t="s">
        <v>50</v>
      </c>
    </row>
    <row r="24" spans="1:11" x14ac:dyDescent="0.25">
      <c r="A24" t="s">
        <v>98</v>
      </c>
      <c r="B24">
        <v>0</v>
      </c>
      <c r="C24" t="s">
        <v>99</v>
      </c>
      <c r="D24">
        <v>6</v>
      </c>
      <c r="E24">
        <v>9.50977500432694</v>
      </c>
      <c r="F24" t="s">
        <v>15</v>
      </c>
      <c r="G24" t="s">
        <v>41</v>
      </c>
      <c r="H24">
        <v>3</v>
      </c>
      <c r="I24">
        <v>0</v>
      </c>
      <c r="J24" t="s">
        <v>100</v>
      </c>
      <c r="K24" t="s">
        <v>101</v>
      </c>
    </row>
    <row r="25" spans="1:11" x14ac:dyDescent="0.25">
      <c r="A25" t="s">
        <v>54</v>
      </c>
      <c r="B25">
        <v>0</v>
      </c>
      <c r="C25" t="s">
        <v>55</v>
      </c>
      <c r="D25">
        <v>20</v>
      </c>
      <c r="E25">
        <v>31.6992500144231</v>
      </c>
      <c r="F25" t="s">
        <v>15</v>
      </c>
      <c r="G25" t="s">
        <v>41</v>
      </c>
      <c r="H25">
        <v>3</v>
      </c>
      <c r="I25">
        <v>0</v>
      </c>
      <c r="J25" t="s">
        <v>56</v>
      </c>
      <c r="K25" t="s">
        <v>57</v>
      </c>
    </row>
    <row r="26" spans="1:11" x14ac:dyDescent="0.25">
      <c r="A26" t="s">
        <v>26</v>
      </c>
      <c r="B26">
        <v>1</v>
      </c>
      <c r="C26" t="s">
        <v>27</v>
      </c>
      <c r="D26">
        <v>12</v>
      </c>
      <c r="E26">
        <v>19.019550008653901</v>
      </c>
      <c r="F26" t="s">
        <v>15</v>
      </c>
      <c r="G26" t="s">
        <v>16</v>
      </c>
      <c r="H26">
        <v>1</v>
      </c>
      <c r="I26">
        <v>0</v>
      </c>
      <c r="J26" t="s">
        <v>28</v>
      </c>
      <c r="K26" t="s">
        <v>29</v>
      </c>
    </row>
    <row r="27" spans="1:11" x14ac:dyDescent="0.25">
      <c r="A27" t="s">
        <v>83</v>
      </c>
      <c r="B27">
        <v>0</v>
      </c>
      <c r="C27" s="1">
        <v>41974</v>
      </c>
      <c r="D27">
        <v>4</v>
      </c>
      <c r="E27">
        <v>6.3398500028846296</v>
      </c>
      <c r="F27" t="s">
        <v>15</v>
      </c>
      <c r="G27" t="s">
        <v>41</v>
      </c>
      <c r="H27">
        <v>3</v>
      </c>
      <c r="I27">
        <v>0</v>
      </c>
      <c r="J27" t="s">
        <v>84</v>
      </c>
      <c r="K27" t="s">
        <v>85</v>
      </c>
    </row>
    <row r="28" spans="1:11" x14ac:dyDescent="0.25">
      <c r="A28" t="s">
        <v>200</v>
      </c>
      <c r="B28">
        <v>13</v>
      </c>
      <c r="C28">
        <v>13</v>
      </c>
      <c r="D28">
        <v>1</v>
      </c>
      <c r="E28">
        <v>2</v>
      </c>
      <c r="F28" t="s">
        <v>15</v>
      </c>
      <c r="G28" t="s">
        <v>16</v>
      </c>
      <c r="H28">
        <v>4</v>
      </c>
      <c r="I28">
        <v>0</v>
      </c>
      <c r="J28" t="s">
        <v>201</v>
      </c>
      <c r="K28" t="s">
        <v>202</v>
      </c>
    </row>
    <row r="29" spans="1:11" x14ac:dyDescent="0.25">
      <c r="A29" t="s">
        <v>123</v>
      </c>
      <c r="B29">
        <v>0</v>
      </c>
      <c r="C29" t="s">
        <v>124</v>
      </c>
      <c r="D29">
        <v>8</v>
      </c>
      <c r="E29">
        <v>12.6797000057693</v>
      </c>
      <c r="F29" t="s">
        <v>15</v>
      </c>
      <c r="G29" t="s">
        <v>41</v>
      </c>
      <c r="H29">
        <v>3</v>
      </c>
      <c r="I29">
        <v>0</v>
      </c>
      <c r="J29" t="s">
        <v>125</v>
      </c>
      <c r="K29" t="s">
        <v>126</v>
      </c>
    </row>
    <row r="30" spans="1:11" x14ac:dyDescent="0.25">
      <c r="A30" t="s">
        <v>258</v>
      </c>
      <c r="B30">
        <v>0</v>
      </c>
      <c r="C30" s="2">
        <v>43255</v>
      </c>
      <c r="D30">
        <v>2</v>
      </c>
      <c r="E30">
        <v>3.1699250014423099</v>
      </c>
      <c r="F30" t="s">
        <v>15</v>
      </c>
      <c r="G30" t="s">
        <v>41</v>
      </c>
      <c r="H30">
        <v>8</v>
      </c>
      <c r="I30">
        <v>0</v>
      </c>
      <c r="J30" t="s">
        <v>259</v>
      </c>
      <c r="K30" t="s">
        <v>260</v>
      </c>
    </row>
    <row r="31" spans="1:11" x14ac:dyDescent="0.25">
      <c r="A31" t="s">
        <v>181</v>
      </c>
      <c r="B31">
        <v>0</v>
      </c>
      <c r="C31" s="1">
        <v>41609</v>
      </c>
      <c r="D31">
        <v>2</v>
      </c>
      <c r="E31">
        <v>4</v>
      </c>
      <c r="F31" t="s">
        <v>15</v>
      </c>
      <c r="G31" t="s">
        <v>41</v>
      </c>
      <c r="H31">
        <v>3</v>
      </c>
      <c r="I31">
        <v>0</v>
      </c>
      <c r="J31" t="s">
        <v>182</v>
      </c>
      <c r="K31" t="s">
        <v>183</v>
      </c>
    </row>
    <row r="32" spans="1:11" x14ac:dyDescent="0.25">
      <c r="A32" t="s">
        <v>307</v>
      </c>
      <c r="B32">
        <v>0</v>
      </c>
      <c r="C32" t="s">
        <v>308</v>
      </c>
      <c r="D32">
        <v>3</v>
      </c>
      <c r="E32">
        <v>4.75488750216347</v>
      </c>
      <c r="F32" t="s">
        <v>15</v>
      </c>
      <c r="G32" t="s">
        <v>41</v>
      </c>
      <c r="H32">
        <v>8</v>
      </c>
      <c r="I32">
        <v>0</v>
      </c>
      <c r="J32" t="s">
        <v>309</v>
      </c>
      <c r="K32" t="s">
        <v>310</v>
      </c>
    </row>
    <row r="33" spans="1:11" x14ac:dyDescent="0.25">
      <c r="A33" t="s">
        <v>152</v>
      </c>
      <c r="B33">
        <v>0</v>
      </c>
      <c r="C33" t="s">
        <v>153</v>
      </c>
      <c r="D33">
        <v>6</v>
      </c>
      <c r="E33">
        <v>12</v>
      </c>
      <c r="F33" t="s">
        <v>15</v>
      </c>
      <c r="G33" t="s">
        <v>41</v>
      </c>
      <c r="H33">
        <v>3</v>
      </c>
      <c r="I33">
        <v>0</v>
      </c>
      <c r="J33" t="s">
        <v>154</v>
      </c>
      <c r="K33" t="s">
        <v>155</v>
      </c>
    </row>
    <row r="34" spans="1:11" x14ac:dyDescent="0.25">
      <c r="A34" t="s">
        <v>86</v>
      </c>
      <c r="B34">
        <v>0</v>
      </c>
      <c r="C34" t="s">
        <v>87</v>
      </c>
      <c r="D34">
        <v>5</v>
      </c>
      <c r="E34">
        <v>7.9248125036057804</v>
      </c>
      <c r="F34" t="s">
        <v>15</v>
      </c>
      <c r="G34" t="s">
        <v>41</v>
      </c>
      <c r="H34">
        <v>3</v>
      </c>
      <c r="I34">
        <v>0</v>
      </c>
      <c r="J34" t="s">
        <v>88</v>
      </c>
      <c r="K34" t="s">
        <v>89</v>
      </c>
    </row>
    <row r="35" spans="1:11" x14ac:dyDescent="0.25">
      <c r="A35" t="s">
        <v>13</v>
      </c>
      <c r="B35">
        <v>32</v>
      </c>
      <c r="C35" t="s">
        <v>14</v>
      </c>
      <c r="D35">
        <v>15</v>
      </c>
      <c r="E35">
        <v>23.7744375108173</v>
      </c>
      <c r="F35" t="s">
        <v>15</v>
      </c>
      <c r="G35" t="s">
        <v>16</v>
      </c>
      <c r="H35">
        <v>1</v>
      </c>
      <c r="I35">
        <v>0</v>
      </c>
      <c r="J35" t="s">
        <v>17</v>
      </c>
      <c r="K35" t="s">
        <v>13</v>
      </c>
    </row>
    <row r="36" spans="1:11" x14ac:dyDescent="0.25">
      <c r="A36" t="s">
        <v>24</v>
      </c>
      <c r="B36">
        <v>8</v>
      </c>
      <c r="C36">
        <v>8</v>
      </c>
      <c r="D36">
        <v>1</v>
      </c>
      <c r="E36">
        <v>1.5849625007211601</v>
      </c>
      <c r="F36" t="s">
        <v>15</v>
      </c>
      <c r="G36" t="s">
        <v>16</v>
      </c>
      <c r="H36">
        <v>1</v>
      </c>
      <c r="I36">
        <v>0</v>
      </c>
      <c r="J36" t="s">
        <v>25</v>
      </c>
      <c r="K36" t="s">
        <v>24</v>
      </c>
    </row>
    <row r="37" spans="1:11" x14ac:dyDescent="0.25">
      <c r="A37" t="s">
        <v>206</v>
      </c>
      <c r="B37">
        <v>0</v>
      </c>
      <c r="C37" t="s">
        <v>207</v>
      </c>
      <c r="D37">
        <v>6</v>
      </c>
      <c r="E37">
        <v>9.50977500432694</v>
      </c>
      <c r="F37" t="s">
        <v>15</v>
      </c>
      <c r="G37" t="s">
        <v>208</v>
      </c>
      <c r="H37">
        <v>6</v>
      </c>
      <c r="I37">
        <v>0</v>
      </c>
      <c r="J37" t="s">
        <v>209</v>
      </c>
      <c r="K37" t="s">
        <v>210</v>
      </c>
    </row>
    <row r="38" spans="1:11" x14ac:dyDescent="0.25">
      <c r="A38" t="s">
        <v>292</v>
      </c>
      <c r="B38">
        <v>0</v>
      </c>
      <c r="C38" t="s">
        <v>293</v>
      </c>
      <c r="D38">
        <v>5</v>
      </c>
      <c r="E38">
        <v>7.9248125036057804</v>
      </c>
      <c r="F38" t="s">
        <v>15</v>
      </c>
      <c r="G38" t="s">
        <v>41</v>
      </c>
      <c r="H38">
        <v>8</v>
      </c>
      <c r="I38">
        <v>0</v>
      </c>
      <c r="J38" t="s">
        <v>294</v>
      </c>
      <c r="K38" t="s">
        <v>295</v>
      </c>
    </row>
    <row r="39" spans="1:11" x14ac:dyDescent="0.25">
      <c r="A39" t="s">
        <v>51</v>
      </c>
      <c r="B39">
        <v>0</v>
      </c>
      <c r="C39" s="2">
        <v>43192</v>
      </c>
      <c r="D39">
        <v>2</v>
      </c>
      <c r="E39">
        <v>3.1699250014423099</v>
      </c>
      <c r="F39" t="s">
        <v>15</v>
      </c>
      <c r="G39" t="s">
        <v>41</v>
      </c>
      <c r="H39">
        <v>3</v>
      </c>
      <c r="I39">
        <v>0</v>
      </c>
      <c r="J39" t="s">
        <v>52</v>
      </c>
      <c r="K39" t="s">
        <v>53</v>
      </c>
    </row>
    <row r="40" spans="1:11" x14ac:dyDescent="0.25">
      <c r="A40" t="s">
        <v>319</v>
      </c>
      <c r="B40">
        <v>0</v>
      </c>
      <c r="C40" t="s">
        <v>320</v>
      </c>
      <c r="D40">
        <v>4</v>
      </c>
      <c r="E40">
        <v>6.3398500028846296</v>
      </c>
      <c r="F40" t="s">
        <v>15</v>
      </c>
      <c r="G40" t="s">
        <v>41</v>
      </c>
      <c r="H40">
        <v>8</v>
      </c>
      <c r="I40">
        <v>0</v>
      </c>
      <c r="J40" t="s">
        <v>321</v>
      </c>
      <c r="K40" t="s">
        <v>322</v>
      </c>
    </row>
    <row r="41" spans="1:11" x14ac:dyDescent="0.25">
      <c r="A41" t="s">
        <v>311</v>
      </c>
      <c r="B41">
        <v>0</v>
      </c>
      <c r="C41" t="s">
        <v>312</v>
      </c>
      <c r="D41">
        <v>7</v>
      </c>
      <c r="E41">
        <v>11.0947375050481</v>
      </c>
      <c r="F41" t="s">
        <v>15</v>
      </c>
      <c r="G41" t="s">
        <v>41</v>
      </c>
      <c r="H41">
        <v>8</v>
      </c>
      <c r="I41">
        <v>0</v>
      </c>
      <c r="J41" t="s">
        <v>313</v>
      </c>
      <c r="K41" t="s">
        <v>314</v>
      </c>
    </row>
    <row r="42" spans="1:11" x14ac:dyDescent="0.25">
      <c r="A42" t="s">
        <v>315</v>
      </c>
      <c r="B42">
        <v>0</v>
      </c>
      <c r="C42" t="s">
        <v>316</v>
      </c>
      <c r="D42">
        <v>7</v>
      </c>
      <c r="E42">
        <v>11.0947375050481</v>
      </c>
      <c r="F42" t="s">
        <v>15</v>
      </c>
      <c r="G42" t="s">
        <v>41</v>
      </c>
      <c r="H42">
        <v>8</v>
      </c>
      <c r="I42">
        <v>0</v>
      </c>
      <c r="J42" t="s">
        <v>317</v>
      </c>
      <c r="K42" t="s">
        <v>318</v>
      </c>
    </row>
    <row r="43" spans="1:11" x14ac:dyDescent="0.25">
      <c r="A43" t="s">
        <v>296</v>
      </c>
      <c r="B43">
        <v>0</v>
      </c>
      <c r="C43" s="2">
        <v>43224</v>
      </c>
      <c r="D43">
        <v>4</v>
      </c>
      <c r="E43">
        <v>6.3398500028846296</v>
      </c>
      <c r="F43" t="s">
        <v>15</v>
      </c>
      <c r="G43" t="s">
        <v>41</v>
      </c>
      <c r="H43">
        <v>8</v>
      </c>
      <c r="I43">
        <v>0</v>
      </c>
      <c r="J43" t="s">
        <v>297</v>
      </c>
      <c r="K43" t="s">
        <v>298</v>
      </c>
    </row>
    <row r="44" spans="1:11" x14ac:dyDescent="0.25">
      <c r="A44" t="s">
        <v>349</v>
      </c>
      <c r="B44">
        <v>0</v>
      </c>
      <c r="C44">
        <v>12</v>
      </c>
      <c r="D44">
        <v>2</v>
      </c>
      <c r="E44">
        <v>4</v>
      </c>
      <c r="F44" t="s">
        <v>15</v>
      </c>
      <c r="G44" t="s">
        <v>41</v>
      </c>
      <c r="H44">
        <v>8</v>
      </c>
      <c r="I44">
        <v>0</v>
      </c>
      <c r="J44" t="s">
        <v>350</v>
      </c>
      <c r="K44" t="s">
        <v>351</v>
      </c>
    </row>
    <row r="45" spans="1:11" x14ac:dyDescent="0.25">
      <c r="A45" t="s">
        <v>250</v>
      </c>
      <c r="B45">
        <v>0</v>
      </c>
      <c r="C45" t="s">
        <v>251</v>
      </c>
      <c r="D45">
        <v>4</v>
      </c>
      <c r="E45">
        <v>6.3398500028846296</v>
      </c>
      <c r="F45" t="s">
        <v>15</v>
      </c>
      <c r="G45" t="s">
        <v>41</v>
      </c>
      <c r="H45">
        <v>8</v>
      </c>
      <c r="I45">
        <v>0</v>
      </c>
      <c r="J45" t="s">
        <v>252</v>
      </c>
      <c r="K45" t="s">
        <v>253</v>
      </c>
    </row>
    <row r="46" spans="1:11" x14ac:dyDescent="0.25">
      <c r="A46" t="s">
        <v>222</v>
      </c>
      <c r="B46">
        <v>0</v>
      </c>
      <c r="C46">
        <v>32</v>
      </c>
      <c r="D46">
        <v>2</v>
      </c>
      <c r="E46">
        <v>2</v>
      </c>
      <c r="F46" t="s">
        <v>15</v>
      </c>
      <c r="G46" t="s">
        <v>208</v>
      </c>
      <c r="H46">
        <v>7</v>
      </c>
      <c r="I46">
        <v>0</v>
      </c>
      <c r="J46" t="s">
        <v>223</v>
      </c>
      <c r="K46" t="s">
        <v>222</v>
      </c>
    </row>
    <row r="47" spans="1:11" x14ac:dyDescent="0.25">
      <c r="A47" t="s">
        <v>110</v>
      </c>
      <c r="B47">
        <v>0</v>
      </c>
      <c r="C47">
        <v>2</v>
      </c>
      <c r="D47">
        <v>3</v>
      </c>
      <c r="E47">
        <v>4.75488750216347</v>
      </c>
      <c r="F47" t="s">
        <v>15</v>
      </c>
      <c r="G47" t="s">
        <v>41</v>
      </c>
      <c r="H47">
        <v>3</v>
      </c>
      <c r="I47">
        <v>0</v>
      </c>
      <c r="J47" t="s">
        <v>111</v>
      </c>
      <c r="K47" t="s">
        <v>110</v>
      </c>
    </row>
    <row r="48" spans="1:11" x14ac:dyDescent="0.25">
      <c r="A48" t="s">
        <v>214</v>
      </c>
      <c r="B48">
        <v>0</v>
      </c>
      <c r="C48" t="s">
        <v>103</v>
      </c>
      <c r="D48">
        <v>6</v>
      </c>
      <c r="E48">
        <v>6</v>
      </c>
      <c r="F48" t="s">
        <v>15</v>
      </c>
      <c r="G48" t="s">
        <v>208</v>
      </c>
      <c r="H48">
        <v>6</v>
      </c>
      <c r="I48">
        <v>0</v>
      </c>
      <c r="J48" t="s">
        <v>215</v>
      </c>
      <c r="K48" t="s">
        <v>214</v>
      </c>
    </row>
    <row r="49" spans="1:11" x14ac:dyDescent="0.25">
      <c r="A49" t="s">
        <v>265</v>
      </c>
      <c r="B49">
        <v>0</v>
      </c>
      <c r="C49" t="s">
        <v>266</v>
      </c>
      <c r="D49">
        <v>7</v>
      </c>
      <c r="E49">
        <v>11.0947375050481</v>
      </c>
      <c r="F49" t="s">
        <v>15</v>
      </c>
      <c r="G49" t="s">
        <v>41</v>
      </c>
      <c r="H49">
        <v>8</v>
      </c>
      <c r="I49">
        <v>0</v>
      </c>
      <c r="J49" t="s">
        <v>267</v>
      </c>
      <c r="K49" t="s">
        <v>268</v>
      </c>
    </row>
    <row r="50" spans="1:11" x14ac:dyDescent="0.25">
      <c r="A50" t="s">
        <v>195</v>
      </c>
      <c r="B50">
        <v>5</v>
      </c>
      <c r="C50">
        <v>5</v>
      </c>
      <c r="D50">
        <v>1</v>
      </c>
      <c r="E50">
        <v>2</v>
      </c>
      <c r="F50" t="s">
        <v>15</v>
      </c>
      <c r="G50" t="s">
        <v>16</v>
      </c>
      <c r="H50">
        <v>4</v>
      </c>
      <c r="I50">
        <v>0</v>
      </c>
      <c r="J50" t="s">
        <v>196</v>
      </c>
      <c r="K50" t="s">
        <v>197</v>
      </c>
    </row>
    <row r="51" spans="1:11" x14ac:dyDescent="0.25">
      <c r="A51" t="s">
        <v>198</v>
      </c>
      <c r="B51">
        <v>5</v>
      </c>
      <c r="C51">
        <v>5</v>
      </c>
      <c r="D51">
        <v>1</v>
      </c>
      <c r="E51">
        <v>2</v>
      </c>
      <c r="F51" t="s">
        <v>15</v>
      </c>
      <c r="G51" t="s">
        <v>16</v>
      </c>
      <c r="H51">
        <v>4</v>
      </c>
      <c r="I51">
        <v>0</v>
      </c>
      <c r="J51" t="s">
        <v>196</v>
      </c>
      <c r="K51" t="s">
        <v>199</v>
      </c>
    </row>
    <row r="52" spans="1:11" x14ac:dyDescent="0.25">
      <c r="A52" t="s">
        <v>254</v>
      </c>
      <c r="B52">
        <v>0</v>
      </c>
      <c r="C52" t="s">
        <v>255</v>
      </c>
      <c r="D52">
        <v>4</v>
      </c>
      <c r="E52">
        <v>6.3398500028846296</v>
      </c>
      <c r="F52" t="s">
        <v>15</v>
      </c>
      <c r="G52" t="s">
        <v>41</v>
      </c>
      <c r="H52">
        <v>8</v>
      </c>
      <c r="I52">
        <v>0</v>
      </c>
      <c r="J52" t="s">
        <v>256</v>
      </c>
      <c r="K52" t="s">
        <v>257</v>
      </c>
    </row>
    <row r="53" spans="1:11" x14ac:dyDescent="0.25">
      <c r="A53" t="s">
        <v>173</v>
      </c>
      <c r="B53">
        <v>0</v>
      </c>
      <c r="C53" t="s">
        <v>174</v>
      </c>
      <c r="D53">
        <v>5</v>
      </c>
      <c r="E53">
        <v>10</v>
      </c>
      <c r="F53" t="s">
        <v>15</v>
      </c>
      <c r="G53" t="s">
        <v>41</v>
      </c>
      <c r="H53">
        <v>3</v>
      </c>
      <c r="I53">
        <v>0</v>
      </c>
      <c r="J53" t="s">
        <v>175</v>
      </c>
      <c r="K53" t="s">
        <v>176</v>
      </c>
    </row>
    <row r="54" spans="1:11" x14ac:dyDescent="0.25">
      <c r="A54" t="s">
        <v>21</v>
      </c>
      <c r="B54">
        <v>30</v>
      </c>
      <c r="C54">
        <v>30</v>
      </c>
      <c r="D54">
        <v>1</v>
      </c>
      <c r="E54">
        <v>1.5849625007211601</v>
      </c>
      <c r="F54" t="s">
        <v>15</v>
      </c>
      <c r="G54" t="s">
        <v>16</v>
      </c>
      <c r="H54">
        <v>1</v>
      </c>
      <c r="I54">
        <v>0</v>
      </c>
      <c r="J54" t="s">
        <v>22</v>
      </c>
      <c r="K54" t="s">
        <v>23</v>
      </c>
    </row>
    <row r="55" spans="1:11" x14ac:dyDescent="0.25">
      <c r="A55" t="s">
        <v>134</v>
      </c>
      <c r="B55">
        <v>0</v>
      </c>
      <c r="C55" s="1">
        <v>42339</v>
      </c>
      <c r="D55">
        <v>5</v>
      </c>
      <c r="E55">
        <v>10</v>
      </c>
      <c r="F55" t="s">
        <v>15</v>
      </c>
      <c r="G55" t="s">
        <v>41</v>
      </c>
      <c r="H55">
        <v>3</v>
      </c>
      <c r="I55">
        <v>0</v>
      </c>
      <c r="J55" t="s">
        <v>135</v>
      </c>
      <c r="K55" t="s">
        <v>134</v>
      </c>
    </row>
    <row r="56" spans="1:11" x14ac:dyDescent="0.25">
      <c r="A56" t="s">
        <v>72</v>
      </c>
      <c r="B56">
        <v>0</v>
      </c>
      <c r="C56" t="s">
        <v>73</v>
      </c>
      <c r="D56">
        <v>2</v>
      </c>
      <c r="E56">
        <v>3.1699250014423099</v>
      </c>
      <c r="F56" t="s">
        <v>15</v>
      </c>
      <c r="G56" t="s">
        <v>41</v>
      </c>
      <c r="H56">
        <v>3</v>
      </c>
      <c r="I56">
        <v>0</v>
      </c>
      <c r="J56" t="s">
        <v>74</v>
      </c>
      <c r="K56" t="s">
        <v>75</v>
      </c>
    </row>
    <row r="57" spans="1:11" x14ac:dyDescent="0.25">
      <c r="A57" t="s">
        <v>168</v>
      </c>
      <c r="B57">
        <v>0</v>
      </c>
      <c r="C57" s="1">
        <v>41609</v>
      </c>
      <c r="D57">
        <v>3</v>
      </c>
      <c r="E57">
        <v>6</v>
      </c>
      <c r="F57" t="s">
        <v>15</v>
      </c>
      <c r="G57" t="s">
        <v>41</v>
      </c>
      <c r="H57">
        <v>3</v>
      </c>
      <c r="I57">
        <v>0</v>
      </c>
      <c r="J57" t="s">
        <v>169</v>
      </c>
      <c r="K57" t="s">
        <v>170</v>
      </c>
    </row>
    <row r="58" spans="1:11" x14ac:dyDescent="0.25">
      <c r="A58" t="s">
        <v>284</v>
      </c>
      <c r="B58">
        <v>0</v>
      </c>
      <c r="C58" t="s">
        <v>285</v>
      </c>
      <c r="D58">
        <v>6</v>
      </c>
      <c r="E58">
        <v>9.50977500432694</v>
      </c>
      <c r="F58" t="s">
        <v>15</v>
      </c>
      <c r="G58" t="s">
        <v>41</v>
      </c>
      <c r="H58">
        <v>8</v>
      </c>
      <c r="I58">
        <v>0</v>
      </c>
      <c r="J58" t="s">
        <v>286</v>
      </c>
      <c r="K58" t="s">
        <v>287</v>
      </c>
    </row>
    <row r="59" spans="1:11" x14ac:dyDescent="0.25">
      <c r="A59" t="s">
        <v>94</v>
      </c>
      <c r="B59">
        <v>0</v>
      </c>
      <c r="C59" t="s">
        <v>95</v>
      </c>
      <c r="D59">
        <v>4</v>
      </c>
      <c r="E59">
        <v>6.3398500028846296</v>
      </c>
      <c r="F59" t="s">
        <v>15</v>
      </c>
      <c r="G59" t="s">
        <v>41</v>
      </c>
      <c r="H59">
        <v>3</v>
      </c>
      <c r="I59">
        <v>0</v>
      </c>
      <c r="J59" t="s">
        <v>96</v>
      </c>
      <c r="K59" t="s">
        <v>97</v>
      </c>
    </row>
    <row r="60" spans="1:11" x14ac:dyDescent="0.25">
      <c r="A60" t="s">
        <v>303</v>
      </c>
      <c r="B60">
        <v>0</v>
      </c>
      <c r="C60" t="s">
        <v>304</v>
      </c>
      <c r="D60">
        <v>5</v>
      </c>
      <c r="E60">
        <v>7.9248125036057804</v>
      </c>
      <c r="F60" t="s">
        <v>15</v>
      </c>
      <c r="G60" t="s">
        <v>41</v>
      </c>
      <c r="H60">
        <v>8</v>
      </c>
      <c r="I60">
        <v>0</v>
      </c>
      <c r="J60" t="s">
        <v>305</v>
      </c>
      <c r="K60" t="s">
        <v>306</v>
      </c>
    </row>
    <row r="61" spans="1:11" x14ac:dyDescent="0.25">
      <c r="A61" t="s">
        <v>276</v>
      </c>
      <c r="B61">
        <v>0</v>
      </c>
      <c r="C61" t="s">
        <v>277</v>
      </c>
      <c r="D61">
        <v>3</v>
      </c>
      <c r="E61">
        <v>4.75488750216347</v>
      </c>
      <c r="F61" t="s">
        <v>15</v>
      </c>
      <c r="G61" t="s">
        <v>41</v>
      </c>
      <c r="H61">
        <v>8</v>
      </c>
      <c r="I61">
        <v>0</v>
      </c>
      <c r="J61" t="s">
        <v>278</v>
      </c>
      <c r="K61" t="s">
        <v>279</v>
      </c>
    </row>
    <row r="62" spans="1:11" x14ac:dyDescent="0.25">
      <c r="A62" t="s">
        <v>334</v>
      </c>
      <c r="B62">
        <v>0</v>
      </c>
      <c r="C62" t="s">
        <v>335</v>
      </c>
      <c r="D62">
        <v>6</v>
      </c>
      <c r="E62">
        <v>12</v>
      </c>
      <c r="F62" t="s">
        <v>15</v>
      </c>
      <c r="G62" t="s">
        <v>41</v>
      </c>
      <c r="H62">
        <v>8</v>
      </c>
      <c r="I62">
        <v>0</v>
      </c>
      <c r="J62" t="s">
        <v>336</v>
      </c>
      <c r="K62" t="s">
        <v>337</v>
      </c>
    </row>
    <row r="63" spans="1:11" x14ac:dyDescent="0.25">
      <c r="A63" t="s">
        <v>219</v>
      </c>
      <c r="B63">
        <v>0</v>
      </c>
      <c r="C63" t="s">
        <v>220</v>
      </c>
      <c r="D63">
        <v>4</v>
      </c>
      <c r="E63">
        <v>4</v>
      </c>
      <c r="F63" t="s">
        <v>15</v>
      </c>
      <c r="G63" t="s">
        <v>208</v>
      </c>
      <c r="H63">
        <v>7</v>
      </c>
      <c r="I63">
        <v>0</v>
      </c>
      <c r="J63" t="s">
        <v>221</v>
      </c>
      <c r="K63" t="s">
        <v>219</v>
      </c>
    </row>
    <row r="64" spans="1:11" x14ac:dyDescent="0.25">
      <c r="A64" t="s">
        <v>356</v>
      </c>
      <c r="B64">
        <v>0</v>
      </c>
      <c r="C64" t="s">
        <v>357</v>
      </c>
      <c r="D64">
        <v>2</v>
      </c>
      <c r="E64">
        <v>4</v>
      </c>
      <c r="F64" t="s">
        <v>15</v>
      </c>
      <c r="G64" t="s">
        <v>41</v>
      </c>
      <c r="H64">
        <v>8</v>
      </c>
      <c r="I64">
        <v>0</v>
      </c>
      <c r="J64" t="s">
        <v>358</v>
      </c>
      <c r="K64" t="s">
        <v>359</v>
      </c>
    </row>
    <row r="65" spans="1:11" x14ac:dyDescent="0.25">
      <c r="A65" t="s">
        <v>232</v>
      </c>
      <c r="B65">
        <v>0</v>
      </c>
      <c r="C65">
        <v>1</v>
      </c>
      <c r="D65">
        <v>2</v>
      </c>
      <c r="E65">
        <v>3.1699250014423099</v>
      </c>
      <c r="F65" t="s">
        <v>15</v>
      </c>
      <c r="G65" t="s">
        <v>208</v>
      </c>
      <c r="H65">
        <v>7</v>
      </c>
      <c r="I65">
        <v>0</v>
      </c>
      <c r="J65" t="s">
        <v>233</v>
      </c>
      <c r="K65" t="s">
        <v>234</v>
      </c>
    </row>
    <row r="66" spans="1:11" x14ac:dyDescent="0.25">
      <c r="A66" t="s">
        <v>224</v>
      </c>
      <c r="B66">
        <v>0</v>
      </c>
      <c r="C66">
        <v>32</v>
      </c>
      <c r="D66">
        <v>2</v>
      </c>
      <c r="E66">
        <v>2</v>
      </c>
      <c r="F66" t="s">
        <v>15</v>
      </c>
      <c r="G66" t="s">
        <v>208</v>
      </c>
      <c r="H66">
        <v>7</v>
      </c>
      <c r="I66">
        <v>0</v>
      </c>
      <c r="J66" t="s">
        <v>223</v>
      </c>
      <c r="K66" t="s">
        <v>224</v>
      </c>
    </row>
    <row r="67" spans="1:11" x14ac:dyDescent="0.25">
      <c r="A67" t="s">
        <v>364</v>
      </c>
      <c r="B67">
        <v>0</v>
      </c>
      <c r="C67">
        <v>25</v>
      </c>
      <c r="D67">
        <v>2</v>
      </c>
      <c r="E67">
        <v>4</v>
      </c>
      <c r="F67" t="s">
        <v>15</v>
      </c>
      <c r="G67" t="s">
        <v>41</v>
      </c>
      <c r="H67">
        <v>8</v>
      </c>
      <c r="I67">
        <v>0</v>
      </c>
      <c r="J67" t="s">
        <v>365</v>
      </c>
      <c r="K67" t="s">
        <v>366</v>
      </c>
    </row>
    <row r="68" spans="1:11" x14ac:dyDescent="0.25">
      <c r="A68" t="s">
        <v>80</v>
      </c>
      <c r="B68">
        <v>0</v>
      </c>
      <c r="C68" t="s">
        <v>77</v>
      </c>
      <c r="D68">
        <v>4</v>
      </c>
      <c r="E68">
        <v>6.3398500028846296</v>
      </c>
      <c r="F68" t="s">
        <v>15</v>
      </c>
      <c r="G68" t="s">
        <v>41</v>
      </c>
      <c r="H68">
        <v>3</v>
      </c>
      <c r="I68">
        <v>0</v>
      </c>
      <c r="J68" t="s">
        <v>81</v>
      </c>
      <c r="K68" t="s">
        <v>82</v>
      </c>
    </row>
    <row r="69" spans="1:11" x14ac:dyDescent="0.25">
      <c r="A69" t="s">
        <v>43</v>
      </c>
      <c r="B69">
        <v>0</v>
      </c>
      <c r="C69" t="s">
        <v>44</v>
      </c>
      <c r="D69">
        <v>5</v>
      </c>
      <c r="E69">
        <v>7.9248125036057804</v>
      </c>
      <c r="F69" t="s">
        <v>15</v>
      </c>
      <c r="G69" t="s">
        <v>41</v>
      </c>
      <c r="H69">
        <v>3</v>
      </c>
      <c r="I69">
        <v>0</v>
      </c>
      <c r="J69" t="s">
        <v>45</v>
      </c>
      <c r="K69" t="s">
        <v>46</v>
      </c>
    </row>
    <row r="70" spans="1:11" x14ac:dyDescent="0.25">
      <c r="A70" t="s">
        <v>338</v>
      </c>
      <c r="B70">
        <v>0</v>
      </c>
      <c r="C70" t="s">
        <v>243</v>
      </c>
      <c r="D70">
        <v>2</v>
      </c>
      <c r="E70">
        <v>4</v>
      </c>
      <c r="F70" t="s">
        <v>15</v>
      </c>
      <c r="G70" t="s">
        <v>41</v>
      </c>
      <c r="H70">
        <v>8</v>
      </c>
      <c r="I70">
        <v>0</v>
      </c>
      <c r="J70" t="s">
        <v>339</v>
      </c>
      <c r="K70" t="s">
        <v>340</v>
      </c>
    </row>
    <row r="71" spans="1:11" x14ac:dyDescent="0.25">
      <c r="A71" t="s">
        <v>211</v>
      </c>
      <c r="B71">
        <v>0</v>
      </c>
      <c r="C71" t="s">
        <v>77</v>
      </c>
      <c r="D71">
        <v>18</v>
      </c>
      <c r="E71">
        <v>18</v>
      </c>
      <c r="F71" t="s">
        <v>15</v>
      </c>
      <c r="G71" t="s">
        <v>208</v>
      </c>
      <c r="H71">
        <v>6</v>
      </c>
      <c r="I71">
        <v>0</v>
      </c>
      <c r="J71" t="s">
        <v>212</v>
      </c>
      <c r="K71" t="s">
        <v>213</v>
      </c>
    </row>
    <row r="72" spans="1:11" x14ac:dyDescent="0.25">
      <c r="A72" t="s">
        <v>39</v>
      </c>
      <c r="B72">
        <v>0</v>
      </c>
      <c r="C72" t="s">
        <v>40</v>
      </c>
      <c r="D72">
        <v>36</v>
      </c>
      <c r="E72">
        <v>36</v>
      </c>
      <c r="F72" t="s">
        <v>15</v>
      </c>
      <c r="G72" t="s">
        <v>41</v>
      </c>
      <c r="H72">
        <v>2</v>
      </c>
      <c r="I72">
        <v>0</v>
      </c>
      <c r="J72" t="s">
        <v>42</v>
      </c>
      <c r="K72" t="s">
        <v>39</v>
      </c>
    </row>
    <row r="73" spans="1:11" x14ac:dyDescent="0.25">
      <c r="A73" t="s">
        <v>326</v>
      </c>
      <c r="B73">
        <v>0</v>
      </c>
      <c r="C73" t="s">
        <v>327</v>
      </c>
      <c r="D73">
        <v>3</v>
      </c>
      <c r="E73">
        <v>4.75488750216347</v>
      </c>
      <c r="F73" t="s">
        <v>15</v>
      </c>
      <c r="G73" t="s">
        <v>41</v>
      </c>
      <c r="H73">
        <v>8</v>
      </c>
      <c r="I73">
        <v>0</v>
      </c>
      <c r="J73" t="s">
        <v>328</v>
      </c>
      <c r="K73" t="s">
        <v>329</v>
      </c>
    </row>
    <row r="74" spans="1:11" x14ac:dyDescent="0.25">
      <c r="A74" t="s">
        <v>360</v>
      </c>
      <c r="B74">
        <v>0</v>
      </c>
      <c r="C74" t="s">
        <v>361</v>
      </c>
      <c r="D74">
        <v>2</v>
      </c>
      <c r="E74">
        <v>4</v>
      </c>
      <c r="F74" t="s">
        <v>15</v>
      </c>
      <c r="G74" t="s">
        <v>41</v>
      </c>
      <c r="H74">
        <v>8</v>
      </c>
      <c r="I74">
        <v>0</v>
      </c>
      <c r="J74" t="s">
        <v>362</v>
      </c>
      <c r="K74" t="s">
        <v>363</v>
      </c>
    </row>
    <row r="75" spans="1:11" x14ac:dyDescent="0.25">
      <c r="A75" t="s">
        <v>238</v>
      </c>
      <c r="B75">
        <v>0</v>
      </c>
      <c r="C75" t="s">
        <v>239</v>
      </c>
      <c r="D75">
        <v>6</v>
      </c>
      <c r="E75">
        <v>9.50977500432694</v>
      </c>
      <c r="F75" t="s">
        <v>15</v>
      </c>
      <c r="G75" t="s">
        <v>41</v>
      </c>
      <c r="H75">
        <v>8</v>
      </c>
      <c r="I75">
        <v>0</v>
      </c>
      <c r="J75" t="s">
        <v>240</v>
      </c>
      <c r="K75" t="s">
        <v>241</v>
      </c>
    </row>
    <row r="76" spans="1:11" x14ac:dyDescent="0.25">
      <c r="A76" t="s">
        <v>203</v>
      </c>
      <c r="B76">
        <v>19</v>
      </c>
      <c r="C76">
        <v>19</v>
      </c>
      <c r="D76">
        <v>1</v>
      </c>
      <c r="E76">
        <v>1.5849625007211601</v>
      </c>
      <c r="F76" t="s">
        <v>15</v>
      </c>
      <c r="G76" t="s">
        <v>16</v>
      </c>
      <c r="H76">
        <v>4</v>
      </c>
      <c r="I76">
        <v>0</v>
      </c>
      <c r="J76" t="s">
        <v>204</v>
      </c>
      <c r="K76" t="s">
        <v>205</v>
      </c>
    </row>
    <row r="77" spans="1:11" x14ac:dyDescent="0.25">
      <c r="A77" t="s">
        <v>119</v>
      </c>
      <c r="B77">
        <v>0</v>
      </c>
      <c r="C77" t="s">
        <v>120</v>
      </c>
      <c r="D77">
        <v>4</v>
      </c>
      <c r="E77">
        <v>6.3398500028846296</v>
      </c>
      <c r="F77" t="s">
        <v>15</v>
      </c>
      <c r="G77" t="s">
        <v>41</v>
      </c>
      <c r="H77">
        <v>3</v>
      </c>
      <c r="I77">
        <v>0</v>
      </c>
      <c r="J77" t="s">
        <v>121</v>
      </c>
      <c r="K77" t="s">
        <v>122</v>
      </c>
    </row>
    <row r="78" spans="1:11" x14ac:dyDescent="0.25">
      <c r="A78" t="s">
        <v>330</v>
      </c>
      <c r="B78">
        <v>0</v>
      </c>
      <c r="C78" t="s">
        <v>331</v>
      </c>
      <c r="D78">
        <v>4</v>
      </c>
      <c r="E78">
        <v>6.3398500028846296</v>
      </c>
      <c r="F78" t="s">
        <v>15</v>
      </c>
      <c r="G78" t="s">
        <v>41</v>
      </c>
      <c r="H78">
        <v>8</v>
      </c>
      <c r="I78">
        <v>0</v>
      </c>
      <c r="J78" t="s">
        <v>332</v>
      </c>
      <c r="K78" t="s">
        <v>333</v>
      </c>
    </row>
    <row r="79" spans="1:11" x14ac:dyDescent="0.25">
      <c r="A79" t="s">
        <v>130</v>
      </c>
      <c r="B79">
        <v>0</v>
      </c>
      <c r="C79" t="s">
        <v>131</v>
      </c>
      <c r="D79">
        <v>9</v>
      </c>
      <c r="E79">
        <v>14.264662506490399</v>
      </c>
      <c r="F79" t="s">
        <v>15</v>
      </c>
      <c r="G79" t="s">
        <v>41</v>
      </c>
      <c r="H79">
        <v>3</v>
      </c>
      <c r="I79">
        <v>0</v>
      </c>
      <c r="J79" t="s">
        <v>132</v>
      </c>
      <c r="K79" t="s">
        <v>133</v>
      </c>
    </row>
    <row r="80" spans="1:11" x14ac:dyDescent="0.25">
      <c r="A80" t="s">
        <v>127</v>
      </c>
      <c r="B80">
        <v>0</v>
      </c>
      <c r="C80" t="s">
        <v>128</v>
      </c>
      <c r="D80">
        <v>19</v>
      </c>
      <c r="E80">
        <v>30.114287513701999</v>
      </c>
      <c r="F80" t="s">
        <v>15</v>
      </c>
      <c r="G80" t="s">
        <v>41</v>
      </c>
      <c r="H80">
        <v>3</v>
      </c>
      <c r="I80">
        <v>0</v>
      </c>
      <c r="J80" t="s">
        <v>129</v>
      </c>
      <c r="K80" t="s">
        <v>127</v>
      </c>
    </row>
    <row r="81" spans="1:11" x14ac:dyDescent="0.25">
      <c r="A81" t="s">
        <v>288</v>
      </c>
      <c r="B81">
        <v>0</v>
      </c>
      <c r="C81" t="s">
        <v>289</v>
      </c>
      <c r="D81">
        <v>6</v>
      </c>
      <c r="E81">
        <v>9.50977500432694</v>
      </c>
      <c r="F81" t="s">
        <v>15</v>
      </c>
      <c r="G81" t="s">
        <v>41</v>
      </c>
      <c r="H81">
        <v>8</v>
      </c>
      <c r="I81">
        <v>0</v>
      </c>
      <c r="J81" t="s">
        <v>290</v>
      </c>
      <c r="K81" t="s">
        <v>291</v>
      </c>
    </row>
    <row r="82" spans="1:11" x14ac:dyDescent="0.25">
      <c r="A82" t="s">
        <v>140</v>
      </c>
      <c r="B82">
        <v>0</v>
      </c>
      <c r="C82" t="s">
        <v>141</v>
      </c>
      <c r="D82">
        <v>6</v>
      </c>
      <c r="E82">
        <v>12</v>
      </c>
      <c r="F82" t="s">
        <v>15</v>
      </c>
      <c r="G82" t="s">
        <v>41</v>
      </c>
      <c r="H82">
        <v>3</v>
      </c>
      <c r="I82">
        <v>0</v>
      </c>
      <c r="J82" t="s">
        <v>142</v>
      </c>
      <c r="K82" t="s">
        <v>143</v>
      </c>
    </row>
    <row r="83" spans="1:11" x14ac:dyDescent="0.25">
      <c r="A83" t="s">
        <v>352</v>
      </c>
      <c r="B83">
        <v>0</v>
      </c>
      <c r="C83" t="s">
        <v>353</v>
      </c>
      <c r="D83">
        <v>6</v>
      </c>
      <c r="E83">
        <v>12</v>
      </c>
      <c r="F83" t="s">
        <v>15</v>
      </c>
      <c r="G83" t="s">
        <v>41</v>
      </c>
      <c r="H83">
        <v>8</v>
      </c>
      <c r="I83">
        <v>0</v>
      </c>
      <c r="J83" t="s">
        <v>354</v>
      </c>
      <c r="K83" t="s">
        <v>355</v>
      </c>
    </row>
    <row r="84" spans="1:11" x14ac:dyDescent="0.25">
      <c r="A84" t="s">
        <v>341</v>
      </c>
      <c r="B84">
        <v>0</v>
      </c>
      <c r="C84" t="s">
        <v>342</v>
      </c>
      <c r="D84">
        <v>7</v>
      </c>
      <c r="E84">
        <v>14</v>
      </c>
      <c r="F84" t="s">
        <v>15</v>
      </c>
      <c r="G84" t="s">
        <v>41</v>
      </c>
      <c r="H84">
        <v>8</v>
      </c>
      <c r="I84">
        <v>0</v>
      </c>
      <c r="J84" t="s">
        <v>343</v>
      </c>
      <c r="K84" t="s">
        <v>344</v>
      </c>
    </row>
    <row r="85" spans="1:11" x14ac:dyDescent="0.25">
      <c r="A85" t="s">
        <v>229</v>
      </c>
      <c r="B85">
        <v>0</v>
      </c>
      <c r="C85">
        <v>16</v>
      </c>
      <c r="D85">
        <v>2</v>
      </c>
      <c r="E85">
        <v>3.1699250014423099</v>
      </c>
      <c r="F85" t="s">
        <v>15</v>
      </c>
      <c r="G85" t="s">
        <v>208</v>
      </c>
      <c r="H85">
        <v>7</v>
      </c>
      <c r="I85">
        <v>0</v>
      </c>
      <c r="J85" t="s">
        <v>230</v>
      </c>
      <c r="K85" t="s">
        <v>231</v>
      </c>
    </row>
    <row r="86" spans="1:11" x14ac:dyDescent="0.25">
      <c r="A86" t="s">
        <v>216</v>
      </c>
      <c r="B86">
        <v>0</v>
      </c>
      <c r="C86">
        <v>19</v>
      </c>
      <c r="D86">
        <v>2</v>
      </c>
      <c r="E86">
        <v>4</v>
      </c>
      <c r="F86" t="s">
        <v>15</v>
      </c>
      <c r="G86" t="s">
        <v>208</v>
      </c>
      <c r="H86">
        <v>6</v>
      </c>
      <c r="I86">
        <v>0</v>
      </c>
      <c r="J86" t="s">
        <v>217</v>
      </c>
      <c r="K86" t="s">
        <v>218</v>
      </c>
    </row>
    <row r="87" spans="1:11" x14ac:dyDescent="0.25">
      <c r="A87" t="s">
        <v>76</v>
      </c>
      <c r="B87">
        <v>0</v>
      </c>
      <c r="C87" t="s">
        <v>77</v>
      </c>
      <c r="D87">
        <v>6</v>
      </c>
      <c r="E87">
        <v>9.50977500432694</v>
      </c>
      <c r="F87" t="s">
        <v>15</v>
      </c>
      <c r="G87" t="s">
        <v>41</v>
      </c>
      <c r="H87">
        <v>3</v>
      </c>
      <c r="I87">
        <v>0</v>
      </c>
      <c r="J87" t="s">
        <v>78</v>
      </c>
      <c r="K87" t="s">
        <v>79</v>
      </c>
    </row>
    <row r="88" spans="1:11" x14ac:dyDescent="0.25">
      <c r="A88" t="s">
        <v>323</v>
      </c>
      <c r="B88">
        <v>0</v>
      </c>
      <c r="C88" t="s">
        <v>324</v>
      </c>
      <c r="D88">
        <v>2</v>
      </c>
      <c r="E88">
        <v>3.1699250014423099</v>
      </c>
      <c r="F88" t="s">
        <v>15</v>
      </c>
      <c r="G88" t="s">
        <v>41</v>
      </c>
      <c r="H88">
        <v>8</v>
      </c>
      <c r="I88">
        <v>0</v>
      </c>
      <c r="J88" t="s">
        <v>325</v>
      </c>
      <c r="K88" t="s">
        <v>323</v>
      </c>
    </row>
    <row r="89" spans="1:11" x14ac:dyDescent="0.25">
      <c r="A89" t="s">
        <v>273</v>
      </c>
      <c r="B89">
        <v>0</v>
      </c>
      <c r="C89">
        <v>14</v>
      </c>
      <c r="D89">
        <v>3</v>
      </c>
      <c r="E89">
        <v>4.75488750216347</v>
      </c>
      <c r="F89" t="s">
        <v>15</v>
      </c>
      <c r="G89" t="s">
        <v>41</v>
      </c>
      <c r="H89">
        <v>8</v>
      </c>
      <c r="I89">
        <v>0</v>
      </c>
      <c r="J89" t="s">
        <v>274</v>
      </c>
      <c r="K89" t="s">
        <v>275</v>
      </c>
    </row>
    <row r="90" spans="1:11" x14ac:dyDescent="0.25">
      <c r="A90" t="s">
        <v>188</v>
      </c>
      <c r="B90">
        <v>0</v>
      </c>
      <c r="C90">
        <v>25</v>
      </c>
      <c r="D90">
        <v>2</v>
      </c>
      <c r="E90">
        <v>4</v>
      </c>
      <c r="F90" t="s">
        <v>15</v>
      </c>
      <c r="G90" t="s">
        <v>41</v>
      </c>
      <c r="H90">
        <v>3</v>
      </c>
      <c r="I90">
        <v>0</v>
      </c>
      <c r="J90" t="s">
        <v>189</v>
      </c>
      <c r="K90" t="s">
        <v>190</v>
      </c>
    </row>
    <row r="91" spans="1:11" x14ac:dyDescent="0.25">
      <c r="A91" t="s">
        <v>246</v>
      </c>
      <c r="B91">
        <v>0</v>
      </c>
      <c r="C91" t="s">
        <v>247</v>
      </c>
      <c r="D91">
        <v>4</v>
      </c>
      <c r="E91">
        <v>6.3398500028846296</v>
      </c>
      <c r="F91" t="s">
        <v>15</v>
      </c>
      <c r="G91" t="s">
        <v>41</v>
      </c>
      <c r="H91">
        <v>8</v>
      </c>
      <c r="I91">
        <v>0</v>
      </c>
      <c r="J91" t="s">
        <v>248</v>
      </c>
      <c r="K91" t="s">
        <v>249</v>
      </c>
    </row>
    <row r="92" spans="1:11" x14ac:dyDescent="0.25">
      <c r="A92" t="s">
        <v>90</v>
      </c>
      <c r="B92">
        <v>0</v>
      </c>
      <c r="C92" t="s">
        <v>91</v>
      </c>
      <c r="D92">
        <v>4</v>
      </c>
      <c r="E92">
        <v>6.3398500028846296</v>
      </c>
      <c r="F92" t="s">
        <v>15</v>
      </c>
      <c r="G92" t="s">
        <v>41</v>
      </c>
      <c r="H92">
        <v>3</v>
      </c>
      <c r="I92">
        <v>0</v>
      </c>
      <c r="J92" t="s">
        <v>92</v>
      </c>
      <c r="K92" t="s">
        <v>93</v>
      </c>
    </row>
    <row r="93" spans="1:11" x14ac:dyDescent="0.25">
      <c r="A93" t="s">
        <v>280</v>
      </c>
      <c r="B93">
        <v>0</v>
      </c>
      <c r="C93" t="s">
        <v>281</v>
      </c>
      <c r="D93">
        <v>25</v>
      </c>
      <c r="E93">
        <v>39.6240625180289</v>
      </c>
      <c r="F93" t="s">
        <v>15</v>
      </c>
      <c r="G93" t="s">
        <v>41</v>
      </c>
      <c r="H93">
        <v>8</v>
      </c>
      <c r="I93">
        <v>0</v>
      </c>
      <c r="J93" t="s">
        <v>282</v>
      </c>
      <c r="K93" t="s">
        <v>283</v>
      </c>
    </row>
    <row r="94" spans="1:11" x14ac:dyDescent="0.25">
      <c r="A94" t="s">
        <v>102</v>
      </c>
      <c r="B94">
        <v>0</v>
      </c>
      <c r="C94" t="s">
        <v>103</v>
      </c>
      <c r="D94">
        <v>16</v>
      </c>
      <c r="E94">
        <v>25.359400011538501</v>
      </c>
      <c r="F94" t="s">
        <v>15</v>
      </c>
      <c r="G94" t="s">
        <v>41</v>
      </c>
      <c r="H94">
        <v>3</v>
      </c>
      <c r="I94">
        <v>0</v>
      </c>
      <c r="J94" t="s">
        <v>104</v>
      </c>
      <c r="K94" t="s">
        <v>105</v>
      </c>
    </row>
    <row r="95" spans="1:11" x14ac:dyDescent="0.25">
      <c r="A95" t="s">
        <v>68</v>
      </c>
      <c r="B95">
        <v>0</v>
      </c>
      <c r="C95" t="s">
        <v>69</v>
      </c>
      <c r="D95">
        <v>2</v>
      </c>
      <c r="E95">
        <v>3.1699250014423099</v>
      </c>
      <c r="F95" t="s">
        <v>15</v>
      </c>
      <c r="G95" t="s">
        <v>41</v>
      </c>
      <c r="H95">
        <v>3</v>
      </c>
      <c r="I95">
        <v>0</v>
      </c>
      <c r="J95" t="s">
        <v>70</v>
      </c>
      <c r="K95" t="s">
        <v>71</v>
      </c>
    </row>
    <row r="96" spans="1:11" x14ac:dyDescent="0.25">
      <c r="A96" t="s">
        <v>106</v>
      </c>
      <c r="B96">
        <v>0</v>
      </c>
      <c r="C96" t="s">
        <v>107</v>
      </c>
      <c r="D96">
        <v>9</v>
      </c>
      <c r="E96">
        <v>14.264662506490399</v>
      </c>
      <c r="F96" t="s">
        <v>15</v>
      </c>
      <c r="G96" t="s">
        <v>41</v>
      </c>
      <c r="H96">
        <v>3</v>
      </c>
      <c r="I96">
        <v>0</v>
      </c>
      <c r="J96" t="s">
        <v>108</v>
      </c>
      <c r="K96" t="s">
        <v>109</v>
      </c>
    </row>
    <row r="97" spans="1:11" x14ac:dyDescent="0.25">
      <c r="A97" t="s">
        <v>115</v>
      </c>
      <c r="B97">
        <v>0</v>
      </c>
      <c r="C97" t="s">
        <v>116</v>
      </c>
      <c r="D97">
        <v>12</v>
      </c>
      <c r="E97">
        <v>19.019550008653901</v>
      </c>
      <c r="F97" t="s">
        <v>15</v>
      </c>
      <c r="G97" t="s">
        <v>41</v>
      </c>
      <c r="H97">
        <v>3</v>
      </c>
      <c r="I97">
        <v>0</v>
      </c>
      <c r="J97" t="s">
        <v>117</v>
      </c>
      <c r="K97" t="s">
        <v>118</v>
      </c>
    </row>
    <row r="98" spans="1:11" x14ac:dyDescent="0.25">
      <c r="A98" t="s">
        <v>18</v>
      </c>
      <c r="B98">
        <v>8</v>
      </c>
      <c r="C98" s="1">
        <v>42583</v>
      </c>
      <c r="D98">
        <v>12</v>
      </c>
      <c r="E98">
        <v>24</v>
      </c>
      <c r="F98" t="s">
        <v>15</v>
      </c>
      <c r="G98" t="s">
        <v>16</v>
      </c>
      <c r="H98">
        <v>1</v>
      </c>
      <c r="I98">
        <v>0</v>
      </c>
      <c r="J98" t="s">
        <v>19</v>
      </c>
      <c r="K98" t="s">
        <v>20</v>
      </c>
    </row>
    <row r="99" spans="1:11" x14ac:dyDescent="0.25">
      <c r="A99" t="s">
        <v>112</v>
      </c>
      <c r="B99">
        <v>0</v>
      </c>
      <c r="C99" s="1">
        <v>41944</v>
      </c>
      <c r="D99">
        <v>10</v>
      </c>
      <c r="E99">
        <v>15.8496250072116</v>
      </c>
      <c r="F99" t="s">
        <v>15</v>
      </c>
      <c r="G99" t="s">
        <v>41</v>
      </c>
      <c r="H99">
        <v>3</v>
      </c>
      <c r="I99">
        <v>0</v>
      </c>
      <c r="J99" t="s">
        <v>113</v>
      </c>
      <c r="K99" t="s">
        <v>114</v>
      </c>
    </row>
    <row r="100" spans="1:11" x14ac:dyDescent="0.25">
      <c r="A100" t="s">
        <v>184</v>
      </c>
      <c r="B100">
        <v>0</v>
      </c>
      <c r="C100" t="s">
        <v>185</v>
      </c>
      <c r="D100">
        <v>2</v>
      </c>
      <c r="E100">
        <v>4</v>
      </c>
      <c r="F100" t="s">
        <v>15</v>
      </c>
      <c r="G100" t="s">
        <v>41</v>
      </c>
      <c r="H100">
        <v>3</v>
      </c>
      <c r="I100">
        <v>0</v>
      </c>
      <c r="J100" t="s">
        <v>186</v>
      </c>
      <c r="K100" t="s">
        <v>187</v>
      </c>
    </row>
    <row r="101" spans="1:11" x14ac:dyDescent="0.25">
      <c r="A101" t="s">
        <v>191</v>
      </c>
      <c r="B101">
        <v>0</v>
      </c>
      <c r="C101" t="s">
        <v>192</v>
      </c>
      <c r="D101">
        <v>2</v>
      </c>
      <c r="E101">
        <v>4</v>
      </c>
      <c r="F101" t="s">
        <v>15</v>
      </c>
      <c r="G101" t="s">
        <v>41</v>
      </c>
      <c r="H101">
        <v>3</v>
      </c>
      <c r="I101">
        <v>0</v>
      </c>
      <c r="J101" t="s">
        <v>193</v>
      </c>
      <c r="K101" t="s">
        <v>194</v>
      </c>
    </row>
  </sheetData>
  <sortState ref="A2:K101">
    <sortCondition ref="A2:A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topLeftCell="A4" workbookViewId="0">
      <selection activeCell="C22" sqref="C22"/>
    </sheetView>
  </sheetViews>
  <sheetFormatPr defaultRowHeight="15" x14ac:dyDescent="0.25"/>
  <cols>
    <col min="1" max="1" width="19" customWidth="1"/>
    <col min="2" max="2" width="13.28515625" bestFit="1" customWidth="1"/>
    <col min="3" max="3" width="58.42578125" bestFit="1" customWidth="1"/>
  </cols>
  <sheetData>
    <row r="1" spans="1:3" x14ac:dyDescent="0.25">
      <c r="A1" t="s">
        <v>3474</v>
      </c>
      <c r="B1" t="s">
        <v>415</v>
      </c>
      <c r="C1" t="s">
        <v>0</v>
      </c>
    </row>
    <row r="2" spans="1:3" x14ac:dyDescent="0.25">
      <c r="A2">
        <v>3</v>
      </c>
      <c r="B2">
        <v>1</v>
      </c>
      <c r="C2" t="s">
        <v>36</v>
      </c>
    </row>
    <row r="3" spans="1:3" x14ac:dyDescent="0.25">
      <c r="A3">
        <v>3</v>
      </c>
      <c r="B3">
        <v>1</v>
      </c>
      <c r="C3" t="s">
        <v>156</v>
      </c>
    </row>
    <row r="4" spans="1:3" x14ac:dyDescent="0.25">
      <c r="A4">
        <v>3</v>
      </c>
      <c r="B4">
        <v>1</v>
      </c>
      <c r="C4" t="s">
        <v>160</v>
      </c>
    </row>
    <row r="5" spans="1:3" x14ac:dyDescent="0.25">
      <c r="A5">
        <v>3</v>
      </c>
      <c r="B5">
        <v>1</v>
      </c>
      <c r="C5" t="s">
        <v>164</v>
      </c>
    </row>
    <row r="6" spans="1:3" x14ac:dyDescent="0.25">
      <c r="A6">
        <v>3</v>
      </c>
      <c r="B6">
        <v>1</v>
      </c>
      <c r="C6" t="s">
        <v>171</v>
      </c>
    </row>
    <row r="7" spans="1:3" x14ac:dyDescent="0.25">
      <c r="A7">
        <v>3</v>
      </c>
      <c r="B7">
        <v>1</v>
      </c>
      <c r="C7" t="s">
        <v>148</v>
      </c>
    </row>
    <row r="8" spans="1:3" x14ac:dyDescent="0.25">
      <c r="A8">
        <v>3</v>
      </c>
      <c r="B8">
        <v>0</v>
      </c>
      <c r="C8" t="s">
        <v>235</v>
      </c>
    </row>
    <row r="9" spans="1:3" x14ac:dyDescent="0.25">
      <c r="A9">
        <v>1</v>
      </c>
      <c r="B9">
        <v>1</v>
      </c>
      <c r="C9" t="s">
        <v>34</v>
      </c>
    </row>
    <row r="10" spans="1:3" x14ac:dyDescent="0.25">
      <c r="A10">
        <v>3</v>
      </c>
      <c r="B10">
        <v>1</v>
      </c>
      <c r="C10" t="s">
        <v>136</v>
      </c>
    </row>
    <row r="11" spans="1:3" x14ac:dyDescent="0.25">
      <c r="A11">
        <v>2</v>
      </c>
      <c r="B11">
        <v>0</v>
      </c>
      <c r="C11" t="s">
        <v>242</v>
      </c>
    </row>
    <row r="12" spans="1:3" x14ac:dyDescent="0.25">
      <c r="A12">
        <v>2</v>
      </c>
      <c r="B12">
        <v>0</v>
      </c>
      <c r="C12" t="s">
        <v>61</v>
      </c>
    </row>
    <row r="13" spans="1:3" x14ac:dyDescent="0.25">
      <c r="A13">
        <v>3</v>
      </c>
      <c r="B13">
        <v>1</v>
      </c>
      <c r="C13" t="s">
        <v>177</v>
      </c>
    </row>
    <row r="14" spans="1:3" x14ac:dyDescent="0.25">
      <c r="A14">
        <v>3</v>
      </c>
      <c r="B14">
        <v>1</v>
      </c>
      <c r="C14" t="s">
        <v>345</v>
      </c>
    </row>
    <row r="15" spans="1:3" x14ac:dyDescent="0.25">
      <c r="A15">
        <v>2</v>
      </c>
      <c r="B15">
        <v>0</v>
      </c>
      <c r="C15" t="s">
        <v>65</v>
      </c>
    </row>
    <row r="16" spans="1:3" x14ac:dyDescent="0.25">
      <c r="A16">
        <v>3</v>
      </c>
      <c r="B16">
        <v>1</v>
      </c>
      <c r="C16" t="s">
        <v>144</v>
      </c>
    </row>
    <row r="17" spans="1:3" x14ac:dyDescent="0.25">
      <c r="A17">
        <v>2</v>
      </c>
      <c r="B17">
        <v>0</v>
      </c>
      <c r="C17" t="s">
        <v>269</v>
      </c>
    </row>
    <row r="18" spans="1:3" x14ac:dyDescent="0.25">
      <c r="A18">
        <v>2</v>
      </c>
      <c r="B18">
        <v>0</v>
      </c>
      <c r="C18" t="s">
        <v>58</v>
      </c>
    </row>
    <row r="19" spans="1:3" x14ac:dyDescent="0.25">
      <c r="A19">
        <v>2</v>
      </c>
      <c r="B19">
        <v>1</v>
      </c>
      <c r="C19" t="s">
        <v>261</v>
      </c>
    </row>
    <row r="20" spans="1:3" x14ac:dyDescent="0.25">
      <c r="A20">
        <v>2</v>
      </c>
      <c r="B20">
        <v>1</v>
      </c>
      <c r="C20" t="s">
        <v>299</v>
      </c>
    </row>
    <row r="21" spans="1:3" x14ac:dyDescent="0.25">
      <c r="A21">
        <v>2</v>
      </c>
      <c r="B21">
        <v>1</v>
      </c>
      <c r="C21" t="s">
        <v>30</v>
      </c>
    </row>
    <row r="22" spans="1:3" x14ac:dyDescent="0.25">
      <c r="A22">
        <v>2</v>
      </c>
      <c r="B22">
        <v>2</v>
      </c>
      <c r="C22" t="s">
        <v>47</v>
      </c>
    </row>
    <row r="23" spans="1:3" x14ac:dyDescent="0.25">
      <c r="A23">
        <v>2</v>
      </c>
      <c r="B23">
        <v>1</v>
      </c>
      <c r="C23" t="s">
        <v>98</v>
      </c>
    </row>
    <row r="24" spans="1:3" x14ac:dyDescent="0.25">
      <c r="A24">
        <v>2</v>
      </c>
      <c r="B24">
        <v>1</v>
      </c>
      <c r="C24" t="s">
        <v>54</v>
      </c>
    </row>
    <row r="25" spans="1:3" x14ac:dyDescent="0.25">
      <c r="A25">
        <v>2</v>
      </c>
      <c r="B25">
        <v>1</v>
      </c>
      <c r="C25" t="s">
        <v>26</v>
      </c>
    </row>
    <row r="26" spans="1:3" x14ac:dyDescent="0.25">
      <c r="A26">
        <v>2</v>
      </c>
      <c r="B26">
        <v>1</v>
      </c>
      <c r="C26" t="s">
        <v>83</v>
      </c>
    </row>
    <row r="27" spans="1:3" x14ac:dyDescent="0.25">
      <c r="A27">
        <v>3</v>
      </c>
      <c r="B27">
        <v>1</v>
      </c>
      <c r="C27" t="s">
        <v>200</v>
      </c>
    </row>
    <row r="28" spans="1:3" x14ac:dyDescent="0.25">
      <c r="A28">
        <v>2</v>
      </c>
      <c r="B28">
        <v>1</v>
      </c>
      <c r="C28" t="s">
        <v>123</v>
      </c>
    </row>
    <row r="29" spans="1:3" x14ac:dyDescent="0.25">
      <c r="A29">
        <v>2</v>
      </c>
      <c r="B29">
        <v>0</v>
      </c>
      <c r="C29" t="s">
        <v>258</v>
      </c>
    </row>
    <row r="30" spans="1:3" x14ac:dyDescent="0.25">
      <c r="A30">
        <v>2</v>
      </c>
      <c r="B30">
        <v>1</v>
      </c>
      <c r="C30" t="s">
        <v>181</v>
      </c>
    </row>
    <row r="31" spans="1:3" x14ac:dyDescent="0.25">
      <c r="A31">
        <v>2</v>
      </c>
      <c r="B31">
        <v>1</v>
      </c>
      <c r="C31" t="s">
        <v>307</v>
      </c>
    </row>
    <row r="32" spans="1:3" x14ac:dyDescent="0.25">
      <c r="A32">
        <v>3</v>
      </c>
      <c r="B32">
        <v>1</v>
      </c>
      <c r="C32" t="s">
        <v>152</v>
      </c>
    </row>
    <row r="33" spans="1:3" x14ac:dyDescent="0.25">
      <c r="A33">
        <v>2</v>
      </c>
      <c r="B33">
        <v>1</v>
      </c>
      <c r="C33" t="s">
        <v>86</v>
      </c>
    </row>
    <row r="34" spans="1:3" x14ac:dyDescent="0.25">
      <c r="A34">
        <v>2</v>
      </c>
      <c r="B34">
        <v>1</v>
      </c>
      <c r="C34" t="s">
        <v>13</v>
      </c>
    </row>
    <row r="35" spans="1:3" x14ac:dyDescent="0.25">
      <c r="A35">
        <v>2</v>
      </c>
      <c r="B35">
        <v>0</v>
      </c>
      <c r="C35" t="s">
        <v>24</v>
      </c>
    </row>
    <row r="36" spans="1:3" x14ac:dyDescent="0.25">
      <c r="A36">
        <v>2</v>
      </c>
      <c r="B36">
        <v>0</v>
      </c>
      <c r="C36" t="s">
        <v>206</v>
      </c>
    </row>
    <row r="37" spans="1:3" x14ac:dyDescent="0.25">
      <c r="A37">
        <v>2</v>
      </c>
      <c r="B37">
        <v>0</v>
      </c>
      <c r="C37" t="s">
        <v>292</v>
      </c>
    </row>
    <row r="38" spans="1:3" x14ac:dyDescent="0.25">
      <c r="A38">
        <v>2</v>
      </c>
      <c r="B38">
        <v>0</v>
      </c>
      <c r="C38" t="s">
        <v>51</v>
      </c>
    </row>
    <row r="39" spans="1:3" x14ac:dyDescent="0.25">
      <c r="A39">
        <v>2</v>
      </c>
      <c r="B39">
        <v>2</v>
      </c>
      <c r="C39" t="s">
        <v>319</v>
      </c>
    </row>
    <row r="40" spans="1:3" x14ac:dyDescent="0.25">
      <c r="A40">
        <v>2</v>
      </c>
      <c r="B40">
        <v>1</v>
      </c>
      <c r="C40" t="s">
        <v>311</v>
      </c>
    </row>
    <row r="41" spans="1:3" x14ac:dyDescent="0.25">
      <c r="A41">
        <v>2</v>
      </c>
      <c r="B41">
        <v>1</v>
      </c>
      <c r="C41" t="s">
        <v>315</v>
      </c>
    </row>
    <row r="42" spans="1:3" x14ac:dyDescent="0.25">
      <c r="A42">
        <v>2</v>
      </c>
      <c r="B42">
        <v>0</v>
      </c>
      <c r="C42" t="s">
        <v>296</v>
      </c>
    </row>
    <row r="43" spans="1:3" x14ac:dyDescent="0.25">
      <c r="A43">
        <v>3</v>
      </c>
      <c r="B43">
        <v>0</v>
      </c>
      <c r="C43" t="s">
        <v>349</v>
      </c>
    </row>
    <row r="44" spans="1:3" x14ac:dyDescent="0.25">
      <c r="A44">
        <v>2</v>
      </c>
      <c r="B44">
        <v>0</v>
      </c>
      <c r="C44" t="s">
        <v>250</v>
      </c>
    </row>
    <row r="45" spans="1:3" x14ac:dyDescent="0.25">
      <c r="A45">
        <v>2</v>
      </c>
      <c r="B45">
        <v>1</v>
      </c>
      <c r="C45" t="s">
        <v>110</v>
      </c>
    </row>
    <row r="46" spans="1:3" x14ac:dyDescent="0.25">
      <c r="A46">
        <v>2</v>
      </c>
      <c r="B46">
        <v>0</v>
      </c>
      <c r="C46" t="s">
        <v>265</v>
      </c>
    </row>
    <row r="47" spans="1:3" x14ac:dyDescent="0.25">
      <c r="A47">
        <v>3</v>
      </c>
      <c r="B47">
        <v>1</v>
      </c>
      <c r="C47" t="s">
        <v>195</v>
      </c>
    </row>
    <row r="48" spans="1:3" x14ac:dyDescent="0.25">
      <c r="A48">
        <v>3</v>
      </c>
      <c r="B48">
        <v>2</v>
      </c>
      <c r="C48" t="s">
        <v>198</v>
      </c>
    </row>
    <row r="49" spans="1:3" x14ac:dyDescent="0.25">
      <c r="A49">
        <v>2</v>
      </c>
      <c r="B49">
        <v>1</v>
      </c>
      <c r="C49" t="s">
        <v>254</v>
      </c>
    </row>
    <row r="50" spans="1:3" x14ac:dyDescent="0.25">
      <c r="A50">
        <v>3</v>
      </c>
      <c r="B50">
        <v>1</v>
      </c>
      <c r="C50" t="s">
        <v>173</v>
      </c>
    </row>
    <row r="51" spans="1:3" x14ac:dyDescent="0.25">
      <c r="A51">
        <v>2</v>
      </c>
      <c r="B51">
        <v>1</v>
      </c>
      <c r="C51" t="s">
        <v>21</v>
      </c>
    </row>
    <row r="52" spans="1:3" x14ac:dyDescent="0.25">
      <c r="A52">
        <v>3</v>
      </c>
      <c r="B52">
        <v>1</v>
      </c>
      <c r="C52" t="s">
        <v>134</v>
      </c>
    </row>
    <row r="53" spans="1:3" x14ac:dyDescent="0.25">
      <c r="A53">
        <v>2</v>
      </c>
      <c r="B53">
        <v>0</v>
      </c>
      <c r="C53" t="s">
        <v>72</v>
      </c>
    </row>
    <row r="54" spans="1:3" x14ac:dyDescent="0.25">
      <c r="A54">
        <v>3</v>
      </c>
      <c r="B54">
        <v>1</v>
      </c>
      <c r="C54" t="s">
        <v>168</v>
      </c>
    </row>
    <row r="55" spans="1:3" x14ac:dyDescent="0.25">
      <c r="A55">
        <v>2</v>
      </c>
      <c r="B55">
        <v>0</v>
      </c>
      <c r="C55" t="s">
        <v>284</v>
      </c>
    </row>
    <row r="56" spans="1:3" x14ac:dyDescent="0.25">
      <c r="A56">
        <v>2</v>
      </c>
      <c r="B56">
        <v>1</v>
      </c>
      <c r="C56" t="s">
        <v>94</v>
      </c>
    </row>
    <row r="57" spans="1:3" x14ac:dyDescent="0.25">
      <c r="A57">
        <v>2</v>
      </c>
      <c r="B57">
        <v>0</v>
      </c>
      <c r="C57" t="s">
        <v>303</v>
      </c>
    </row>
    <row r="58" spans="1:3" x14ac:dyDescent="0.25">
      <c r="A58">
        <v>2</v>
      </c>
      <c r="B58">
        <v>0</v>
      </c>
      <c r="C58" t="s">
        <v>276</v>
      </c>
    </row>
    <row r="59" spans="1:3" x14ac:dyDescent="0.25">
      <c r="A59">
        <v>3</v>
      </c>
      <c r="B59">
        <v>2</v>
      </c>
      <c r="C59" t="s">
        <v>334</v>
      </c>
    </row>
    <row r="60" spans="1:3" x14ac:dyDescent="0.25">
      <c r="A60">
        <v>3</v>
      </c>
      <c r="B60">
        <v>0</v>
      </c>
      <c r="C60" t="s">
        <v>356</v>
      </c>
    </row>
    <row r="61" spans="1:3" x14ac:dyDescent="0.25">
      <c r="A61">
        <v>2</v>
      </c>
      <c r="B61">
        <v>0</v>
      </c>
      <c r="C61" t="s">
        <v>232</v>
      </c>
    </row>
    <row r="62" spans="1:3" x14ac:dyDescent="0.25">
      <c r="A62">
        <v>1</v>
      </c>
      <c r="B62">
        <v>0</v>
      </c>
      <c r="C62" t="s">
        <v>224</v>
      </c>
    </row>
    <row r="63" spans="1:3" x14ac:dyDescent="0.25">
      <c r="A63">
        <v>3</v>
      </c>
      <c r="B63">
        <v>0</v>
      </c>
      <c r="C63" t="s">
        <v>364</v>
      </c>
    </row>
    <row r="64" spans="1:3" x14ac:dyDescent="0.25">
      <c r="A64">
        <v>2</v>
      </c>
      <c r="B64">
        <v>0</v>
      </c>
      <c r="C64" t="s">
        <v>80</v>
      </c>
    </row>
    <row r="65" spans="1:3" x14ac:dyDescent="0.25">
      <c r="A65">
        <v>2</v>
      </c>
      <c r="B65">
        <v>0</v>
      </c>
      <c r="C65" t="s">
        <v>43</v>
      </c>
    </row>
    <row r="66" spans="1:3" x14ac:dyDescent="0.25">
      <c r="A66">
        <v>3</v>
      </c>
      <c r="B66">
        <v>0</v>
      </c>
      <c r="C66" t="s">
        <v>338</v>
      </c>
    </row>
    <row r="67" spans="1:3" x14ac:dyDescent="0.25">
      <c r="A67">
        <v>1</v>
      </c>
      <c r="B67">
        <v>0</v>
      </c>
      <c r="C67" t="s">
        <v>211</v>
      </c>
    </row>
    <row r="68" spans="1:3" x14ac:dyDescent="0.25">
      <c r="A68">
        <v>2</v>
      </c>
      <c r="B68">
        <v>2</v>
      </c>
      <c r="C68" t="s">
        <v>326</v>
      </c>
    </row>
    <row r="69" spans="1:3" x14ac:dyDescent="0.25">
      <c r="A69">
        <v>3</v>
      </c>
      <c r="B69">
        <v>0</v>
      </c>
      <c r="C69" t="s">
        <v>360</v>
      </c>
    </row>
    <row r="70" spans="1:3" x14ac:dyDescent="0.25">
      <c r="A70">
        <v>2</v>
      </c>
      <c r="B70">
        <v>1</v>
      </c>
      <c r="C70" t="s">
        <v>238</v>
      </c>
    </row>
    <row r="71" spans="1:3" x14ac:dyDescent="0.25">
      <c r="A71">
        <v>2</v>
      </c>
      <c r="B71">
        <v>1</v>
      </c>
      <c r="C71" t="s">
        <v>203</v>
      </c>
    </row>
    <row r="72" spans="1:3" x14ac:dyDescent="0.25">
      <c r="A72">
        <v>2</v>
      </c>
      <c r="B72">
        <v>0</v>
      </c>
      <c r="C72" t="s">
        <v>119</v>
      </c>
    </row>
    <row r="73" spans="1:3" x14ac:dyDescent="0.25">
      <c r="A73">
        <v>2</v>
      </c>
      <c r="B73">
        <v>1</v>
      </c>
      <c r="C73" t="s">
        <v>330</v>
      </c>
    </row>
    <row r="74" spans="1:3" x14ac:dyDescent="0.25">
      <c r="A74">
        <v>2</v>
      </c>
      <c r="B74">
        <v>1</v>
      </c>
      <c r="C74" t="s">
        <v>130</v>
      </c>
    </row>
    <row r="75" spans="1:3" x14ac:dyDescent="0.25">
      <c r="A75">
        <v>2</v>
      </c>
      <c r="B75">
        <v>1</v>
      </c>
      <c r="C75" t="s">
        <v>127</v>
      </c>
    </row>
    <row r="76" spans="1:3" x14ac:dyDescent="0.25">
      <c r="A76">
        <v>2</v>
      </c>
      <c r="B76">
        <v>0</v>
      </c>
      <c r="C76" t="s">
        <v>288</v>
      </c>
    </row>
    <row r="77" spans="1:3" x14ac:dyDescent="0.25">
      <c r="A77">
        <v>3</v>
      </c>
      <c r="B77">
        <v>0</v>
      </c>
      <c r="C77" t="s">
        <v>140</v>
      </c>
    </row>
    <row r="78" spans="1:3" x14ac:dyDescent="0.25">
      <c r="A78">
        <v>3</v>
      </c>
      <c r="B78">
        <v>0</v>
      </c>
      <c r="C78" t="s">
        <v>352</v>
      </c>
    </row>
    <row r="79" spans="1:3" x14ac:dyDescent="0.25">
      <c r="A79">
        <v>3</v>
      </c>
      <c r="B79">
        <v>0</v>
      </c>
      <c r="C79" t="s">
        <v>341</v>
      </c>
    </row>
    <row r="80" spans="1:3" x14ac:dyDescent="0.25">
      <c r="A80">
        <v>3</v>
      </c>
      <c r="B80">
        <v>0</v>
      </c>
      <c r="C80" t="s">
        <v>229</v>
      </c>
    </row>
    <row r="81" spans="1:3" x14ac:dyDescent="0.25">
      <c r="A81">
        <v>3</v>
      </c>
      <c r="B81">
        <v>0</v>
      </c>
      <c r="C81" t="s">
        <v>216</v>
      </c>
    </row>
    <row r="82" spans="1:3" x14ac:dyDescent="0.25">
      <c r="A82">
        <v>2</v>
      </c>
      <c r="B82">
        <v>1</v>
      </c>
      <c r="C82" t="s">
        <v>76</v>
      </c>
    </row>
    <row r="83" spans="1:3" x14ac:dyDescent="0.25">
      <c r="A83">
        <v>2</v>
      </c>
      <c r="B83">
        <v>0</v>
      </c>
      <c r="C83" t="s">
        <v>323</v>
      </c>
    </row>
    <row r="84" spans="1:3" x14ac:dyDescent="0.25">
      <c r="A84">
        <v>2</v>
      </c>
      <c r="B84">
        <v>1</v>
      </c>
      <c r="C84" t="s">
        <v>273</v>
      </c>
    </row>
    <row r="85" spans="1:3" x14ac:dyDescent="0.25">
      <c r="A85">
        <v>3</v>
      </c>
      <c r="B85">
        <v>1</v>
      </c>
      <c r="C85" t="s">
        <v>188</v>
      </c>
    </row>
    <row r="86" spans="1:3" x14ac:dyDescent="0.25">
      <c r="A86">
        <v>2</v>
      </c>
      <c r="B86">
        <v>1</v>
      </c>
      <c r="C86" t="s">
        <v>246</v>
      </c>
    </row>
    <row r="87" spans="1:3" x14ac:dyDescent="0.25">
      <c r="A87">
        <v>2</v>
      </c>
      <c r="B87">
        <v>1</v>
      </c>
      <c r="C87" t="s">
        <v>90</v>
      </c>
    </row>
    <row r="88" spans="1:3" x14ac:dyDescent="0.25">
      <c r="A88">
        <v>2</v>
      </c>
      <c r="B88">
        <v>1</v>
      </c>
      <c r="C88" t="s">
        <v>280</v>
      </c>
    </row>
    <row r="89" spans="1:3" x14ac:dyDescent="0.25">
      <c r="A89">
        <v>2</v>
      </c>
      <c r="B89">
        <v>1</v>
      </c>
      <c r="C89" t="s">
        <v>102</v>
      </c>
    </row>
    <row r="90" spans="1:3" x14ac:dyDescent="0.25">
      <c r="A90">
        <v>2</v>
      </c>
      <c r="B90">
        <v>1</v>
      </c>
      <c r="C90" t="s">
        <v>68</v>
      </c>
    </row>
    <row r="91" spans="1:3" x14ac:dyDescent="0.25">
      <c r="A91">
        <v>2</v>
      </c>
      <c r="B91">
        <v>0</v>
      </c>
      <c r="C91" t="s">
        <v>106</v>
      </c>
    </row>
    <row r="92" spans="1:3" x14ac:dyDescent="0.25">
      <c r="A92">
        <v>2</v>
      </c>
      <c r="B92">
        <v>1</v>
      </c>
      <c r="C92" t="s">
        <v>115</v>
      </c>
    </row>
    <row r="93" spans="1:3" x14ac:dyDescent="0.25">
      <c r="A93">
        <v>3</v>
      </c>
      <c r="B93">
        <v>1</v>
      </c>
      <c r="C93" t="s">
        <v>18</v>
      </c>
    </row>
    <row r="94" spans="1:3" x14ac:dyDescent="0.25">
      <c r="A94">
        <v>2</v>
      </c>
      <c r="B94">
        <v>1</v>
      </c>
      <c r="C94" t="s">
        <v>112</v>
      </c>
    </row>
    <row r="95" spans="1:3" x14ac:dyDescent="0.25">
      <c r="A95">
        <v>2</v>
      </c>
      <c r="B95">
        <v>0</v>
      </c>
      <c r="C95" t="s">
        <v>184</v>
      </c>
    </row>
    <row r="96" spans="1:3" x14ac:dyDescent="0.25">
      <c r="A96">
        <v>3</v>
      </c>
      <c r="B96">
        <v>1</v>
      </c>
      <c r="C96" t="s">
        <v>191</v>
      </c>
    </row>
    <row r="100" spans="1:3" x14ac:dyDescent="0.25">
      <c r="B100" t="s">
        <v>3475</v>
      </c>
      <c r="C100">
        <f>COUNTIF(B2:B96,"=1")</f>
        <v>52</v>
      </c>
    </row>
    <row r="101" spans="1:3" x14ac:dyDescent="0.25">
      <c r="B101" t="s">
        <v>3476</v>
      </c>
      <c r="C101">
        <f>COUNTIF(B2:B96,"=0")</f>
        <v>38</v>
      </c>
    </row>
    <row r="102" spans="1:3" x14ac:dyDescent="0.25">
      <c r="B102" t="s">
        <v>3477</v>
      </c>
      <c r="C102">
        <f>COUNTIF(B2:B96,"=2")</f>
        <v>5</v>
      </c>
    </row>
    <row r="103" spans="1:3" x14ac:dyDescent="0.25">
      <c r="B103" t="s">
        <v>3478</v>
      </c>
      <c r="C103">
        <f>SUM(C100:C102)</f>
        <v>95</v>
      </c>
    </row>
    <row r="105" spans="1:3" x14ac:dyDescent="0.25">
      <c r="B105" t="s">
        <v>3479</v>
      </c>
      <c r="C105">
        <f>C100/(C101+C100)</f>
        <v>0.57777777777777772</v>
      </c>
    </row>
    <row r="106" spans="1:3" x14ac:dyDescent="0.25">
      <c r="B106" t="s">
        <v>3480</v>
      </c>
      <c r="C106">
        <f>Полнота!H29</f>
        <v>0.7</v>
      </c>
    </row>
    <row r="107" spans="1:3" x14ac:dyDescent="0.25">
      <c r="B107" t="s">
        <v>3481</v>
      </c>
      <c r="C107">
        <f>(2*C105*C106)/(C105+C106)</f>
        <v>0.63304347826086949</v>
      </c>
    </row>
    <row r="109" spans="1:3" x14ac:dyDescent="0.25">
      <c r="A109" t="s">
        <v>3482</v>
      </c>
      <c r="B109">
        <f>SUM(SUMIF(B2:B96,{"=1"},A2:A96))</f>
        <v>122</v>
      </c>
      <c r="C109">
        <f>(100*B109)/$B$111</f>
        <v>1.1241131484382199</v>
      </c>
    </row>
    <row r="110" spans="1:3" x14ac:dyDescent="0.25">
      <c r="A110" t="s">
        <v>3483</v>
      </c>
      <c r="B110">
        <f>SUM(SUMIF(B2:B96,{"=1","=0"},A2:A96))</f>
        <v>207</v>
      </c>
      <c r="C110">
        <f>(100*B110)/$B$111</f>
        <v>1.9073067354648485</v>
      </c>
    </row>
    <row r="111" spans="1:3" x14ac:dyDescent="0.25">
      <c r="A111" t="s">
        <v>3484</v>
      </c>
      <c r="B111">
        <v>10853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D9" sqref="D9"/>
    </sheetView>
  </sheetViews>
  <sheetFormatPr defaultRowHeight="15" x14ac:dyDescent="0.25"/>
  <cols>
    <col min="1" max="1" width="61.5703125" bestFit="1" customWidth="1"/>
    <col min="3" max="3" width="30.7109375" bestFit="1" customWidth="1"/>
    <col min="5" max="5" width="22.28515625" bestFit="1" customWidth="1"/>
  </cols>
  <sheetData>
    <row r="1" spans="1:11" x14ac:dyDescent="0.25">
      <c r="A1" s="5" t="s">
        <v>0</v>
      </c>
      <c r="B1" s="5" t="s">
        <v>2</v>
      </c>
      <c r="C1" s="5"/>
      <c r="D1" s="5"/>
      <c r="E1" s="5" t="str">
        <f>"+15-16"</f>
        <v>+15-16</v>
      </c>
      <c r="F1" s="5" t="s">
        <v>3469</v>
      </c>
      <c r="G1" s="5" t="s">
        <v>3470</v>
      </c>
      <c r="H1" s="5"/>
      <c r="I1" s="5"/>
      <c r="J1" s="5"/>
      <c r="K1" s="5"/>
    </row>
    <row r="2" spans="1:11" ht="15.75" x14ac:dyDescent="0.25">
      <c r="A2" s="6" t="s">
        <v>3485</v>
      </c>
      <c r="B2" s="5">
        <v>18</v>
      </c>
      <c r="C2" s="5"/>
      <c r="D2" s="5"/>
      <c r="E2" s="5"/>
      <c r="F2" s="5">
        <v>-1</v>
      </c>
      <c r="G2" s="5">
        <v>0</v>
      </c>
      <c r="H2" s="5"/>
      <c r="I2" s="5"/>
      <c r="J2" s="5"/>
      <c r="K2" s="5"/>
    </row>
    <row r="3" spans="1:11" ht="15.75" x14ac:dyDescent="0.25">
      <c r="A3" s="6" t="s">
        <v>3486</v>
      </c>
      <c r="B3" s="5">
        <v>18</v>
      </c>
      <c r="C3" t="s">
        <v>280</v>
      </c>
      <c r="D3">
        <v>0</v>
      </c>
      <c r="E3" t="s">
        <v>281</v>
      </c>
      <c r="F3" s="5">
        <v>1</v>
      </c>
      <c r="G3" s="5">
        <v>1</v>
      </c>
      <c r="H3" s="5"/>
      <c r="I3" s="5"/>
      <c r="J3" s="5"/>
      <c r="K3" s="5"/>
    </row>
    <row r="4" spans="1:11" ht="15.75" x14ac:dyDescent="0.25">
      <c r="A4" s="6" t="s">
        <v>3487</v>
      </c>
      <c r="B4" s="5">
        <v>18</v>
      </c>
      <c r="C4" t="s">
        <v>326</v>
      </c>
      <c r="D4">
        <v>0</v>
      </c>
      <c r="E4" t="s">
        <v>327</v>
      </c>
      <c r="F4" s="5">
        <v>1</v>
      </c>
      <c r="G4" s="5">
        <v>1</v>
      </c>
      <c r="H4" s="5"/>
      <c r="I4" s="5"/>
      <c r="J4" s="5"/>
      <c r="K4" s="5"/>
    </row>
    <row r="5" spans="1:11" ht="15.75" x14ac:dyDescent="0.25">
      <c r="A5" s="6" t="s">
        <v>3488</v>
      </c>
      <c r="B5" s="5">
        <v>18</v>
      </c>
      <c r="C5" t="s">
        <v>26</v>
      </c>
      <c r="D5">
        <v>1</v>
      </c>
      <c r="E5" t="s">
        <v>27</v>
      </c>
      <c r="F5" s="5">
        <v>1</v>
      </c>
      <c r="G5" s="5">
        <v>1</v>
      </c>
      <c r="H5" s="5"/>
      <c r="I5" s="5"/>
      <c r="J5" s="5"/>
      <c r="K5" s="5"/>
    </row>
    <row r="6" spans="1:11" ht="15.75" x14ac:dyDescent="0.25">
      <c r="A6" s="6" t="s">
        <v>3489</v>
      </c>
      <c r="B6" s="5">
        <v>21</v>
      </c>
      <c r="C6" t="s">
        <v>261</v>
      </c>
      <c r="D6">
        <v>0</v>
      </c>
      <c r="E6" t="s">
        <v>262</v>
      </c>
      <c r="F6" s="5">
        <v>1</v>
      </c>
      <c r="G6" s="5">
        <v>1</v>
      </c>
      <c r="H6" s="5"/>
      <c r="I6" s="5"/>
      <c r="J6" s="5"/>
      <c r="K6" s="5"/>
    </row>
    <row r="7" spans="1:11" ht="15.75" x14ac:dyDescent="0.25">
      <c r="A7" s="6" t="s">
        <v>3490</v>
      </c>
      <c r="B7" s="6" t="s">
        <v>3491</v>
      </c>
      <c r="C7" t="s">
        <v>160</v>
      </c>
      <c r="D7">
        <v>0</v>
      </c>
      <c r="E7" t="s">
        <v>161</v>
      </c>
      <c r="F7" s="5">
        <v>1</v>
      </c>
      <c r="G7" s="5">
        <v>1</v>
      </c>
      <c r="H7" s="5"/>
      <c r="I7" s="5"/>
      <c r="J7" s="5"/>
      <c r="K7" s="5"/>
    </row>
    <row r="8" spans="1:11" ht="15.75" x14ac:dyDescent="0.25">
      <c r="A8" s="6" t="s">
        <v>3492</v>
      </c>
      <c r="B8" s="6" t="s">
        <v>3493</v>
      </c>
      <c r="C8" t="s">
        <v>156</v>
      </c>
      <c r="D8">
        <v>0</v>
      </c>
      <c r="E8" t="s">
        <v>157</v>
      </c>
      <c r="F8" s="5">
        <v>1</v>
      </c>
      <c r="G8" s="5">
        <v>1</v>
      </c>
      <c r="H8" s="5"/>
      <c r="I8" s="5"/>
      <c r="J8" s="5"/>
      <c r="K8" s="5"/>
    </row>
    <row r="9" spans="1:11" ht="15.75" x14ac:dyDescent="0.25">
      <c r="A9" s="6" t="s">
        <v>3494</v>
      </c>
      <c r="B9" s="6" t="s">
        <v>3495</v>
      </c>
      <c r="C9" s="5"/>
      <c r="D9" s="7"/>
      <c r="E9" s="7"/>
      <c r="F9" s="5">
        <v>-1</v>
      </c>
      <c r="G9" s="5">
        <v>-1</v>
      </c>
      <c r="H9" s="5" t="s">
        <v>3516</v>
      </c>
      <c r="I9" s="5"/>
      <c r="J9" s="5"/>
      <c r="K9" s="5"/>
    </row>
    <row r="10" spans="1:11" ht="15.75" x14ac:dyDescent="0.25">
      <c r="A10" s="6" t="s">
        <v>3496</v>
      </c>
      <c r="B10" s="6" t="s">
        <v>3497</v>
      </c>
      <c r="E10" s="3"/>
      <c r="F10" s="5">
        <v>-1</v>
      </c>
      <c r="G10" s="5">
        <v>-1</v>
      </c>
      <c r="H10" s="5" t="s">
        <v>3516</v>
      </c>
      <c r="I10" s="5"/>
      <c r="J10" s="5"/>
      <c r="K10" s="5"/>
    </row>
    <row r="11" spans="1:11" ht="15.75" x14ac:dyDescent="0.25">
      <c r="A11" s="6" t="s">
        <v>3498</v>
      </c>
      <c r="B11" s="6">
        <v>19</v>
      </c>
      <c r="C11" t="s">
        <v>136</v>
      </c>
      <c r="D11">
        <v>0</v>
      </c>
      <c r="E11" t="s">
        <v>137</v>
      </c>
      <c r="F11" s="5">
        <v>-1</v>
      </c>
      <c r="G11" s="5">
        <v>0</v>
      </c>
      <c r="H11" s="5"/>
      <c r="I11" s="5"/>
      <c r="J11" s="5"/>
      <c r="K11" s="5"/>
    </row>
    <row r="12" spans="1:11" ht="15.75" x14ac:dyDescent="0.25">
      <c r="A12" s="6" t="s">
        <v>3499</v>
      </c>
      <c r="B12" s="5">
        <v>19</v>
      </c>
      <c r="E12" s="3"/>
      <c r="F12" s="5">
        <v>-1</v>
      </c>
      <c r="G12" s="5">
        <v>0</v>
      </c>
      <c r="H12" s="5"/>
      <c r="I12" s="5"/>
      <c r="J12" s="5"/>
      <c r="K12" s="5"/>
    </row>
    <row r="13" spans="1:11" ht="15.75" x14ac:dyDescent="0.25">
      <c r="A13" s="6" t="s">
        <v>3500</v>
      </c>
      <c r="B13" s="5">
        <v>19</v>
      </c>
      <c r="E13" s="3"/>
      <c r="F13" s="5">
        <v>-1</v>
      </c>
      <c r="G13" s="5">
        <v>0</v>
      </c>
      <c r="H13" s="5"/>
      <c r="I13" s="5"/>
      <c r="J13" s="5"/>
      <c r="K13" s="5"/>
    </row>
    <row r="14" spans="1:11" ht="15.75" x14ac:dyDescent="0.25">
      <c r="A14" s="6" t="s">
        <v>3501</v>
      </c>
      <c r="B14" s="5">
        <v>19</v>
      </c>
      <c r="C14" t="s">
        <v>110</v>
      </c>
      <c r="D14">
        <v>0</v>
      </c>
      <c r="E14">
        <v>2</v>
      </c>
      <c r="F14" s="5">
        <v>1</v>
      </c>
      <c r="G14" s="5">
        <v>1</v>
      </c>
      <c r="H14" s="5"/>
      <c r="I14" s="5"/>
      <c r="J14" s="5"/>
      <c r="K14" s="5"/>
    </row>
    <row r="15" spans="1:11" ht="15.75" x14ac:dyDescent="0.25">
      <c r="A15" s="6" t="s">
        <v>3502</v>
      </c>
      <c r="B15" s="5">
        <v>19</v>
      </c>
      <c r="E15" s="3"/>
      <c r="F15" s="5">
        <v>-1</v>
      </c>
      <c r="G15" s="5">
        <v>0</v>
      </c>
      <c r="H15" s="5"/>
      <c r="I15" s="5"/>
      <c r="J15" s="5"/>
      <c r="K15" s="5"/>
    </row>
    <row r="16" spans="1:11" ht="15.75" x14ac:dyDescent="0.25">
      <c r="A16" s="6" t="s">
        <v>3503</v>
      </c>
      <c r="B16" s="5" t="s">
        <v>3504</v>
      </c>
      <c r="C16" t="s">
        <v>76</v>
      </c>
      <c r="D16">
        <v>0</v>
      </c>
      <c r="E16" t="s">
        <v>77</v>
      </c>
      <c r="F16" s="5">
        <v>1</v>
      </c>
      <c r="G16" s="5">
        <v>1</v>
      </c>
      <c r="H16" s="5"/>
      <c r="I16" s="5"/>
      <c r="J16" s="5"/>
      <c r="K16" s="5"/>
    </row>
    <row r="17" spans="1:11" ht="15.75" x14ac:dyDescent="0.25">
      <c r="A17" s="6" t="s">
        <v>3505</v>
      </c>
      <c r="B17" s="5">
        <v>14</v>
      </c>
      <c r="C17" t="s">
        <v>203</v>
      </c>
      <c r="D17">
        <v>19</v>
      </c>
      <c r="E17">
        <v>19</v>
      </c>
      <c r="F17" s="5">
        <v>0</v>
      </c>
      <c r="G17" s="5">
        <v>1</v>
      </c>
      <c r="H17" s="5"/>
      <c r="I17" s="5"/>
      <c r="J17" s="5"/>
      <c r="K17" s="5"/>
    </row>
    <row r="18" spans="1:11" ht="15.75" x14ac:dyDescent="0.25">
      <c r="A18" s="6" t="s">
        <v>3506</v>
      </c>
      <c r="B18" s="5">
        <v>25</v>
      </c>
      <c r="C18" t="s">
        <v>18</v>
      </c>
      <c r="D18">
        <v>8</v>
      </c>
      <c r="E18" s="3" t="s">
        <v>3517</v>
      </c>
      <c r="F18" s="5">
        <v>1</v>
      </c>
      <c r="G18" s="5">
        <v>1</v>
      </c>
      <c r="H18" s="5"/>
      <c r="I18" s="5"/>
      <c r="J18" s="5"/>
      <c r="K18" s="5"/>
    </row>
    <row r="19" spans="1:11" ht="15.75" x14ac:dyDescent="0.25">
      <c r="A19" s="6" t="s">
        <v>3507</v>
      </c>
      <c r="B19" s="5" t="s">
        <v>3508</v>
      </c>
      <c r="C19" t="s">
        <v>200</v>
      </c>
      <c r="D19">
        <v>13</v>
      </c>
      <c r="E19">
        <v>13</v>
      </c>
      <c r="F19" s="5">
        <v>1</v>
      </c>
      <c r="G19" s="5">
        <v>1</v>
      </c>
      <c r="H19" s="5"/>
      <c r="I19" s="5"/>
      <c r="J19" s="5"/>
      <c r="K19" s="5"/>
    </row>
    <row r="20" spans="1:11" ht="15.75" x14ac:dyDescent="0.25">
      <c r="A20" s="6" t="s">
        <v>3509</v>
      </c>
      <c r="B20" s="5">
        <v>30</v>
      </c>
      <c r="F20" s="5">
        <v>-1</v>
      </c>
      <c r="G20" s="5">
        <v>-1</v>
      </c>
      <c r="H20" s="5" t="s">
        <v>3516</v>
      </c>
      <c r="J20" s="5"/>
      <c r="K20" s="5"/>
    </row>
    <row r="21" spans="1:11" ht="15.75" x14ac:dyDescent="0.25">
      <c r="A21" s="6" t="s">
        <v>3510</v>
      </c>
      <c r="B21" s="5">
        <v>30</v>
      </c>
      <c r="C21" t="s">
        <v>36</v>
      </c>
      <c r="D21">
        <v>13</v>
      </c>
      <c r="E21">
        <v>13</v>
      </c>
      <c r="F21" s="5">
        <v>1</v>
      </c>
      <c r="G21" s="5">
        <v>1</v>
      </c>
      <c r="J21" s="5"/>
      <c r="K21" s="5"/>
    </row>
    <row r="22" spans="1:11" ht="15.75" x14ac:dyDescent="0.25">
      <c r="A22" s="6" t="s">
        <v>3511</v>
      </c>
      <c r="B22" t="s">
        <v>3512</v>
      </c>
      <c r="F22" s="5">
        <v>-1</v>
      </c>
      <c r="G22" s="5">
        <v>-1</v>
      </c>
      <c r="H22" s="5" t="s">
        <v>3516</v>
      </c>
      <c r="J22" s="5"/>
      <c r="K22" s="5"/>
    </row>
    <row r="23" spans="1:11" ht="15.75" x14ac:dyDescent="0.25">
      <c r="A23" s="6" t="s">
        <v>3513</v>
      </c>
      <c r="B23" s="5">
        <v>45</v>
      </c>
      <c r="C23" s="5"/>
      <c r="D23" s="5"/>
      <c r="E23" s="5"/>
      <c r="F23" s="5">
        <v>-1</v>
      </c>
      <c r="G23" s="5">
        <v>0</v>
      </c>
      <c r="H23" s="5"/>
      <c r="I23" s="5"/>
      <c r="J23" s="5"/>
      <c r="K23" s="5"/>
    </row>
    <row r="24" spans="1:11" ht="15.75" x14ac:dyDescent="0.25">
      <c r="A24" s="6" t="s">
        <v>3514</v>
      </c>
      <c r="B24" s="5">
        <v>47</v>
      </c>
      <c r="C24" t="s">
        <v>34</v>
      </c>
      <c r="D24">
        <v>30</v>
      </c>
      <c r="E24">
        <v>30</v>
      </c>
      <c r="F24" s="5">
        <v>1</v>
      </c>
      <c r="G24" s="5">
        <v>1</v>
      </c>
      <c r="H24" s="5"/>
      <c r="I24" s="5"/>
      <c r="J24" s="5"/>
      <c r="K24" s="5"/>
    </row>
    <row r="25" spans="1:11" ht="15.75" x14ac:dyDescent="0.25">
      <c r="A25" s="6" t="s">
        <v>3515</v>
      </c>
      <c r="B25" s="5">
        <v>49</v>
      </c>
      <c r="C25" t="s">
        <v>13</v>
      </c>
      <c r="D25">
        <v>32</v>
      </c>
      <c r="E25" t="s">
        <v>14</v>
      </c>
      <c r="F25" s="5">
        <v>1</v>
      </c>
      <c r="G25" s="5">
        <v>1</v>
      </c>
      <c r="H25" s="5"/>
      <c r="I25" s="5"/>
      <c r="J25" s="5"/>
      <c r="K25" s="5"/>
    </row>
    <row r="26" spans="1:1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5"/>
      <c r="B27" s="5" t="s">
        <v>3471</v>
      </c>
      <c r="C27" s="5" t="s">
        <v>415</v>
      </c>
      <c r="D27" s="5"/>
      <c r="E27" s="5"/>
      <c r="F27" s="5"/>
      <c r="G27" s="5"/>
      <c r="H27" s="5" t="s">
        <v>415</v>
      </c>
      <c r="I27" s="5" t="s">
        <v>3471</v>
      </c>
      <c r="J27" s="5"/>
      <c r="K27" s="5"/>
    </row>
    <row r="28" spans="1:11" x14ac:dyDescent="0.25">
      <c r="A28" s="5"/>
      <c r="B28" s="5">
        <f>COUNTIF(G2:G25,"&gt;0")</f>
        <v>14</v>
      </c>
      <c r="C28" s="5">
        <f>SUMIF(F2:F25,"&gt;=0",F2:F25)</f>
        <v>13</v>
      </c>
      <c r="D28" s="5"/>
      <c r="E28" s="5"/>
      <c r="F28" s="5"/>
      <c r="G28" s="5"/>
      <c r="H28" s="5">
        <f>COUNTIF(G2:G25,"=1")</f>
        <v>14</v>
      </c>
      <c r="I28" s="5">
        <f>COUNTIF(G2:G25,"&gt;=0")</f>
        <v>20</v>
      </c>
      <c r="J28" s="5"/>
      <c r="K28" s="5"/>
    </row>
    <row r="29" spans="1:11" x14ac:dyDescent="0.25">
      <c r="A29" s="5" t="s">
        <v>3472</v>
      </c>
      <c r="B29" s="5">
        <f>C28/B28</f>
        <v>0.9285714285714286</v>
      </c>
      <c r="C29" s="5"/>
      <c r="D29" s="5"/>
      <c r="E29" s="5"/>
      <c r="F29" s="5"/>
      <c r="G29" s="5" t="s">
        <v>3473</v>
      </c>
      <c r="H29" s="5">
        <f>H28/I28</f>
        <v>0.7</v>
      </c>
      <c r="I29" s="5"/>
      <c r="J29" s="5"/>
      <c r="K29" s="5"/>
    </row>
    <row r="30" spans="1:11" x14ac:dyDescent="0.25">
      <c r="I30" s="5"/>
      <c r="J30" s="5"/>
      <c r="K30" s="5"/>
    </row>
    <row r="31" spans="1:11" x14ac:dyDescent="0.25">
      <c r="I31" s="5"/>
      <c r="J31" s="5"/>
      <c r="K31" s="5"/>
    </row>
    <row r="32" spans="1:11" x14ac:dyDescent="0.25">
      <c r="I32" s="5"/>
      <c r="J32" s="5"/>
      <c r="K32" s="5"/>
    </row>
    <row r="33" spans="9:11" x14ac:dyDescent="0.25">
      <c r="J33" s="5"/>
      <c r="K33" s="5"/>
    </row>
    <row r="34" spans="9:11" x14ac:dyDescent="0.25">
      <c r="J34" s="5"/>
      <c r="K34" s="5"/>
    </row>
    <row r="35" spans="9:11" x14ac:dyDescent="0.25">
      <c r="J35" s="5"/>
      <c r="K35" s="5"/>
    </row>
    <row r="36" spans="9:11" x14ac:dyDescent="0.25">
      <c r="I36" s="5"/>
      <c r="J36" s="5"/>
      <c r="K36" s="5"/>
    </row>
    <row r="37" spans="9:11" x14ac:dyDescent="0.25">
      <c r="I37" s="5"/>
      <c r="J37" s="5"/>
      <c r="K37" s="5"/>
    </row>
    <row r="38" spans="9:11" x14ac:dyDescent="0.25">
      <c r="I38" s="5"/>
      <c r="J38" s="5"/>
      <c r="K38" s="5"/>
    </row>
    <row r="39" spans="9:11" x14ac:dyDescent="0.25">
      <c r="I39" s="5"/>
      <c r="J39" s="5"/>
      <c r="K39" s="5"/>
    </row>
    <row r="40" spans="9:11" x14ac:dyDescent="0.25">
      <c r="I40" s="5"/>
      <c r="J40" s="5"/>
      <c r="K40" s="5"/>
    </row>
    <row r="41" spans="9:11" x14ac:dyDescent="0.25">
      <c r="I41" s="5"/>
      <c r="J41" s="5"/>
      <c r="K41" s="5"/>
    </row>
    <row r="42" spans="9:11" x14ac:dyDescent="0.25">
      <c r="I42" s="5"/>
      <c r="J42" s="5"/>
      <c r="K42" s="5"/>
    </row>
    <row r="43" spans="9:11" x14ac:dyDescent="0.25">
      <c r="I43" s="5"/>
      <c r="J43" s="5"/>
      <c r="K43" s="5"/>
    </row>
    <row r="44" spans="9:11" x14ac:dyDescent="0.25">
      <c r="I44" s="5"/>
      <c r="J44" s="5"/>
      <c r="K44" s="5"/>
    </row>
    <row r="45" spans="9:11" x14ac:dyDescent="0.25">
      <c r="I45" s="5"/>
      <c r="J45" s="5"/>
      <c r="K45" s="5"/>
    </row>
    <row r="46" spans="9:11" x14ac:dyDescent="0.25">
      <c r="I46" s="5"/>
      <c r="J46" s="5"/>
      <c r="K46" s="5"/>
    </row>
    <row r="47" spans="9:11" x14ac:dyDescent="0.25">
      <c r="I47" s="5"/>
      <c r="J47" s="5"/>
      <c r="K47" s="5"/>
    </row>
    <row r="48" spans="9:11" x14ac:dyDescent="0.25">
      <c r="I48" s="5"/>
      <c r="J48" s="5"/>
      <c r="K48" s="5"/>
    </row>
    <row r="49" spans="9:11" x14ac:dyDescent="0.25">
      <c r="I49" s="5"/>
      <c r="J49" s="5"/>
      <c r="K49" s="5"/>
    </row>
    <row r="50" spans="9:11" x14ac:dyDescent="0.25">
      <c r="I50" s="5"/>
      <c r="J50" s="5"/>
      <c r="K50" s="5"/>
    </row>
    <row r="51" spans="9:11" x14ac:dyDescent="0.25">
      <c r="I51" s="5"/>
      <c r="J51" s="5"/>
      <c r="K51" s="5"/>
    </row>
    <row r="52" spans="9:11" x14ac:dyDescent="0.25">
      <c r="I52" s="5"/>
      <c r="J52" s="5"/>
      <c r="K52" s="5"/>
    </row>
    <row r="53" spans="9:11" x14ac:dyDescent="0.25">
      <c r="I53" s="5"/>
      <c r="J53" s="5"/>
      <c r="K53" s="5"/>
    </row>
    <row r="54" spans="9:11" x14ac:dyDescent="0.25">
      <c r="I54" s="5"/>
      <c r="J54" s="5"/>
      <c r="K54" s="5"/>
    </row>
    <row r="55" spans="9:11" x14ac:dyDescent="0.25">
      <c r="I55" s="5"/>
      <c r="J55" s="5"/>
      <c r="K55" s="5"/>
    </row>
    <row r="56" spans="9:11" x14ac:dyDescent="0.25">
      <c r="I56" s="5"/>
      <c r="J56" s="5"/>
      <c r="K56" s="5"/>
    </row>
    <row r="57" spans="9:11" x14ac:dyDescent="0.25">
      <c r="J57" s="5"/>
      <c r="K57" s="5"/>
    </row>
    <row r="58" spans="9:11" x14ac:dyDescent="0.25">
      <c r="J58" s="5"/>
      <c r="K58" s="5"/>
    </row>
    <row r="59" spans="9:11" x14ac:dyDescent="0.25">
      <c r="I59" s="5"/>
      <c r="J59" s="5"/>
      <c r="K59" s="5"/>
    </row>
    <row r="60" spans="9:11" x14ac:dyDescent="0.25">
      <c r="I60" s="5"/>
      <c r="J60" s="5"/>
      <c r="K60" s="5"/>
    </row>
    <row r="61" spans="9:11" x14ac:dyDescent="0.25">
      <c r="I61" s="5"/>
      <c r="J61" s="5"/>
      <c r="K61" s="5"/>
    </row>
    <row r="62" spans="9:11" x14ac:dyDescent="0.25">
      <c r="I62" s="5"/>
      <c r="J62" s="5"/>
      <c r="K62" s="5"/>
    </row>
    <row r="63" spans="9:11" x14ac:dyDescent="0.25">
      <c r="I63" s="5"/>
      <c r="J63" s="5"/>
      <c r="K6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A2" sqref="A2:K18"/>
    </sheetView>
  </sheetViews>
  <sheetFormatPr defaultRowHeight="15" x14ac:dyDescent="0.25"/>
  <cols>
    <col min="1" max="1" width="38.5703125" bestFit="1" customWidth="1"/>
    <col min="2" max="2" width="9.7109375" bestFit="1" customWidth="1"/>
    <col min="3" max="3" width="17.42578125" bestFit="1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35.85546875" bestFit="1" customWidth="1"/>
    <col min="10" max="10" width="49.5703125" bestFit="1" customWidth="1"/>
    <col min="11" max="11" width="39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</row>
    <row r="2" spans="1:11" x14ac:dyDescent="0.25">
      <c r="A2" t="s">
        <v>373</v>
      </c>
      <c r="B2">
        <v>13</v>
      </c>
      <c r="C2" t="s">
        <v>374</v>
      </c>
      <c r="D2">
        <v>7</v>
      </c>
      <c r="E2">
        <v>20.604512509374999</v>
      </c>
      <c r="F2" t="s">
        <v>15</v>
      </c>
      <c r="G2" t="s">
        <v>16</v>
      </c>
      <c r="H2" t="s">
        <v>371</v>
      </c>
      <c r="I2" t="s">
        <v>200</v>
      </c>
      <c r="J2" t="s">
        <v>201</v>
      </c>
      <c r="K2" t="s">
        <v>375</v>
      </c>
    </row>
    <row r="3" spans="1:11" x14ac:dyDescent="0.25">
      <c r="A3" t="s">
        <v>369</v>
      </c>
      <c r="B3">
        <v>5</v>
      </c>
      <c r="C3" t="s">
        <v>370</v>
      </c>
      <c r="D3">
        <v>37</v>
      </c>
      <c r="E3">
        <v>115.702262552644</v>
      </c>
      <c r="F3" t="s">
        <v>15</v>
      </c>
      <c r="G3" t="s">
        <v>16</v>
      </c>
      <c r="H3" t="s">
        <v>371</v>
      </c>
      <c r="I3" t="s">
        <v>195</v>
      </c>
      <c r="J3" t="s">
        <v>196</v>
      </c>
      <c r="K3" t="s">
        <v>372</v>
      </c>
    </row>
    <row r="4" spans="1:11" x14ac:dyDescent="0.25">
      <c r="A4" t="s">
        <v>36</v>
      </c>
      <c r="B4">
        <v>13</v>
      </c>
      <c r="C4">
        <v>13</v>
      </c>
      <c r="D4">
        <v>3</v>
      </c>
      <c r="E4">
        <v>8</v>
      </c>
      <c r="F4" t="s">
        <v>15</v>
      </c>
      <c r="G4" t="s">
        <v>16</v>
      </c>
      <c r="H4" t="s">
        <v>371</v>
      </c>
      <c r="I4" t="s">
        <v>368</v>
      </c>
      <c r="J4" t="s">
        <v>37</v>
      </c>
      <c r="K4" t="s">
        <v>38</v>
      </c>
    </row>
    <row r="5" spans="1:11" x14ac:dyDescent="0.25">
      <c r="A5" t="s">
        <v>34</v>
      </c>
      <c r="B5">
        <v>30</v>
      </c>
      <c r="C5">
        <v>30</v>
      </c>
      <c r="D5">
        <v>10</v>
      </c>
      <c r="E5">
        <v>4</v>
      </c>
      <c r="F5" t="s">
        <v>15</v>
      </c>
      <c r="G5" t="s">
        <v>16</v>
      </c>
      <c r="H5" t="s">
        <v>371</v>
      </c>
      <c r="I5" t="s">
        <v>368</v>
      </c>
      <c r="J5" t="s">
        <v>35</v>
      </c>
      <c r="K5" t="s">
        <v>34</v>
      </c>
    </row>
    <row r="6" spans="1:11" x14ac:dyDescent="0.25">
      <c r="A6" t="s">
        <v>376</v>
      </c>
      <c r="B6">
        <v>7</v>
      </c>
      <c r="C6" t="s">
        <v>377</v>
      </c>
      <c r="D6">
        <v>21</v>
      </c>
      <c r="E6">
        <v>40</v>
      </c>
      <c r="F6" t="s">
        <v>15</v>
      </c>
      <c r="G6" t="s">
        <v>16</v>
      </c>
      <c r="H6" t="s">
        <v>371</v>
      </c>
      <c r="I6" t="s">
        <v>368</v>
      </c>
      <c r="J6" t="s">
        <v>378</v>
      </c>
      <c r="K6" t="s">
        <v>376</v>
      </c>
    </row>
    <row r="7" spans="1:11" x14ac:dyDescent="0.25">
      <c r="A7" t="s">
        <v>30</v>
      </c>
      <c r="B7">
        <v>29</v>
      </c>
      <c r="C7" t="s">
        <v>31</v>
      </c>
      <c r="D7">
        <v>3</v>
      </c>
      <c r="E7">
        <v>6.3398500028846296</v>
      </c>
      <c r="F7" t="s">
        <v>15</v>
      </c>
      <c r="G7" t="s">
        <v>16</v>
      </c>
      <c r="H7" t="s">
        <v>371</v>
      </c>
      <c r="I7" t="s">
        <v>368</v>
      </c>
      <c r="J7" t="s">
        <v>32</v>
      </c>
      <c r="K7" t="s">
        <v>33</v>
      </c>
    </row>
    <row r="8" spans="1:11" x14ac:dyDescent="0.25">
      <c r="A8" t="s">
        <v>26</v>
      </c>
      <c r="B8">
        <v>1</v>
      </c>
      <c r="C8" t="s">
        <v>27</v>
      </c>
      <c r="D8">
        <v>13</v>
      </c>
      <c r="E8">
        <v>38.039100017307803</v>
      </c>
      <c r="F8" t="s">
        <v>15</v>
      </c>
      <c r="G8" t="s">
        <v>16</v>
      </c>
      <c r="H8" t="s">
        <v>371</v>
      </c>
      <c r="I8" t="s">
        <v>368</v>
      </c>
      <c r="J8" t="s">
        <v>28</v>
      </c>
      <c r="K8" t="s">
        <v>29</v>
      </c>
    </row>
    <row r="9" spans="1:11" x14ac:dyDescent="0.25">
      <c r="A9" t="s">
        <v>200</v>
      </c>
      <c r="B9">
        <v>13</v>
      </c>
      <c r="C9">
        <v>13</v>
      </c>
      <c r="D9">
        <v>1</v>
      </c>
      <c r="E9">
        <v>2</v>
      </c>
      <c r="F9" t="s">
        <v>15</v>
      </c>
      <c r="G9" t="s">
        <v>16</v>
      </c>
      <c r="H9" t="s">
        <v>367</v>
      </c>
      <c r="I9" t="s">
        <v>368</v>
      </c>
      <c r="J9" t="s">
        <v>201</v>
      </c>
      <c r="K9" t="s">
        <v>202</v>
      </c>
    </row>
    <row r="10" spans="1:11" x14ac:dyDescent="0.25">
      <c r="A10" t="s">
        <v>13</v>
      </c>
      <c r="B10">
        <v>32</v>
      </c>
      <c r="C10" t="s">
        <v>14</v>
      </c>
      <c r="D10">
        <v>20</v>
      </c>
      <c r="E10">
        <v>47.5488750216347</v>
      </c>
      <c r="F10" t="s">
        <v>15</v>
      </c>
      <c r="G10" t="s">
        <v>16</v>
      </c>
      <c r="H10" t="s">
        <v>371</v>
      </c>
      <c r="I10" t="s">
        <v>368</v>
      </c>
      <c r="J10" t="s">
        <v>17</v>
      </c>
      <c r="K10" t="s">
        <v>13</v>
      </c>
    </row>
    <row r="11" spans="1:11" x14ac:dyDescent="0.25">
      <c r="A11" t="s">
        <v>24</v>
      </c>
      <c r="B11">
        <v>8</v>
      </c>
      <c r="C11">
        <v>8</v>
      </c>
      <c r="D11">
        <v>3</v>
      </c>
      <c r="E11">
        <v>3.1699250014423099</v>
      </c>
      <c r="F11" t="s">
        <v>15</v>
      </c>
      <c r="G11" t="s">
        <v>16</v>
      </c>
      <c r="H11" t="s">
        <v>371</v>
      </c>
      <c r="I11" t="s">
        <v>368</v>
      </c>
      <c r="J11" t="s">
        <v>25</v>
      </c>
      <c r="K11" t="s">
        <v>24</v>
      </c>
    </row>
    <row r="12" spans="1:11" x14ac:dyDescent="0.25">
      <c r="A12" t="s">
        <v>195</v>
      </c>
      <c r="B12">
        <v>5</v>
      </c>
      <c r="C12">
        <v>5</v>
      </c>
      <c r="D12">
        <v>1</v>
      </c>
      <c r="E12">
        <v>2</v>
      </c>
      <c r="F12" t="s">
        <v>15</v>
      </c>
      <c r="G12" t="s">
        <v>16</v>
      </c>
      <c r="H12" t="s">
        <v>367</v>
      </c>
      <c r="I12" t="s">
        <v>368</v>
      </c>
      <c r="J12" t="s">
        <v>196</v>
      </c>
      <c r="K12" t="s">
        <v>197</v>
      </c>
    </row>
    <row r="13" spans="1:11" x14ac:dyDescent="0.25">
      <c r="A13" t="s">
        <v>198</v>
      </c>
      <c r="B13">
        <v>5</v>
      </c>
      <c r="C13">
        <v>5</v>
      </c>
      <c r="D13">
        <v>1</v>
      </c>
      <c r="E13">
        <v>2</v>
      </c>
      <c r="F13" t="s">
        <v>15</v>
      </c>
      <c r="G13" t="s">
        <v>16</v>
      </c>
      <c r="H13" t="s">
        <v>367</v>
      </c>
      <c r="I13" t="s">
        <v>368</v>
      </c>
      <c r="J13" t="s">
        <v>196</v>
      </c>
      <c r="K13" t="s">
        <v>199</v>
      </c>
    </row>
    <row r="14" spans="1:11" x14ac:dyDescent="0.25">
      <c r="A14" t="s">
        <v>21</v>
      </c>
      <c r="B14">
        <v>30</v>
      </c>
      <c r="C14">
        <v>30</v>
      </c>
      <c r="D14">
        <v>3</v>
      </c>
      <c r="E14">
        <v>3.1699250014423099</v>
      </c>
      <c r="F14" t="s">
        <v>15</v>
      </c>
      <c r="G14" t="s">
        <v>16</v>
      </c>
      <c r="H14" t="s">
        <v>371</v>
      </c>
      <c r="I14" t="s">
        <v>368</v>
      </c>
      <c r="J14" t="s">
        <v>22</v>
      </c>
      <c r="K14" t="s">
        <v>23</v>
      </c>
    </row>
    <row r="15" spans="1:11" x14ac:dyDescent="0.25">
      <c r="A15" t="s">
        <v>379</v>
      </c>
      <c r="B15">
        <v>9</v>
      </c>
      <c r="C15" t="s">
        <v>380</v>
      </c>
      <c r="D15">
        <v>44</v>
      </c>
      <c r="E15">
        <v>133.13685006057699</v>
      </c>
      <c r="F15" t="s">
        <v>15</v>
      </c>
      <c r="G15" t="s">
        <v>16</v>
      </c>
      <c r="H15" t="s">
        <v>367</v>
      </c>
      <c r="I15" t="s">
        <v>368</v>
      </c>
      <c r="J15" t="s">
        <v>381</v>
      </c>
      <c r="K15" t="s">
        <v>382</v>
      </c>
    </row>
    <row r="16" spans="1:11" x14ac:dyDescent="0.25">
      <c r="A16" t="s">
        <v>203</v>
      </c>
      <c r="B16">
        <v>19</v>
      </c>
      <c r="C16">
        <v>19</v>
      </c>
      <c r="D16">
        <v>2</v>
      </c>
      <c r="E16">
        <v>3.1699250014423099</v>
      </c>
      <c r="F16" t="s">
        <v>15</v>
      </c>
      <c r="G16" t="s">
        <v>16</v>
      </c>
      <c r="H16" t="s">
        <v>367</v>
      </c>
      <c r="I16" t="s">
        <v>368</v>
      </c>
      <c r="J16" t="s">
        <v>204</v>
      </c>
      <c r="K16" t="s">
        <v>205</v>
      </c>
    </row>
    <row r="17" spans="1:11" x14ac:dyDescent="0.25">
      <c r="A17" t="s">
        <v>383</v>
      </c>
      <c r="B17">
        <v>27</v>
      </c>
      <c r="C17" t="s">
        <v>384</v>
      </c>
      <c r="D17">
        <v>30</v>
      </c>
      <c r="E17">
        <v>58</v>
      </c>
      <c r="F17" t="s">
        <v>15</v>
      </c>
      <c r="G17" t="s">
        <v>16</v>
      </c>
      <c r="H17" t="s">
        <v>385</v>
      </c>
      <c r="I17" t="s">
        <v>368</v>
      </c>
      <c r="J17" t="s">
        <v>386</v>
      </c>
      <c r="K17" t="s">
        <v>383</v>
      </c>
    </row>
    <row r="18" spans="1:11" x14ac:dyDescent="0.25">
      <c r="A18" t="s">
        <v>18</v>
      </c>
      <c r="B18">
        <v>8</v>
      </c>
      <c r="C18" s="1">
        <v>42583</v>
      </c>
      <c r="D18">
        <v>18</v>
      </c>
      <c r="E18">
        <v>48</v>
      </c>
      <c r="F18" t="s">
        <v>15</v>
      </c>
      <c r="G18" t="s">
        <v>16</v>
      </c>
      <c r="H18" t="s">
        <v>371</v>
      </c>
      <c r="I18" t="s">
        <v>368</v>
      </c>
      <c r="J18" t="s">
        <v>19</v>
      </c>
      <c r="K18" t="s">
        <v>20</v>
      </c>
    </row>
    <row r="20" spans="1:11" x14ac:dyDescent="0.25">
      <c r="C20">
        <v>0.4</v>
      </c>
      <c r="D20">
        <f>ROUNDDOWN(_xlfn.PERCENTILE.INC(D2:D18,0.4),0)</f>
        <v>3</v>
      </c>
    </row>
    <row r="21" spans="1:11" x14ac:dyDescent="0.25">
      <c r="C21">
        <v>0.95</v>
      </c>
      <c r="D21">
        <f>ROUNDUP(_xlfn.PERCENTILE.INC(D2:D18,0.95),0)</f>
        <v>39</v>
      </c>
    </row>
  </sheetData>
  <sortState ref="A2:K18">
    <sortCondition ref="A2:A18"/>
  </sortState>
  <conditionalFormatting sqref="D2:D18">
    <cfRule type="cellIs" dxfId="9" priority="4" operator="between">
      <formula>$D$20</formula>
      <formula>$D$21</formula>
    </cfRule>
  </conditionalFormatting>
  <conditionalFormatting sqref="H2:H18">
    <cfRule type="cellIs" dxfId="8" priority="1" operator="equal">
      <formula>"Trusted"</formula>
    </cfRule>
    <cfRule type="cellIs" dxfId="7" priority="2" operator="equal">
      <formula>"UntrustedByFrequency"</formula>
    </cfRule>
    <cfRule type="cellIs" dxfId="6" priority="3" operator="equal">
      <formula>"Untrusted"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132C9355-6326-45FD-A1B3-3EE6EC291FFD}">
            <xm:f>MATCH($A2,Main!$A$2:$A$101,0)</xm:f>
            <x14:dxf>
              <fill>
                <patternFill>
                  <bgColor theme="9" tint="0.39994506668294322"/>
                </patternFill>
              </fill>
            </x14:dxf>
          </x14:cfRule>
          <xm:sqref>A2:A18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4"/>
  <sheetViews>
    <sheetView workbookViewId="0">
      <selection activeCell="A2" sqref="A2:G1024"/>
    </sheetView>
  </sheetViews>
  <sheetFormatPr defaultRowHeight="15" x14ac:dyDescent="0.25"/>
  <cols>
    <col min="1" max="1" width="63.85546875" bestFit="1" customWidth="1"/>
    <col min="2" max="2" width="57.5703125" bestFit="1" customWidth="1"/>
    <col min="3" max="4" width="12.7109375" bestFit="1" customWidth="1"/>
    <col min="5" max="5" width="15" bestFit="1" customWidth="1"/>
    <col min="6" max="6" width="12.7109375" bestFit="1" customWidth="1"/>
  </cols>
  <sheetData>
    <row r="1" spans="1:7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</row>
    <row r="2" spans="1:7" x14ac:dyDescent="0.25">
      <c r="A2" t="s">
        <v>687</v>
      </c>
      <c r="B2" t="s">
        <v>688</v>
      </c>
      <c r="C2">
        <v>13</v>
      </c>
      <c r="D2" t="s">
        <v>41</v>
      </c>
      <c r="E2">
        <v>5</v>
      </c>
      <c r="F2">
        <v>5</v>
      </c>
      <c r="G2" t="s">
        <v>15</v>
      </c>
    </row>
    <row r="3" spans="1:7" x14ac:dyDescent="0.25">
      <c r="A3" t="s">
        <v>1901</v>
      </c>
      <c r="B3" t="s">
        <v>1902</v>
      </c>
      <c r="C3">
        <v>13</v>
      </c>
      <c r="D3" t="s">
        <v>41</v>
      </c>
      <c r="E3">
        <v>1</v>
      </c>
      <c r="F3">
        <v>2</v>
      </c>
      <c r="G3" t="s">
        <v>15</v>
      </c>
    </row>
    <row r="4" spans="1:7" x14ac:dyDescent="0.25">
      <c r="A4" t="s">
        <v>1494</v>
      </c>
      <c r="B4" t="s">
        <v>1495</v>
      </c>
      <c r="C4">
        <v>19</v>
      </c>
      <c r="D4" t="s">
        <v>41</v>
      </c>
      <c r="E4">
        <v>1</v>
      </c>
      <c r="F4">
        <v>1.5849625007211601</v>
      </c>
      <c r="G4" t="s">
        <v>15</v>
      </c>
    </row>
    <row r="5" spans="1:7" x14ac:dyDescent="0.25">
      <c r="A5" t="s">
        <v>1796</v>
      </c>
      <c r="B5" t="s">
        <v>1797</v>
      </c>
      <c r="C5">
        <v>19</v>
      </c>
      <c r="D5" t="s">
        <v>41</v>
      </c>
      <c r="E5">
        <v>2</v>
      </c>
      <c r="F5">
        <v>4</v>
      </c>
      <c r="G5" t="s">
        <v>15</v>
      </c>
    </row>
    <row r="6" spans="1:7" x14ac:dyDescent="0.25">
      <c r="A6" t="s">
        <v>1952</v>
      </c>
      <c r="B6" t="s">
        <v>1953</v>
      </c>
      <c r="C6">
        <v>22</v>
      </c>
      <c r="D6" t="s">
        <v>41</v>
      </c>
      <c r="E6">
        <v>1</v>
      </c>
      <c r="F6">
        <v>2</v>
      </c>
      <c r="G6" t="s">
        <v>15</v>
      </c>
    </row>
    <row r="7" spans="1:7" x14ac:dyDescent="0.25">
      <c r="A7" t="s">
        <v>1005</v>
      </c>
      <c r="B7" t="s">
        <v>1006</v>
      </c>
      <c r="C7">
        <v>1</v>
      </c>
      <c r="D7" t="s">
        <v>41</v>
      </c>
      <c r="E7">
        <v>1</v>
      </c>
      <c r="F7">
        <v>1.5849625007211601</v>
      </c>
      <c r="G7" t="s">
        <v>15</v>
      </c>
    </row>
    <row r="8" spans="1:7" x14ac:dyDescent="0.25">
      <c r="A8" t="s">
        <v>1976</v>
      </c>
      <c r="B8" t="s">
        <v>1977</v>
      </c>
      <c r="C8">
        <v>30</v>
      </c>
      <c r="D8" t="s">
        <v>41</v>
      </c>
      <c r="E8">
        <v>1</v>
      </c>
      <c r="F8">
        <v>2</v>
      </c>
      <c r="G8" t="s">
        <v>15</v>
      </c>
    </row>
    <row r="9" spans="1:7" x14ac:dyDescent="0.25">
      <c r="A9" t="s">
        <v>373</v>
      </c>
      <c r="B9" t="s">
        <v>933</v>
      </c>
      <c r="C9">
        <v>2</v>
      </c>
      <c r="D9" t="s">
        <v>41</v>
      </c>
      <c r="E9">
        <v>8</v>
      </c>
      <c r="F9">
        <v>9.50977500432694</v>
      </c>
      <c r="G9" t="s">
        <v>15</v>
      </c>
    </row>
    <row r="10" spans="1:7" x14ac:dyDescent="0.25">
      <c r="A10" t="s">
        <v>36</v>
      </c>
      <c r="B10" t="s">
        <v>1903</v>
      </c>
      <c r="C10">
        <v>13</v>
      </c>
      <c r="D10" t="s">
        <v>41</v>
      </c>
      <c r="E10">
        <v>2</v>
      </c>
      <c r="F10">
        <v>4</v>
      </c>
      <c r="G10" t="s">
        <v>15</v>
      </c>
    </row>
    <row r="11" spans="1:7" x14ac:dyDescent="0.25">
      <c r="A11" t="s">
        <v>1049</v>
      </c>
      <c r="B11" t="s">
        <v>1050</v>
      </c>
      <c r="C11">
        <v>13</v>
      </c>
      <c r="D11" t="s">
        <v>41</v>
      </c>
      <c r="E11">
        <v>1</v>
      </c>
      <c r="F11">
        <v>1.5849625007211601</v>
      </c>
      <c r="G11" t="s">
        <v>15</v>
      </c>
    </row>
    <row r="12" spans="1:7" x14ac:dyDescent="0.25">
      <c r="A12" t="s">
        <v>156</v>
      </c>
      <c r="B12" t="s">
        <v>158</v>
      </c>
      <c r="C12">
        <v>8</v>
      </c>
      <c r="D12" t="s">
        <v>41</v>
      </c>
      <c r="E12">
        <v>12</v>
      </c>
      <c r="F12">
        <v>24</v>
      </c>
      <c r="G12" t="s">
        <v>15</v>
      </c>
    </row>
    <row r="13" spans="1:7" x14ac:dyDescent="0.25">
      <c r="A13" t="s">
        <v>1869</v>
      </c>
      <c r="B13" t="s">
        <v>1870</v>
      </c>
      <c r="C13">
        <v>5</v>
      </c>
      <c r="D13" t="s">
        <v>41</v>
      </c>
      <c r="E13">
        <v>1</v>
      </c>
      <c r="F13">
        <v>2</v>
      </c>
      <c r="G13" t="s">
        <v>15</v>
      </c>
    </row>
    <row r="14" spans="1:7" x14ac:dyDescent="0.25">
      <c r="A14" t="s">
        <v>1998</v>
      </c>
      <c r="B14" t="s">
        <v>1870</v>
      </c>
      <c r="C14">
        <v>5</v>
      </c>
      <c r="D14" t="s">
        <v>41</v>
      </c>
      <c r="E14">
        <v>1</v>
      </c>
      <c r="F14">
        <v>2</v>
      </c>
      <c r="G14" t="s">
        <v>15</v>
      </c>
    </row>
    <row r="15" spans="1:7" x14ac:dyDescent="0.25">
      <c r="A15" t="s">
        <v>160</v>
      </c>
      <c r="B15" t="s">
        <v>162</v>
      </c>
      <c r="C15">
        <v>8</v>
      </c>
      <c r="D15" t="s">
        <v>41</v>
      </c>
      <c r="E15">
        <v>6</v>
      </c>
      <c r="F15">
        <v>12</v>
      </c>
      <c r="G15" t="s">
        <v>15</v>
      </c>
    </row>
    <row r="16" spans="1:7" x14ac:dyDescent="0.25">
      <c r="A16" t="s">
        <v>164</v>
      </c>
      <c r="B16" t="s">
        <v>166</v>
      </c>
      <c r="C16">
        <v>10</v>
      </c>
      <c r="D16" t="s">
        <v>41</v>
      </c>
      <c r="E16">
        <v>4</v>
      </c>
      <c r="F16">
        <v>8</v>
      </c>
      <c r="G16" t="s">
        <v>15</v>
      </c>
    </row>
    <row r="17" spans="1:7" x14ac:dyDescent="0.25">
      <c r="A17" t="s">
        <v>388</v>
      </c>
      <c r="B17" t="s">
        <v>388</v>
      </c>
      <c r="C17">
        <v>1</v>
      </c>
      <c r="D17" t="s">
        <v>41</v>
      </c>
      <c r="E17">
        <v>141</v>
      </c>
      <c r="F17">
        <v>141</v>
      </c>
      <c r="G17" t="s">
        <v>15</v>
      </c>
    </row>
    <row r="18" spans="1:7" x14ac:dyDescent="0.25">
      <c r="A18" t="s">
        <v>904</v>
      </c>
      <c r="B18" t="s">
        <v>904</v>
      </c>
      <c r="C18">
        <v>1</v>
      </c>
      <c r="D18" t="s">
        <v>41</v>
      </c>
      <c r="E18">
        <v>38</v>
      </c>
      <c r="F18">
        <v>60.228575027403899</v>
      </c>
      <c r="G18" t="s">
        <v>15</v>
      </c>
    </row>
    <row r="19" spans="1:7" x14ac:dyDescent="0.25">
      <c r="A19" t="s">
        <v>171</v>
      </c>
      <c r="B19" t="s">
        <v>171</v>
      </c>
      <c r="C19">
        <v>1</v>
      </c>
      <c r="D19" t="s">
        <v>41</v>
      </c>
      <c r="E19">
        <v>4</v>
      </c>
      <c r="F19">
        <v>8</v>
      </c>
      <c r="G19" t="s">
        <v>15</v>
      </c>
    </row>
    <row r="20" spans="1:7" x14ac:dyDescent="0.25">
      <c r="A20" t="s">
        <v>1855</v>
      </c>
      <c r="B20" t="s">
        <v>1856</v>
      </c>
      <c r="C20">
        <v>2</v>
      </c>
      <c r="D20" t="s">
        <v>41</v>
      </c>
      <c r="E20">
        <v>1</v>
      </c>
      <c r="F20">
        <v>2</v>
      </c>
      <c r="G20" t="s">
        <v>15</v>
      </c>
    </row>
    <row r="21" spans="1:7" x14ac:dyDescent="0.25">
      <c r="A21" t="s">
        <v>148</v>
      </c>
      <c r="B21" t="s">
        <v>150</v>
      </c>
      <c r="C21">
        <v>7</v>
      </c>
      <c r="D21" t="s">
        <v>41</v>
      </c>
      <c r="E21">
        <v>10</v>
      </c>
      <c r="F21">
        <v>20</v>
      </c>
      <c r="G21" t="s">
        <v>15</v>
      </c>
    </row>
    <row r="22" spans="1:7" x14ac:dyDescent="0.25">
      <c r="A22" t="s">
        <v>148</v>
      </c>
      <c r="B22" t="s">
        <v>150</v>
      </c>
      <c r="C22">
        <v>7</v>
      </c>
      <c r="D22" t="s">
        <v>41</v>
      </c>
      <c r="E22">
        <v>5</v>
      </c>
      <c r="F22">
        <v>10</v>
      </c>
      <c r="G22" t="s">
        <v>15</v>
      </c>
    </row>
    <row r="23" spans="1:7" x14ac:dyDescent="0.25">
      <c r="A23" t="s">
        <v>2071</v>
      </c>
      <c r="B23" t="s">
        <v>162</v>
      </c>
      <c r="C23">
        <v>8</v>
      </c>
      <c r="D23" t="s">
        <v>41</v>
      </c>
      <c r="E23">
        <v>3</v>
      </c>
      <c r="F23">
        <v>6</v>
      </c>
      <c r="G23" t="s">
        <v>15</v>
      </c>
    </row>
    <row r="24" spans="1:7" x14ac:dyDescent="0.25">
      <c r="A24" t="s">
        <v>550</v>
      </c>
      <c r="B24" t="s">
        <v>551</v>
      </c>
      <c r="C24">
        <v>7</v>
      </c>
      <c r="D24" t="s">
        <v>41</v>
      </c>
      <c r="E24">
        <v>6</v>
      </c>
      <c r="F24">
        <v>6</v>
      </c>
      <c r="G24" t="s">
        <v>15</v>
      </c>
    </row>
    <row r="25" spans="1:7" x14ac:dyDescent="0.25">
      <c r="A25" t="s">
        <v>1332</v>
      </c>
      <c r="B25" t="s">
        <v>1333</v>
      </c>
      <c r="C25">
        <v>5</v>
      </c>
      <c r="D25" t="s">
        <v>41</v>
      </c>
      <c r="E25">
        <v>1</v>
      </c>
      <c r="F25">
        <v>1.5849625007211601</v>
      </c>
      <c r="G25" t="s">
        <v>15</v>
      </c>
    </row>
    <row r="26" spans="1:7" x14ac:dyDescent="0.25">
      <c r="A26" t="s">
        <v>2051</v>
      </c>
      <c r="B26" t="s">
        <v>2052</v>
      </c>
      <c r="C26">
        <v>7</v>
      </c>
      <c r="D26" t="s">
        <v>41</v>
      </c>
      <c r="E26">
        <v>1</v>
      </c>
      <c r="F26">
        <v>2</v>
      </c>
      <c r="G26" t="s">
        <v>15</v>
      </c>
    </row>
    <row r="27" spans="1:7" x14ac:dyDescent="0.25">
      <c r="A27" t="s">
        <v>1184</v>
      </c>
      <c r="B27" t="s">
        <v>1185</v>
      </c>
      <c r="C27">
        <v>27</v>
      </c>
      <c r="D27" t="s">
        <v>41</v>
      </c>
      <c r="E27">
        <v>1</v>
      </c>
      <c r="F27">
        <v>-1.5849625007211601</v>
      </c>
      <c r="G27" t="s">
        <v>15</v>
      </c>
    </row>
    <row r="28" spans="1:7" x14ac:dyDescent="0.25">
      <c r="A28" t="s">
        <v>850</v>
      </c>
      <c r="B28" t="s">
        <v>851</v>
      </c>
      <c r="C28">
        <v>30</v>
      </c>
      <c r="D28" t="s">
        <v>41</v>
      </c>
      <c r="E28">
        <v>1</v>
      </c>
      <c r="F28">
        <v>1</v>
      </c>
      <c r="G28" t="s">
        <v>15</v>
      </c>
    </row>
    <row r="29" spans="1:7" x14ac:dyDescent="0.25">
      <c r="A29" t="s">
        <v>1442</v>
      </c>
      <c r="B29" t="s">
        <v>1443</v>
      </c>
      <c r="C29">
        <v>15</v>
      </c>
      <c r="D29" t="s">
        <v>41</v>
      </c>
      <c r="E29">
        <v>1</v>
      </c>
      <c r="F29">
        <v>1.5849625007211601</v>
      </c>
      <c r="G29" t="s">
        <v>15</v>
      </c>
    </row>
    <row r="30" spans="1:7" x14ac:dyDescent="0.25">
      <c r="A30" t="s">
        <v>34</v>
      </c>
      <c r="B30" t="s">
        <v>34</v>
      </c>
      <c r="C30">
        <v>30</v>
      </c>
      <c r="D30" t="s">
        <v>41</v>
      </c>
      <c r="E30">
        <v>2</v>
      </c>
      <c r="F30">
        <v>2</v>
      </c>
      <c r="G30" t="s">
        <v>15</v>
      </c>
    </row>
    <row r="31" spans="1:7" x14ac:dyDescent="0.25">
      <c r="A31" t="s">
        <v>2123</v>
      </c>
      <c r="B31" t="s">
        <v>2124</v>
      </c>
      <c r="C31">
        <v>24</v>
      </c>
      <c r="D31" t="s">
        <v>41</v>
      </c>
      <c r="E31">
        <v>2</v>
      </c>
      <c r="F31">
        <v>4</v>
      </c>
      <c r="G31" t="s">
        <v>15</v>
      </c>
    </row>
    <row r="32" spans="1:7" x14ac:dyDescent="0.25">
      <c r="A32" t="s">
        <v>2011</v>
      </c>
      <c r="B32" t="s">
        <v>2012</v>
      </c>
      <c r="C32">
        <v>23</v>
      </c>
      <c r="D32" t="s">
        <v>41</v>
      </c>
      <c r="E32">
        <v>1</v>
      </c>
      <c r="F32">
        <v>2</v>
      </c>
      <c r="G32" t="s">
        <v>15</v>
      </c>
    </row>
    <row r="33" spans="1:7" x14ac:dyDescent="0.25">
      <c r="A33" t="s">
        <v>1123</v>
      </c>
      <c r="B33" t="s">
        <v>1124</v>
      </c>
      <c r="C33">
        <v>20</v>
      </c>
      <c r="D33" t="s">
        <v>41</v>
      </c>
      <c r="E33">
        <v>1</v>
      </c>
      <c r="F33">
        <v>1.5849625007211601</v>
      </c>
      <c r="G33" t="s">
        <v>15</v>
      </c>
    </row>
    <row r="34" spans="1:7" x14ac:dyDescent="0.25">
      <c r="A34" t="s">
        <v>1136</v>
      </c>
      <c r="B34" t="s">
        <v>1137</v>
      </c>
      <c r="C34">
        <v>22</v>
      </c>
      <c r="D34" t="s">
        <v>41</v>
      </c>
      <c r="E34">
        <v>1</v>
      </c>
      <c r="F34">
        <v>1.5849625007211601</v>
      </c>
      <c r="G34" t="s">
        <v>15</v>
      </c>
    </row>
    <row r="35" spans="1:7" x14ac:dyDescent="0.25">
      <c r="A35" t="s">
        <v>1066</v>
      </c>
      <c r="B35" t="s">
        <v>1067</v>
      </c>
      <c r="C35">
        <v>14</v>
      </c>
      <c r="D35" t="s">
        <v>41</v>
      </c>
      <c r="E35">
        <v>1</v>
      </c>
      <c r="F35">
        <v>1.5849625007211601</v>
      </c>
      <c r="G35" t="s">
        <v>15</v>
      </c>
    </row>
    <row r="36" spans="1:7" x14ac:dyDescent="0.25">
      <c r="A36" t="s">
        <v>730</v>
      </c>
      <c r="B36" t="s">
        <v>731</v>
      </c>
      <c r="C36">
        <v>16</v>
      </c>
      <c r="D36" t="s">
        <v>41</v>
      </c>
      <c r="E36">
        <v>2</v>
      </c>
      <c r="F36">
        <v>2</v>
      </c>
      <c r="G36" t="s">
        <v>15</v>
      </c>
    </row>
    <row r="37" spans="1:7" x14ac:dyDescent="0.25">
      <c r="A37" t="s">
        <v>1302</v>
      </c>
      <c r="B37" t="s">
        <v>1303</v>
      </c>
      <c r="C37">
        <v>2</v>
      </c>
      <c r="D37" t="s">
        <v>41</v>
      </c>
      <c r="E37">
        <v>14</v>
      </c>
      <c r="F37">
        <v>22.189475010096199</v>
      </c>
      <c r="G37" t="s">
        <v>15</v>
      </c>
    </row>
    <row r="38" spans="1:7" x14ac:dyDescent="0.25">
      <c r="A38" t="s">
        <v>136</v>
      </c>
      <c r="B38" t="s">
        <v>138</v>
      </c>
      <c r="C38">
        <v>2</v>
      </c>
      <c r="D38" t="s">
        <v>41</v>
      </c>
      <c r="E38">
        <v>6</v>
      </c>
      <c r="F38">
        <v>12</v>
      </c>
      <c r="G38" t="s">
        <v>15</v>
      </c>
    </row>
    <row r="39" spans="1:7" x14ac:dyDescent="0.25">
      <c r="A39" t="s">
        <v>795</v>
      </c>
      <c r="B39" t="s">
        <v>796</v>
      </c>
      <c r="C39">
        <v>24</v>
      </c>
      <c r="D39" t="s">
        <v>41</v>
      </c>
      <c r="E39">
        <v>3</v>
      </c>
      <c r="F39">
        <v>3</v>
      </c>
      <c r="G39" t="s">
        <v>15</v>
      </c>
    </row>
    <row r="40" spans="1:7" x14ac:dyDescent="0.25">
      <c r="A40" t="s">
        <v>376</v>
      </c>
      <c r="B40" t="s">
        <v>529</v>
      </c>
      <c r="C40">
        <v>6</v>
      </c>
      <c r="D40" t="s">
        <v>41</v>
      </c>
      <c r="E40">
        <v>20</v>
      </c>
      <c r="F40">
        <v>20</v>
      </c>
      <c r="G40" t="s">
        <v>15</v>
      </c>
    </row>
    <row r="41" spans="1:7" x14ac:dyDescent="0.25">
      <c r="A41" t="s">
        <v>1105</v>
      </c>
      <c r="B41" t="s">
        <v>1106</v>
      </c>
      <c r="C41">
        <v>18</v>
      </c>
      <c r="D41" t="s">
        <v>41</v>
      </c>
      <c r="E41">
        <v>2</v>
      </c>
      <c r="F41">
        <v>0</v>
      </c>
      <c r="G41" t="s">
        <v>15</v>
      </c>
    </row>
    <row r="42" spans="1:7" x14ac:dyDescent="0.25">
      <c r="A42" t="s">
        <v>1326</v>
      </c>
      <c r="B42" t="s">
        <v>1327</v>
      </c>
      <c r="C42">
        <v>4</v>
      </c>
      <c r="D42" t="s">
        <v>41</v>
      </c>
      <c r="E42">
        <v>2</v>
      </c>
      <c r="F42">
        <v>3.1699250014423099</v>
      </c>
      <c r="G42" t="s">
        <v>15</v>
      </c>
    </row>
    <row r="43" spans="1:7" x14ac:dyDescent="0.25">
      <c r="A43" t="s">
        <v>1744</v>
      </c>
      <c r="B43" t="s">
        <v>1745</v>
      </c>
      <c r="C43">
        <v>4</v>
      </c>
      <c r="D43" t="s">
        <v>41</v>
      </c>
      <c r="E43">
        <v>1</v>
      </c>
      <c r="F43">
        <v>2</v>
      </c>
      <c r="G43" t="s">
        <v>15</v>
      </c>
    </row>
    <row r="44" spans="1:7" x14ac:dyDescent="0.25">
      <c r="A44" t="s">
        <v>1310</v>
      </c>
      <c r="B44" t="s">
        <v>1311</v>
      </c>
      <c r="C44">
        <v>3</v>
      </c>
      <c r="D44" t="s">
        <v>41</v>
      </c>
      <c r="E44">
        <v>2</v>
      </c>
      <c r="F44">
        <v>3.1699250014423099</v>
      </c>
      <c r="G44" t="s">
        <v>15</v>
      </c>
    </row>
    <row r="45" spans="1:7" x14ac:dyDescent="0.25">
      <c r="A45" t="s">
        <v>1772</v>
      </c>
      <c r="B45" t="s">
        <v>1773</v>
      </c>
      <c r="C45">
        <v>12</v>
      </c>
      <c r="D45" t="s">
        <v>41</v>
      </c>
      <c r="E45">
        <v>1</v>
      </c>
      <c r="F45">
        <v>2</v>
      </c>
      <c r="G45" t="s">
        <v>15</v>
      </c>
    </row>
    <row r="46" spans="1:7" x14ac:dyDescent="0.25">
      <c r="A46" t="s">
        <v>720</v>
      </c>
      <c r="B46" t="s">
        <v>721</v>
      </c>
      <c r="C46">
        <v>15</v>
      </c>
      <c r="D46" t="s">
        <v>41</v>
      </c>
      <c r="E46">
        <v>1</v>
      </c>
      <c r="F46">
        <v>1</v>
      </c>
      <c r="G46" t="s">
        <v>15</v>
      </c>
    </row>
    <row r="47" spans="1:7" x14ac:dyDescent="0.25">
      <c r="A47" t="s">
        <v>1385</v>
      </c>
      <c r="B47" t="s">
        <v>1386</v>
      </c>
      <c r="C47">
        <v>10</v>
      </c>
      <c r="D47" t="s">
        <v>41</v>
      </c>
      <c r="E47">
        <v>1</v>
      </c>
      <c r="F47">
        <v>1.5849625007211601</v>
      </c>
      <c r="G47" t="s">
        <v>15</v>
      </c>
    </row>
    <row r="48" spans="1:7" x14ac:dyDescent="0.25">
      <c r="A48" t="s">
        <v>683</v>
      </c>
      <c r="B48" t="s">
        <v>684</v>
      </c>
      <c r="C48">
        <v>13</v>
      </c>
      <c r="D48" t="s">
        <v>41</v>
      </c>
      <c r="E48">
        <v>1</v>
      </c>
      <c r="F48">
        <v>1</v>
      </c>
      <c r="G48" t="s">
        <v>15</v>
      </c>
    </row>
    <row r="49" spans="1:7" x14ac:dyDescent="0.25">
      <c r="A49" t="s">
        <v>1566</v>
      </c>
      <c r="B49" t="s">
        <v>1567</v>
      </c>
      <c r="C49">
        <v>33</v>
      </c>
      <c r="D49" t="s">
        <v>41</v>
      </c>
      <c r="E49">
        <v>1</v>
      </c>
      <c r="F49">
        <v>1.5849625007211601</v>
      </c>
      <c r="G49" t="s">
        <v>15</v>
      </c>
    </row>
    <row r="50" spans="1:7" x14ac:dyDescent="0.25">
      <c r="A50" t="s">
        <v>1675</v>
      </c>
      <c r="B50" t="s">
        <v>1676</v>
      </c>
      <c r="C50">
        <v>12</v>
      </c>
      <c r="D50" t="s">
        <v>41</v>
      </c>
      <c r="E50">
        <v>1</v>
      </c>
      <c r="F50">
        <v>2</v>
      </c>
      <c r="G50" t="s">
        <v>15</v>
      </c>
    </row>
    <row r="51" spans="1:7" x14ac:dyDescent="0.25">
      <c r="A51" t="s">
        <v>1508</v>
      </c>
      <c r="B51" t="s">
        <v>1509</v>
      </c>
      <c r="C51">
        <v>22</v>
      </c>
      <c r="D51" t="s">
        <v>41</v>
      </c>
      <c r="E51">
        <v>1</v>
      </c>
      <c r="F51">
        <v>1.5849625007211601</v>
      </c>
      <c r="G51" t="s">
        <v>15</v>
      </c>
    </row>
    <row r="52" spans="1:7" x14ac:dyDescent="0.25">
      <c r="A52" t="s">
        <v>1242</v>
      </c>
      <c r="B52" t="s">
        <v>1243</v>
      </c>
      <c r="C52">
        <v>33</v>
      </c>
      <c r="D52" t="s">
        <v>41</v>
      </c>
      <c r="E52">
        <v>1</v>
      </c>
      <c r="F52">
        <v>1.5849625007211601</v>
      </c>
      <c r="G52" t="s">
        <v>15</v>
      </c>
    </row>
    <row r="53" spans="1:7" x14ac:dyDescent="0.25">
      <c r="A53" t="s">
        <v>1414</v>
      </c>
      <c r="B53" t="s">
        <v>1415</v>
      </c>
      <c r="C53">
        <v>14</v>
      </c>
      <c r="D53" t="s">
        <v>41</v>
      </c>
      <c r="E53">
        <v>1</v>
      </c>
      <c r="F53">
        <v>1.5849625007211601</v>
      </c>
      <c r="G53" t="s">
        <v>15</v>
      </c>
    </row>
    <row r="54" spans="1:7" x14ac:dyDescent="0.25">
      <c r="A54" t="s">
        <v>1358</v>
      </c>
      <c r="B54" t="s">
        <v>1359</v>
      </c>
      <c r="C54">
        <v>8</v>
      </c>
      <c r="D54" t="s">
        <v>41</v>
      </c>
      <c r="E54">
        <v>1</v>
      </c>
      <c r="F54">
        <v>1.5849625007211601</v>
      </c>
      <c r="G54" t="s">
        <v>15</v>
      </c>
    </row>
    <row r="55" spans="1:7" x14ac:dyDescent="0.25">
      <c r="A55" t="s">
        <v>566</v>
      </c>
      <c r="B55" t="s">
        <v>567</v>
      </c>
      <c r="C55">
        <v>7</v>
      </c>
      <c r="D55" t="s">
        <v>41</v>
      </c>
      <c r="E55">
        <v>1</v>
      </c>
      <c r="F55">
        <v>1</v>
      </c>
      <c r="G55" t="s">
        <v>15</v>
      </c>
    </row>
    <row r="56" spans="1:7" x14ac:dyDescent="0.25">
      <c r="A56" t="s">
        <v>1768</v>
      </c>
      <c r="B56" t="s">
        <v>1769</v>
      </c>
      <c r="C56">
        <v>10</v>
      </c>
      <c r="D56" t="s">
        <v>41</v>
      </c>
      <c r="E56">
        <v>1</v>
      </c>
      <c r="F56">
        <v>2</v>
      </c>
      <c r="G56" t="s">
        <v>15</v>
      </c>
    </row>
    <row r="57" spans="1:7" x14ac:dyDescent="0.25">
      <c r="A57" t="s">
        <v>1568</v>
      </c>
      <c r="B57" t="s">
        <v>1569</v>
      </c>
      <c r="C57">
        <v>33</v>
      </c>
      <c r="D57" t="s">
        <v>41</v>
      </c>
      <c r="E57">
        <v>1</v>
      </c>
      <c r="F57">
        <v>1.5849625007211601</v>
      </c>
      <c r="G57" t="s">
        <v>15</v>
      </c>
    </row>
    <row r="58" spans="1:7" x14ac:dyDescent="0.25">
      <c r="A58" t="s">
        <v>1828</v>
      </c>
      <c r="B58" t="s">
        <v>1829</v>
      </c>
      <c r="C58">
        <v>33</v>
      </c>
      <c r="D58" t="s">
        <v>41</v>
      </c>
      <c r="E58">
        <v>1</v>
      </c>
      <c r="F58">
        <v>2</v>
      </c>
      <c r="G58" t="s">
        <v>15</v>
      </c>
    </row>
    <row r="59" spans="1:7" x14ac:dyDescent="0.25">
      <c r="A59" t="s">
        <v>554</v>
      </c>
      <c r="B59" t="s">
        <v>555</v>
      </c>
      <c r="C59">
        <v>7</v>
      </c>
      <c r="D59" t="s">
        <v>41</v>
      </c>
      <c r="E59">
        <v>2</v>
      </c>
      <c r="F59">
        <v>2</v>
      </c>
      <c r="G59" t="s">
        <v>15</v>
      </c>
    </row>
    <row r="60" spans="1:7" x14ac:dyDescent="0.25">
      <c r="A60" t="s">
        <v>2089</v>
      </c>
      <c r="B60" t="s">
        <v>2090</v>
      </c>
      <c r="C60">
        <v>13</v>
      </c>
      <c r="D60" t="s">
        <v>41</v>
      </c>
      <c r="E60">
        <v>2</v>
      </c>
      <c r="F60">
        <v>4</v>
      </c>
      <c r="G60" t="s">
        <v>15</v>
      </c>
    </row>
    <row r="61" spans="1:7" x14ac:dyDescent="0.25">
      <c r="A61" t="s">
        <v>977</v>
      </c>
      <c r="B61" t="s">
        <v>978</v>
      </c>
      <c r="C61">
        <v>7</v>
      </c>
      <c r="D61" t="s">
        <v>41</v>
      </c>
      <c r="E61">
        <v>2</v>
      </c>
      <c r="F61">
        <v>1.5849625007211601</v>
      </c>
      <c r="G61" t="s">
        <v>15</v>
      </c>
    </row>
    <row r="62" spans="1:7" x14ac:dyDescent="0.25">
      <c r="A62" t="s">
        <v>2047</v>
      </c>
      <c r="B62" t="s">
        <v>2048</v>
      </c>
      <c r="C62">
        <v>7</v>
      </c>
      <c r="D62" t="s">
        <v>41</v>
      </c>
      <c r="E62">
        <v>1</v>
      </c>
      <c r="F62">
        <v>2</v>
      </c>
      <c r="G62" t="s">
        <v>15</v>
      </c>
    </row>
    <row r="63" spans="1:7" x14ac:dyDescent="0.25">
      <c r="A63" t="s">
        <v>600</v>
      </c>
      <c r="B63" t="s">
        <v>601</v>
      </c>
      <c r="C63">
        <v>8</v>
      </c>
      <c r="D63" t="s">
        <v>41</v>
      </c>
      <c r="E63">
        <v>1</v>
      </c>
      <c r="F63">
        <v>1</v>
      </c>
      <c r="G63" t="s">
        <v>15</v>
      </c>
    </row>
    <row r="64" spans="1:7" x14ac:dyDescent="0.25">
      <c r="A64" t="s">
        <v>469</v>
      </c>
      <c r="B64" t="s">
        <v>470</v>
      </c>
      <c r="C64">
        <v>3</v>
      </c>
      <c r="D64" t="s">
        <v>41</v>
      </c>
      <c r="E64">
        <v>4</v>
      </c>
      <c r="F64">
        <v>4</v>
      </c>
      <c r="G64" t="s">
        <v>15</v>
      </c>
    </row>
    <row r="65" spans="1:7" x14ac:dyDescent="0.25">
      <c r="A65" t="s">
        <v>807</v>
      </c>
      <c r="B65" t="s">
        <v>808</v>
      </c>
      <c r="C65">
        <v>25</v>
      </c>
      <c r="D65" t="s">
        <v>41</v>
      </c>
      <c r="E65">
        <v>1</v>
      </c>
      <c r="F65">
        <v>1</v>
      </c>
      <c r="G65" t="s">
        <v>15</v>
      </c>
    </row>
    <row r="66" spans="1:7" x14ac:dyDescent="0.25">
      <c r="A66" t="s">
        <v>590</v>
      </c>
      <c r="B66" t="s">
        <v>591</v>
      </c>
      <c r="C66">
        <v>8</v>
      </c>
      <c r="D66" t="s">
        <v>41</v>
      </c>
      <c r="E66">
        <v>4</v>
      </c>
      <c r="F66">
        <v>3</v>
      </c>
      <c r="G66" t="s">
        <v>15</v>
      </c>
    </row>
    <row r="67" spans="1:7" x14ac:dyDescent="0.25">
      <c r="A67" t="s">
        <v>1103</v>
      </c>
      <c r="B67" t="s">
        <v>1104</v>
      </c>
      <c r="C67">
        <v>18</v>
      </c>
      <c r="D67" t="s">
        <v>41</v>
      </c>
      <c r="E67">
        <v>1</v>
      </c>
      <c r="F67">
        <v>1.5849625007211601</v>
      </c>
      <c r="G67" t="s">
        <v>15</v>
      </c>
    </row>
    <row r="68" spans="1:7" x14ac:dyDescent="0.25">
      <c r="A68" t="s">
        <v>1687</v>
      </c>
      <c r="B68" t="s">
        <v>1688</v>
      </c>
      <c r="C68">
        <v>30</v>
      </c>
      <c r="D68" t="s">
        <v>41</v>
      </c>
      <c r="E68">
        <v>1</v>
      </c>
      <c r="F68">
        <v>2</v>
      </c>
      <c r="G68" t="s">
        <v>15</v>
      </c>
    </row>
    <row r="69" spans="1:7" x14ac:dyDescent="0.25">
      <c r="A69" t="s">
        <v>604</v>
      </c>
      <c r="B69" t="s">
        <v>605</v>
      </c>
      <c r="C69">
        <v>8</v>
      </c>
      <c r="D69" t="s">
        <v>41</v>
      </c>
      <c r="E69">
        <v>2</v>
      </c>
      <c r="F69">
        <v>1</v>
      </c>
      <c r="G69" t="s">
        <v>15</v>
      </c>
    </row>
    <row r="70" spans="1:7" x14ac:dyDescent="0.25">
      <c r="A70" t="s">
        <v>659</v>
      </c>
      <c r="B70" t="s">
        <v>660</v>
      </c>
      <c r="C70">
        <v>11</v>
      </c>
      <c r="D70" t="s">
        <v>41</v>
      </c>
      <c r="E70">
        <v>3</v>
      </c>
      <c r="F70">
        <v>3</v>
      </c>
      <c r="G70" t="s">
        <v>15</v>
      </c>
    </row>
    <row r="71" spans="1:7" x14ac:dyDescent="0.25">
      <c r="A71" t="s">
        <v>2069</v>
      </c>
      <c r="B71" t="s">
        <v>2070</v>
      </c>
      <c r="C71">
        <v>8</v>
      </c>
      <c r="D71" t="s">
        <v>41</v>
      </c>
      <c r="E71">
        <v>2</v>
      </c>
      <c r="F71">
        <v>4</v>
      </c>
      <c r="G71" t="s">
        <v>15</v>
      </c>
    </row>
    <row r="72" spans="1:7" x14ac:dyDescent="0.25">
      <c r="A72" t="s">
        <v>1867</v>
      </c>
      <c r="B72" t="s">
        <v>1868</v>
      </c>
      <c r="C72">
        <v>5</v>
      </c>
      <c r="D72" t="s">
        <v>41</v>
      </c>
      <c r="E72">
        <v>1</v>
      </c>
      <c r="F72">
        <v>2</v>
      </c>
      <c r="G72" t="s">
        <v>15</v>
      </c>
    </row>
    <row r="73" spans="1:7" x14ac:dyDescent="0.25">
      <c r="A73" t="s">
        <v>744</v>
      </c>
      <c r="B73" t="s">
        <v>745</v>
      </c>
      <c r="C73">
        <v>18</v>
      </c>
      <c r="D73" t="s">
        <v>41</v>
      </c>
      <c r="E73">
        <v>2</v>
      </c>
      <c r="F73">
        <v>2</v>
      </c>
      <c r="G73" t="s">
        <v>15</v>
      </c>
    </row>
    <row r="74" spans="1:7" x14ac:dyDescent="0.25">
      <c r="A74" t="s">
        <v>858</v>
      </c>
      <c r="B74" t="s">
        <v>859</v>
      </c>
      <c r="C74">
        <v>31</v>
      </c>
      <c r="D74" t="s">
        <v>41</v>
      </c>
      <c r="E74">
        <v>1</v>
      </c>
      <c r="F74">
        <v>1</v>
      </c>
      <c r="G74" t="s">
        <v>15</v>
      </c>
    </row>
    <row r="75" spans="1:7" x14ac:dyDescent="0.25">
      <c r="A75" t="s">
        <v>622</v>
      </c>
      <c r="B75" t="s">
        <v>623</v>
      </c>
      <c r="C75">
        <v>9</v>
      </c>
      <c r="D75" t="s">
        <v>41</v>
      </c>
      <c r="E75">
        <v>10</v>
      </c>
      <c r="F75">
        <v>10</v>
      </c>
      <c r="G75" t="s">
        <v>15</v>
      </c>
    </row>
    <row r="76" spans="1:7" x14ac:dyDescent="0.25">
      <c r="A76" t="s">
        <v>405</v>
      </c>
      <c r="B76" t="s">
        <v>406</v>
      </c>
      <c r="C76">
        <v>1</v>
      </c>
      <c r="D76" t="s">
        <v>41</v>
      </c>
      <c r="E76">
        <v>306</v>
      </c>
      <c r="F76">
        <v>306</v>
      </c>
      <c r="G76" t="s">
        <v>15</v>
      </c>
    </row>
    <row r="77" spans="1:7" x14ac:dyDescent="0.25">
      <c r="A77" t="s">
        <v>242</v>
      </c>
      <c r="B77" t="s">
        <v>244</v>
      </c>
      <c r="C77">
        <v>1</v>
      </c>
      <c r="D77" t="s">
        <v>41</v>
      </c>
      <c r="E77">
        <v>4</v>
      </c>
      <c r="F77">
        <v>6.3398500028846296</v>
      </c>
      <c r="G77" t="s">
        <v>15</v>
      </c>
    </row>
    <row r="78" spans="1:7" x14ac:dyDescent="0.25">
      <c r="A78" t="s">
        <v>2018</v>
      </c>
      <c r="B78" t="s">
        <v>2019</v>
      </c>
      <c r="C78">
        <v>1</v>
      </c>
      <c r="D78" t="s">
        <v>41</v>
      </c>
      <c r="E78">
        <v>1</v>
      </c>
      <c r="F78">
        <v>2</v>
      </c>
      <c r="G78" t="s">
        <v>15</v>
      </c>
    </row>
    <row r="79" spans="1:7" x14ac:dyDescent="0.25">
      <c r="A79" t="s">
        <v>61</v>
      </c>
      <c r="B79" t="s">
        <v>63</v>
      </c>
      <c r="C79">
        <v>4</v>
      </c>
      <c r="D79" t="s">
        <v>41</v>
      </c>
      <c r="E79">
        <v>3</v>
      </c>
      <c r="F79">
        <v>4.75488750216347</v>
      </c>
      <c r="G79" t="s">
        <v>15</v>
      </c>
    </row>
    <row r="80" spans="1:7" x14ac:dyDescent="0.25">
      <c r="A80" t="s">
        <v>2095</v>
      </c>
      <c r="B80" t="s">
        <v>2096</v>
      </c>
      <c r="C80">
        <v>15</v>
      </c>
      <c r="D80" t="s">
        <v>41</v>
      </c>
      <c r="E80">
        <v>2</v>
      </c>
      <c r="F80">
        <v>4</v>
      </c>
      <c r="G80" t="s">
        <v>15</v>
      </c>
    </row>
    <row r="81" spans="1:7" x14ac:dyDescent="0.25">
      <c r="A81" t="s">
        <v>1226</v>
      </c>
      <c r="B81" t="s">
        <v>1227</v>
      </c>
      <c r="C81">
        <v>32</v>
      </c>
      <c r="D81" t="s">
        <v>41</v>
      </c>
      <c r="E81">
        <v>1</v>
      </c>
      <c r="F81">
        <v>-1.5849625007211601</v>
      </c>
      <c r="G81" t="s">
        <v>15</v>
      </c>
    </row>
    <row r="82" spans="1:7" x14ac:dyDescent="0.25">
      <c r="A82" t="s">
        <v>177</v>
      </c>
      <c r="B82" t="s">
        <v>179</v>
      </c>
      <c r="C82">
        <v>2</v>
      </c>
      <c r="D82" t="s">
        <v>41</v>
      </c>
      <c r="E82">
        <v>10</v>
      </c>
      <c r="F82">
        <v>20</v>
      </c>
      <c r="G82" t="s">
        <v>15</v>
      </c>
    </row>
    <row r="83" spans="1:7" x14ac:dyDescent="0.25">
      <c r="A83" t="s">
        <v>1112</v>
      </c>
      <c r="B83" t="s">
        <v>1113</v>
      </c>
      <c r="C83">
        <v>19</v>
      </c>
      <c r="D83" t="s">
        <v>41</v>
      </c>
      <c r="E83">
        <v>1</v>
      </c>
      <c r="F83">
        <v>1.5849625007211601</v>
      </c>
      <c r="G83" t="s">
        <v>15</v>
      </c>
    </row>
    <row r="84" spans="1:7" x14ac:dyDescent="0.25">
      <c r="A84" t="s">
        <v>345</v>
      </c>
      <c r="B84" t="s">
        <v>347</v>
      </c>
      <c r="C84">
        <v>10</v>
      </c>
      <c r="D84" t="s">
        <v>41</v>
      </c>
      <c r="E84">
        <v>3</v>
      </c>
      <c r="F84">
        <v>6</v>
      </c>
      <c r="G84" t="s">
        <v>15</v>
      </c>
    </row>
    <row r="85" spans="1:7" x14ac:dyDescent="0.25">
      <c r="A85" t="s">
        <v>345</v>
      </c>
      <c r="B85" t="s">
        <v>347</v>
      </c>
      <c r="C85">
        <v>10</v>
      </c>
      <c r="D85" t="s">
        <v>41</v>
      </c>
      <c r="E85">
        <v>1</v>
      </c>
      <c r="F85">
        <v>2</v>
      </c>
      <c r="G85" t="s">
        <v>15</v>
      </c>
    </row>
    <row r="86" spans="1:7" x14ac:dyDescent="0.25">
      <c r="A86" t="s">
        <v>1013</v>
      </c>
      <c r="B86" t="s">
        <v>1014</v>
      </c>
      <c r="C86">
        <v>9</v>
      </c>
      <c r="D86" t="s">
        <v>41</v>
      </c>
      <c r="E86">
        <v>1</v>
      </c>
      <c r="F86">
        <v>1.5849625007211601</v>
      </c>
      <c r="G86" t="s">
        <v>15</v>
      </c>
    </row>
    <row r="87" spans="1:7" x14ac:dyDescent="0.25">
      <c r="A87" t="s">
        <v>789</v>
      </c>
      <c r="B87" t="s">
        <v>790</v>
      </c>
      <c r="C87">
        <v>23</v>
      </c>
      <c r="D87" t="s">
        <v>41</v>
      </c>
      <c r="E87">
        <v>1</v>
      </c>
      <c r="F87">
        <v>1</v>
      </c>
      <c r="G87" t="s">
        <v>15</v>
      </c>
    </row>
    <row r="88" spans="1:7" x14ac:dyDescent="0.25">
      <c r="A88" t="s">
        <v>515</v>
      </c>
      <c r="B88" t="s">
        <v>516</v>
      </c>
      <c r="C88">
        <v>4</v>
      </c>
      <c r="D88" t="s">
        <v>41</v>
      </c>
      <c r="E88">
        <v>5</v>
      </c>
      <c r="F88">
        <v>3</v>
      </c>
      <c r="G88" t="s">
        <v>15</v>
      </c>
    </row>
    <row r="89" spans="1:7" x14ac:dyDescent="0.25">
      <c r="A89" t="s">
        <v>65</v>
      </c>
      <c r="B89" t="s">
        <v>66</v>
      </c>
      <c r="C89">
        <v>4</v>
      </c>
      <c r="D89" t="s">
        <v>41</v>
      </c>
      <c r="E89">
        <v>4</v>
      </c>
      <c r="F89">
        <v>4.75488750216347</v>
      </c>
      <c r="G89" t="s">
        <v>15</v>
      </c>
    </row>
    <row r="90" spans="1:7" x14ac:dyDescent="0.25">
      <c r="A90" t="s">
        <v>2043</v>
      </c>
      <c r="B90" t="s">
        <v>2044</v>
      </c>
      <c r="C90">
        <v>7</v>
      </c>
      <c r="D90" t="s">
        <v>41</v>
      </c>
      <c r="E90">
        <v>1</v>
      </c>
      <c r="F90">
        <v>2</v>
      </c>
      <c r="G90" t="s">
        <v>15</v>
      </c>
    </row>
    <row r="91" spans="1:7" x14ac:dyDescent="0.25">
      <c r="A91" t="s">
        <v>665</v>
      </c>
      <c r="B91" t="s">
        <v>666</v>
      </c>
      <c r="C91">
        <v>12</v>
      </c>
      <c r="D91" t="s">
        <v>41</v>
      </c>
      <c r="E91">
        <v>3</v>
      </c>
      <c r="F91">
        <v>3</v>
      </c>
      <c r="G91" t="s">
        <v>15</v>
      </c>
    </row>
    <row r="92" spans="1:7" x14ac:dyDescent="0.25">
      <c r="A92" t="s">
        <v>1713</v>
      </c>
      <c r="B92" t="s">
        <v>1714</v>
      </c>
      <c r="C92">
        <v>17</v>
      </c>
      <c r="D92" t="s">
        <v>41</v>
      </c>
      <c r="E92">
        <v>1</v>
      </c>
      <c r="F92">
        <v>2</v>
      </c>
      <c r="G92" t="s">
        <v>15</v>
      </c>
    </row>
    <row r="93" spans="1:7" x14ac:dyDescent="0.25">
      <c r="A93" t="s">
        <v>1762</v>
      </c>
      <c r="B93" t="s">
        <v>1763</v>
      </c>
      <c r="C93">
        <v>9</v>
      </c>
      <c r="D93" t="s">
        <v>41</v>
      </c>
      <c r="E93">
        <v>1</v>
      </c>
      <c r="F93">
        <v>2</v>
      </c>
      <c r="G93" t="s">
        <v>15</v>
      </c>
    </row>
    <row r="94" spans="1:7" x14ac:dyDescent="0.25">
      <c r="A94" t="s">
        <v>1492</v>
      </c>
      <c r="B94" t="s">
        <v>1493</v>
      </c>
      <c r="C94">
        <v>19</v>
      </c>
      <c r="D94" t="s">
        <v>41</v>
      </c>
      <c r="E94">
        <v>1</v>
      </c>
      <c r="F94">
        <v>1.5849625007211601</v>
      </c>
      <c r="G94" t="s">
        <v>15</v>
      </c>
    </row>
    <row r="95" spans="1:7" x14ac:dyDescent="0.25">
      <c r="A95" t="s">
        <v>558</v>
      </c>
      <c r="B95" t="s">
        <v>559</v>
      </c>
      <c r="C95">
        <v>7</v>
      </c>
      <c r="D95" t="s">
        <v>41</v>
      </c>
      <c r="E95">
        <v>11</v>
      </c>
      <c r="F95">
        <v>11</v>
      </c>
      <c r="G95" t="s">
        <v>15</v>
      </c>
    </row>
    <row r="96" spans="1:7" x14ac:dyDescent="0.25">
      <c r="A96" t="s">
        <v>1119</v>
      </c>
      <c r="B96" t="s">
        <v>1120</v>
      </c>
      <c r="C96">
        <v>20</v>
      </c>
      <c r="D96" t="s">
        <v>41</v>
      </c>
      <c r="E96">
        <v>1</v>
      </c>
      <c r="F96">
        <v>-1.5849625007211601</v>
      </c>
      <c r="G96" t="s">
        <v>15</v>
      </c>
    </row>
    <row r="97" spans="1:7" x14ac:dyDescent="0.25">
      <c r="A97" t="s">
        <v>1700</v>
      </c>
      <c r="B97" t="s">
        <v>1701</v>
      </c>
      <c r="C97">
        <v>1</v>
      </c>
      <c r="D97" t="s">
        <v>41</v>
      </c>
      <c r="E97">
        <v>1</v>
      </c>
      <c r="F97">
        <v>2</v>
      </c>
      <c r="G97" t="s">
        <v>15</v>
      </c>
    </row>
    <row r="98" spans="1:7" x14ac:dyDescent="0.25">
      <c r="A98" t="s">
        <v>1621</v>
      </c>
      <c r="B98" t="s">
        <v>1622</v>
      </c>
      <c r="C98">
        <v>16</v>
      </c>
      <c r="D98" t="s">
        <v>41</v>
      </c>
      <c r="E98">
        <v>1</v>
      </c>
      <c r="F98">
        <v>1.5849625007211601</v>
      </c>
      <c r="G98" t="s">
        <v>15</v>
      </c>
    </row>
    <row r="99" spans="1:7" x14ac:dyDescent="0.25">
      <c r="A99" t="s">
        <v>1592</v>
      </c>
      <c r="B99" t="s">
        <v>1593</v>
      </c>
      <c r="C99">
        <v>2</v>
      </c>
      <c r="D99" t="s">
        <v>41</v>
      </c>
      <c r="E99">
        <v>1</v>
      </c>
      <c r="F99">
        <v>1.5849625007211601</v>
      </c>
      <c r="G99" t="s">
        <v>15</v>
      </c>
    </row>
    <row r="100" spans="1:7" x14ac:dyDescent="0.25">
      <c r="A100" t="s">
        <v>1836</v>
      </c>
      <c r="B100" t="s">
        <v>1837</v>
      </c>
      <c r="C100">
        <v>2</v>
      </c>
      <c r="D100" t="s">
        <v>41</v>
      </c>
      <c r="E100">
        <v>1</v>
      </c>
      <c r="F100">
        <v>2</v>
      </c>
      <c r="G100" t="s">
        <v>15</v>
      </c>
    </row>
    <row r="101" spans="1:7" x14ac:dyDescent="0.25">
      <c r="A101" t="s">
        <v>503</v>
      </c>
      <c r="B101" t="s">
        <v>504</v>
      </c>
      <c r="C101">
        <v>4</v>
      </c>
      <c r="D101" t="s">
        <v>41</v>
      </c>
      <c r="E101">
        <v>4</v>
      </c>
      <c r="F101">
        <v>2</v>
      </c>
      <c r="G101" t="s">
        <v>15</v>
      </c>
    </row>
    <row r="102" spans="1:7" x14ac:dyDescent="0.25">
      <c r="A102" t="s">
        <v>1718</v>
      </c>
      <c r="B102" t="s">
        <v>1719</v>
      </c>
      <c r="C102">
        <v>22</v>
      </c>
      <c r="D102" t="s">
        <v>41</v>
      </c>
      <c r="E102">
        <v>1</v>
      </c>
      <c r="F102">
        <v>2</v>
      </c>
      <c r="G102" t="s">
        <v>15</v>
      </c>
    </row>
    <row r="103" spans="1:7" x14ac:dyDescent="0.25">
      <c r="A103" t="s">
        <v>848</v>
      </c>
      <c r="B103" t="s">
        <v>849</v>
      </c>
      <c r="C103">
        <v>30</v>
      </c>
      <c r="D103" t="s">
        <v>41</v>
      </c>
      <c r="E103">
        <v>1</v>
      </c>
      <c r="F103">
        <v>1</v>
      </c>
      <c r="G103" t="s">
        <v>15</v>
      </c>
    </row>
    <row r="104" spans="1:7" x14ac:dyDescent="0.25">
      <c r="A104" t="s">
        <v>574</v>
      </c>
      <c r="B104" t="s">
        <v>575</v>
      </c>
      <c r="C104">
        <v>7</v>
      </c>
      <c r="D104" t="s">
        <v>41</v>
      </c>
      <c r="E104">
        <v>1</v>
      </c>
      <c r="F104">
        <v>1</v>
      </c>
      <c r="G104" t="s">
        <v>15</v>
      </c>
    </row>
    <row r="105" spans="1:7" x14ac:dyDescent="0.25">
      <c r="A105" t="s">
        <v>1645</v>
      </c>
      <c r="B105" t="s">
        <v>1646</v>
      </c>
      <c r="C105">
        <v>26</v>
      </c>
      <c r="D105" t="s">
        <v>41</v>
      </c>
      <c r="E105">
        <v>2</v>
      </c>
      <c r="F105">
        <v>3.1699250014423099</v>
      </c>
      <c r="G105" t="s">
        <v>15</v>
      </c>
    </row>
    <row r="106" spans="1:7" x14ac:dyDescent="0.25">
      <c r="A106" t="s">
        <v>1722</v>
      </c>
      <c r="B106" t="s">
        <v>1723</v>
      </c>
      <c r="C106">
        <v>26</v>
      </c>
      <c r="D106" t="s">
        <v>41</v>
      </c>
      <c r="E106">
        <v>2</v>
      </c>
      <c r="F106">
        <v>4</v>
      </c>
      <c r="G106" t="s">
        <v>15</v>
      </c>
    </row>
    <row r="107" spans="1:7" x14ac:dyDescent="0.25">
      <c r="A107" t="s">
        <v>1847</v>
      </c>
      <c r="B107" t="s">
        <v>1848</v>
      </c>
      <c r="C107">
        <v>25</v>
      </c>
      <c r="D107" t="s">
        <v>41</v>
      </c>
      <c r="E107">
        <v>1</v>
      </c>
      <c r="F107">
        <v>2</v>
      </c>
      <c r="G107" t="s">
        <v>15</v>
      </c>
    </row>
    <row r="108" spans="1:7" x14ac:dyDescent="0.25">
      <c r="A108" t="s">
        <v>1641</v>
      </c>
      <c r="B108" t="s">
        <v>1642</v>
      </c>
      <c r="C108">
        <v>23</v>
      </c>
      <c r="D108" t="s">
        <v>41</v>
      </c>
      <c r="E108">
        <v>1</v>
      </c>
      <c r="F108">
        <v>1.5849625007211601</v>
      </c>
      <c r="G108" t="s">
        <v>15</v>
      </c>
    </row>
    <row r="109" spans="1:7" x14ac:dyDescent="0.25">
      <c r="A109" t="s">
        <v>1629</v>
      </c>
      <c r="B109" t="s">
        <v>1630</v>
      </c>
      <c r="C109">
        <v>18</v>
      </c>
      <c r="D109" t="s">
        <v>41</v>
      </c>
      <c r="E109">
        <v>4</v>
      </c>
      <c r="F109">
        <v>6.3398500028846296</v>
      </c>
      <c r="G109" t="s">
        <v>15</v>
      </c>
    </row>
    <row r="110" spans="1:7" x14ac:dyDescent="0.25">
      <c r="A110" t="s">
        <v>1842</v>
      </c>
      <c r="B110" t="s">
        <v>1843</v>
      </c>
      <c r="C110">
        <v>18</v>
      </c>
      <c r="D110" t="s">
        <v>41</v>
      </c>
      <c r="E110">
        <v>1</v>
      </c>
      <c r="F110">
        <v>2</v>
      </c>
      <c r="G110" t="s">
        <v>15</v>
      </c>
    </row>
    <row r="111" spans="1:7" x14ac:dyDescent="0.25">
      <c r="A111" t="s">
        <v>1610</v>
      </c>
      <c r="B111" t="s">
        <v>1611</v>
      </c>
      <c r="C111">
        <v>7</v>
      </c>
      <c r="D111" t="s">
        <v>41</v>
      </c>
      <c r="E111">
        <v>2</v>
      </c>
      <c r="F111">
        <v>3.1699250014423099</v>
      </c>
      <c r="G111" t="s">
        <v>15</v>
      </c>
    </row>
    <row r="112" spans="1:7" x14ac:dyDescent="0.25">
      <c r="A112" t="s">
        <v>144</v>
      </c>
      <c r="B112" t="s">
        <v>146</v>
      </c>
      <c r="C112">
        <v>7</v>
      </c>
      <c r="D112" t="s">
        <v>41</v>
      </c>
      <c r="E112">
        <v>3</v>
      </c>
      <c r="F112">
        <v>6</v>
      </c>
      <c r="G112" t="s">
        <v>15</v>
      </c>
    </row>
    <row r="113" spans="1:7" x14ac:dyDescent="0.25">
      <c r="A113" t="s">
        <v>1845</v>
      </c>
      <c r="B113" t="s">
        <v>1846</v>
      </c>
      <c r="C113">
        <v>20</v>
      </c>
      <c r="D113" t="s">
        <v>41</v>
      </c>
      <c r="E113">
        <v>1</v>
      </c>
      <c r="F113">
        <v>2</v>
      </c>
      <c r="G113" t="s">
        <v>15</v>
      </c>
    </row>
    <row r="114" spans="1:7" x14ac:dyDescent="0.25">
      <c r="A114" t="s">
        <v>552</v>
      </c>
      <c r="B114" t="s">
        <v>553</v>
      </c>
      <c r="C114">
        <v>7</v>
      </c>
      <c r="D114" t="s">
        <v>41</v>
      </c>
      <c r="E114">
        <v>15</v>
      </c>
      <c r="F114">
        <v>15</v>
      </c>
      <c r="G114" t="s">
        <v>15</v>
      </c>
    </row>
    <row r="115" spans="1:7" x14ac:dyDescent="0.25">
      <c r="A115" t="s">
        <v>1108</v>
      </c>
      <c r="B115" t="s">
        <v>1109</v>
      </c>
      <c r="C115">
        <v>19</v>
      </c>
      <c r="D115" t="s">
        <v>41</v>
      </c>
      <c r="E115">
        <v>1</v>
      </c>
      <c r="F115">
        <v>1.5849625007211601</v>
      </c>
      <c r="G115" t="s">
        <v>15</v>
      </c>
    </row>
    <row r="116" spans="1:7" x14ac:dyDescent="0.25">
      <c r="A116" t="s">
        <v>985</v>
      </c>
      <c r="B116" t="s">
        <v>986</v>
      </c>
      <c r="C116">
        <v>7</v>
      </c>
      <c r="D116" t="s">
        <v>41</v>
      </c>
      <c r="E116">
        <v>1</v>
      </c>
      <c r="F116">
        <v>1.5849625007211601</v>
      </c>
      <c r="G116" t="s">
        <v>15</v>
      </c>
    </row>
    <row r="117" spans="1:7" x14ac:dyDescent="0.25">
      <c r="A117" t="s">
        <v>269</v>
      </c>
      <c r="B117" t="s">
        <v>271</v>
      </c>
      <c r="C117">
        <v>10</v>
      </c>
      <c r="D117" t="s">
        <v>41</v>
      </c>
      <c r="E117">
        <v>5</v>
      </c>
      <c r="F117">
        <v>6.3398500028846296</v>
      </c>
      <c r="G117" t="s">
        <v>15</v>
      </c>
    </row>
    <row r="118" spans="1:7" x14ac:dyDescent="0.25">
      <c r="A118" t="s">
        <v>1633</v>
      </c>
      <c r="B118" t="s">
        <v>1634</v>
      </c>
      <c r="C118">
        <v>19</v>
      </c>
      <c r="D118" t="s">
        <v>41</v>
      </c>
      <c r="E118">
        <v>1</v>
      </c>
      <c r="F118">
        <v>1.5849625007211601</v>
      </c>
      <c r="G118" t="s">
        <v>15</v>
      </c>
    </row>
    <row r="119" spans="1:7" x14ac:dyDescent="0.25">
      <c r="A119" t="s">
        <v>803</v>
      </c>
      <c r="B119" t="s">
        <v>804</v>
      </c>
      <c r="C119">
        <v>25</v>
      </c>
      <c r="D119" t="s">
        <v>41</v>
      </c>
      <c r="E119">
        <v>3</v>
      </c>
      <c r="F119">
        <v>2</v>
      </c>
      <c r="G119" t="s">
        <v>15</v>
      </c>
    </row>
    <row r="120" spans="1:7" x14ac:dyDescent="0.25">
      <c r="A120" t="s">
        <v>1964</v>
      </c>
      <c r="B120" t="s">
        <v>1965</v>
      </c>
      <c r="C120">
        <v>26</v>
      </c>
      <c r="D120" t="s">
        <v>41</v>
      </c>
      <c r="E120">
        <v>1</v>
      </c>
      <c r="F120">
        <v>2</v>
      </c>
      <c r="G120" t="s">
        <v>15</v>
      </c>
    </row>
    <row r="121" spans="1:7" x14ac:dyDescent="0.25">
      <c r="A121" t="s">
        <v>58</v>
      </c>
      <c r="B121" t="s">
        <v>59</v>
      </c>
      <c r="C121">
        <v>3</v>
      </c>
      <c r="D121" t="s">
        <v>41</v>
      </c>
      <c r="E121">
        <v>3</v>
      </c>
      <c r="F121">
        <v>4.75488750216347</v>
      </c>
      <c r="G121" t="s">
        <v>15</v>
      </c>
    </row>
    <row r="122" spans="1:7" x14ac:dyDescent="0.25">
      <c r="A122" t="s">
        <v>2039</v>
      </c>
      <c r="B122" t="s">
        <v>2040</v>
      </c>
      <c r="C122">
        <v>6</v>
      </c>
      <c r="D122" t="s">
        <v>41</v>
      </c>
      <c r="E122">
        <v>2</v>
      </c>
      <c r="F122">
        <v>4</v>
      </c>
      <c r="G122" t="s">
        <v>15</v>
      </c>
    </row>
    <row r="123" spans="1:7" x14ac:dyDescent="0.25">
      <c r="A123" t="s">
        <v>521</v>
      </c>
      <c r="B123" t="s">
        <v>522</v>
      </c>
      <c r="C123">
        <v>5</v>
      </c>
      <c r="D123" t="s">
        <v>41</v>
      </c>
      <c r="E123">
        <v>3</v>
      </c>
      <c r="F123">
        <v>3</v>
      </c>
      <c r="G123" t="s">
        <v>15</v>
      </c>
    </row>
    <row r="124" spans="1:7" x14ac:dyDescent="0.25">
      <c r="A124" t="s">
        <v>1693</v>
      </c>
      <c r="B124" t="s">
        <v>1655</v>
      </c>
      <c r="C124">
        <v>5</v>
      </c>
      <c r="D124" t="s">
        <v>41</v>
      </c>
      <c r="E124">
        <v>1</v>
      </c>
      <c r="F124">
        <v>2</v>
      </c>
      <c r="G124" t="s">
        <v>15</v>
      </c>
    </row>
    <row r="125" spans="1:7" x14ac:dyDescent="0.25">
      <c r="A125" t="s">
        <v>1997</v>
      </c>
      <c r="B125" t="s">
        <v>1655</v>
      </c>
      <c r="C125">
        <v>5</v>
      </c>
      <c r="D125" t="s">
        <v>41</v>
      </c>
      <c r="E125">
        <v>1</v>
      </c>
      <c r="F125">
        <v>2</v>
      </c>
      <c r="G125" t="s">
        <v>15</v>
      </c>
    </row>
    <row r="126" spans="1:7" x14ac:dyDescent="0.25">
      <c r="A126" t="s">
        <v>1654</v>
      </c>
      <c r="B126" t="s">
        <v>1655</v>
      </c>
      <c r="C126">
        <v>5</v>
      </c>
      <c r="D126" t="s">
        <v>41</v>
      </c>
      <c r="E126">
        <v>1</v>
      </c>
      <c r="F126">
        <v>2</v>
      </c>
      <c r="G126" t="s">
        <v>15</v>
      </c>
    </row>
    <row r="127" spans="1:7" x14ac:dyDescent="0.25">
      <c r="A127" t="s">
        <v>1496</v>
      </c>
      <c r="B127" t="s">
        <v>1497</v>
      </c>
      <c r="C127">
        <v>1</v>
      </c>
      <c r="D127" t="s">
        <v>41</v>
      </c>
      <c r="E127">
        <v>1</v>
      </c>
      <c r="F127">
        <v>1.5849625007211601</v>
      </c>
      <c r="G127" t="s">
        <v>15</v>
      </c>
    </row>
    <row r="128" spans="1:7" x14ac:dyDescent="0.25">
      <c r="A128" t="s">
        <v>1724</v>
      </c>
      <c r="B128" t="s">
        <v>1725</v>
      </c>
      <c r="C128">
        <v>29</v>
      </c>
      <c r="D128" t="s">
        <v>41</v>
      </c>
      <c r="E128">
        <v>1</v>
      </c>
      <c r="F128">
        <v>2</v>
      </c>
      <c r="G128" t="s">
        <v>15</v>
      </c>
    </row>
    <row r="129" spans="1:7" x14ac:dyDescent="0.25">
      <c r="A129" t="s">
        <v>1251</v>
      </c>
      <c r="B129" t="s">
        <v>1252</v>
      </c>
      <c r="C129">
        <v>33</v>
      </c>
      <c r="D129" t="s">
        <v>41</v>
      </c>
      <c r="E129">
        <v>3</v>
      </c>
      <c r="F129">
        <v>1.5849625007211601</v>
      </c>
      <c r="G129" t="s">
        <v>15</v>
      </c>
    </row>
    <row r="130" spans="1:7" x14ac:dyDescent="0.25">
      <c r="A130" t="s">
        <v>1350</v>
      </c>
      <c r="B130" t="s">
        <v>1351</v>
      </c>
      <c r="C130">
        <v>7</v>
      </c>
      <c r="D130" t="s">
        <v>41</v>
      </c>
      <c r="E130">
        <v>1</v>
      </c>
      <c r="F130">
        <v>1.5849625007211601</v>
      </c>
      <c r="G130" t="s">
        <v>15</v>
      </c>
    </row>
    <row r="131" spans="1:7" x14ac:dyDescent="0.25">
      <c r="A131" t="s">
        <v>1754</v>
      </c>
      <c r="B131" t="s">
        <v>1755</v>
      </c>
      <c r="C131">
        <v>7</v>
      </c>
      <c r="D131" t="s">
        <v>41</v>
      </c>
      <c r="E131">
        <v>2</v>
      </c>
      <c r="F131">
        <v>4</v>
      </c>
      <c r="G131" t="s">
        <v>15</v>
      </c>
    </row>
    <row r="132" spans="1:7" x14ac:dyDescent="0.25">
      <c r="A132" t="s">
        <v>387</v>
      </c>
      <c r="B132" t="s">
        <v>387</v>
      </c>
      <c r="C132">
        <v>1</v>
      </c>
      <c r="D132" t="s">
        <v>41</v>
      </c>
      <c r="E132">
        <v>8</v>
      </c>
      <c r="F132">
        <v>8</v>
      </c>
      <c r="G132" t="s">
        <v>15</v>
      </c>
    </row>
    <row r="133" spans="1:7" x14ac:dyDescent="0.25">
      <c r="A133" t="s">
        <v>1208</v>
      </c>
      <c r="B133" t="s">
        <v>1209</v>
      </c>
      <c r="C133">
        <v>29</v>
      </c>
      <c r="D133" t="s">
        <v>41</v>
      </c>
      <c r="E133">
        <v>1</v>
      </c>
      <c r="F133">
        <v>1.5849625007211601</v>
      </c>
      <c r="G133" t="s">
        <v>15</v>
      </c>
    </row>
    <row r="134" spans="1:7" x14ac:dyDescent="0.25">
      <c r="A134" t="s">
        <v>769</v>
      </c>
      <c r="B134" t="s">
        <v>770</v>
      </c>
      <c r="C134">
        <v>20</v>
      </c>
      <c r="D134" t="s">
        <v>41</v>
      </c>
      <c r="E134">
        <v>1</v>
      </c>
      <c r="F134">
        <v>1</v>
      </c>
      <c r="G134" t="s">
        <v>15</v>
      </c>
    </row>
    <row r="135" spans="1:7" x14ac:dyDescent="0.25">
      <c r="A135" t="s">
        <v>1452</v>
      </c>
      <c r="B135" t="s">
        <v>1453</v>
      </c>
      <c r="C135">
        <v>15</v>
      </c>
      <c r="D135" t="s">
        <v>41</v>
      </c>
      <c r="E135">
        <v>1</v>
      </c>
      <c r="F135">
        <v>1.5849625007211601</v>
      </c>
      <c r="G135" t="s">
        <v>15</v>
      </c>
    </row>
    <row r="136" spans="1:7" x14ac:dyDescent="0.25">
      <c r="A136" t="s">
        <v>1440</v>
      </c>
      <c r="B136" t="s">
        <v>1441</v>
      </c>
      <c r="C136">
        <v>15</v>
      </c>
      <c r="D136" t="s">
        <v>41</v>
      </c>
      <c r="E136">
        <v>2</v>
      </c>
      <c r="F136">
        <v>3.1699250014423099</v>
      </c>
      <c r="G136" t="s">
        <v>15</v>
      </c>
    </row>
    <row r="137" spans="1:7" x14ac:dyDescent="0.25">
      <c r="A137" t="s">
        <v>1782</v>
      </c>
      <c r="B137" t="s">
        <v>1783</v>
      </c>
      <c r="C137">
        <v>15</v>
      </c>
      <c r="D137" t="s">
        <v>41</v>
      </c>
      <c r="E137">
        <v>1</v>
      </c>
      <c r="F137">
        <v>2</v>
      </c>
      <c r="G137" t="s">
        <v>15</v>
      </c>
    </row>
    <row r="138" spans="1:7" x14ac:dyDescent="0.25">
      <c r="A138" t="s">
        <v>261</v>
      </c>
      <c r="B138" t="s">
        <v>263</v>
      </c>
      <c r="C138">
        <v>4</v>
      </c>
      <c r="D138" t="s">
        <v>41</v>
      </c>
      <c r="E138">
        <v>6</v>
      </c>
      <c r="F138">
        <v>7.9248125036057804</v>
      </c>
      <c r="G138" t="s">
        <v>15</v>
      </c>
    </row>
    <row r="139" spans="1:7" x14ac:dyDescent="0.25">
      <c r="A139" t="s">
        <v>2035</v>
      </c>
      <c r="B139" t="s">
        <v>2036</v>
      </c>
      <c r="C139">
        <v>4</v>
      </c>
      <c r="D139" t="s">
        <v>41</v>
      </c>
      <c r="E139">
        <v>2</v>
      </c>
      <c r="F139">
        <v>4</v>
      </c>
      <c r="G139" t="s">
        <v>15</v>
      </c>
    </row>
    <row r="140" spans="1:7" x14ac:dyDescent="0.25">
      <c r="A140" t="s">
        <v>1009</v>
      </c>
      <c r="B140" t="s">
        <v>1010</v>
      </c>
      <c r="C140">
        <v>9</v>
      </c>
      <c r="D140" t="s">
        <v>41</v>
      </c>
      <c r="E140">
        <v>1</v>
      </c>
      <c r="F140">
        <v>1.5849625007211601</v>
      </c>
      <c r="G140" t="s">
        <v>15</v>
      </c>
    </row>
    <row r="141" spans="1:7" x14ac:dyDescent="0.25">
      <c r="A141" t="s">
        <v>1117</v>
      </c>
      <c r="B141" t="s">
        <v>1118</v>
      </c>
      <c r="C141">
        <v>19</v>
      </c>
      <c r="D141" t="s">
        <v>41</v>
      </c>
      <c r="E141">
        <v>1</v>
      </c>
      <c r="F141">
        <v>1.5849625007211601</v>
      </c>
      <c r="G141" t="s">
        <v>15</v>
      </c>
    </row>
    <row r="142" spans="1:7" x14ac:dyDescent="0.25">
      <c r="A142" t="s">
        <v>952</v>
      </c>
      <c r="B142" t="s">
        <v>953</v>
      </c>
      <c r="C142">
        <v>5</v>
      </c>
      <c r="D142" t="s">
        <v>41</v>
      </c>
      <c r="E142">
        <v>2</v>
      </c>
      <c r="F142">
        <v>3.1699250014423099</v>
      </c>
      <c r="G142" t="s">
        <v>15</v>
      </c>
    </row>
    <row r="143" spans="1:7" x14ac:dyDescent="0.25">
      <c r="A143" t="s">
        <v>1883</v>
      </c>
      <c r="B143" t="s">
        <v>1884</v>
      </c>
      <c r="C143">
        <v>10</v>
      </c>
      <c r="D143" t="s">
        <v>41</v>
      </c>
      <c r="E143">
        <v>1</v>
      </c>
      <c r="F143">
        <v>2</v>
      </c>
      <c r="G143" t="s">
        <v>15</v>
      </c>
    </row>
    <row r="144" spans="1:7" x14ac:dyDescent="0.25">
      <c r="A144" t="s">
        <v>1948</v>
      </c>
      <c r="B144" t="s">
        <v>1949</v>
      </c>
      <c r="C144">
        <v>21</v>
      </c>
      <c r="D144" t="s">
        <v>41</v>
      </c>
      <c r="E144">
        <v>1</v>
      </c>
      <c r="F144">
        <v>2</v>
      </c>
      <c r="G144" t="s">
        <v>15</v>
      </c>
    </row>
    <row r="145" spans="1:7" x14ac:dyDescent="0.25">
      <c r="A145" t="s">
        <v>1946</v>
      </c>
      <c r="B145" t="s">
        <v>1947</v>
      </c>
      <c r="C145">
        <v>20</v>
      </c>
      <c r="D145" t="s">
        <v>41</v>
      </c>
      <c r="E145">
        <v>1</v>
      </c>
      <c r="F145">
        <v>2</v>
      </c>
      <c r="G145" t="s">
        <v>15</v>
      </c>
    </row>
    <row r="146" spans="1:7" x14ac:dyDescent="0.25">
      <c r="A146" t="s">
        <v>1946</v>
      </c>
      <c r="B146" t="s">
        <v>1947</v>
      </c>
      <c r="C146">
        <v>20</v>
      </c>
      <c r="D146" t="s">
        <v>41</v>
      </c>
      <c r="E146">
        <v>1</v>
      </c>
      <c r="F146">
        <v>2</v>
      </c>
      <c r="G146" t="s">
        <v>15</v>
      </c>
    </row>
    <row r="147" spans="1:7" x14ac:dyDescent="0.25">
      <c r="A147" t="s">
        <v>805</v>
      </c>
      <c r="B147" t="s">
        <v>806</v>
      </c>
      <c r="C147">
        <v>25</v>
      </c>
      <c r="D147" t="s">
        <v>41</v>
      </c>
      <c r="E147">
        <v>1</v>
      </c>
      <c r="F147">
        <v>1</v>
      </c>
      <c r="G147" t="s">
        <v>15</v>
      </c>
    </row>
    <row r="148" spans="1:7" x14ac:dyDescent="0.25">
      <c r="A148" t="s">
        <v>711</v>
      </c>
      <c r="B148" t="s">
        <v>710</v>
      </c>
      <c r="C148">
        <v>15</v>
      </c>
      <c r="D148" t="s">
        <v>41</v>
      </c>
      <c r="E148">
        <v>1</v>
      </c>
      <c r="F148">
        <v>1</v>
      </c>
      <c r="G148" t="s">
        <v>15</v>
      </c>
    </row>
    <row r="149" spans="1:7" x14ac:dyDescent="0.25">
      <c r="A149" t="s">
        <v>709</v>
      </c>
      <c r="B149" t="s">
        <v>710</v>
      </c>
      <c r="C149">
        <v>15</v>
      </c>
      <c r="D149" t="s">
        <v>41</v>
      </c>
      <c r="E149">
        <v>2</v>
      </c>
      <c r="F149">
        <v>2</v>
      </c>
      <c r="G149" t="s">
        <v>15</v>
      </c>
    </row>
    <row r="150" spans="1:7" x14ac:dyDescent="0.25">
      <c r="A150" t="s">
        <v>661</v>
      </c>
      <c r="B150" t="s">
        <v>662</v>
      </c>
      <c r="C150">
        <v>11</v>
      </c>
      <c r="D150" t="s">
        <v>41</v>
      </c>
      <c r="E150">
        <v>2</v>
      </c>
      <c r="F150">
        <v>2</v>
      </c>
      <c r="G150" t="s">
        <v>15</v>
      </c>
    </row>
    <row r="151" spans="1:7" x14ac:dyDescent="0.25">
      <c r="A151" t="s">
        <v>1462</v>
      </c>
      <c r="B151" t="s">
        <v>1463</v>
      </c>
      <c r="C151">
        <v>15</v>
      </c>
      <c r="D151" t="s">
        <v>41</v>
      </c>
      <c r="E151">
        <v>1</v>
      </c>
      <c r="F151">
        <v>1.5849625007211601</v>
      </c>
      <c r="G151" t="s">
        <v>15</v>
      </c>
    </row>
    <row r="152" spans="1:7" x14ac:dyDescent="0.25">
      <c r="A152" t="s">
        <v>1466</v>
      </c>
      <c r="B152" t="s">
        <v>1467</v>
      </c>
      <c r="C152">
        <v>15</v>
      </c>
      <c r="D152" t="s">
        <v>41</v>
      </c>
      <c r="E152">
        <v>1</v>
      </c>
      <c r="F152">
        <v>1.5849625007211601</v>
      </c>
      <c r="G152" t="s">
        <v>15</v>
      </c>
    </row>
    <row r="153" spans="1:7" x14ac:dyDescent="0.25">
      <c r="A153" t="s">
        <v>299</v>
      </c>
      <c r="B153" t="s">
        <v>301</v>
      </c>
      <c r="C153">
        <v>5</v>
      </c>
      <c r="D153" t="s">
        <v>41</v>
      </c>
      <c r="E153">
        <v>8</v>
      </c>
      <c r="F153">
        <v>12.6797000057693</v>
      </c>
      <c r="G153" t="s">
        <v>15</v>
      </c>
    </row>
    <row r="154" spans="1:7" x14ac:dyDescent="0.25">
      <c r="A154" t="s">
        <v>397</v>
      </c>
      <c r="B154" t="s">
        <v>398</v>
      </c>
      <c r="C154">
        <v>1</v>
      </c>
      <c r="D154" t="s">
        <v>41</v>
      </c>
      <c r="E154">
        <v>35</v>
      </c>
      <c r="F154">
        <v>35</v>
      </c>
      <c r="G154" t="s">
        <v>15</v>
      </c>
    </row>
    <row r="155" spans="1:7" x14ac:dyDescent="0.25">
      <c r="A155" t="s">
        <v>30</v>
      </c>
      <c r="B155" t="s">
        <v>960</v>
      </c>
      <c r="C155">
        <v>6</v>
      </c>
      <c r="D155" t="s">
        <v>41</v>
      </c>
      <c r="E155">
        <v>2</v>
      </c>
      <c r="F155">
        <v>3.1699250014423099</v>
      </c>
      <c r="G155" t="s">
        <v>15</v>
      </c>
    </row>
    <row r="156" spans="1:7" x14ac:dyDescent="0.25">
      <c r="A156" t="s">
        <v>1196</v>
      </c>
      <c r="B156" t="s">
        <v>1197</v>
      </c>
      <c r="C156">
        <v>28</v>
      </c>
      <c r="D156" t="s">
        <v>41</v>
      </c>
      <c r="E156">
        <v>1</v>
      </c>
      <c r="F156">
        <v>1.5849625007211601</v>
      </c>
      <c r="G156" t="s">
        <v>15</v>
      </c>
    </row>
    <row r="157" spans="1:7" x14ac:dyDescent="0.25">
      <c r="A157" t="s">
        <v>856</v>
      </c>
      <c r="B157" t="s">
        <v>857</v>
      </c>
      <c r="C157">
        <v>31</v>
      </c>
      <c r="D157" t="s">
        <v>41</v>
      </c>
      <c r="E157">
        <v>2</v>
      </c>
      <c r="F157">
        <v>2</v>
      </c>
      <c r="G157" t="s">
        <v>15</v>
      </c>
    </row>
    <row r="158" spans="1:7" x14ac:dyDescent="0.25">
      <c r="A158" t="s">
        <v>47</v>
      </c>
      <c r="B158" t="s">
        <v>49</v>
      </c>
      <c r="C158">
        <v>1</v>
      </c>
      <c r="D158" t="s">
        <v>41</v>
      </c>
      <c r="E158">
        <v>7</v>
      </c>
      <c r="F158">
        <v>7.9248125036057804</v>
      </c>
      <c r="G158" t="s">
        <v>15</v>
      </c>
    </row>
    <row r="159" spans="1:7" x14ac:dyDescent="0.25">
      <c r="A159" t="s">
        <v>842</v>
      </c>
      <c r="B159" t="s">
        <v>843</v>
      </c>
      <c r="C159">
        <v>30</v>
      </c>
      <c r="D159" t="s">
        <v>41</v>
      </c>
      <c r="E159">
        <v>2</v>
      </c>
      <c r="F159">
        <v>2</v>
      </c>
      <c r="G159" t="s">
        <v>15</v>
      </c>
    </row>
    <row r="160" spans="1:7" x14ac:dyDescent="0.25">
      <c r="A160" t="s">
        <v>675</v>
      </c>
      <c r="B160" t="s">
        <v>676</v>
      </c>
      <c r="C160">
        <v>12</v>
      </c>
      <c r="D160" t="s">
        <v>41</v>
      </c>
      <c r="E160">
        <v>8</v>
      </c>
      <c r="F160">
        <v>6</v>
      </c>
      <c r="G160" t="s">
        <v>15</v>
      </c>
    </row>
    <row r="161" spans="1:7" x14ac:dyDescent="0.25">
      <c r="A161" t="s">
        <v>98</v>
      </c>
      <c r="B161" t="s">
        <v>100</v>
      </c>
      <c r="C161">
        <v>25</v>
      </c>
      <c r="D161" t="s">
        <v>41</v>
      </c>
      <c r="E161">
        <v>6</v>
      </c>
      <c r="F161">
        <v>6.3398500028846296</v>
      </c>
      <c r="G161" t="s">
        <v>15</v>
      </c>
    </row>
    <row r="162" spans="1:7" x14ac:dyDescent="0.25">
      <c r="A162" t="s">
        <v>1637</v>
      </c>
      <c r="B162" t="s">
        <v>1501</v>
      </c>
      <c r="C162">
        <v>21</v>
      </c>
      <c r="D162" t="s">
        <v>41</v>
      </c>
      <c r="E162">
        <v>1</v>
      </c>
      <c r="F162">
        <v>1.5849625007211601</v>
      </c>
      <c r="G162" t="s">
        <v>15</v>
      </c>
    </row>
    <row r="163" spans="1:7" x14ac:dyDescent="0.25">
      <c r="A163" t="s">
        <v>1717</v>
      </c>
      <c r="B163" t="s">
        <v>1684</v>
      </c>
      <c r="C163">
        <v>21</v>
      </c>
      <c r="D163" t="s">
        <v>41</v>
      </c>
      <c r="E163">
        <v>1</v>
      </c>
      <c r="F163">
        <v>2</v>
      </c>
      <c r="G163" t="s">
        <v>15</v>
      </c>
    </row>
    <row r="164" spans="1:7" x14ac:dyDescent="0.25">
      <c r="A164" t="s">
        <v>1594</v>
      </c>
      <c r="B164" t="s">
        <v>1299</v>
      </c>
      <c r="C164">
        <v>2</v>
      </c>
      <c r="D164" t="s">
        <v>41</v>
      </c>
      <c r="E164">
        <v>1</v>
      </c>
      <c r="F164">
        <v>1.5849625007211601</v>
      </c>
      <c r="G164" t="s">
        <v>15</v>
      </c>
    </row>
    <row r="165" spans="1:7" x14ac:dyDescent="0.25">
      <c r="A165" t="s">
        <v>1647</v>
      </c>
      <c r="B165" t="s">
        <v>1519</v>
      </c>
      <c r="C165">
        <v>26</v>
      </c>
      <c r="D165" t="s">
        <v>41</v>
      </c>
      <c r="E165">
        <v>1</v>
      </c>
      <c r="F165">
        <v>1.5849625007211601</v>
      </c>
      <c r="G165" t="s">
        <v>15</v>
      </c>
    </row>
    <row r="166" spans="1:7" x14ac:dyDescent="0.25">
      <c r="A166" t="s">
        <v>1342</v>
      </c>
      <c r="B166" t="s">
        <v>1343</v>
      </c>
      <c r="C166">
        <v>7</v>
      </c>
      <c r="D166" t="s">
        <v>41</v>
      </c>
      <c r="E166">
        <v>1</v>
      </c>
      <c r="F166">
        <v>1.5849625007211601</v>
      </c>
      <c r="G166" t="s">
        <v>15</v>
      </c>
    </row>
    <row r="167" spans="1:7" x14ac:dyDescent="0.25">
      <c r="A167" t="s">
        <v>1500</v>
      </c>
      <c r="B167" t="s">
        <v>1501</v>
      </c>
      <c r="C167">
        <v>21</v>
      </c>
      <c r="D167" t="s">
        <v>41</v>
      </c>
      <c r="E167">
        <v>1</v>
      </c>
      <c r="F167">
        <v>1.5849625007211601</v>
      </c>
      <c r="G167" t="s">
        <v>15</v>
      </c>
    </row>
    <row r="168" spans="1:7" x14ac:dyDescent="0.25">
      <c r="A168" t="s">
        <v>1683</v>
      </c>
      <c r="B168" t="s">
        <v>1684</v>
      </c>
      <c r="C168">
        <v>21</v>
      </c>
      <c r="D168" t="s">
        <v>41</v>
      </c>
      <c r="E168">
        <v>1</v>
      </c>
      <c r="F168">
        <v>2</v>
      </c>
      <c r="G168" t="s">
        <v>15</v>
      </c>
    </row>
    <row r="169" spans="1:7" x14ac:dyDescent="0.25">
      <c r="A169" t="s">
        <v>1298</v>
      </c>
      <c r="B169" t="s">
        <v>1299</v>
      </c>
      <c r="C169">
        <v>2</v>
      </c>
      <c r="D169" t="s">
        <v>41</v>
      </c>
      <c r="E169">
        <v>1</v>
      </c>
      <c r="F169">
        <v>1.5849625007211601</v>
      </c>
      <c r="G169" t="s">
        <v>15</v>
      </c>
    </row>
    <row r="170" spans="1:7" x14ac:dyDescent="0.25">
      <c r="A170" t="s">
        <v>1518</v>
      </c>
      <c r="B170" t="s">
        <v>1519</v>
      </c>
      <c r="C170">
        <v>26</v>
      </c>
      <c r="D170" t="s">
        <v>41</v>
      </c>
      <c r="E170">
        <v>1</v>
      </c>
      <c r="F170">
        <v>1.5849625007211601</v>
      </c>
      <c r="G170" t="s">
        <v>15</v>
      </c>
    </row>
    <row r="171" spans="1:7" x14ac:dyDescent="0.25">
      <c r="A171" t="s">
        <v>716</v>
      </c>
      <c r="B171" t="s">
        <v>717</v>
      </c>
      <c r="C171">
        <v>15</v>
      </c>
      <c r="D171" t="s">
        <v>41</v>
      </c>
      <c r="E171">
        <v>3</v>
      </c>
      <c r="F171">
        <v>3</v>
      </c>
      <c r="G171" t="s">
        <v>15</v>
      </c>
    </row>
    <row r="172" spans="1:7" x14ac:dyDescent="0.25">
      <c r="A172" t="s">
        <v>1958</v>
      </c>
      <c r="B172" t="s">
        <v>1959</v>
      </c>
      <c r="C172">
        <v>26</v>
      </c>
      <c r="D172" t="s">
        <v>41</v>
      </c>
      <c r="E172">
        <v>1</v>
      </c>
      <c r="F172">
        <v>2</v>
      </c>
      <c r="G172" t="s">
        <v>15</v>
      </c>
    </row>
    <row r="173" spans="1:7" x14ac:dyDescent="0.25">
      <c r="A173" t="s">
        <v>1379</v>
      </c>
      <c r="B173" t="s">
        <v>1380</v>
      </c>
      <c r="C173">
        <v>10</v>
      </c>
      <c r="D173" t="s">
        <v>41</v>
      </c>
      <c r="E173">
        <v>1</v>
      </c>
      <c r="F173">
        <v>1.5849625007211601</v>
      </c>
      <c r="G173" t="s">
        <v>15</v>
      </c>
    </row>
    <row r="174" spans="1:7" x14ac:dyDescent="0.25">
      <c r="A174" t="s">
        <v>1296</v>
      </c>
      <c r="B174" t="s">
        <v>1297</v>
      </c>
      <c r="C174">
        <v>2</v>
      </c>
      <c r="D174" t="s">
        <v>41</v>
      </c>
      <c r="E174">
        <v>1</v>
      </c>
      <c r="F174">
        <v>1.5849625007211601</v>
      </c>
      <c r="G174" t="s">
        <v>15</v>
      </c>
    </row>
    <row r="175" spans="1:7" x14ac:dyDescent="0.25">
      <c r="A175" t="s">
        <v>1058</v>
      </c>
      <c r="B175" t="s">
        <v>1059</v>
      </c>
      <c r="C175">
        <v>14</v>
      </c>
      <c r="D175" t="s">
        <v>41</v>
      </c>
      <c r="E175">
        <v>1</v>
      </c>
      <c r="F175">
        <v>1.5849625007211601</v>
      </c>
      <c r="G175" t="s">
        <v>15</v>
      </c>
    </row>
    <row r="176" spans="1:7" x14ac:dyDescent="0.25">
      <c r="A176" t="s">
        <v>433</v>
      </c>
      <c r="B176" t="s">
        <v>434</v>
      </c>
      <c r="C176">
        <v>1</v>
      </c>
      <c r="D176" t="s">
        <v>41</v>
      </c>
      <c r="E176">
        <v>66</v>
      </c>
      <c r="F176">
        <v>66</v>
      </c>
      <c r="G176" t="s">
        <v>15</v>
      </c>
    </row>
    <row r="177" spans="1:7" x14ac:dyDescent="0.25">
      <c r="A177" t="s">
        <v>54</v>
      </c>
      <c r="B177" t="s">
        <v>56</v>
      </c>
      <c r="C177">
        <v>3</v>
      </c>
      <c r="D177" t="s">
        <v>41</v>
      </c>
      <c r="E177">
        <v>19</v>
      </c>
      <c r="F177">
        <v>30.114287513701999</v>
      </c>
      <c r="G177" t="s">
        <v>15</v>
      </c>
    </row>
    <row r="178" spans="1:7" x14ac:dyDescent="0.25">
      <c r="A178" t="s">
        <v>26</v>
      </c>
      <c r="B178" t="s">
        <v>922</v>
      </c>
      <c r="C178">
        <v>1</v>
      </c>
      <c r="D178" t="s">
        <v>41</v>
      </c>
      <c r="E178">
        <v>13</v>
      </c>
      <c r="F178">
        <v>20.604512509374999</v>
      </c>
      <c r="G178" t="s">
        <v>15</v>
      </c>
    </row>
    <row r="179" spans="1:7" x14ac:dyDescent="0.25">
      <c r="A179" t="s">
        <v>1222</v>
      </c>
      <c r="B179" t="s">
        <v>1223</v>
      </c>
      <c r="C179">
        <v>30</v>
      </c>
      <c r="D179" t="s">
        <v>41</v>
      </c>
      <c r="E179">
        <v>1</v>
      </c>
      <c r="F179">
        <v>1.5849625007211601</v>
      </c>
      <c r="G179" t="s">
        <v>15</v>
      </c>
    </row>
    <row r="180" spans="1:7" x14ac:dyDescent="0.25">
      <c r="A180" t="s">
        <v>501</v>
      </c>
      <c r="B180" t="s">
        <v>502</v>
      </c>
      <c r="C180">
        <v>4</v>
      </c>
      <c r="D180" t="s">
        <v>41</v>
      </c>
      <c r="E180">
        <v>2</v>
      </c>
      <c r="F180">
        <v>2</v>
      </c>
      <c r="G180" t="s">
        <v>15</v>
      </c>
    </row>
    <row r="181" spans="1:7" x14ac:dyDescent="0.25">
      <c r="A181" t="s">
        <v>954</v>
      </c>
      <c r="B181" t="s">
        <v>955</v>
      </c>
      <c r="C181">
        <v>5</v>
      </c>
      <c r="D181" t="s">
        <v>41</v>
      </c>
      <c r="E181">
        <v>1</v>
      </c>
      <c r="F181">
        <v>1.5849625007211601</v>
      </c>
      <c r="G181" t="s">
        <v>15</v>
      </c>
    </row>
    <row r="182" spans="1:7" x14ac:dyDescent="0.25">
      <c r="A182" t="s">
        <v>2147</v>
      </c>
      <c r="B182" t="s">
        <v>2148</v>
      </c>
      <c r="C182">
        <v>30</v>
      </c>
      <c r="D182" t="s">
        <v>41</v>
      </c>
      <c r="E182">
        <v>1</v>
      </c>
      <c r="F182">
        <v>2</v>
      </c>
      <c r="G182" t="s">
        <v>15</v>
      </c>
    </row>
    <row r="183" spans="1:7" x14ac:dyDescent="0.25">
      <c r="A183" t="s">
        <v>1877</v>
      </c>
      <c r="B183" t="s">
        <v>1878</v>
      </c>
      <c r="C183">
        <v>8</v>
      </c>
      <c r="D183" t="s">
        <v>41</v>
      </c>
      <c r="E183">
        <v>2</v>
      </c>
      <c r="F183">
        <v>4</v>
      </c>
      <c r="G183" t="s">
        <v>15</v>
      </c>
    </row>
    <row r="184" spans="1:7" x14ac:dyDescent="0.25">
      <c r="A184" t="s">
        <v>1877</v>
      </c>
      <c r="B184" t="s">
        <v>1878</v>
      </c>
      <c r="C184">
        <v>8</v>
      </c>
      <c r="D184" t="s">
        <v>41</v>
      </c>
      <c r="E184">
        <v>1</v>
      </c>
      <c r="F184">
        <v>2</v>
      </c>
      <c r="G184" t="s">
        <v>15</v>
      </c>
    </row>
    <row r="185" spans="1:7" x14ac:dyDescent="0.25">
      <c r="A185" t="s">
        <v>1464</v>
      </c>
      <c r="B185" t="s">
        <v>1465</v>
      </c>
      <c r="C185">
        <v>15</v>
      </c>
      <c r="D185" t="s">
        <v>41</v>
      </c>
      <c r="E185">
        <v>1</v>
      </c>
      <c r="F185">
        <v>1.5849625007211601</v>
      </c>
      <c r="G185" t="s">
        <v>15</v>
      </c>
    </row>
    <row r="186" spans="1:7" x14ac:dyDescent="0.25">
      <c r="A186" t="s">
        <v>1709</v>
      </c>
      <c r="B186" t="s">
        <v>1710</v>
      </c>
      <c r="C186">
        <v>13</v>
      </c>
      <c r="D186" t="s">
        <v>41</v>
      </c>
      <c r="E186">
        <v>1</v>
      </c>
      <c r="F186">
        <v>2</v>
      </c>
      <c r="G186" t="s">
        <v>15</v>
      </c>
    </row>
    <row r="187" spans="1:7" x14ac:dyDescent="0.25">
      <c r="A187" t="s">
        <v>1420</v>
      </c>
      <c r="B187" t="s">
        <v>1421</v>
      </c>
      <c r="C187">
        <v>14</v>
      </c>
      <c r="D187" t="s">
        <v>41</v>
      </c>
      <c r="E187">
        <v>1</v>
      </c>
      <c r="F187">
        <v>1.5849625007211601</v>
      </c>
      <c r="G187" t="s">
        <v>15</v>
      </c>
    </row>
    <row r="188" spans="1:7" x14ac:dyDescent="0.25">
      <c r="A188" t="s">
        <v>1488</v>
      </c>
      <c r="B188" t="s">
        <v>1489</v>
      </c>
      <c r="C188">
        <v>18</v>
      </c>
      <c r="D188" t="s">
        <v>41</v>
      </c>
      <c r="E188">
        <v>1</v>
      </c>
      <c r="F188">
        <v>1.5849625007211601</v>
      </c>
      <c r="G188" t="s">
        <v>15</v>
      </c>
    </row>
    <row r="189" spans="1:7" x14ac:dyDescent="0.25">
      <c r="A189" t="s">
        <v>667</v>
      </c>
      <c r="B189" t="s">
        <v>668</v>
      </c>
      <c r="C189">
        <v>12</v>
      </c>
      <c r="D189" t="s">
        <v>41</v>
      </c>
      <c r="E189">
        <v>12</v>
      </c>
      <c r="F189">
        <v>10</v>
      </c>
      <c r="G189" t="s">
        <v>15</v>
      </c>
    </row>
    <row r="190" spans="1:7" x14ac:dyDescent="0.25">
      <c r="A190" t="s">
        <v>1047</v>
      </c>
      <c r="B190" t="s">
        <v>1048</v>
      </c>
      <c r="C190">
        <v>13</v>
      </c>
      <c r="D190" t="s">
        <v>41</v>
      </c>
      <c r="E190">
        <v>2</v>
      </c>
      <c r="F190">
        <v>3.1699250014423099</v>
      </c>
      <c r="G190" t="s">
        <v>15</v>
      </c>
    </row>
    <row r="191" spans="1:7" x14ac:dyDescent="0.25">
      <c r="A191" t="s">
        <v>83</v>
      </c>
      <c r="B191" t="s">
        <v>84</v>
      </c>
      <c r="C191">
        <v>12</v>
      </c>
      <c r="D191" t="s">
        <v>41</v>
      </c>
      <c r="E191">
        <v>3</v>
      </c>
      <c r="F191">
        <v>3.1699250014423099</v>
      </c>
      <c r="G191" t="s">
        <v>15</v>
      </c>
    </row>
    <row r="192" spans="1:7" x14ac:dyDescent="0.25">
      <c r="A192" t="s">
        <v>1912</v>
      </c>
      <c r="B192" t="s">
        <v>1913</v>
      </c>
      <c r="C192">
        <v>15</v>
      </c>
      <c r="D192" t="s">
        <v>41</v>
      </c>
      <c r="E192">
        <v>1</v>
      </c>
      <c r="F192">
        <v>2</v>
      </c>
      <c r="G192" t="s">
        <v>15</v>
      </c>
    </row>
    <row r="193" spans="1:7" x14ac:dyDescent="0.25">
      <c r="A193" t="s">
        <v>1276</v>
      </c>
      <c r="B193" t="s">
        <v>1277</v>
      </c>
      <c r="C193">
        <v>1</v>
      </c>
      <c r="D193" t="s">
        <v>41</v>
      </c>
      <c r="E193">
        <v>2</v>
      </c>
      <c r="F193">
        <v>3.1699250014423099</v>
      </c>
      <c r="G193" t="s">
        <v>15</v>
      </c>
    </row>
    <row r="194" spans="1:7" x14ac:dyDescent="0.25">
      <c r="A194" t="s">
        <v>999</v>
      </c>
      <c r="B194" t="s">
        <v>1000</v>
      </c>
      <c r="C194">
        <v>8</v>
      </c>
      <c r="D194" t="s">
        <v>41</v>
      </c>
      <c r="E194">
        <v>1</v>
      </c>
      <c r="F194">
        <v>-1.5849625007211601</v>
      </c>
      <c r="G194" t="s">
        <v>15</v>
      </c>
    </row>
    <row r="195" spans="1:7" x14ac:dyDescent="0.25">
      <c r="A195" t="s">
        <v>1992</v>
      </c>
      <c r="B195" t="s">
        <v>1993</v>
      </c>
      <c r="C195">
        <v>34</v>
      </c>
      <c r="D195" t="s">
        <v>41</v>
      </c>
      <c r="E195">
        <v>1</v>
      </c>
      <c r="F195">
        <v>2</v>
      </c>
      <c r="G195" t="s">
        <v>15</v>
      </c>
    </row>
    <row r="196" spans="1:7" x14ac:dyDescent="0.25">
      <c r="A196" t="s">
        <v>765</v>
      </c>
      <c r="B196" t="s">
        <v>766</v>
      </c>
      <c r="C196">
        <v>20</v>
      </c>
      <c r="D196" t="s">
        <v>41</v>
      </c>
      <c r="E196">
        <v>1</v>
      </c>
      <c r="F196">
        <v>1</v>
      </c>
      <c r="G196" t="s">
        <v>15</v>
      </c>
    </row>
    <row r="197" spans="1:7" x14ac:dyDescent="0.25">
      <c r="A197" t="s">
        <v>865</v>
      </c>
      <c r="B197" t="s">
        <v>866</v>
      </c>
      <c r="C197">
        <v>32</v>
      </c>
      <c r="D197" t="s">
        <v>41</v>
      </c>
      <c r="E197">
        <v>1</v>
      </c>
      <c r="F197">
        <v>1</v>
      </c>
      <c r="G197" t="s">
        <v>15</v>
      </c>
    </row>
    <row r="198" spans="1:7" x14ac:dyDescent="0.25">
      <c r="A198" t="s">
        <v>1476</v>
      </c>
      <c r="B198" t="s">
        <v>1477</v>
      </c>
      <c r="C198">
        <v>16</v>
      </c>
      <c r="D198" t="s">
        <v>41</v>
      </c>
      <c r="E198">
        <v>2</v>
      </c>
      <c r="F198">
        <v>3.1699250014423099</v>
      </c>
      <c r="G198" t="s">
        <v>15</v>
      </c>
    </row>
    <row r="199" spans="1:7" x14ac:dyDescent="0.25">
      <c r="A199" t="s">
        <v>1280</v>
      </c>
      <c r="B199" t="s">
        <v>1281</v>
      </c>
      <c r="C199">
        <v>1</v>
      </c>
      <c r="D199" t="s">
        <v>41</v>
      </c>
      <c r="E199">
        <v>47</v>
      </c>
      <c r="F199">
        <v>74.493237533894302</v>
      </c>
      <c r="G199" t="s">
        <v>15</v>
      </c>
    </row>
    <row r="200" spans="1:7" x14ac:dyDescent="0.25">
      <c r="A200" t="s">
        <v>123</v>
      </c>
      <c r="B200" t="s">
        <v>125</v>
      </c>
      <c r="C200">
        <v>16</v>
      </c>
      <c r="D200" t="s">
        <v>41</v>
      </c>
      <c r="E200">
        <v>5</v>
      </c>
      <c r="F200">
        <v>4.75488750216347</v>
      </c>
      <c r="G200" t="s">
        <v>15</v>
      </c>
    </row>
    <row r="201" spans="1:7" x14ac:dyDescent="0.25">
      <c r="A201" t="s">
        <v>763</v>
      </c>
      <c r="B201" t="s">
        <v>764</v>
      </c>
      <c r="C201">
        <v>20</v>
      </c>
      <c r="D201" t="s">
        <v>41</v>
      </c>
      <c r="E201">
        <v>1</v>
      </c>
      <c r="F201">
        <v>1</v>
      </c>
      <c r="G201" t="s">
        <v>15</v>
      </c>
    </row>
    <row r="202" spans="1:7" x14ac:dyDescent="0.25">
      <c r="A202" t="s">
        <v>961</v>
      </c>
      <c r="B202" t="s">
        <v>962</v>
      </c>
      <c r="C202">
        <v>6</v>
      </c>
      <c r="D202" t="s">
        <v>41</v>
      </c>
      <c r="E202">
        <v>1</v>
      </c>
      <c r="F202">
        <v>1.5849625007211601</v>
      </c>
      <c r="G202" t="s">
        <v>15</v>
      </c>
    </row>
    <row r="203" spans="1:7" x14ac:dyDescent="0.25">
      <c r="A203" t="s">
        <v>491</v>
      </c>
      <c r="B203" t="s">
        <v>492</v>
      </c>
      <c r="C203">
        <v>4</v>
      </c>
      <c r="D203" t="s">
        <v>41</v>
      </c>
      <c r="E203">
        <v>6</v>
      </c>
      <c r="F203">
        <v>6</v>
      </c>
      <c r="G203" t="s">
        <v>15</v>
      </c>
    </row>
    <row r="204" spans="1:7" x14ac:dyDescent="0.25">
      <c r="A204" t="s">
        <v>258</v>
      </c>
      <c r="B204" t="s">
        <v>259</v>
      </c>
      <c r="C204">
        <v>4</v>
      </c>
      <c r="D204" t="s">
        <v>41</v>
      </c>
      <c r="E204">
        <v>3</v>
      </c>
      <c r="F204">
        <v>3.1699250014423099</v>
      </c>
      <c r="G204" t="s">
        <v>15</v>
      </c>
    </row>
    <row r="205" spans="1:7" x14ac:dyDescent="0.25">
      <c r="A205" t="s">
        <v>1017</v>
      </c>
      <c r="B205" t="s">
        <v>1018</v>
      </c>
      <c r="C205">
        <v>10</v>
      </c>
      <c r="D205" t="s">
        <v>41</v>
      </c>
      <c r="E205">
        <v>1</v>
      </c>
      <c r="F205">
        <v>1.5849625007211601</v>
      </c>
      <c r="G205" t="s">
        <v>15</v>
      </c>
    </row>
    <row r="206" spans="1:7" x14ac:dyDescent="0.25">
      <c r="A206" t="s">
        <v>429</v>
      </c>
      <c r="B206" t="s">
        <v>430</v>
      </c>
      <c r="C206">
        <v>1</v>
      </c>
      <c r="D206" t="s">
        <v>41</v>
      </c>
      <c r="E206">
        <v>9</v>
      </c>
      <c r="F206">
        <v>9</v>
      </c>
      <c r="G206" t="s">
        <v>15</v>
      </c>
    </row>
    <row r="207" spans="1:7" x14ac:dyDescent="0.25">
      <c r="A207" t="s">
        <v>181</v>
      </c>
      <c r="B207" t="s">
        <v>182</v>
      </c>
      <c r="C207">
        <v>12</v>
      </c>
      <c r="D207" t="s">
        <v>41</v>
      </c>
      <c r="E207">
        <v>4</v>
      </c>
      <c r="F207">
        <v>8</v>
      </c>
      <c r="G207" t="s">
        <v>15</v>
      </c>
    </row>
    <row r="208" spans="1:7" x14ac:dyDescent="0.25">
      <c r="A208" t="s">
        <v>511</v>
      </c>
      <c r="B208" t="s">
        <v>512</v>
      </c>
      <c r="C208">
        <v>4</v>
      </c>
      <c r="D208" t="s">
        <v>41</v>
      </c>
      <c r="E208">
        <v>2</v>
      </c>
      <c r="F208">
        <v>2</v>
      </c>
      <c r="G208" t="s">
        <v>15</v>
      </c>
    </row>
    <row r="209" spans="1:7" x14ac:dyDescent="0.25">
      <c r="A209" t="s">
        <v>1474</v>
      </c>
      <c r="B209" t="s">
        <v>1475</v>
      </c>
      <c r="C209">
        <v>16</v>
      </c>
      <c r="D209" t="s">
        <v>41</v>
      </c>
      <c r="E209">
        <v>1</v>
      </c>
      <c r="F209">
        <v>1.5849625007211601</v>
      </c>
      <c r="G209" t="s">
        <v>15</v>
      </c>
    </row>
    <row r="210" spans="1:7" x14ac:dyDescent="0.25">
      <c r="A210" t="s">
        <v>1446</v>
      </c>
      <c r="B210" t="s">
        <v>1447</v>
      </c>
      <c r="C210">
        <v>15</v>
      </c>
      <c r="D210" t="s">
        <v>41</v>
      </c>
      <c r="E210">
        <v>1</v>
      </c>
      <c r="F210">
        <v>1.5849625007211601</v>
      </c>
      <c r="G210" t="s">
        <v>15</v>
      </c>
    </row>
    <row r="211" spans="1:7" x14ac:dyDescent="0.25">
      <c r="A211" t="s">
        <v>757</v>
      </c>
      <c r="B211" t="s">
        <v>758</v>
      </c>
      <c r="C211">
        <v>19</v>
      </c>
      <c r="D211" t="s">
        <v>41</v>
      </c>
      <c r="E211">
        <v>1</v>
      </c>
      <c r="F211">
        <v>1</v>
      </c>
      <c r="G211" t="s">
        <v>15</v>
      </c>
    </row>
    <row r="212" spans="1:7" x14ac:dyDescent="0.25">
      <c r="A212" t="s">
        <v>771</v>
      </c>
      <c r="B212" t="s">
        <v>772</v>
      </c>
      <c r="C212">
        <v>20</v>
      </c>
      <c r="D212" t="s">
        <v>41</v>
      </c>
      <c r="E212">
        <v>1</v>
      </c>
      <c r="F212">
        <v>1</v>
      </c>
      <c r="G212" t="s">
        <v>15</v>
      </c>
    </row>
    <row r="213" spans="1:7" x14ac:dyDescent="0.25">
      <c r="A213" t="s">
        <v>1600</v>
      </c>
      <c r="B213" t="s">
        <v>1601</v>
      </c>
      <c r="C213">
        <v>4</v>
      </c>
      <c r="D213" t="s">
        <v>41</v>
      </c>
      <c r="E213">
        <v>1</v>
      </c>
      <c r="F213">
        <v>1.5849625007211601</v>
      </c>
      <c r="G213" t="s">
        <v>15</v>
      </c>
    </row>
    <row r="214" spans="1:7" x14ac:dyDescent="0.25">
      <c r="A214" t="s">
        <v>751</v>
      </c>
      <c r="B214" t="s">
        <v>752</v>
      </c>
      <c r="C214">
        <v>19</v>
      </c>
      <c r="D214" t="s">
        <v>41</v>
      </c>
      <c r="E214">
        <v>1</v>
      </c>
      <c r="F214">
        <v>1</v>
      </c>
      <c r="G214" t="s">
        <v>15</v>
      </c>
    </row>
    <row r="215" spans="1:7" x14ac:dyDescent="0.25">
      <c r="A215" t="s">
        <v>1871</v>
      </c>
      <c r="B215" t="s">
        <v>1872</v>
      </c>
      <c r="C215">
        <v>7</v>
      </c>
      <c r="D215" t="s">
        <v>41</v>
      </c>
      <c r="E215">
        <v>2</v>
      </c>
      <c r="F215">
        <v>4</v>
      </c>
      <c r="G215" t="s">
        <v>15</v>
      </c>
    </row>
    <row r="216" spans="1:7" x14ac:dyDescent="0.25">
      <c r="A216" t="s">
        <v>2022</v>
      </c>
      <c r="B216" t="s">
        <v>2023</v>
      </c>
      <c r="C216">
        <v>1</v>
      </c>
      <c r="D216" t="s">
        <v>41</v>
      </c>
      <c r="E216">
        <v>2</v>
      </c>
      <c r="F216">
        <v>4</v>
      </c>
      <c r="G216" t="s">
        <v>15</v>
      </c>
    </row>
    <row r="217" spans="1:7" x14ac:dyDescent="0.25">
      <c r="A217" t="s">
        <v>1204</v>
      </c>
      <c r="B217" t="s">
        <v>1205</v>
      </c>
      <c r="C217">
        <v>29</v>
      </c>
      <c r="D217" t="s">
        <v>41</v>
      </c>
      <c r="E217">
        <v>1</v>
      </c>
      <c r="F217">
        <v>1.5849625007211601</v>
      </c>
      <c r="G217" t="s">
        <v>15</v>
      </c>
    </row>
    <row r="218" spans="1:7" x14ac:dyDescent="0.25">
      <c r="A218" t="s">
        <v>1033</v>
      </c>
      <c r="B218" t="s">
        <v>1034</v>
      </c>
      <c r="C218">
        <v>12</v>
      </c>
      <c r="D218" t="s">
        <v>41</v>
      </c>
      <c r="E218">
        <v>1</v>
      </c>
      <c r="F218">
        <v>1.5849625007211601</v>
      </c>
      <c r="G218" t="s">
        <v>15</v>
      </c>
    </row>
    <row r="219" spans="1:7" x14ac:dyDescent="0.25">
      <c r="A219" t="s">
        <v>862</v>
      </c>
      <c r="B219" t="s">
        <v>861</v>
      </c>
      <c r="C219">
        <v>31</v>
      </c>
      <c r="D219" t="s">
        <v>41</v>
      </c>
      <c r="E219">
        <v>1</v>
      </c>
      <c r="F219">
        <v>1</v>
      </c>
      <c r="G219" t="s">
        <v>15</v>
      </c>
    </row>
    <row r="220" spans="1:7" x14ac:dyDescent="0.25">
      <c r="A220" t="s">
        <v>860</v>
      </c>
      <c r="B220" t="s">
        <v>861</v>
      </c>
      <c r="C220">
        <v>31</v>
      </c>
      <c r="D220" t="s">
        <v>41</v>
      </c>
      <c r="E220">
        <v>1</v>
      </c>
      <c r="F220">
        <v>1</v>
      </c>
      <c r="G220" t="s">
        <v>15</v>
      </c>
    </row>
    <row r="221" spans="1:7" x14ac:dyDescent="0.25">
      <c r="A221" t="s">
        <v>1885</v>
      </c>
      <c r="B221" t="s">
        <v>1886</v>
      </c>
      <c r="C221">
        <v>10</v>
      </c>
      <c r="D221" t="s">
        <v>41</v>
      </c>
      <c r="E221">
        <v>1</v>
      </c>
      <c r="F221">
        <v>2</v>
      </c>
      <c r="G221" t="s">
        <v>15</v>
      </c>
    </row>
    <row r="222" spans="1:7" x14ac:dyDescent="0.25">
      <c r="A222" t="s">
        <v>824</v>
      </c>
      <c r="B222" t="s">
        <v>825</v>
      </c>
      <c r="C222">
        <v>28</v>
      </c>
      <c r="D222" t="s">
        <v>41</v>
      </c>
      <c r="E222">
        <v>2</v>
      </c>
      <c r="F222">
        <v>2</v>
      </c>
      <c r="G222" t="s">
        <v>15</v>
      </c>
    </row>
    <row r="223" spans="1:7" x14ac:dyDescent="0.25">
      <c r="A223" t="s">
        <v>1544</v>
      </c>
      <c r="B223" t="s">
        <v>1545</v>
      </c>
      <c r="C223">
        <v>30</v>
      </c>
      <c r="D223" t="s">
        <v>41</v>
      </c>
      <c r="E223">
        <v>1</v>
      </c>
      <c r="F223">
        <v>1.5849625007211601</v>
      </c>
      <c r="G223" t="s">
        <v>15</v>
      </c>
    </row>
    <row r="224" spans="1:7" x14ac:dyDescent="0.25">
      <c r="A224" t="s">
        <v>1612</v>
      </c>
      <c r="B224" t="s">
        <v>309</v>
      </c>
      <c r="C224">
        <v>8</v>
      </c>
      <c r="D224" t="s">
        <v>41</v>
      </c>
      <c r="E224">
        <v>1</v>
      </c>
      <c r="F224">
        <v>1.5849625007211601</v>
      </c>
      <c r="G224" t="s">
        <v>15</v>
      </c>
    </row>
    <row r="225" spans="1:7" x14ac:dyDescent="0.25">
      <c r="A225" t="s">
        <v>307</v>
      </c>
      <c r="B225" t="s">
        <v>309</v>
      </c>
      <c r="C225">
        <v>8</v>
      </c>
      <c r="D225" t="s">
        <v>41</v>
      </c>
      <c r="E225">
        <v>3</v>
      </c>
      <c r="F225">
        <v>4.75488750216347</v>
      </c>
      <c r="G225" t="s">
        <v>15</v>
      </c>
    </row>
    <row r="226" spans="1:7" x14ac:dyDescent="0.25">
      <c r="A226" t="s">
        <v>736</v>
      </c>
      <c r="B226" t="s">
        <v>737</v>
      </c>
      <c r="C226">
        <v>17</v>
      </c>
      <c r="D226" t="s">
        <v>41</v>
      </c>
      <c r="E226">
        <v>2</v>
      </c>
      <c r="F226">
        <v>2</v>
      </c>
      <c r="G226" t="s">
        <v>15</v>
      </c>
    </row>
    <row r="227" spans="1:7" x14ac:dyDescent="0.25">
      <c r="A227" t="s">
        <v>562</v>
      </c>
      <c r="B227" t="s">
        <v>563</v>
      </c>
      <c r="C227">
        <v>7</v>
      </c>
      <c r="D227" t="s">
        <v>41</v>
      </c>
      <c r="E227">
        <v>2</v>
      </c>
      <c r="F227">
        <v>2</v>
      </c>
      <c r="G227" t="s">
        <v>15</v>
      </c>
    </row>
    <row r="228" spans="1:7" x14ac:dyDescent="0.25">
      <c r="A228" t="s">
        <v>2053</v>
      </c>
      <c r="B228" t="s">
        <v>2054</v>
      </c>
      <c r="C228">
        <v>7</v>
      </c>
      <c r="D228" t="s">
        <v>41</v>
      </c>
      <c r="E228">
        <v>1</v>
      </c>
      <c r="F228">
        <v>2</v>
      </c>
      <c r="G228" t="s">
        <v>15</v>
      </c>
    </row>
    <row r="229" spans="1:7" x14ac:dyDescent="0.25">
      <c r="A229" t="s">
        <v>1597</v>
      </c>
      <c r="B229" t="s">
        <v>1598</v>
      </c>
      <c r="C229">
        <v>4</v>
      </c>
      <c r="D229" t="s">
        <v>41</v>
      </c>
      <c r="E229">
        <v>1</v>
      </c>
      <c r="F229">
        <v>1.5849625007211601</v>
      </c>
      <c r="G229" t="s">
        <v>15</v>
      </c>
    </row>
    <row r="230" spans="1:7" x14ac:dyDescent="0.25">
      <c r="A230" t="s">
        <v>1838</v>
      </c>
      <c r="B230" t="s">
        <v>1839</v>
      </c>
      <c r="C230">
        <v>4</v>
      </c>
      <c r="D230" t="s">
        <v>41</v>
      </c>
      <c r="E230">
        <v>1</v>
      </c>
      <c r="F230">
        <v>2</v>
      </c>
      <c r="G230" t="s">
        <v>15</v>
      </c>
    </row>
    <row r="231" spans="1:7" x14ac:dyDescent="0.25">
      <c r="A231" t="s">
        <v>507</v>
      </c>
      <c r="B231" t="s">
        <v>508</v>
      </c>
      <c r="C231">
        <v>4</v>
      </c>
      <c r="D231" t="s">
        <v>41</v>
      </c>
      <c r="E231">
        <v>8</v>
      </c>
      <c r="F231">
        <v>6</v>
      </c>
      <c r="G231" t="s">
        <v>15</v>
      </c>
    </row>
    <row r="232" spans="1:7" x14ac:dyDescent="0.25">
      <c r="A232" t="s">
        <v>963</v>
      </c>
      <c r="B232" t="s">
        <v>964</v>
      </c>
      <c r="C232">
        <v>6</v>
      </c>
      <c r="D232" t="s">
        <v>41</v>
      </c>
      <c r="E232">
        <v>1</v>
      </c>
      <c r="F232">
        <v>1.5849625007211601</v>
      </c>
      <c r="G232" t="s">
        <v>15</v>
      </c>
    </row>
    <row r="233" spans="1:7" x14ac:dyDescent="0.25">
      <c r="A233" t="s">
        <v>1865</v>
      </c>
      <c r="B233" t="s">
        <v>1866</v>
      </c>
      <c r="C233">
        <v>4</v>
      </c>
      <c r="D233" t="s">
        <v>41</v>
      </c>
      <c r="E233">
        <v>1</v>
      </c>
      <c r="F233">
        <v>2</v>
      </c>
      <c r="G233" t="s">
        <v>15</v>
      </c>
    </row>
    <row r="234" spans="1:7" x14ac:dyDescent="0.25">
      <c r="A234" t="s">
        <v>1076</v>
      </c>
      <c r="B234" t="s">
        <v>1077</v>
      </c>
      <c r="C234">
        <v>15</v>
      </c>
      <c r="D234" t="s">
        <v>41</v>
      </c>
      <c r="E234">
        <v>1</v>
      </c>
      <c r="F234">
        <v>1.5849625007211601</v>
      </c>
      <c r="G234" t="s">
        <v>15</v>
      </c>
    </row>
    <row r="235" spans="1:7" x14ac:dyDescent="0.25">
      <c r="A235" t="s">
        <v>1926</v>
      </c>
      <c r="B235" t="s">
        <v>1927</v>
      </c>
      <c r="C235">
        <v>15</v>
      </c>
      <c r="D235" t="s">
        <v>41</v>
      </c>
      <c r="E235">
        <v>1</v>
      </c>
      <c r="F235">
        <v>2</v>
      </c>
      <c r="G235" t="s">
        <v>15</v>
      </c>
    </row>
    <row r="236" spans="1:7" x14ac:dyDescent="0.25">
      <c r="A236" t="s">
        <v>152</v>
      </c>
      <c r="B236" t="s">
        <v>154</v>
      </c>
      <c r="C236">
        <v>8</v>
      </c>
      <c r="D236" t="s">
        <v>41</v>
      </c>
      <c r="E236">
        <v>6</v>
      </c>
      <c r="F236">
        <v>12</v>
      </c>
      <c r="G236" t="s">
        <v>15</v>
      </c>
    </row>
    <row r="237" spans="1:7" x14ac:dyDescent="0.25">
      <c r="A237" t="s">
        <v>1080</v>
      </c>
      <c r="B237" t="s">
        <v>1081</v>
      </c>
      <c r="C237">
        <v>15</v>
      </c>
      <c r="D237" t="s">
        <v>41</v>
      </c>
      <c r="E237">
        <v>3</v>
      </c>
      <c r="F237">
        <v>4.75488750216347</v>
      </c>
      <c r="G237" t="s">
        <v>15</v>
      </c>
    </row>
    <row r="238" spans="1:7" x14ac:dyDescent="0.25">
      <c r="A238" t="s">
        <v>894</v>
      </c>
      <c r="B238" t="s">
        <v>895</v>
      </c>
      <c r="C238">
        <v>34</v>
      </c>
      <c r="D238" t="s">
        <v>41</v>
      </c>
      <c r="E238">
        <v>2</v>
      </c>
      <c r="F238">
        <v>2</v>
      </c>
      <c r="G238" t="s">
        <v>15</v>
      </c>
    </row>
    <row r="239" spans="1:7" x14ac:dyDescent="0.25">
      <c r="A239" t="s">
        <v>2063</v>
      </c>
      <c r="B239" t="s">
        <v>2064</v>
      </c>
      <c r="C239">
        <v>8</v>
      </c>
      <c r="D239" t="s">
        <v>41</v>
      </c>
      <c r="E239">
        <v>2</v>
      </c>
      <c r="F239">
        <v>4</v>
      </c>
      <c r="G239" t="s">
        <v>15</v>
      </c>
    </row>
    <row r="240" spans="1:7" x14ac:dyDescent="0.25">
      <c r="A240" t="s">
        <v>828</v>
      </c>
      <c r="B240" t="s">
        <v>829</v>
      </c>
      <c r="C240">
        <v>28</v>
      </c>
      <c r="D240" t="s">
        <v>41</v>
      </c>
      <c r="E240">
        <v>3</v>
      </c>
      <c r="F240">
        <v>3</v>
      </c>
      <c r="G240" t="s">
        <v>15</v>
      </c>
    </row>
    <row r="241" spans="1:7" x14ac:dyDescent="0.25">
      <c r="A241" t="s">
        <v>481</v>
      </c>
      <c r="B241" t="s">
        <v>482</v>
      </c>
      <c r="C241">
        <v>3</v>
      </c>
      <c r="D241" t="s">
        <v>41</v>
      </c>
      <c r="E241">
        <v>20</v>
      </c>
      <c r="F241">
        <v>20</v>
      </c>
      <c r="G241" t="s">
        <v>15</v>
      </c>
    </row>
    <row r="242" spans="1:7" x14ac:dyDescent="0.25">
      <c r="A242" t="s">
        <v>728</v>
      </c>
      <c r="B242" t="s">
        <v>729</v>
      </c>
      <c r="C242">
        <v>16</v>
      </c>
      <c r="D242" t="s">
        <v>41</v>
      </c>
      <c r="E242">
        <v>13</v>
      </c>
      <c r="F242">
        <v>9</v>
      </c>
      <c r="G242" t="s">
        <v>15</v>
      </c>
    </row>
    <row r="243" spans="1:7" x14ac:dyDescent="0.25">
      <c r="A243" t="s">
        <v>86</v>
      </c>
      <c r="B243" t="s">
        <v>88</v>
      </c>
      <c r="C243">
        <v>16</v>
      </c>
      <c r="D243" t="s">
        <v>41</v>
      </c>
      <c r="E243">
        <v>7</v>
      </c>
      <c r="F243">
        <v>7.9248125036057804</v>
      </c>
      <c r="G243" t="s">
        <v>15</v>
      </c>
    </row>
    <row r="244" spans="1:7" x14ac:dyDescent="0.25">
      <c r="A244" t="s">
        <v>1970</v>
      </c>
      <c r="B244" t="s">
        <v>1971</v>
      </c>
      <c r="C244">
        <v>28</v>
      </c>
      <c r="D244" t="s">
        <v>41</v>
      </c>
      <c r="E244">
        <v>1</v>
      </c>
      <c r="F244">
        <v>2</v>
      </c>
      <c r="G244" t="s">
        <v>15</v>
      </c>
    </row>
    <row r="245" spans="1:7" x14ac:dyDescent="0.25">
      <c r="A245" t="s">
        <v>1968</v>
      </c>
      <c r="B245" t="s">
        <v>1969</v>
      </c>
      <c r="C245">
        <v>1</v>
      </c>
      <c r="D245" t="s">
        <v>41</v>
      </c>
      <c r="E245">
        <v>1</v>
      </c>
      <c r="F245">
        <v>2</v>
      </c>
      <c r="G245" t="s">
        <v>15</v>
      </c>
    </row>
    <row r="246" spans="1:7" x14ac:dyDescent="0.25">
      <c r="A246" t="s">
        <v>598</v>
      </c>
      <c r="B246" t="s">
        <v>599</v>
      </c>
      <c r="C246">
        <v>8</v>
      </c>
      <c r="D246" t="s">
        <v>41</v>
      </c>
      <c r="E246">
        <v>7</v>
      </c>
      <c r="F246">
        <v>7</v>
      </c>
      <c r="G246" t="s">
        <v>15</v>
      </c>
    </row>
    <row r="247" spans="1:7" x14ac:dyDescent="0.25">
      <c r="A247" t="s">
        <v>1228</v>
      </c>
      <c r="B247" t="s">
        <v>1229</v>
      </c>
      <c r="C247">
        <v>32</v>
      </c>
      <c r="D247" t="s">
        <v>41</v>
      </c>
      <c r="E247">
        <v>1</v>
      </c>
      <c r="F247">
        <v>1.5849625007211601</v>
      </c>
      <c r="G247" t="s">
        <v>15</v>
      </c>
    </row>
    <row r="248" spans="1:7" x14ac:dyDescent="0.25">
      <c r="A248" t="s">
        <v>834</v>
      </c>
      <c r="B248" t="s">
        <v>835</v>
      </c>
      <c r="C248">
        <v>29</v>
      </c>
      <c r="D248" t="s">
        <v>41</v>
      </c>
      <c r="E248">
        <v>2</v>
      </c>
      <c r="F248">
        <v>2</v>
      </c>
      <c r="G248" t="s">
        <v>15</v>
      </c>
    </row>
    <row r="249" spans="1:7" x14ac:dyDescent="0.25">
      <c r="A249" t="s">
        <v>1248</v>
      </c>
      <c r="B249" t="s">
        <v>1249</v>
      </c>
      <c r="C249">
        <v>33</v>
      </c>
      <c r="D249" t="s">
        <v>41</v>
      </c>
      <c r="E249">
        <v>1</v>
      </c>
      <c r="F249">
        <v>1.5849625007211601</v>
      </c>
      <c r="G249" t="s">
        <v>15</v>
      </c>
    </row>
    <row r="250" spans="1:7" x14ac:dyDescent="0.25">
      <c r="A250" t="s">
        <v>836</v>
      </c>
      <c r="B250" t="s">
        <v>837</v>
      </c>
      <c r="C250">
        <v>29</v>
      </c>
      <c r="D250" t="s">
        <v>41</v>
      </c>
      <c r="E250">
        <v>13</v>
      </c>
      <c r="F250">
        <v>12</v>
      </c>
      <c r="G250" t="s">
        <v>15</v>
      </c>
    </row>
    <row r="251" spans="1:7" x14ac:dyDescent="0.25">
      <c r="A251" t="s">
        <v>1250</v>
      </c>
      <c r="B251" t="s">
        <v>1249</v>
      </c>
      <c r="C251">
        <v>33</v>
      </c>
      <c r="D251" t="s">
        <v>41</v>
      </c>
      <c r="E251">
        <v>1</v>
      </c>
      <c r="F251">
        <v>1.5849625007211601</v>
      </c>
      <c r="G251" t="s">
        <v>15</v>
      </c>
    </row>
    <row r="252" spans="1:7" x14ac:dyDescent="0.25">
      <c r="A252" t="s">
        <v>399</v>
      </c>
      <c r="B252" t="s">
        <v>400</v>
      </c>
      <c r="C252">
        <v>1</v>
      </c>
      <c r="D252" t="s">
        <v>41</v>
      </c>
      <c r="E252">
        <v>12</v>
      </c>
      <c r="F252">
        <v>11</v>
      </c>
      <c r="G252" t="s">
        <v>15</v>
      </c>
    </row>
    <row r="253" spans="1:7" x14ac:dyDescent="0.25">
      <c r="A253" t="s">
        <v>846</v>
      </c>
      <c r="B253" t="s">
        <v>847</v>
      </c>
      <c r="C253">
        <v>30</v>
      </c>
      <c r="D253" t="s">
        <v>41</v>
      </c>
      <c r="E253">
        <v>7</v>
      </c>
      <c r="F253">
        <v>7</v>
      </c>
      <c r="G253" t="s">
        <v>15</v>
      </c>
    </row>
    <row r="254" spans="1:7" x14ac:dyDescent="0.25">
      <c r="A254" t="s">
        <v>1214</v>
      </c>
      <c r="B254" t="s">
        <v>1215</v>
      </c>
      <c r="C254">
        <v>30</v>
      </c>
      <c r="D254" t="s">
        <v>41</v>
      </c>
      <c r="E254">
        <v>1</v>
      </c>
      <c r="F254">
        <v>1.5849625007211601</v>
      </c>
      <c r="G254" t="s">
        <v>15</v>
      </c>
    </row>
    <row r="255" spans="1:7" x14ac:dyDescent="0.25">
      <c r="A255" t="s">
        <v>811</v>
      </c>
      <c r="B255" t="s">
        <v>812</v>
      </c>
      <c r="C255">
        <v>26</v>
      </c>
      <c r="D255" t="s">
        <v>41</v>
      </c>
      <c r="E255">
        <v>1</v>
      </c>
      <c r="F255">
        <v>1</v>
      </c>
      <c r="G255" t="s">
        <v>15</v>
      </c>
    </row>
    <row r="256" spans="1:7" x14ac:dyDescent="0.25">
      <c r="A256" t="s">
        <v>578</v>
      </c>
      <c r="B256" t="s">
        <v>579</v>
      </c>
      <c r="C256">
        <v>7</v>
      </c>
      <c r="D256" t="s">
        <v>41</v>
      </c>
      <c r="E256">
        <v>1</v>
      </c>
      <c r="F256">
        <v>1</v>
      </c>
      <c r="G256" t="s">
        <v>15</v>
      </c>
    </row>
    <row r="257" spans="1:7" x14ac:dyDescent="0.25">
      <c r="A257" t="s">
        <v>991</v>
      </c>
      <c r="B257" t="s">
        <v>992</v>
      </c>
      <c r="C257">
        <v>7</v>
      </c>
      <c r="D257" t="s">
        <v>41</v>
      </c>
      <c r="E257">
        <v>1</v>
      </c>
      <c r="F257">
        <v>1.5849625007211601</v>
      </c>
      <c r="G257" t="s">
        <v>15</v>
      </c>
    </row>
    <row r="258" spans="1:7" x14ac:dyDescent="0.25">
      <c r="A258" t="s">
        <v>437</v>
      </c>
      <c r="B258" t="s">
        <v>438</v>
      </c>
      <c r="C258">
        <v>1</v>
      </c>
      <c r="D258" t="s">
        <v>41</v>
      </c>
      <c r="E258">
        <v>14</v>
      </c>
      <c r="F258">
        <v>14</v>
      </c>
      <c r="G258" t="s">
        <v>15</v>
      </c>
    </row>
    <row r="259" spans="1:7" x14ac:dyDescent="0.25">
      <c r="A259" t="s">
        <v>1617</v>
      </c>
      <c r="B259" t="s">
        <v>1429</v>
      </c>
      <c r="C259">
        <v>14</v>
      </c>
      <c r="D259" t="s">
        <v>41</v>
      </c>
      <c r="E259">
        <v>1</v>
      </c>
      <c r="F259">
        <v>1.5849625007211601</v>
      </c>
      <c r="G259" t="s">
        <v>15</v>
      </c>
    </row>
    <row r="260" spans="1:7" x14ac:dyDescent="0.25">
      <c r="A260" t="s">
        <v>1428</v>
      </c>
      <c r="B260" t="s">
        <v>1429</v>
      </c>
      <c r="C260">
        <v>14</v>
      </c>
      <c r="D260" t="s">
        <v>41</v>
      </c>
      <c r="E260">
        <v>2</v>
      </c>
      <c r="F260">
        <v>3.1699250014423099</v>
      </c>
      <c r="G260" t="s">
        <v>15</v>
      </c>
    </row>
    <row r="261" spans="1:7" x14ac:dyDescent="0.25">
      <c r="A261" t="s">
        <v>1938</v>
      </c>
      <c r="B261" t="s">
        <v>1939</v>
      </c>
      <c r="C261">
        <v>18</v>
      </c>
      <c r="D261" t="s">
        <v>41</v>
      </c>
      <c r="E261">
        <v>1</v>
      </c>
      <c r="F261">
        <v>2</v>
      </c>
      <c r="G261" t="s">
        <v>15</v>
      </c>
    </row>
    <row r="262" spans="1:7" x14ac:dyDescent="0.25">
      <c r="A262" t="s">
        <v>1936</v>
      </c>
      <c r="B262" t="s">
        <v>1937</v>
      </c>
      <c r="C262">
        <v>17</v>
      </c>
      <c r="D262" t="s">
        <v>41</v>
      </c>
      <c r="E262">
        <v>2</v>
      </c>
      <c r="F262">
        <v>4</v>
      </c>
      <c r="G262" t="s">
        <v>15</v>
      </c>
    </row>
    <row r="263" spans="1:7" x14ac:dyDescent="0.25">
      <c r="A263" t="s">
        <v>1043</v>
      </c>
      <c r="B263" t="s">
        <v>1044</v>
      </c>
      <c r="C263">
        <v>12</v>
      </c>
      <c r="D263" t="s">
        <v>41</v>
      </c>
      <c r="E263">
        <v>1</v>
      </c>
      <c r="F263">
        <v>1.5849625007211601</v>
      </c>
      <c r="G263" t="s">
        <v>15</v>
      </c>
    </row>
    <row r="264" spans="1:7" x14ac:dyDescent="0.25">
      <c r="A264" t="s">
        <v>1734</v>
      </c>
      <c r="B264" t="s">
        <v>1735</v>
      </c>
      <c r="C264">
        <v>1</v>
      </c>
      <c r="D264" t="s">
        <v>41</v>
      </c>
      <c r="E264">
        <v>2</v>
      </c>
      <c r="F264">
        <v>4</v>
      </c>
      <c r="G264" t="s">
        <v>15</v>
      </c>
    </row>
    <row r="265" spans="1:7" x14ac:dyDescent="0.25">
      <c r="A265" t="s">
        <v>1512</v>
      </c>
      <c r="B265" t="s">
        <v>1513</v>
      </c>
      <c r="C265">
        <v>23</v>
      </c>
      <c r="D265" t="s">
        <v>41</v>
      </c>
      <c r="E265">
        <v>1</v>
      </c>
      <c r="F265">
        <v>1.5849625007211601</v>
      </c>
      <c r="G265" t="s">
        <v>15</v>
      </c>
    </row>
    <row r="266" spans="1:7" x14ac:dyDescent="0.25">
      <c r="A266" t="s">
        <v>1403</v>
      </c>
      <c r="B266" t="s">
        <v>1044</v>
      </c>
      <c r="C266">
        <v>12</v>
      </c>
      <c r="D266" t="s">
        <v>41</v>
      </c>
      <c r="E266">
        <v>1</v>
      </c>
      <c r="F266">
        <v>1.5849625007211601</v>
      </c>
      <c r="G266" t="s">
        <v>15</v>
      </c>
    </row>
    <row r="267" spans="1:7" x14ac:dyDescent="0.25">
      <c r="A267" t="s">
        <v>1784</v>
      </c>
      <c r="B267" t="s">
        <v>1785</v>
      </c>
      <c r="C267">
        <v>15</v>
      </c>
      <c r="D267" t="s">
        <v>41</v>
      </c>
      <c r="E267">
        <v>1</v>
      </c>
      <c r="F267">
        <v>2</v>
      </c>
      <c r="G267" t="s">
        <v>15</v>
      </c>
    </row>
    <row r="268" spans="1:7" x14ac:dyDescent="0.25">
      <c r="A268" t="s">
        <v>1649</v>
      </c>
      <c r="B268" t="s">
        <v>1650</v>
      </c>
      <c r="C268">
        <v>30</v>
      </c>
      <c r="D268" t="s">
        <v>41</v>
      </c>
      <c r="E268">
        <v>1</v>
      </c>
      <c r="F268">
        <v>1.5849625007211601</v>
      </c>
      <c r="G268" t="s">
        <v>15</v>
      </c>
    </row>
    <row r="269" spans="1:7" x14ac:dyDescent="0.25">
      <c r="A269" t="s">
        <v>840</v>
      </c>
      <c r="B269" t="s">
        <v>841</v>
      </c>
      <c r="C269">
        <v>29</v>
      </c>
      <c r="D269" t="s">
        <v>41</v>
      </c>
      <c r="E269">
        <v>5</v>
      </c>
      <c r="F269">
        <v>5</v>
      </c>
      <c r="G269" t="s">
        <v>15</v>
      </c>
    </row>
    <row r="270" spans="1:7" x14ac:dyDescent="0.25">
      <c r="A270" t="s">
        <v>1980</v>
      </c>
      <c r="B270" t="s">
        <v>1981</v>
      </c>
      <c r="C270">
        <v>31</v>
      </c>
      <c r="D270" t="s">
        <v>41</v>
      </c>
      <c r="E270">
        <v>2</v>
      </c>
      <c r="F270">
        <v>4</v>
      </c>
      <c r="G270" t="s">
        <v>15</v>
      </c>
    </row>
    <row r="271" spans="1:7" x14ac:dyDescent="0.25">
      <c r="A271" t="s">
        <v>1980</v>
      </c>
      <c r="B271" t="s">
        <v>1981</v>
      </c>
      <c r="C271">
        <v>31</v>
      </c>
      <c r="D271" t="s">
        <v>41</v>
      </c>
      <c r="E271">
        <v>1</v>
      </c>
      <c r="F271">
        <v>2</v>
      </c>
      <c r="G271" t="s">
        <v>15</v>
      </c>
    </row>
    <row r="272" spans="1:7" x14ac:dyDescent="0.25">
      <c r="A272" t="s">
        <v>2084</v>
      </c>
      <c r="B272" t="s">
        <v>2085</v>
      </c>
      <c r="C272">
        <v>12</v>
      </c>
      <c r="D272" t="s">
        <v>41</v>
      </c>
      <c r="E272">
        <v>1</v>
      </c>
      <c r="F272">
        <v>2</v>
      </c>
      <c r="G272" t="s">
        <v>15</v>
      </c>
    </row>
    <row r="273" spans="1:7" x14ac:dyDescent="0.25">
      <c r="A273" t="s">
        <v>2087</v>
      </c>
      <c r="B273" t="s">
        <v>2088</v>
      </c>
      <c r="C273">
        <v>12</v>
      </c>
      <c r="D273" t="s">
        <v>41</v>
      </c>
      <c r="E273">
        <v>1</v>
      </c>
      <c r="F273">
        <v>2</v>
      </c>
      <c r="G273" t="s">
        <v>15</v>
      </c>
    </row>
    <row r="274" spans="1:7" x14ac:dyDescent="0.25">
      <c r="A274" t="s">
        <v>1072</v>
      </c>
      <c r="B274" t="s">
        <v>1073</v>
      </c>
      <c r="C274">
        <v>15</v>
      </c>
      <c r="D274" t="s">
        <v>41</v>
      </c>
      <c r="E274">
        <v>1</v>
      </c>
      <c r="F274">
        <v>1.5849625007211601</v>
      </c>
      <c r="G274" t="s">
        <v>15</v>
      </c>
    </row>
    <row r="275" spans="1:7" x14ac:dyDescent="0.25">
      <c r="A275" t="s">
        <v>1504</v>
      </c>
      <c r="B275" t="s">
        <v>1505</v>
      </c>
      <c r="C275">
        <v>21</v>
      </c>
      <c r="D275" t="s">
        <v>41</v>
      </c>
      <c r="E275">
        <v>1</v>
      </c>
      <c r="F275">
        <v>1.5849625007211601</v>
      </c>
      <c r="G275" t="s">
        <v>15</v>
      </c>
    </row>
    <row r="276" spans="1:7" x14ac:dyDescent="0.25">
      <c r="A276" t="s">
        <v>487</v>
      </c>
      <c r="B276" t="s">
        <v>488</v>
      </c>
      <c r="C276">
        <v>4</v>
      </c>
      <c r="D276" t="s">
        <v>41</v>
      </c>
      <c r="E276">
        <v>4</v>
      </c>
      <c r="F276">
        <v>1</v>
      </c>
      <c r="G276" t="s">
        <v>15</v>
      </c>
    </row>
    <row r="277" spans="1:7" x14ac:dyDescent="0.25">
      <c r="A277" t="s">
        <v>1582</v>
      </c>
      <c r="B277" t="s">
        <v>1583</v>
      </c>
      <c r="C277">
        <v>1</v>
      </c>
      <c r="D277" t="s">
        <v>41</v>
      </c>
      <c r="E277">
        <v>1</v>
      </c>
      <c r="F277">
        <v>1.5849625007211601</v>
      </c>
      <c r="G277" t="s">
        <v>15</v>
      </c>
    </row>
    <row r="278" spans="1:7" x14ac:dyDescent="0.25">
      <c r="A278" t="s">
        <v>1560</v>
      </c>
      <c r="B278" t="s">
        <v>1561</v>
      </c>
      <c r="C278">
        <v>32</v>
      </c>
      <c r="D278" t="s">
        <v>41</v>
      </c>
      <c r="E278">
        <v>15</v>
      </c>
      <c r="F278">
        <v>20.604512509374999</v>
      </c>
      <c r="G278" t="s">
        <v>15</v>
      </c>
    </row>
    <row r="279" spans="1:7" x14ac:dyDescent="0.25">
      <c r="A279" t="s">
        <v>1982</v>
      </c>
      <c r="B279" t="s">
        <v>1983</v>
      </c>
      <c r="C279">
        <v>32</v>
      </c>
      <c r="D279" t="s">
        <v>41</v>
      </c>
      <c r="E279">
        <v>1</v>
      </c>
      <c r="F279">
        <v>2</v>
      </c>
      <c r="G279" t="s">
        <v>15</v>
      </c>
    </row>
    <row r="280" spans="1:7" x14ac:dyDescent="0.25">
      <c r="A280" t="s">
        <v>24</v>
      </c>
      <c r="B280" t="s">
        <v>1360</v>
      </c>
      <c r="C280">
        <v>8</v>
      </c>
      <c r="D280" t="s">
        <v>41</v>
      </c>
      <c r="E280">
        <v>1</v>
      </c>
      <c r="F280">
        <v>1.5849625007211601</v>
      </c>
      <c r="G280" t="s">
        <v>15</v>
      </c>
    </row>
    <row r="281" spans="1:7" x14ac:dyDescent="0.25">
      <c r="A281" t="s">
        <v>801</v>
      </c>
      <c r="B281" t="s">
        <v>802</v>
      </c>
      <c r="C281">
        <v>25</v>
      </c>
      <c r="D281" t="s">
        <v>41</v>
      </c>
      <c r="E281">
        <v>1</v>
      </c>
      <c r="F281">
        <v>1</v>
      </c>
      <c r="G281" t="s">
        <v>15</v>
      </c>
    </row>
    <row r="282" spans="1:7" x14ac:dyDescent="0.25">
      <c r="A282" t="s">
        <v>734</v>
      </c>
      <c r="B282" t="s">
        <v>735</v>
      </c>
      <c r="C282">
        <v>17</v>
      </c>
      <c r="D282" t="s">
        <v>41</v>
      </c>
      <c r="E282">
        <v>1</v>
      </c>
      <c r="F282">
        <v>1</v>
      </c>
      <c r="G282" t="s">
        <v>15</v>
      </c>
    </row>
    <row r="283" spans="1:7" x14ac:dyDescent="0.25">
      <c r="A283" t="s">
        <v>783</v>
      </c>
      <c r="B283" t="s">
        <v>784</v>
      </c>
      <c r="C283">
        <v>22</v>
      </c>
      <c r="D283" t="s">
        <v>41</v>
      </c>
      <c r="E283">
        <v>3</v>
      </c>
      <c r="F283">
        <v>3</v>
      </c>
      <c r="G283" t="s">
        <v>15</v>
      </c>
    </row>
    <row r="284" spans="1:7" x14ac:dyDescent="0.25">
      <c r="A284" t="s">
        <v>483</v>
      </c>
      <c r="B284" t="s">
        <v>484</v>
      </c>
      <c r="C284">
        <v>3</v>
      </c>
      <c r="D284" t="s">
        <v>41</v>
      </c>
      <c r="E284">
        <v>6</v>
      </c>
      <c r="F284">
        <v>5</v>
      </c>
      <c r="G284" t="s">
        <v>15</v>
      </c>
    </row>
    <row r="285" spans="1:7" x14ac:dyDescent="0.25">
      <c r="A285" t="s">
        <v>206</v>
      </c>
      <c r="B285" t="s">
        <v>939</v>
      </c>
      <c r="C285">
        <v>3</v>
      </c>
      <c r="D285" t="s">
        <v>41</v>
      </c>
      <c r="E285">
        <v>3</v>
      </c>
      <c r="F285">
        <v>4.75488750216347</v>
      </c>
      <c r="G285" t="s">
        <v>15</v>
      </c>
    </row>
    <row r="286" spans="1:7" x14ac:dyDescent="0.25">
      <c r="A286" t="s">
        <v>1758</v>
      </c>
      <c r="B286" t="s">
        <v>1759</v>
      </c>
      <c r="C286">
        <v>8</v>
      </c>
      <c r="D286" t="s">
        <v>41</v>
      </c>
      <c r="E286">
        <v>1</v>
      </c>
      <c r="F286">
        <v>2</v>
      </c>
      <c r="G286" t="s">
        <v>15</v>
      </c>
    </row>
    <row r="287" spans="1:7" x14ac:dyDescent="0.25">
      <c r="A287" t="s">
        <v>473</v>
      </c>
      <c r="B287" t="s">
        <v>474</v>
      </c>
      <c r="C287">
        <v>3</v>
      </c>
      <c r="D287" t="s">
        <v>41</v>
      </c>
      <c r="E287">
        <v>3</v>
      </c>
      <c r="F287">
        <v>3</v>
      </c>
      <c r="G287" t="s">
        <v>15</v>
      </c>
    </row>
    <row r="288" spans="1:7" x14ac:dyDescent="0.25">
      <c r="A288" t="s">
        <v>936</v>
      </c>
      <c r="B288" t="s">
        <v>294</v>
      </c>
      <c r="C288">
        <v>3</v>
      </c>
      <c r="D288" t="s">
        <v>41</v>
      </c>
      <c r="E288">
        <v>1</v>
      </c>
      <c r="F288">
        <v>1.5849625007211601</v>
      </c>
      <c r="G288" t="s">
        <v>15</v>
      </c>
    </row>
    <row r="289" spans="1:7" x14ac:dyDescent="0.25">
      <c r="A289" t="s">
        <v>292</v>
      </c>
      <c r="B289" t="s">
        <v>294</v>
      </c>
      <c r="C289">
        <v>3</v>
      </c>
      <c r="D289" t="s">
        <v>41</v>
      </c>
      <c r="E289">
        <v>3</v>
      </c>
      <c r="F289">
        <v>4.75488750216347</v>
      </c>
      <c r="G289" t="s">
        <v>15</v>
      </c>
    </row>
    <row r="290" spans="1:7" x14ac:dyDescent="0.25">
      <c r="A290" t="s">
        <v>1826</v>
      </c>
      <c r="B290" t="s">
        <v>1827</v>
      </c>
      <c r="C290">
        <v>32</v>
      </c>
      <c r="D290" t="s">
        <v>41</v>
      </c>
      <c r="E290">
        <v>2</v>
      </c>
      <c r="F290">
        <v>4</v>
      </c>
      <c r="G290" t="s">
        <v>15</v>
      </c>
    </row>
    <row r="291" spans="1:7" x14ac:dyDescent="0.25">
      <c r="A291" t="s">
        <v>463</v>
      </c>
      <c r="B291" t="s">
        <v>464</v>
      </c>
      <c r="C291">
        <v>2</v>
      </c>
      <c r="D291" t="s">
        <v>41</v>
      </c>
      <c r="E291">
        <v>3</v>
      </c>
      <c r="F291">
        <v>3</v>
      </c>
      <c r="G291" t="s">
        <v>15</v>
      </c>
    </row>
    <row r="292" spans="1:7" x14ac:dyDescent="0.25">
      <c r="A292" t="s">
        <v>51</v>
      </c>
      <c r="B292" t="s">
        <v>52</v>
      </c>
      <c r="C292">
        <v>2</v>
      </c>
      <c r="D292" t="s">
        <v>41</v>
      </c>
      <c r="E292">
        <v>3</v>
      </c>
      <c r="F292">
        <v>1.5849625007211601</v>
      </c>
      <c r="G292" t="s">
        <v>15</v>
      </c>
    </row>
    <row r="293" spans="1:7" x14ac:dyDescent="0.25">
      <c r="A293" t="s">
        <v>1306</v>
      </c>
      <c r="B293" t="s">
        <v>1307</v>
      </c>
      <c r="C293">
        <v>3</v>
      </c>
      <c r="D293" t="s">
        <v>41</v>
      </c>
      <c r="E293">
        <v>2</v>
      </c>
      <c r="F293">
        <v>3.1699250014423099</v>
      </c>
      <c r="G293" t="s">
        <v>15</v>
      </c>
    </row>
    <row r="294" spans="1:7" x14ac:dyDescent="0.25">
      <c r="A294" t="s">
        <v>445</v>
      </c>
      <c r="B294" t="s">
        <v>446</v>
      </c>
      <c r="C294">
        <v>1</v>
      </c>
      <c r="D294" t="s">
        <v>41</v>
      </c>
      <c r="E294">
        <v>16</v>
      </c>
      <c r="F294">
        <v>16</v>
      </c>
      <c r="G294" t="s">
        <v>15</v>
      </c>
    </row>
    <row r="295" spans="1:7" x14ac:dyDescent="0.25">
      <c r="A295" t="s">
        <v>1054</v>
      </c>
      <c r="B295" t="s">
        <v>1055</v>
      </c>
      <c r="C295">
        <v>13</v>
      </c>
      <c r="D295" t="s">
        <v>41</v>
      </c>
      <c r="E295">
        <v>1</v>
      </c>
      <c r="F295">
        <v>1.5849625007211601</v>
      </c>
      <c r="G295" t="s">
        <v>15</v>
      </c>
    </row>
    <row r="296" spans="1:7" x14ac:dyDescent="0.25">
      <c r="A296" t="s">
        <v>1352</v>
      </c>
      <c r="B296" t="s">
        <v>1353</v>
      </c>
      <c r="C296">
        <v>7</v>
      </c>
      <c r="D296" t="s">
        <v>41</v>
      </c>
      <c r="E296">
        <v>1</v>
      </c>
      <c r="F296">
        <v>1.5849625007211601</v>
      </c>
      <c r="G296" t="s">
        <v>15</v>
      </c>
    </row>
    <row r="297" spans="1:7" x14ac:dyDescent="0.25">
      <c r="A297" t="s">
        <v>1416</v>
      </c>
      <c r="B297" t="s">
        <v>1417</v>
      </c>
      <c r="C297">
        <v>14</v>
      </c>
      <c r="D297" t="s">
        <v>41</v>
      </c>
      <c r="E297">
        <v>1</v>
      </c>
      <c r="F297">
        <v>1.5849625007211601</v>
      </c>
      <c r="G297" t="s">
        <v>15</v>
      </c>
    </row>
    <row r="298" spans="1:7" x14ac:dyDescent="0.25">
      <c r="A298" t="s">
        <v>645</v>
      </c>
      <c r="B298" t="s">
        <v>646</v>
      </c>
      <c r="C298">
        <v>10</v>
      </c>
      <c r="D298" t="s">
        <v>41</v>
      </c>
      <c r="E298">
        <v>1</v>
      </c>
      <c r="F298">
        <v>1</v>
      </c>
      <c r="G298" t="s">
        <v>15</v>
      </c>
    </row>
    <row r="299" spans="1:7" x14ac:dyDescent="0.25">
      <c r="A299" t="s">
        <v>634</v>
      </c>
      <c r="B299" t="s">
        <v>635</v>
      </c>
      <c r="C299">
        <v>10</v>
      </c>
      <c r="D299" t="s">
        <v>41</v>
      </c>
      <c r="E299">
        <v>1</v>
      </c>
      <c r="F299">
        <v>1</v>
      </c>
      <c r="G299" t="s">
        <v>15</v>
      </c>
    </row>
    <row r="300" spans="1:7" x14ac:dyDescent="0.25">
      <c r="A300" t="s">
        <v>636</v>
      </c>
      <c r="B300" t="s">
        <v>635</v>
      </c>
      <c r="C300">
        <v>10</v>
      </c>
      <c r="D300" t="s">
        <v>41</v>
      </c>
      <c r="E300">
        <v>1</v>
      </c>
      <c r="F300">
        <v>1</v>
      </c>
      <c r="G300" t="s">
        <v>15</v>
      </c>
    </row>
    <row r="301" spans="1:7" x14ac:dyDescent="0.25">
      <c r="A301" t="s">
        <v>1450</v>
      </c>
      <c r="B301" t="s">
        <v>1451</v>
      </c>
      <c r="C301">
        <v>15</v>
      </c>
      <c r="D301" t="s">
        <v>41</v>
      </c>
      <c r="E301">
        <v>1</v>
      </c>
      <c r="F301">
        <v>1.5849625007211601</v>
      </c>
      <c r="G301" t="s">
        <v>15</v>
      </c>
    </row>
    <row r="302" spans="1:7" x14ac:dyDescent="0.25">
      <c r="A302" t="s">
        <v>898</v>
      </c>
      <c r="B302" t="s">
        <v>899</v>
      </c>
      <c r="C302">
        <v>34</v>
      </c>
      <c r="D302" t="s">
        <v>41</v>
      </c>
      <c r="E302">
        <v>1</v>
      </c>
      <c r="F302">
        <v>1</v>
      </c>
      <c r="G302" t="s">
        <v>15</v>
      </c>
    </row>
    <row r="303" spans="1:7" x14ac:dyDescent="0.25">
      <c r="A303" t="s">
        <v>1340</v>
      </c>
      <c r="B303" t="s">
        <v>1341</v>
      </c>
      <c r="C303">
        <v>7</v>
      </c>
      <c r="D303" t="s">
        <v>41</v>
      </c>
      <c r="E303">
        <v>2</v>
      </c>
      <c r="F303">
        <v>3.1699250014423099</v>
      </c>
      <c r="G303" t="s">
        <v>15</v>
      </c>
    </row>
    <row r="304" spans="1:7" x14ac:dyDescent="0.25">
      <c r="A304" t="s">
        <v>1750</v>
      </c>
      <c r="B304" t="s">
        <v>1751</v>
      </c>
      <c r="C304">
        <v>7</v>
      </c>
      <c r="D304" t="s">
        <v>41</v>
      </c>
      <c r="E304">
        <v>1</v>
      </c>
      <c r="F304">
        <v>2</v>
      </c>
      <c r="G304" t="s">
        <v>15</v>
      </c>
    </row>
    <row r="305" spans="1:7" x14ac:dyDescent="0.25">
      <c r="A305" t="s">
        <v>542</v>
      </c>
      <c r="B305" t="s">
        <v>543</v>
      </c>
      <c r="C305">
        <v>7</v>
      </c>
      <c r="D305" t="s">
        <v>41</v>
      </c>
      <c r="E305">
        <v>9</v>
      </c>
      <c r="F305">
        <v>9</v>
      </c>
      <c r="G305" t="s">
        <v>15</v>
      </c>
    </row>
    <row r="306" spans="1:7" x14ac:dyDescent="0.25">
      <c r="A306" t="s">
        <v>724</v>
      </c>
      <c r="B306" t="s">
        <v>725</v>
      </c>
      <c r="C306">
        <v>16</v>
      </c>
      <c r="D306" t="s">
        <v>41</v>
      </c>
      <c r="E306">
        <v>1</v>
      </c>
      <c r="F306">
        <v>1</v>
      </c>
      <c r="G306" t="s">
        <v>15</v>
      </c>
    </row>
    <row r="307" spans="1:7" x14ac:dyDescent="0.25">
      <c r="A307" t="s">
        <v>2074</v>
      </c>
      <c r="B307" t="s">
        <v>2075</v>
      </c>
      <c r="C307">
        <v>10</v>
      </c>
      <c r="D307" t="s">
        <v>41</v>
      </c>
      <c r="E307">
        <v>2</v>
      </c>
      <c r="F307">
        <v>4</v>
      </c>
      <c r="G307" t="s">
        <v>15</v>
      </c>
    </row>
    <row r="308" spans="1:7" x14ac:dyDescent="0.25">
      <c r="A308" t="s">
        <v>1088</v>
      </c>
      <c r="B308" t="s">
        <v>1089</v>
      </c>
      <c r="C308">
        <v>16</v>
      </c>
      <c r="D308" t="s">
        <v>41</v>
      </c>
      <c r="E308">
        <v>1</v>
      </c>
      <c r="F308">
        <v>1.5849625007211601</v>
      </c>
      <c r="G308" t="s">
        <v>15</v>
      </c>
    </row>
    <row r="309" spans="1:7" x14ac:dyDescent="0.25">
      <c r="A309" t="s">
        <v>1473</v>
      </c>
      <c r="B309" t="s">
        <v>1089</v>
      </c>
      <c r="C309">
        <v>16</v>
      </c>
      <c r="D309" t="s">
        <v>41</v>
      </c>
      <c r="E309">
        <v>1</v>
      </c>
      <c r="F309">
        <v>1.5849625007211601</v>
      </c>
      <c r="G309" t="s">
        <v>15</v>
      </c>
    </row>
    <row r="310" spans="1:7" x14ac:dyDescent="0.25">
      <c r="A310" t="s">
        <v>726</v>
      </c>
      <c r="B310" t="s">
        <v>727</v>
      </c>
      <c r="C310">
        <v>16</v>
      </c>
      <c r="D310" t="s">
        <v>41</v>
      </c>
      <c r="E310">
        <v>7</v>
      </c>
      <c r="F310">
        <v>7</v>
      </c>
      <c r="G310" t="s">
        <v>15</v>
      </c>
    </row>
    <row r="311" spans="1:7" x14ac:dyDescent="0.25">
      <c r="A311" t="s">
        <v>1956</v>
      </c>
      <c r="B311" t="s">
        <v>1957</v>
      </c>
      <c r="C311">
        <v>23</v>
      </c>
      <c r="D311" t="s">
        <v>41</v>
      </c>
      <c r="E311">
        <v>1</v>
      </c>
      <c r="F311">
        <v>2</v>
      </c>
      <c r="G311" t="s">
        <v>15</v>
      </c>
    </row>
    <row r="312" spans="1:7" x14ac:dyDescent="0.25">
      <c r="A312" t="s">
        <v>1095</v>
      </c>
      <c r="B312" t="s">
        <v>1096</v>
      </c>
      <c r="C312">
        <v>17</v>
      </c>
      <c r="D312" t="s">
        <v>41</v>
      </c>
      <c r="E312">
        <v>2</v>
      </c>
      <c r="F312">
        <v>0</v>
      </c>
      <c r="G312" t="s">
        <v>15</v>
      </c>
    </row>
    <row r="313" spans="1:7" x14ac:dyDescent="0.25">
      <c r="A313" t="s">
        <v>2122</v>
      </c>
      <c r="B313" t="s">
        <v>1957</v>
      </c>
      <c r="C313">
        <v>23</v>
      </c>
      <c r="D313" t="s">
        <v>41</v>
      </c>
      <c r="E313">
        <v>1</v>
      </c>
      <c r="F313">
        <v>2</v>
      </c>
      <c r="G313" t="s">
        <v>15</v>
      </c>
    </row>
    <row r="314" spans="1:7" x14ac:dyDescent="0.25">
      <c r="A314" t="s">
        <v>475</v>
      </c>
      <c r="B314" t="s">
        <v>476</v>
      </c>
      <c r="C314">
        <v>3</v>
      </c>
      <c r="D314" t="s">
        <v>41</v>
      </c>
      <c r="E314">
        <v>2</v>
      </c>
      <c r="F314">
        <v>2</v>
      </c>
      <c r="G314" t="s">
        <v>15</v>
      </c>
    </row>
    <row r="315" spans="1:7" x14ac:dyDescent="0.25">
      <c r="A315" t="s">
        <v>685</v>
      </c>
      <c r="B315" t="s">
        <v>686</v>
      </c>
      <c r="C315">
        <v>13</v>
      </c>
      <c r="D315" t="s">
        <v>41</v>
      </c>
      <c r="E315">
        <v>1</v>
      </c>
      <c r="F315">
        <v>1</v>
      </c>
      <c r="G315" t="s">
        <v>15</v>
      </c>
    </row>
    <row r="316" spans="1:7" x14ac:dyDescent="0.25">
      <c r="A316" t="s">
        <v>1448</v>
      </c>
      <c r="B316" t="s">
        <v>1449</v>
      </c>
      <c r="C316">
        <v>15</v>
      </c>
      <c r="D316" t="s">
        <v>41</v>
      </c>
      <c r="E316">
        <v>1</v>
      </c>
      <c r="F316">
        <v>1.5849625007211601</v>
      </c>
      <c r="G316" t="s">
        <v>15</v>
      </c>
    </row>
    <row r="317" spans="1:7" x14ac:dyDescent="0.25">
      <c r="A317" t="s">
        <v>1458</v>
      </c>
      <c r="B317" t="s">
        <v>1459</v>
      </c>
      <c r="C317">
        <v>15</v>
      </c>
      <c r="D317" t="s">
        <v>41</v>
      </c>
      <c r="E317">
        <v>1</v>
      </c>
      <c r="F317">
        <v>1.5849625007211601</v>
      </c>
      <c r="G317" t="s">
        <v>15</v>
      </c>
    </row>
    <row r="318" spans="1:7" x14ac:dyDescent="0.25">
      <c r="A318" t="s">
        <v>1438</v>
      </c>
      <c r="B318" t="s">
        <v>1439</v>
      </c>
      <c r="C318">
        <v>15</v>
      </c>
      <c r="D318" t="s">
        <v>41</v>
      </c>
      <c r="E318">
        <v>1</v>
      </c>
      <c r="F318">
        <v>1.5849625007211601</v>
      </c>
      <c r="G318" t="s">
        <v>15</v>
      </c>
    </row>
    <row r="319" spans="1:7" x14ac:dyDescent="0.25">
      <c r="A319" t="s">
        <v>695</v>
      </c>
      <c r="B319" t="s">
        <v>696</v>
      </c>
      <c r="C319">
        <v>13</v>
      </c>
      <c r="D319" t="s">
        <v>41</v>
      </c>
      <c r="E319">
        <v>1</v>
      </c>
      <c r="F319">
        <v>1</v>
      </c>
      <c r="G319" t="s">
        <v>15</v>
      </c>
    </row>
    <row r="320" spans="1:7" x14ac:dyDescent="0.25">
      <c r="A320" t="s">
        <v>1070</v>
      </c>
      <c r="B320" t="s">
        <v>1071</v>
      </c>
      <c r="C320">
        <v>15</v>
      </c>
      <c r="D320" t="s">
        <v>41</v>
      </c>
      <c r="E320">
        <v>2</v>
      </c>
      <c r="F320">
        <v>3.1699250014423099</v>
      </c>
      <c r="G320" t="s">
        <v>15</v>
      </c>
    </row>
    <row r="321" spans="1:7" x14ac:dyDescent="0.25">
      <c r="A321" t="s">
        <v>319</v>
      </c>
      <c r="B321" t="s">
        <v>321</v>
      </c>
      <c r="C321">
        <v>15</v>
      </c>
      <c r="D321" t="s">
        <v>41</v>
      </c>
      <c r="E321">
        <v>4</v>
      </c>
      <c r="F321">
        <v>6.3398500028846296</v>
      </c>
      <c r="G321" t="s">
        <v>15</v>
      </c>
    </row>
    <row r="322" spans="1:7" x14ac:dyDescent="0.25">
      <c r="A322" t="s">
        <v>1412</v>
      </c>
      <c r="B322" t="s">
        <v>1413</v>
      </c>
      <c r="C322">
        <v>13</v>
      </c>
      <c r="D322" t="s">
        <v>41</v>
      </c>
      <c r="E322">
        <v>1</v>
      </c>
      <c r="F322">
        <v>1.5849625007211601</v>
      </c>
      <c r="G322" t="s">
        <v>15</v>
      </c>
    </row>
    <row r="323" spans="1:7" x14ac:dyDescent="0.25">
      <c r="A323" t="s">
        <v>787</v>
      </c>
      <c r="B323" t="s">
        <v>788</v>
      </c>
      <c r="C323">
        <v>23</v>
      </c>
      <c r="D323" t="s">
        <v>41</v>
      </c>
      <c r="E323">
        <v>6</v>
      </c>
      <c r="F323">
        <v>5</v>
      </c>
      <c r="G323" t="s">
        <v>15</v>
      </c>
    </row>
    <row r="324" spans="1:7" x14ac:dyDescent="0.25">
      <c r="A324" t="s">
        <v>1774</v>
      </c>
      <c r="B324" t="s">
        <v>1775</v>
      </c>
      <c r="C324">
        <v>12</v>
      </c>
      <c r="D324" t="s">
        <v>41</v>
      </c>
      <c r="E324">
        <v>1</v>
      </c>
      <c r="F324">
        <v>2</v>
      </c>
      <c r="G324" t="s">
        <v>15</v>
      </c>
    </row>
    <row r="325" spans="1:7" x14ac:dyDescent="0.25">
      <c r="A325" t="s">
        <v>1334</v>
      </c>
      <c r="B325" t="s">
        <v>1335</v>
      </c>
      <c r="C325">
        <v>5</v>
      </c>
      <c r="D325" t="s">
        <v>41</v>
      </c>
      <c r="E325">
        <v>1</v>
      </c>
      <c r="F325">
        <v>1.5849625007211601</v>
      </c>
      <c r="G325" t="s">
        <v>15</v>
      </c>
    </row>
    <row r="326" spans="1:7" x14ac:dyDescent="0.25">
      <c r="A326" t="s">
        <v>1369</v>
      </c>
      <c r="B326" t="s">
        <v>1370</v>
      </c>
      <c r="C326">
        <v>9</v>
      </c>
      <c r="D326" t="s">
        <v>41</v>
      </c>
      <c r="E326">
        <v>2</v>
      </c>
      <c r="F326">
        <v>3.1699250014423099</v>
      </c>
      <c r="G326" t="s">
        <v>15</v>
      </c>
    </row>
    <row r="327" spans="1:7" x14ac:dyDescent="0.25">
      <c r="A327" t="s">
        <v>1365</v>
      </c>
      <c r="B327" t="s">
        <v>1366</v>
      </c>
      <c r="C327">
        <v>8</v>
      </c>
      <c r="D327" t="s">
        <v>41</v>
      </c>
      <c r="E327">
        <v>2</v>
      </c>
      <c r="F327">
        <v>3.1699250014423099</v>
      </c>
      <c r="G327" t="s">
        <v>15</v>
      </c>
    </row>
    <row r="328" spans="1:7" x14ac:dyDescent="0.25">
      <c r="A328" t="s">
        <v>1430</v>
      </c>
      <c r="B328" t="s">
        <v>1431</v>
      </c>
      <c r="C328">
        <v>14</v>
      </c>
      <c r="D328" t="s">
        <v>41</v>
      </c>
      <c r="E328">
        <v>1</v>
      </c>
      <c r="F328">
        <v>1.5849625007211601</v>
      </c>
      <c r="G328" t="s">
        <v>15</v>
      </c>
    </row>
    <row r="329" spans="1:7" x14ac:dyDescent="0.25">
      <c r="A329" t="s">
        <v>1778</v>
      </c>
      <c r="B329" t="s">
        <v>1779</v>
      </c>
      <c r="C329">
        <v>14</v>
      </c>
      <c r="D329" t="s">
        <v>41</v>
      </c>
      <c r="E329">
        <v>2</v>
      </c>
      <c r="F329">
        <v>4</v>
      </c>
      <c r="G329" t="s">
        <v>15</v>
      </c>
    </row>
    <row r="330" spans="1:7" x14ac:dyDescent="0.25">
      <c r="A330" t="s">
        <v>630</v>
      </c>
      <c r="B330" t="s">
        <v>631</v>
      </c>
      <c r="C330">
        <v>10</v>
      </c>
      <c r="D330" t="s">
        <v>41</v>
      </c>
      <c r="E330">
        <v>7</v>
      </c>
      <c r="F330">
        <v>7</v>
      </c>
      <c r="G330" t="s">
        <v>15</v>
      </c>
    </row>
    <row r="331" spans="1:7" x14ac:dyDescent="0.25">
      <c r="A331" t="s">
        <v>1851</v>
      </c>
      <c r="B331" t="s">
        <v>1852</v>
      </c>
      <c r="C331">
        <v>1</v>
      </c>
      <c r="D331" t="s">
        <v>41</v>
      </c>
      <c r="E331">
        <v>1</v>
      </c>
      <c r="F331">
        <v>2</v>
      </c>
      <c r="G331" t="s">
        <v>15</v>
      </c>
    </row>
    <row r="332" spans="1:7" x14ac:dyDescent="0.25">
      <c r="A332" t="s">
        <v>2007</v>
      </c>
      <c r="B332" t="s">
        <v>2008</v>
      </c>
      <c r="C332">
        <v>9</v>
      </c>
      <c r="D332" t="s">
        <v>41</v>
      </c>
      <c r="E332">
        <v>1</v>
      </c>
      <c r="F332">
        <v>2</v>
      </c>
      <c r="G332" t="s">
        <v>15</v>
      </c>
    </row>
    <row r="333" spans="1:7" x14ac:dyDescent="0.25">
      <c r="A333" t="s">
        <v>749</v>
      </c>
      <c r="B333" t="s">
        <v>750</v>
      </c>
      <c r="C333">
        <v>19</v>
      </c>
      <c r="D333" t="s">
        <v>41</v>
      </c>
      <c r="E333">
        <v>1</v>
      </c>
      <c r="F333">
        <v>1</v>
      </c>
      <c r="G333" t="s">
        <v>15</v>
      </c>
    </row>
    <row r="334" spans="1:7" x14ac:dyDescent="0.25">
      <c r="A334" t="s">
        <v>1131</v>
      </c>
      <c r="B334">
        <v>21</v>
      </c>
      <c r="C334" t="s">
        <v>41</v>
      </c>
      <c r="D334">
        <v>1</v>
      </c>
      <c r="E334">
        <v>1.5849625007211601</v>
      </c>
      <c r="F334" t="s">
        <v>15</v>
      </c>
      <c r="G334">
        <v>0</v>
      </c>
    </row>
    <row r="335" spans="1:7" x14ac:dyDescent="0.25">
      <c r="A335" t="s">
        <v>1051</v>
      </c>
      <c r="B335" t="s">
        <v>1052</v>
      </c>
      <c r="C335">
        <v>13</v>
      </c>
      <c r="D335" t="s">
        <v>41</v>
      </c>
      <c r="E335">
        <v>1</v>
      </c>
      <c r="F335">
        <v>-1.5849625007211601</v>
      </c>
      <c r="G335" t="s">
        <v>15</v>
      </c>
    </row>
    <row r="336" spans="1:7" x14ac:dyDescent="0.25">
      <c r="A336" t="s">
        <v>1053</v>
      </c>
      <c r="B336" t="s">
        <v>1052</v>
      </c>
      <c r="C336">
        <v>13</v>
      </c>
      <c r="D336" t="s">
        <v>41</v>
      </c>
      <c r="E336">
        <v>1</v>
      </c>
      <c r="F336">
        <v>1.5849625007211601</v>
      </c>
      <c r="G336" t="s">
        <v>15</v>
      </c>
    </row>
    <row r="337" spans="1:7" x14ac:dyDescent="0.25">
      <c r="A337" t="s">
        <v>997</v>
      </c>
      <c r="B337" t="s">
        <v>998</v>
      </c>
      <c r="C337">
        <v>8</v>
      </c>
      <c r="D337" t="s">
        <v>41</v>
      </c>
      <c r="E337">
        <v>2</v>
      </c>
      <c r="F337">
        <v>0</v>
      </c>
      <c r="G337" t="s">
        <v>15</v>
      </c>
    </row>
    <row r="338" spans="1:7" x14ac:dyDescent="0.25">
      <c r="A338" t="s">
        <v>1198</v>
      </c>
      <c r="B338" t="s">
        <v>1199</v>
      </c>
      <c r="C338">
        <v>28</v>
      </c>
      <c r="D338" t="s">
        <v>41</v>
      </c>
      <c r="E338">
        <v>1</v>
      </c>
      <c r="F338">
        <v>1.5849625007211601</v>
      </c>
      <c r="G338" t="s">
        <v>15</v>
      </c>
    </row>
    <row r="339" spans="1:7" x14ac:dyDescent="0.25">
      <c r="A339" t="s">
        <v>2055</v>
      </c>
      <c r="B339" t="s">
        <v>2056</v>
      </c>
      <c r="C339">
        <v>8</v>
      </c>
      <c r="D339" t="s">
        <v>41</v>
      </c>
      <c r="E339">
        <v>2</v>
      </c>
      <c r="F339">
        <v>4</v>
      </c>
      <c r="G339" t="s">
        <v>15</v>
      </c>
    </row>
    <row r="340" spans="1:7" x14ac:dyDescent="0.25">
      <c r="A340" t="s">
        <v>908</v>
      </c>
      <c r="B340" t="s">
        <v>909</v>
      </c>
      <c r="C340">
        <v>1</v>
      </c>
      <c r="D340" t="s">
        <v>41</v>
      </c>
      <c r="E340">
        <v>3</v>
      </c>
      <c r="F340">
        <v>3.1699250014423099</v>
      </c>
      <c r="G340" t="s">
        <v>15</v>
      </c>
    </row>
    <row r="341" spans="1:7" x14ac:dyDescent="0.25">
      <c r="A341" t="s">
        <v>2016</v>
      </c>
      <c r="B341" t="s">
        <v>2017</v>
      </c>
      <c r="C341">
        <v>1</v>
      </c>
      <c r="D341" t="s">
        <v>41</v>
      </c>
      <c r="E341">
        <v>1</v>
      </c>
      <c r="F341">
        <v>2</v>
      </c>
      <c r="G341" t="s">
        <v>15</v>
      </c>
    </row>
    <row r="342" spans="1:7" x14ac:dyDescent="0.25">
      <c r="A342" t="s">
        <v>572</v>
      </c>
      <c r="B342" t="s">
        <v>573</v>
      </c>
      <c r="C342">
        <v>7</v>
      </c>
      <c r="D342" t="s">
        <v>41</v>
      </c>
      <c r="E342">
        <v>9</v>
      </c>
      <c r="F342">
        <v>8</v>
      </c>
      <c r="G342" t="s">
        <v>15</v>
      </c>
    </row>
    <row r="343" spans="1:7" x14ac:dyDescent="0.25">
      <c r="A343" t="s">
        <v>2120</v>
      </c>
      <c r="B343" t="s">
        <v>2121</v>
      </c>
      <c r="C343">
        <v>21</v>
      </c>
      <c r="D343" t="s">
        <v>41</v>
      </c>
      <c r="E343">
        <v>2</v>
      </c>
      <c r="F343">
        <v>4</v>
      </c>
      <c r="G343" t="s">
        <v>15</v>
      </c>
    </row>
    <row r="344" spans="1:7" x14ac:dyDescent="0.25">
      <c r="A344" t="s">
        <v>2118</v>
      </c>
      <c r="B344" t="s">
        <v>2119</v>
      </c>
      <c r="C344">
        <v>20</v>
      </c>
      <c r="D344" t="s">
        <v>41</v>
      </c>
      <c r="E344">
        <v>2</v>
      </c>
      <c r="F344">
        <v>4</v>
      </c>
      <c r="G344" t="s">
        <v>15</v>
      </c>
    </row>
    <row r="345" spans="1:7" x14ac:dyDescent="0.25">
      <c r="A345" t="s">
        <v>2167</v>
      </c>
      <c r="B345" t="s">
        <v>2168</v>
      </c>
      <c r="C345">
        <v>34</v>
      </c>
      <c r="D345" t="s">
        <v>41</v>
      </c>
      <c r="E345">
        <v>1</v>
      </c>
      <c r="F345">
        <v>2</v>
      </c>
      <c r="G345" t="s">
        <v>15</v>
      </c>
    </row>
    <row r="346" spans="1:7" x14ac:dyDescent="0.25">
      <c r="A346" t="s">
        <v>1546</v>
      </c>
      <c r="B346" t="s">
        <v>1547</v>
      </c>
      <c r="C346">
        <v>30</v>
      </c>
      <c r="D346" t="s">
        <v>41</v>
      </c>
      <c r="E346">
        <v>1</v>
      </c>
      <c r="F346">
        <v>1.5849625007211601</v>
      </c>
      <c r="G346" t="s">
        <v>15</v>
      </c>
    </row>
    <row r="347" spans="1:7" x14ac:dyDescent="0.25">
      <c r="A347" t="s">
        <v>311</v>
      </c>
      <c r="B347" t="s">
        <v>313</v>
      </c>
      <c r="C347">
        <v>9</v>
      </c>
      <c r="D347" t="s">
        <v>41</v>
      </c>
      <c r="E347">
        <v>5</v>
      </c>
      <c r="F347">
        <v>7.9248125036057804</v>
      </c>
      <c r="G347" t="s">
        <v>15</v>
      </c>
    </row>
    <row r="348" spans="1:7" x14ac:dyDescent="0.25">
      <c r="A348" t="s">
        <v>315</v>
      </c>
      <c r="B348" t="s">
        <v>317</v>
      </c>
      <c r="C348">
        <v>12</v>
      </c>
      <c r="D348" t="s">
        <v>41</v>
      </c>
      <c r="E348">
        <v>5</v>
      </c>
      <c r="F348">
        <v>4.75488750216347</v>
      </c>
      <c r="G348" t="s">
        <v>15</v>
      </c>
    </row>
    <row r="349" spans="1:7" x14ac:dyDescent="0.25">
      <c r="A349" t="s">
        <v>712</v>
      </c>
      <c r="B349" t="s">
        <v>713</v>
      </c>
      <c r="C349">
        <v>15</v>
      </c>
      <c r="D349" t="s">
        <v>41</v>
      </c>
      <c r="E349">
        <v>1</v>
      </c>
      <c r="F349">
        <v>1</v>
      </c>
      <c r="G349" t="s">
        <v>15</v>
      </c>
    </row>
    <row r="350" spans="1:7" x14ac:dyDescent="0.25">
      <c r="A350" t="s">
        <v>1322</v>
      </c>
      <c r="B350" t="s">
        <v>1323</v>
      </c>
      <c r="C350">
        <v>4</v>
      </c>
      <c r="D350" t="s">
        <v>41</v>
      </c>
      <c r="E350">
        <v>2</v>
      </c>
      <c r="F350">
        <v>3.1699250014423099</v>
      </c>
      <c r="G350" t="s">
        <v>15</v>
      </c>
    </row>
    <row r="351" spans="1:7" x14ac:dyDescent="0.25">
      <c r="A351" t="s">
        <v>1742</v>
      </c>
      <c r="B351" t="s">
        <v>1743</v>
      </c>
      <c r="C351">
        <v>4</v>
      </c>
      <c r="D351" t="s">
        <v>41</v>
      </c>
      <c r="E351">
        <v>1</v>
      </c>
      <c r="F351">
        <v>2</v>
      </c>
      <c r="G351" t="s">
        <v>15</v>
      </c>
    </row>
    <row r="352" spans="1:7" x14ac:dyDescent="0.25">
      <c r="A352" t="s">
        <v>1822</v>
      </c>
      <c r="B352" t="s">
        <v>1823</v>
      </c>
      <c r="C352">
        <v>30</v>
      </c>
      <c r="D352" t="s">
        <v>41</v>
      </c>
      <c r="E352">
        <v>1</v>
      </c>
      <c r="F352">
        <v>2</v>
      </c>
      <c r="G352" t="s">
        <v>15</v>
      </c>
    </row>
    <row r="353" spans="1:7" x14ac:dyDescent="0.25">
      <c r="A353" t="s">
        <v>1972</v>
      </c>
      <c r="B353" t="s">
        <v>1973</v>
      </c>
      <c r="C353">
        <v>28</v>
      </c>
      <c r="D353" t="s">
        <v>41</v>
      </c>
      <c r="E353">
        <v>1</v>
      </c>
      <c r="F353">
        <v>2</v>
      </c>
      <c r="G353" t="s">
        <v>15</v>
      </c>
    </row>
    <row r="354" spans="1:7" x14ac:dyDescent="0.25">
      <c r="A354" t="s">
        <v>602</v>
      </c>
      <c r="B354" t="s">
        <v>603</v>
      </c>
      <c r="C354">
        <v>8</v>
      </c>
      <c r="D354" t="s">
        <v>41</v>
      </c>
      <c r="E354">
        <v>8</v>
      </c>
      <c r="F354">
        <v>8</v>
      </c>
      <c r="G354" t="s">
        <v>15</v>
      </c>
    </row>
    <row r="355" spans="1:7" x14ac:dyDescent="0.25">
      <c r="A355" t="s">
        <v>2065</v>
      </c>
      <c r="B355" t="s">
        <v>2066</v>
      </c>
      <c r="C355">
        <v>8</v>
      </c>
      <c r="D355" t="s">
        <v>41</v>
      </c>
      <c r="E355">
        <v>1</v>
      </c>
      <c r="F355">
        <v>2</v>
      </c>
      <c r="G355" t="s">
        <v>15</v>
      </c>
    </row>
    <row r="356" spans="1:7" x14ac:dyDescent="0.25">
      <c r="A356" t="s">
        <v>2082</v>
      </c>
      <c r="B356" t="s">
        <v>2083</v>
      </c>
      <c r="C356">
        <v>12</v>
      </c>
      <c r="D356" t="s">
        <v>41</v>
      </c>
      <c r="E356">
        <v>1</v>
      </c>
      <c r="F356">
        <v>2</v>
      </c>
      <c r="G356" t="s">
        <v>15</v>
      </c>
    </row>
    <row r="357" spans="1:7" x14ac:dyDescent="0.25">
      <c r="A357" t="s">
        <v>1244</v>
      </c>
      <c r="B357" t="s">
        <v>1245</v>
      </c>
      <c r="C357">
        <v>33</v>
      </c>
      <c r="D357" t="s">
        <v>41</v>
      </c>
      <c r="E357">
        <v>1</v>
      </c>
      <c r="F357">
        <v>1.5849625007211601</v>
      </c>
      <c r="G357" t="s">
        <v>15</v>
      </c>
    </row>
    <row r="358" spans="1:7" x14ac:dyDescent="0.25">
      <c r="A358" t="s">
        <v>1238</v>
      </c>
      <c r="B358" t="s">
        <v>1239</v>
      </c>
      <c r="C358">
        <v>1</v>
      </c>
      <c r="D358" t="s">
        <v>41</v>
      </c>
      <c r="E358">
        <v>1</v>
      </c>
      <c r="F358">
        <v>1.5849625007211601</v>
      </c>
      <c r="G358" t="s">
        <v>15</v>
      </c>
    </row>
    <row r="359" spans="1:7" x14ac:dyDescent="0.25">
      <c r="A359" t="s">
        <v>624</v>
      </c>
      <c r="B359" t="s">
        <v>625</v>
      </c>
      <c r="C359">
        <v>1</v>
      </c>
      <c r="D359" t="s">
        <v>41</v>
      </c>
      <c r="E359">
        <v>6</v>
      </c>
      <c r="F359">
        <v>6</v>
      </c>
      <c r="G359" t="s">
        <v>15</v>
      </c>
    </row>
    <row r="360" spans="1:7" x14ac:dyDescent="0.25">
      <c r="A360" t="s">
        <v>2106</v>
      </c>
      <c r="B360" t="s">
        <v>2107</v>
      </c>
      <c r="C360">
        <v>18</v>
      </c>
      <c r="D360" t="s">
        <v>41</v>
      </c>
      <c r="E360">
        <v>1</v>
      </c>
      <c r="F360">
        <v>2</v>
      </c>
      <c r="G360" t="s">
        <v>15</v>
      </c>
    </row>
    <row r="361" spans="1:7" x14ac:dyDescent="0.25">
      <c r="A361" t="s">
        <v>1696</v>
      </c>
      <c r="B361" t="s">
        <v>1697</v>
      </c>
      <c r="C361">
        <v>24</v>
      </c>
      <c r="D361" t="s">
        <v>41</v>
      </c>
      <c r="E361">
        <v>1</v>
      </c>
      <c r="F361">
        <v>2</v>
      </c>
      <c r="G361" t="s">
        <v>15</v>
      </c>
    </row>
    <row r="362" spans="1:7" x14ac:dyDescent="0.25">
      <c r="A362" t="s">
        <v>693</v>
      </c>
      <c r="B362" t="s">
        <v>694</v>
      </c>
      <c r="C362">
        <v>13</v>
      </c>
      <c r="D362" t="s">
        <v>41</v>
      </c>
      <c r="E362">
        <v>4</v>
      </c>
      <c r="F362">
        <v>4</v>
      </c>
      <c r="G362" t="s">
        <v>15</v>
      </c>
    </row>
    <row r="363" spans="1:7" x14ac:dyDescent="0.25">
      <c r="A363" t="s">
        <v>1726</v>
      </c>
      <c r="B363" t="s">
        <v>1727</v>
      </c>
      <c r="C363">
        <v>30</v>
      </c>
      <c r="D363" t="s">
        <v>41</v>
      </c>
      <c r="E363">
        <v>1</v>
      </c>
      <c r="F363">
        <v>2</v>
      </c>
      <c r="G363" t="s">
        <v>15</v>
      </c>
    </row>
    <row r="364" spans="1:7" x14ac:dyDescent="0.25">
      <c r="A364" t="s">
        <v>1730</v>
      </c>
      <c r="B364" t="s">
        <v>1731</v>
      </c>
      <c r="C364">
        <v>32</v>
      </c>
      <c r="D364" t="s">
        <v>41</v>
      </c>
      <c r="E364">
        <v>1</v>
      </c>
      <c r="F364">
        <v>2</v>
      </c>
      <c r="G364" t="s">
        <v>15</v>
      </c>
    </row>
    <row r="365" spans="1:7" x14ac:dyDescent="0.25">
      <c r="A365" t="s">
        <v>296</v>
      </c>
      <c r="B365" t="s">
        <v>297</v>
      </c>
      <c r="C365">
        <v>4</v>
      </c>
      <c r="D365" t="s">
        <v>41</v>
      </c>
      <c r="E365">
        <v>4</v>
      </c>
      <c r="F365">
        <v>6.3398500028846296</v>
      </c>
      <c r="G365" t="s">
        <v>15</v>
      </c>
    </row>
    <row r="366" spans="1:7" x14ac:dyDescent="0.25">
      <c r="A366" t="s">
        <v>1444</v>
      </c>
      <c r="B366" t="s">
        <v>1445</v>
      </c>
      <c r="C366">
        <v>15</v>
      </c>
      <c r="D366" t="s">
        <v>41</v>
      </c>
      <c r="E366">
        <v>2</v>
      </c>
      <c r="F366">
        <v>3.1699250014423099</v>
      </c>
      <c r="G366" t="s">
        <v>15</v>
      </c>
    </row>
    <row r="367" spans="1:7" x14ac:dyDescent="0.25">
      <c r="A367" t="s">
        <v>1786</v>
      </c>
      <c r="B367" t="s">
        <v>1787</v>
      </c>
      <c r="C367">
        <v>15</v>
      </c>
      <c r="D367" t="s">
        <v>41</v>
      </c>
      <c r="E367">
        <v>1</v>
      </c>
      <c r="F367">
        <v>2</v>
      </c>
      <c r="G367" t="s">
        <v>15</v>
      </c>
    </row>
    <row r="368" spans="1:7" x14ac:dyDescent="0.25">
      <c r="A368" t="s">
        <v>791</v>
      </c>
      <c r="B368" t="s">
        <v>792</v>
      </c>
      <c r="C368">
        <v>23</v>
      </c>
      <c r="D368" t="s">
        <v>41</v>
      </c>
      <c r="E368">
        <v>3</v>
      </c>
      <c r="F368">
        <v>2</v>
      </c>
      <c r="G368" t="s">
        <v>15</v>
      </c>
    </row>
    <row r="369" spans="1:7" x14ac:dyDescent="0.25">
      <c r="A369" t="s">
        <v>1148</v>
      </c>
      <c r="B369" t="s">
        <v>1149</v>
      </c>
      <c r="C369">
        <v>23</v>
      </c>
      <c r="D369" t="s">
        <v>41</v>
      </c>
      <c r="E369">
        <v>1</v>
      </c>
      <c r="F369">
        <v>1.5849625007211601</v>
      </c>
      <c r="G369" t="s">
        <v>15</v>
      </c>
    </row>
    <row r="370" spans="1:7" x14ac:dyDescent="0.25">
      <c r="A370" t="s">
        <v>425</v>
      </c>
      <c r="B370" t="s">
        <v>426</v>
      </c>
      <c r="C370">
        <v>1</v>
      </c>
      <c r="D370" t="s">
        <v>41</v>
      </c>
      <c r="E370">
        <v>8</v>
      </c>
      <c r="F370">
        <v>8</v>
      </c>
      <c r="G370" t="s">
        <v>15</v>
      </c>
    </row>
    <row r="371" spans="1:7" x14ac:dyDescent="0.25">
      <c r="A371" t="s">
        <v>927</v>
      </c>
      <c r="B371" t="s">
        <v>928</v>
      </c>
      <c r="C371">
        <v>1</v>
      </c>
      <c r="D371" t="s">
        <v>41</v>
      </c>
      <c r="E371">
        <v>1</v>
      </c>
      <c r="F371">
        <v>1.5849625007211601</v>
      </c>
      <c r="G371" t="s">
        <v>15</v>
      </c>
    </row>
    <row r="372" spans="1:7" x14ac:dyDescent="0.25">
      <c r="A372" t="s">
        <v>1011</v>
      </c>
      <c r="B372" t="s">
        <v>1012</v>
      </c>
      <c r="C372">
        <v>9</v>
      </c>
      <c r="D372" t="s">
        <v>41</v>
      </c>
      <c r="E372">
        <v>1</v>
      </c>
      <c r="F372">
        <v>1.5849625007211601</v>
      </c>
      <c r="G372" t="s">
        <v>15</v>
      </c>
    </row>
    <row r="373" spans="1:7" x14ac:dyDescent="0.25">
      <c r="A373" t="s">
        <v>1922</v>
      </c>
      <c r="B373" t="s">
        <v>1923</v>
      </c>
      <c r="C373">
        <v>15</v>
      </c>
      <c r="D373" t="s">
        <v>41</v>
      </c>
      <c r="E373">
        <v>2</v>
      </c>
      <c r="F373">
        <v>4</v>
      </c>
      <c r="G373" t="s">
        <v>15</v>
      </c>
    </row>
    <row r="374" spans="1:7" x14ac:dyDescent="0.25">
      <c r="A374" t="s">
        <v>1271</v>
      </c>
      <c r="B374" t="s">
        <v>1272</v>
      </c>
      <c r="C374">
        <v>1</v>
      </c>
      <c r="D374" t="s">
        <v>41</v>
      </c>
      <c r="E374">
        <v>4</v>
      </c>
      <c r="F374">
        <v>4.75488750216347</v>
      </c>
      <c r="G374" t="s">
        <v>15</v>
      </c>
    </row>
    <row r="375" spans="1:7" x14ac:dyDescent="0.25">
      <c r="A375" t="s">
        <v>785</v>
      </c>
      <c r="B375" t="s">
        <v>786</v>
      </c>
      <c r="C375">
        <v>22</v>
      </c>
      <c r="D375" t="s">
        <v>41</v>
      </c>
      <c r="E375">
        <v>1</v>
      </c>
      <c r="F375">
        <v>1</v>
      </c>
      <c r="G375" t="s">
        <v>15</v>
      </c>
    </row>
    <row r="376" spans="1:7" x14ac:dyDescent="0.25">
      <c r="A376" t="s">
        <v>451</v>
      </c>
      <c r="B376" t="s">
        <v>452</v>
      </c>
      <c r="C376">
        <v>2</v>
      </c>
      <c r="D376" t="s">
        <v>41</v>
      </c>
      <c r="E376">
        <v>9</v>
      </c>
      <c r="F376">
        <v>9</v>
      </c>
      <c r="G376" t="s">
        <v>15</v>
      </c>
    </row>
    <row r="377" spans="1:7" x14ac:dyDescent="0.25">
      <c r="A377" t="s">
        <v>349</v>
      </c>
      <c r="B377" t="s">
        <v>350</v>
      </c>
      <c r="C377">
        <v>12</v>
      </c>
      <c r="D377" t="s">
        <v>41</v>
      </c>
      <c r="E377">
        <v>3</v>
      </c>
      <c r="F377">
        <v>6</v>
      </c>
      <c r="G377" t="s">
        <v>15</v>
      </c>
    </row>
    <row r="378" spans="1:7" x14ac:dyDescent="0.25">
      <c r="A378" t="s">
        <v>349</v>
      </c>
      <c r="B378" t="s">
        <v>350</v>
      </c>
      <c r="C378">
        <v>12</v>
      </c>
      <c r="D378" t="s">
        <v>41</v>
      </c>
      <c r="E378">
        <v>1</v>
      </c>
      <c r="F378">
        <v>2</v>
      </c>
      <c r="G378" t="s">
        <v>15</v>
      </c>
    </row>
    <row r="379" spans="1:7" x14ac:dyDescent="0.25">
      <c r="A379" t="s">
        <v>250</v>
      </c>
      <c r="B379" t="s">
        <v>252</v>
      </c>
      <c r="C379">
        <v>2</v>
      </c>
      <c r="D379" t="s">
        <v>41</v>
      </c>
      <c r="E379">
        <v>4</v>
      </c>
      <c r="F379">
        <v>6.3398500028846296</v>
      </c>
      <c r="G379" t="s">
        <v>15</v>
      </c>
    </row>
    <row r="380" spans="1:7" x14ac:dyDescent="0.25">
      <c r="A380" t="s">
        <v>1950</v>
      </c>
      <c r="B380" t="s">
        <v>1951</v>
      </c>
      <c r="C380">
        <v>21</v>
      </c>
      <c r="D380" t="s">
        <v>41</v>
      </c>
      <c r="E380">
        <v>1</v>
      </c>
      <c r="F380">
        <v>2</v>
      </c>
      <c r="G380" t="s">
        <v>15</v>
      </c>
    </row>
    <row r="381" spans="1:7" x14ac:dyDescent="0.25">
      <c r="A381" t="s">
        <v>767</v>
      </c>
      <c r="B381" t="s">
        <v>768</v>
      </c>
      <c r="C381">
        <v>20</v>
      </c>
      <c r="D381" t="s">
        <v>41</v>
      </c>
      <c r="E381">
        <v>1</v>
      </c>
      <c r="F381">
        <v>1</v>
      </c>
      <c r="G381" t="s">
        <v>15</v>
      </c>
    </row>
    <row r="382" spans="1:7" x14ac:dyDescent="0.25">
      <c r="A382" t="s">
        <v>1548</v>
      </c>
      <c r="B382" t="s">
        <v>1549</v>
      </c>
      <c r="C382">
        <v>30</v>
      </c>
      <c r="D382" t="s">
        <v>41</v>
      </c>
      <c r="E382">
        <v>1</v>
      </c>
      <c r="F382">
        <v>1.5849625007211601</v>
      </c>
      <c r="G382" t="s">
        <v>15</v>
      </c>
    </row>
    <row r="383" spans="1:7" x14ac:dyDescent="0.25">
      <c r="A383" t="s">
        <v>222</v>
      </c>
      <c r="B383" t="s">
        <v>868</v>
      </c>
      <c r="C383">
        <v>32</v>
      </c>
      <c r="D383" t="s">
        <v>41</v>
      </c>
      <c r="E383">
        <v>1</v>
      </c>
      <c r="F383">
        <v>1</v>
      </c>
      <c r="G383" t="s">
        <v>15</v>
      </c>
    </row>
    <row r="384" spans="1:7" x14ac:dyDescent="0.25">
      <c r="A384" t="s">
        <v>1324</v>
      </c>
      <c r="B384" t="s">
        <v>1325</v>
      </c>
      <c r="C384">
        <v>4</v>
      </c>
      <c r="D384" t="s">
        <v>41</v>
      </c>
      <c r="E384">
        <v>1</v>
      </c>
      <c r="F384">
        <v>1.5849625007211601</v>
      </c>
      <c r="G384" t="s">
        <v>15</v>
      </c>
    </row>
    <row r="385" spans="1:7" x14ac:dyDescent="0.25">
      <c r="A385" t="s">
        <v>1800</v>
      </c>
      <c r="B385" t="s">
        <v>1801</v>
      </c>
      <c r="C385">
        <v>20</v>
      </c>
      <c r="D385" t="s">
        <v>41</v>
      </c>
      <c r="E385">
        <v>1</v>
      </c>
      <c r="F385">
        <v>2</v>
      </c>
      <c r="G385" t="s">
        <v>15</v>
      </c>
    </row>
    <row r="386" spans="1:7" x14ac:dyDescent="0.25">
      <c r="A386" t="s">
        <v>1292</v>
      </c>
      <c r="B386" t="s">
        <v>1293</v>
      </c>
      <c r="C386">
        <v>2</v>
      </c>
      <c r="D386" t="s">
        <v>41</v>
      </c>
      <c r="E386">
        <v>2</v>
      </c>
      <c r="F386">
        <v>3.1699250014423099</v>
      </c>
      <c r="G386" t="s">
        <v>15</v>
      </c>
    </row>
    <row r="387" spans="1:7" x14ac:dyDescent="0.25">
      <c r="A387" t="s">
        <v>1564</v>
      </c>
      <c r="B387" t="s">
        <v>1565</v>
      </c>
      <c r="C387">
        <v>33</v>
      </c>
      <c r="D387" t="s">
        <v>41</v>
      </c>
      <c r="E387">
        <v>1</v>
      </c>
      <c r="F387">
        <v>1.5849625007211601</v>
      </c>
      <c r="G387" t="s">
        <v>15</v>
      </c>
    </row>
    <row r="388" spans="1:7" x14ac:dyDescent="0.25">
      <c r="A388" t="s">
        <v>701</v>
      </c>
      <c r="B388" t="s">
        <v>702</v>
      </c>
      <c r="C388">
        <v>14</v>
      </c>
      <c r="D388" t="s">
        <v>41</v>
      </c>
      <c r="E388">
        <v>3</v>
      </c>
      <c r="F388">
        <v>2</v>
      </c>
      <c r="G388" t="s">
        <v>15</v>
      </c>
    </row>
    <row r="389" spans="1:7" x14ac:dyDescent="0.25">
      <c r="A389" t="s">
        <v>1990</v>
      </c>
      <c r="B389" t="s">
        <v>1991</v>
      </c>
      <c r="C389">
        <v>33</v>
      </c>
      <c r="D389" t="s">
        <v>41</v>
      </c>
      <c r="E389">
        <v>1</v>
      </c>
      <c r="F389">
        <v>2</v>
      </c>
      <c r="G389" t="s">
        <v>15</v>
      </c>
    </row>
    <row r="390" spans="1:7" x14ac:dyDescent="0.25">
      <c r="A390" t="s">
        <v>1990</v>
      </c>
      <c r="B390" t="s">
        <v>1991</v>
      </c>
      <c r="C390">
        <v>33</v>
      </c>
      <c r="D390" t="s">
        <v>41</v>
      </c>
      <c r="E390">
        <v>1</v>
      </c>
      <c r="F390">
        <v>2</v>
      </c>
      <c r="G390" t="s">
        <v>15</v>
      </c>
    </row>
    <row r="391" spans="1:7" x14ac:dyDescent="0.25">
      <c r="A391" t="s">
        <v>832</v>
      </c>
      <c r="B391" t="s">
        <v>833</v>
      </c>
      <c r="C391">
        <v>29</v>
      </c>
      <c r="D391" t="s">
        <v>41</v>
      </c>
      <c r="E391">
        <v>5</v>
      </c>
      <c r="F391">
        <v>4</v>
      </c>
      <c r="G391" t="s">
        <v>15</v>
      </c>
    </row>
    <row r="392" spans="1:7" x14ac:dyDescent="0.25">
      <c r="A392" t="s">
        <v>1206</v>
      </c>
      <c r="B392" t="s">
        <v>1207</v>
      </c>
      <c r="C392">
        <v>29</v>
      </c>
      <c r="D392" t="s">
        <v>41</v>
      </c>
      <c r="E392">
        <v>1</v>
      </c>
      <c r="F392">
        <v>1.5849625007211601</v>
      </c>
      <c r="G392" t="s">
        <v>15</v>
      </c>
    </row>
    <row r="393" spans="1:7" x14ac:dyDescent="0.25">
      <c r="A393" t="s">
        <v>1540</v>
      </c>
      <c r="B393" t="s">
        <v>1541</v>
      </c>
      <c r="C393">
        <v>29</v>
      </c>
      <c r="D393" t="s">
        <v>41</v>
      </c>
      <c r="E393">
        <v>2</v>
      </c>
      <c r="F393">
        <v>3.1699250014423099</v>
      </c>
      <c r="G393" t="s">
        <v>15</v>
      </c>
    </row>
    <row r="394" spans="1:7" x14ac:dyDescent="0.25">
      <c r="A394" t="s">
        <v>1300</v>
      </c>
      <c r="B394" t="s">
        <v>1301</v>
      </c>
      <c r="C394">
        <v>2</v>
      </c>
      <c r="D394" t="s">
        <v>41</v>
      </c>
      <c r="E394">
        <v>13</v>
      </c>
      <c r="F394">
        <v>20.604512509374999</v>
      </c>
      <c r="G394" t="s">
        <v>15</v>
      </c>
    </row>
    <row r="395" spans="1:7" x14ac:dyDescent="0.25">
      <c r="A395" t="s">
        <v>1780</v>
      </c>
      <c r="B395" t="s">
        <v>1781</v>
      </c>
      <c r="C395">
        <v>15</v>
      </c>
      <c r="D395" t="s">
        <v>41</v>
      </c>
      <c r="E395">
        <v>1</v>
      </c>
      <c r="F395">
        <v>2</v>
      </c>
      <c r="G395" t="s">
        <v>15</v>
      </c>
    </row>
    <row r="396" spans="1:7" x14ac:dyDescent="0.25">
      <c r="A396" t="s">
        <v>1738</v>
      </c>
      <c r="B396" t="s">
        <v>1739</v>
      </c>
      <c r="C396">
        <v>2</v>
      </c>
      <c r="D396" t="s">
        <v>41</v>
      </c>
      <c r="E396">
        <v>2</v>
      </c>
      <c r="F396">
        <v>4</v>
      </c>
      <c r="G396" t="s">
        <v>15</v>
      </c>
    </row>
    <row r="397" spans="1:7" x14ac:dyDescent="0.25">
      <c r="A397" t="s">
        <v>1395</v>
      </c>
      <c r="B397" t="s">
        <v>1396</v>
      </c>
      <c r="C397">
        <v>12</v>
      </c>
      <c r="D397" t="s">
        <v>41</v>
      </c>
      <c r="E397">
        <v>1</v>
      </c>
      <c r="F397">
        <v>1.5849625007211601</v>
      </c>
      <c r="G397" t="s">
        <v>15</v>
      </c>
    </row>
    <row r="398" spans="1:7" x14ac:dyDescent="0.25">
      <c r="A398" t="s">
        <v>875</v>
      </c>
      <c r="B398" t="s">
        <v>876</v>
      </c>
      <c r="C398">
        <v>33</v>
      </c>
      <c r="D398" t="s">
        <v>41</v>
      </c>
      <c r="E398">
        <v>1</v>
      </c>
      <c r="F398">
        <v>1</v>
      </c>
      <c r="G398" t="s">
        <v>15</v>
      </c>
    </row>
    <row r="399" spans="1:7" x14ac:dyDescent="0.25">
      <c r="A399" t="s">
        <v>1356</v>
      </c>
      <c r="B399" t="s">
        <v>1357</v>
      </c>
      <c r="C399">
        <v>8</v>
      </c>
      <c r="D399" t="s">
        <v>41</v>
      </c>
      <c r="E399">
        <v>1</v>
      </c>
      <c r="F399">
        <v>1.5849625007211601</v>
      </c>
      <c r="G399" t="s">
        <v>15</v>
      </c>
    </row>
    <row r="400" spans="1:7" x14ac:dyDescent="0.25">
      <c r="A400" t="s">
        <v>608</v>
      </c>
      <c r="B400" t="s">
        <v>609</v>
      </c>
      <c r="C400">
        <v>8</v>
      </c>
      <c r="D400" t="s">
        <v>41</v>
      </c>
      <c r="E400">
        <v>4</v>
      </c>
      <c r="F400">
        <v>4</v>
      </c>
      <c r="G400" t="s">
        <v>15</v>
      </c>
    </row>
    <row r="401" spans="1:7" x14ac:dyDescent="0.25">
      <c r="A401" t="s">
        <v>467</v>
      </c>
      <c r="B401" t="s">
        <v>468</v>
      </c>
      <c r="C401">
        <v>3</v>
      </c>
      <c r="D401" t="s">
        <v>41</v>
      </c>
      <c r="E401">
        <v>4</v>
      </c>
      <c r="F401">
        <v>4</v>
      </c>
      <c r="G401" t="s">
        <v>15</v>
      </c>
    </row>
    <row r="402" spans="1:7" x14ac:dyDescent="0.25">
      <c r="A402" t="s">
        <v>937</v>
      </c>
      <c r="B402" t="s">
        <v>938</v>
      </c>
      <c r="C402">
        <v>3</v>
      </c>
      <c r="D402" t="s">
        <v>41</v>
      </c>
      <c r="E402">
        <v>1</v>
      </c>
      <c r="F402">
        <v>1.5849625007211601</v>
      </c>
      <c r="G402" t="s">
        <v>15</v>
      </c>
    </row>
    <row r="403" spans="1:7" x14ac:dyDescent="0.25">
      <c r="A403" t="s">
        <v>759</v>
      </c>
      <c r="B403" t="s">
        <v>760</v>
      </c>
      <c r="C403">
        <v>19</v>
      </c>
      <c r="D403" t="s">
        <v>41</v>
      </c>
      <c r="E403">
        <v>6</v>
      </c>
      <c r="F403">
        <v>6</v>
      </c>
      <c r="G403" t="s">
        <v>15</v>
      </c>
    </row>
    <row r="404" spans="1:7" x14ac:dyDescent="0.25">
      <c r="A404" t="s">
        <v>1999</v>
      </c>
      <c r="B404" t="s">
        <v>2000</v>
      </c>
      <c r="C404">
        <v>7</v>
      </c>
      <c r="D404" t="s">
        <v>41</v>
      </c>
      <c r="E404">
        <v>1</v>
      </c>
      <c r="F404">
        <v>2</v>
      </c>
      <c r="G404" t="s">
        <v>15</v>
      </c>
    </row>
    <row r="405" spans="1:7" x14ac:dyDescent="0.25">
      <c r="A405" t="s">
        <v>773</v>
      </c>
      <c r="B405" t="s">
        <v>774</v>
      </c>
      <c r="C405">
        <v>20</v>
      </c>
      <c r="D405" t="s">
        <v>41</v>
      </c>
      <c r="E405">
        <v>1</v>
      </c>
      <c r="F405">
        <v>1</v>
      </c>
      <c r="G405" t="s">
        <v>15</v>
      </c>
    </row>
    <row r="406" spans="1:7" x14ac:dyDescent="0.25">
      <c r="A406" t="s">
        <v>1354</v>
      </c>
      <c r="B406" t="s">
        <v>1355</v>
      </c>
      <c r="C406">
        <v>8</v>
      </c>
      <c r="D406" t="s">
        <v>41</v>
      </c>
      <c r="E406">
        <v>1</v>
      </c>
      <c r="F406">
        <v>1.5849625007211601</v>
      </c>
      <c r="G406" t="s">
        <v>15</v>
      </c>
    </row>
    <row r="407" spans="1:7" x14ac:dyDescent="0.25">
      <c r="A407" t="s">
        <v>1756</v>
      </c>
      <c r="B407" t="s">
        <v>1757</v>
      </c>
      <c r="C407">
        <v>8</v>
      </c>
      <c r="D407" t="s">
        <v>41</v>
      </c>
      <c r="E407">
        <v>2</v>
      </c>
      <c r="F407">
        <v>4</v>
      </c>
      <c r="G407" t="s">
        <v>15</v>
      </c>
    </row>
    <row r="408" spans="1:7" x14ac:dyDescent="0.25">
      <c r="A408" t="s">
        <v>1679</v>
      </c>
      <c r="B408" t="s">
        <v>1680</v>
      </c>
      <c r="C408">
        <v>1</v>
      </c>
      <c r="D408" t="s">
        <v>41</v>
      </c>
      <c r="E408">
        <v>2</v>
      </c>
      <c r="F408">
        <v>4</v>
      </c>
      <c r="G408" t="s">
        <v>15</v>
      </c>
    </row>
    <row r="409" spans="1:7" x14ac:dyDescent="0.25">
      <c r="A409" t="s">
        <v>618</v>
      </c>
      <c r="B409" t="s">
        <v>619</v>
      </c>
      <c r="C409">
        <v>9</v>
      </c>
      <c r="D409" t="s">
        <v>41</v>
      </c>
      <c r="E409">
        <v>2</v>
      </c>
      <c r="F409">
        <v>2</v>
      </c>
      <c r="G409" t="s">
        <v>15</v>
      </c>
    </row>
    <row r="410" spans="1:7" x14ac:dyDescent="0.25">
      <c r="A410" t="s">
        <v>1663</v>
      </c>
      <c r="B410" t="s">
        <v>1664</v>
      </c>
      <c r="C410">
        <v>8</v>
      </c>
      <c r="D410" t="s">
        <v>41</v>
      </c>
      <c r="E410">
        <v>1</v>
      </c>
      <c r="F410">
        <v>2</v>
      </c>
      <c r="G410" t="s">
        <v>15</v>
      </c>
    </row>
    <row r="411" spans="1:7" x14ac:dyDescent="0.25">
      <c r="A411" t="s">
        <v>1658</v>
      </c>
      <c r="B411" t="s">
        <v>1659</v>
      </c>
      <c r="C411">
        <v>5</v>
      </c>
      <c r="D411" t="s">
        <v>41</v>
      </c>
      <c r="E411">
        <v>1</v>
      </c>
      <c r="F411">
        <v>2</v>
      </c>
      <c r="G411" t="s">
        <v>15</v>
      </c>
    </row>
    <row r="412" spans="1:7" x14ac:dyDescent="0.25">
      <c r="A412" t="s">
        <v>1522</v>
      </c>
      <c r="B412" t="s">
        <v>1523</v>
      </c>
      <c r="C412">
        <v>26</v>
      </c>
      <c r="D412" t="s">
        <v>41</v>
      </c>
      <c r="E412">
        <v>1</v>
      </c>
      <c r="F412">
        <v>1.5849625007211601</v>
      </c>
      <c r="G412" t="s">
        <v>15</v>
      </c>
    </row>
    <row r="413" spans="1:7" x14ac:dyDescent="0.25">
      <c r="A413" t="s">
        <v>1486</v>
      </c>
      <c r="B413" t="s">
        <v>1487</v>
      </c>
      <c r="C413">
        <v>18</v>
      </c>
      <c r="D413" t="s">
        <v>41</v>
      </c>
      <c r="E413">
        <v>1</v>
      </c>
      <c r="F413">
        <v>1.5849625007211601</v>
      </c>
      <c r="G413" t="s">
        <v>15</v>
      </c>
    </row>
    <row r="414" spans="1:7" x14ac:dyDescent="0.25">
      <c r="A414" t="s">
        <v>1484</v>
      </c>
      <c r="B414" t="s">
        <v>1485</v>
      </c>
      <c r="C414">
        <v>17</v>
      </c>
      <c r="D414" t="s">
        <v>41</v>
      </c>
      <c r="E414">
        <v>1</v>
      </c>
      <c r="F414">
        <v>1.5849625007211601</v>
      </c>
      <c r="G414" t="s">
        <v>15</v>
      </c>
    </row>
    <row r="415" spans="1:7" x14ac:dyDescent="0.25">
      <c r="A415" t="s">
        <v>1434</v>
      </c>
      <c r="B415" t="s">
        <v>1435</v>
      </c>
      <c r="C415">
        <v>14</v>
      </c>
      <c r="D415" t="s">
        <v>41</v>
      </c>
      <c r="E415">
        <v>1</v>
      </c>
      <c r="F415">
        <v>1.5849625007211601</v>
      </c>
      <c r="G415" t="s">
        <v>15</v>
      </c>
    </row>
    <row r="416" spans="1:7" x14ac:dyDescent="0.25">
      <c r="A416" t="s">
        <v>1408</v>
      </c>
      <c r="B416" t="s">
        <v>1409</v>
      </c>
      <c r="C416">
        <v>13</v>
      </c>
      <c r="D416" t="s">
        <v>41</v>
      </c>
      <c r="E416">
        <v>3</v>
      </c>
      <c r="F416">
        <v>4.75488750216347</v>
      </c>
      <c r="G416" t="s">
        <v>15</v>
      </c>
    </row>
    <row r="417" spans="1:7" x14ac:dyDescent="0.25">
      <c r="A417" t="s">
        <v>1776</v>
      </c>
      <c r="B417" t="s">
        <v>1777</v>
      </c>
      <c r="C417">
        <v>13</v>
      </c>
      <c r="D417" t="s">
        <v>41</v>
      </c>
      <c r="E417">
        <v>1</v>
      </c>
      <c r="F417">
        <v>2</v>
      </c>
      <c r="G417" t="s">
        <v>15</v>
      </c>
    </row>
    <row r="418" spans="1:7" x14ac:dyDescent="0.25">
      <c r="A418" t="s">
        <v>1472</v>
      </c>
      <c r="B418" t="s">
        <v>1087</v>
      </c>
      <c r="C418">
        <v>16</v>
      </c>
      <c r="D418" t="s">
        <v>41</v>
      </c>
      <c r="E418">
        <v>1</v>
      </c>
      <c r="F418">
        <v>-1.5849625007211601</v>
      </c>
      <c r="G418" t="s">
        <v>15</v>
      </c>
    </row>
    <row r="419" spans="1:7" x14ac:dyDescent="0.25">
      <c r="A419" t="s">
        <v>1086</v>
      </c>
      <c r="B419" t="s">
        <v>1087</v>
      </c>
      <c r="C419">
        <v>16</v>
      </c>
      <c r="D419" t="s">
        <v>41</v>
      </c>
      <c r="E419">
        <v>1</v>
      </c>
      <c r="F419">
        <v>-1.5849625007211601</v>
      </c>
      <c r="G419" t="s">
        <v>15</v>
      </c>
    </row>
    <row r="420" spans="1:7" x14ac:dyDescent="0.25">
      <c r="A420" t="s">
        <v>1180</v>
      </c>
      <c r="B420" t="s">
        <v>1181</v>
      </c>
      <c r="C420">
        <v>27</v>
      </c>
      <c r="D420" t="s">
        <v>41</v>
      </c>
      <c r="E420">
        <v>1</v>
      </c>
      <c r="F420">
        <v>1.5849625007211601</v>
      </c>
      <c r="G420" t="s">
        <v>15</v>
      </c>
    </row>
    <row r="421" spans="1:7" x14ac:dyDescent="0.25">
      <c r="A421" t="s">
        <v>1182</v>
      </c>
      <c r="B421" t="s">
        <v>1183</v>
      </c>
      <c r="C421">
        <v>27</v>
      </c>
      <c r="D421" t="s">
        <v>41</v>
      </c>
      <c r="E421">
        <v>1</v>
      </c>
      <c r="F421">
        <v>1.5849625007211601</v>
      </c>
      <c r="G421" t="s">
        <v>15</v>
      </c>
    </row>
    <row r="422" spans="1:7" x14ac:dyDescent="0.25">
      <c r="A422" t="s">
        <v>485</v>
      </c>
      <c r="B422" t="s">
        <v>486</v>
      </c>
      <c r="C422">
        <v>4</v>
      </c>
      <c r="D422" t="s">
        <v>41</v>
      </c>
      <c r="E422">
        <v>8</v>
      </c>
      <c r="F422">
        <v>8</v>
      </c>
      <c r="G422" t="s">
        <v>15</v>
      </c>
    </row>
    <row r="423" spans="1:7" x14ac:dyDescent="0.25">
      <c r="A423" t="s">
        <v>1166</v>
      </c>
      <c r="B423" t="s">
        <v>1167</v>
      </c>
      <c r="C423">
        <v>26</v>
      </c>
      <c r="D423" t="s">
        <v>41</v>
      </c>
      <c r="E423">
        <v>2</v>
      </c>
      <c r="F423">
        <v>3.1699250014423099</v>
      </c>
      <c r="G423" t="s">
        <v>15</v>
      </c>
    </row>
    <row r="424" spans="1:7" x14ac:dyDescent="0.25">
      <c r="A424" t="s">
        <v>1530</v>
      </c>
      <c r="B424" t="s">
        <v>1531</v>
      </c>
      <c r="C424">
        <v>29</v>
      </c>
      <c r="D424" t="s">
        <v>41</v>
      </c>
      <c r="E424">
        <v>2</v>
      </c>
      <c r="F424">
        <v>3.1699250014423099</v>
      </c>
      <c r="G424" t="s">
        <v>15</v>
      </c>
    </row>
    <row r="425" spans="1:7" x14ac:dyDescent="0.25">
      <c r="A425" t="s">
        <v>1814</v>
      </c>
      <c r="B425" t="s">
        <v>1815</v>
      </c>
      <c r="C425">
        <v>29</v>
      </c>
      <c r="D425" t="s">
        <v>41</v>
      </c>
      <c r="E425">
        <v>1</v>
      </c>
      <c r="F425">
        <v>2</v>
      </c>
      <c r="G425" t="s">
        <v>15</v>
      </c>
    </row>
    <row r="426" spans="1:7" x14ac:dyDescent="0.25">
      <c r="A426" t="s">
        <v>1574</v>
      </c>
      <c r="B426" t="s">
        <v>1575</v>
      </c>
      <c r="C426">
        <v>34</v>
      </c>
      <c r="D426" t="s">
        <v>41</v>
      </c>
      <c r="E426">
        <v>1</v>
      </c>
      <c r="F426">
        <v>1.5849625007211601</v>
      </c>
      <c r="G426" t="s">
        <v>15</v>
      </c>
    </row>
    <row r="427" spans="1:7" x14ac:dyDescent="0.25">
      <c r="A427" t="s">
        <v>1348</v>
      </c>
      <c r="B427" t="s">
        <v>1349</v>
      </c>
      <c r="C427">
        <v>7</v>
      </c>
      <c r="D427" t="s">
        <v>41</v>
      </c>
      <c r="E427">
        <v>1</v>
      </c>
      <c r="F427">
        <v>1.5849625007211601</v>
      </c>
      <c r="G427" t="s">
        <v>15</v>
      </c>
    </row>
    <row r="428" spans="1:7" x14ac:dyDescent="0.25">
      <c r="A428" t="s">
        <v>1344</v>
      </c>
      <c r="B428" t="s">
        <v>1345</v>
      </c>
      <c r="C428">
        <v>7</v>
      </c>
      <c r="D428" t="s">
        <v>41</v>
      </c>
      <c r="E428">
        <v>1</v>
      </c>
      <c r="F428">
        <v>1.5849625007211601</v>
      </c>
      <c r="G428" t="s">
        <v>15</v>
      </c>
    </row>
    <row r="429" spans="1:7" x14ac:dyDescent="0.25">
      <c r="A429" t="s">
        <v>1562</v>
      </c>
      <c r="B429" t="s">
        <v>1563</v>
      </c>
      <c r="C429">
        <v>32</v>
      </c>
      <c r="D429" t="s">
        <v>41</v>
      </c>
      <c r="E429">
        <v>1</v>
      </c>
      <c r="F429">
        <v>1.5849625007211601</v>
      </c>
      <c r="G429" t="s">
        <v>15</v>
      </c>
    </row>
    <row r="430" spans="1:7" x14ac:dyDescent="0.25">
      <c r="A430" t="s">
        <v>509</v>
      </c>
      <c r="B430" t="s">
        <v>510</v>
      </c>
      <c r="C430">
        <v>4</v>
      </c>
      <c r="D430" t="s">
        <v>41</v>
      </c>
      <c r="E430">
        <v>2</v>
      </c>
      <c r="F430">
        <v>2</v>
      </c>
      <c r="G430" t="s">
        <v>15</v>
      </c>
    </row>
    <row r="431" spans="1:7" x14ac:dyDescent="0.25">
      <c r="A431" t="s">
        <v>793</v>
      </c>
      <c r="B431" t="s">
        <v>794</v>
      </c>
      <c r="C431">
        <v>24</v>
      </c>
      <c r="D431" t="s">
        <v>41</v>
      </c>
      <c r="E431">
        <v>10</v>
      </c>
      <c r="F431">
        <v>9</v>
      </c>
      <c r="G431" t="s">
        <v>415</v>
      </c>
    </row>
    <row r="432" spans="1:7" x14ac:dyDescent="0.25">
      <c r="A432" t="s">
        <v>1920</v>
      </c>
      <c r="B432" t="s">
        <v>1921</v>
      </c>
      <c r="C432">
        <v>15</v>
      </c>
      <c r="D432" t="s">
        <v>41</v>
      </c>
      <c r="E432">
        <v>1</v>
      </c>
      <c r="F432">
        <v>2</v>
      </c>
      <c r="G432" t="s">
        <v>15</v>
      </c>
    </row>
    <row r="433" spans="1:7" x14ac:dyDescent="0.25">
      <c r="A433" t="s">
        <v>673</v>
      </c>
      <c r="B433" t="s">
        <v>674</v>
      </c>
      <c r="C433">
        <v>12</v>
      </c>
      <c r="D433" t="s">
        <v>41</v>
      </c>
      <c r="E433">
        <v>2</v>
      </c>
      <c r="F433">
        <v>1</v>
      </c>
      <c r="G433" t="s">
        <v>15</v>
      </c>
    </row>
    <row r="434" spans="1:7" x14ac:dyDescent="0.25">
      <c r="A434" t="s">
        <v>1889</v>
      </c>
      <c r="B434" t="s">
        <v>1890</v>
      </c>
      <c r="C434">
        <v>12</v>
      </c>
      <c r="D434" t="s">
        <v>41</v>
      </c>
      <c r="E434">
        <v>1</v>
      </c>
      <c r="F434">
        <v>2</v>
      </c>
      <c r="G434" t="s">
        <v>15</v>
      </c>
    </row>
    <row r="435" spans="1:7" x14ac:dyDescent="0.25">
      <c r="A435" t="s">
        <v>1889</v>
      </c>
      <c r="B435" t="s">
        <v>1890</v>
      </c>
      <c r="C435">
        <v>12</v>
      </c>
      <c r="D435" t="s">
        <v>41</v>
      </c>
      <c r="E435">
        <v>1</v>
      </c>
      <c r="F435">
        <v>2</v>
      </c>
      <c r="G435" t="s">
        <v>15</v>
      </c>
    </row>
    <row r="436" spans="1:7" x14ac:dyDescent="0.25">
      <c r="A436" t="s">
        <v>1698</v>
      </c>
      <c r="B436" t="s">
        <v>1699</v>
      </c>
      <c r="C436">
        <v>1</v>
      </c>
      <c r="D436" t="s">
        <v>41</v>
      </c>
      <c r="E436">
        <v>1</v>
      </c>
      <c r="F436">
        <v>2</v>
      </c>
      <c r="G436" t="s">
        <v>15</v>
      </c>
    </row>
    <row r="437" spans="1:7" x14ac:dyDescent="0.25">
      <c r="A437" t="s">
        <v>1132</v>
      </c>
      <c r="B437" t="s">
        <v>1133</v>
      </c>
      <c r="C437">
        <v>21</v>
      </c>
      <c r="D437" t="s">
        <v>41</v>
      </c>
      <c r="E437">
        <v>1</v>
      </c>
      <c r="F437">
        <v>1.5849625007211601</v>
      </c>
      <c r="G437" t="s">
        <v>15</v>
      </c>
    </row>
    <row r="438" spans="1:7" x14ac:dyDescent="0.25">
      <c r="A438" t="s">
        <v>809</v>
      </c>
      <c r="B438" t="s">
        <v>810</v>
      </c>
      <c r="C438">
        <v>26</v>
      </c>
      <c r="D438" t="s">
        <v>41</v>
      </c>
      <c r="E438">
        <v>1</v>
      </c>
      <c r="F438">
        <v>1</v>
      </c>
      <c r="G438" t="s">
        <v>15</v>
      </c>
    </row>
    <row r="439" spans="1:7" x14ac:dyDescent="0.25">
      <c r="A439" t="s">
        <v>489</v>
      </c>
      <c r="B439" t="s">
        <v>490</v>
      </c>
      <c r="C439">
        <v>4</v>
      </c>
      <c r="D439" t="s">
        <v>41</v>
      </c>
      <c r="E439">
        <v>16</v>
      </c>
      <c r="F439">
        <v>16</v>
      </c>
      <c r="G439" t="s">
        <v>15</v>
      </c>
    </row>
    <row r="440" spans="1:7" x14ac:dyDescent="0.25">
      <c r="A440" t="s">
        <v>2025</v>
      </c>
      <c r="B440" t="s">
        <v>2026</v>
      </c>
      <c r="C440">
        <v>2</v>
      </c>
      <c r="D440" t="s">
        <v>41</v>
      </c>
      <c r="E440">
        <v>2</v>
      </c>
      <c r="F440">
        <v>4</v>
      </c>
      <c r="G440" t="s">
        <v>15</v>
      </c>
    </row>
    <row r="441" spans="1:7" x14ac:dyDescent="0.25">
      <c r="A441" t="s">
        <v>1284</v>
      </c>
      <c r="B441" t="s">
        <v>1285</v>
      </c>
      <c r="C441">
        <v>1</v>
      </c>
      <c r="D441" t="s">
        <v>41</v>
      </c>
      <c r="E441">
        <v>1</v>
      </c>
      <c r="F441">
        <v>1.5849625007211601</v>
      </c>
      <c r="G441" t="s">
        <v>15</v>
      </c>
    </row>
    <row r="442" spans="1:7" x14ac:dyDescent="0.25">
      <c r="A442" t="s">
        <v>1454</v>
      </c>
      <c r="B442" t="s">
        <v>1455</v>
      </c>
      <c r="C442">
        <v>15</v>
      </c>
      <c r="D442" t="s">
        <v>41</v>
      </c>
      <c r="E442">
        <v>1</v>
      </c>
      <c r="F442">
        <v>1.5849625007211601</v>
      </c>
      <c r="G442" t="s">
        <v>15</v>
      </c>
    </row>
    <row r="443" spans="1:7" x14ac:dyDescent="0.25">
      <c r="A443" t="s">
        <v>110</v>
      </c>
      <c r="B443" t="s">
        <v>111</v>
      </c>
      <c r="C443">
        <v>2</v>
      </c>
      <c r="D443" t="s">
        <v>41</v>
      </c>
      <c r="E443">
        <v>3</v>
      </c>
      <c r="F443">
        <v>4.75488750216347</v>
      </c>
      <c r="G443" t="s">
        <v>15</v>
      </c>
    </row>
    <row r="444" spans="1:7" x14ac:dyDescent="0.25">
      <c r="A444" t="s">
        <v>214</v>
      </c>
      <c r="B444" t="s">
        <v>881</v>
      </c>
      <c r="C444">
        <v>33</v>
      </c>
      <c r="D444" t="s">
        <v>41</v>
      </c>
      <c r="E444">
        <v>3</v>
      </c>
      <c r="F444">
        <v>2</v>
      </c>
      <c r="G444" t="s">
        <v>15</v>
      </c>
    </row>
    <row r="445" spans="1:7" x14ac:dyDescent="0.25">
      <c r="A445" t="s">
        <v>1267</v>
      </c>
      <c r="B445" t="s">
        <v>1268</v>
      </c>
      <c r="C445">
        <v>1</v>
      </c>
      <c r="D445" t="s">
        <v>41</v>
      </c>
      <c r="E445">
        <v>1</v>
      </c>
      <c r="F445">
        <v>1.5849625007211601</v>
      </c>
      <c r="G445" t="s">
        <v>15</v>
      </c>
    </row>
    <row r="446" spans="1:7" x14ac:dyDescent="0.25">
      <c r="A446" t="s">
        <v>1887</v>
      </c>
      <c r="B446" t="s">
        <v>1888</v>
      </c>
      <c r="C446">
        <v>11</v>
      </c>
      <c r="D446" t="s">
        <v>41</v>
      </c>
      <c r="E446">
        <v>1</v>
      </c>
      <c r="F446">
        <v>2</v>
      </c>
      <c r="G446" t="s">
        <v>15</v>
      </c>
    </row>
    <row r="447" spans="1:7" x14ac:dyDescent="0.25">
      <c r="A447" t="s">
        <v>1498</v>
      </c>
      <c r="B447" t="s">
        <v>1499</v>
      </c>
      <c r="C447">
        <v>20</v>
      </c>
      <c r="D447" t="s">
        <v>41</v>
      </c>
      <c r="E447">
        <v>1</v>
      </c>
      <c r="F447">
        <v>1.5849625007211601</v>
      </c>
      <c r="G447" t="s">
        <v>15</v>
      </c>
    </row>
    <row r="448" spans="1:7" x14ac:dyDescent="0.25">
      <c r="A448" t="s">
        <v>1928</v>
      </c>
      <c r="B448" t="s">
        <v>1929</v>
      </c>
      <c r="C448">
        <v>16</v>
      </c>
      <c r="D448" t="s">
        <v>41</v>
      </c>
      <c r="E448">
        <v>2</v>
      </c>
      <c r="F448">
        <v>4</v>
      </c>
      <c r="G448" t="s">
        <v>15</v>
      </c>
    </row>
    <row r="449" spans="1:7" x14ac:dyDescent="0.25">
      <c r="A449" t="s">
        <v>1928</v>
      </c>
      <c r="B449" t="s">
        <v>1929</v>
      </c>
      <c r="C449">
        <v>16</v>
      </c>
      <c r="D449" t="s">
        <v>41</v>
      </c>
      <c r="E449">
        <v>1</v>
      </c>
      <c r="F449">
        <v>2</v>
      </c>
      <c r="G449" t="s">
        <v>15</v>
      </c>
    </row>
    <row r="450" spans="1:7" x14ac:dyDescent="0.25">
      <c r="A450" t="s">
        <v>517</v>
      </c>
      <c r="B450" t="s">
        <v>518</v>
      </c>
      <c r="C450">
        <v>4</v>
      </c>
      <c r="D450" t="s">
        <v>41</v>
      </c>
      <c r="E450">
        <v>10</v>
      </c>
      <c r="F450">
        <v>10</v>
      </c>
      <c r="G450" t="s">
        <v>15</v>
      </c>
    </row>
    <row r="451" spans="1:7" x14ac:dyDescent="0.25">
      <c r="A451" t="s">
        <v>265</v>
      </c>
      <c r="B451" t="s">
        <v>267</v>
      </c>
      <c r="C451">
        <v>5</v>
      </c>
      <c r="D451" t="s">
        <v>41</v>
      </c>
      <c r="E451">
        <v>7</v>
      </c>
      <c r="F451">
        <v>11.0947375050481</v>
      </c>
      <c r="G451" t="s">
        <v>15</v>
      </c>
    </row>
    <row r="452" spans="1:7" x14ac:dyDescent="0.25">
      <c r="A452" t="s">
        <v>948</v>
      </c>
      <c r="B452" t="s">
        <v>949</v>
      </c>
      <c r="C452">
        <v>4</v>
      </c>
      <c r="D452" t="s">
        <v>41</v>
      </c>
      <c r="E452">
        <v>1</v>
      </c>
      <c r="F452">
        <v>1.5849625007211601</v>
      </c>
      <c r="G452" t="s">
        <v>15</v>
      </c>
    </row>
    <row r="453" spans="1:7" x14ac:dyDescent="0.25">
      <c r="A453" t="s">
        <v>1510</v>
      </c>
      <c r="B453" t="s">
        <v>1511</v>
      </c>
      <c r="C453">
        <v>22</v>
      </c>
      <c r="D453" t="s">
        <v>41</v>
      </c>
      <c r="E453">
        <v>1</v>
      </c>
      <c r="F453">
        <v>1.5849625007211601</v>
      </c>
      <c r="G453" t="s">
        <v>15</v>
      </c>
    </row>
    <row r="454" spans="1:7" x14ac:dyDescent="0.25">
      <c r="A454" t="s">
        <v>1468</v>
      </c>
      <c r="B454" t="s">
        <v>1469</v>
      </c>
      <c r="C454">
        <v>16</v>
      </c>
      <c r="D454" t="s">
        <v>41</v>
      </c>
      <c r="E454">
        <v>1</v>
      </c>
      <c r="F454">
        <v>1.5849625007211601</v>
      </c>
      <c r="G454" t="s">
        <v>15</v>
      </c>
    </row>
    <row r="455" spans="1:7" x14ac:dyDescent="0.25">
      <c r="A455" t="s">
        <v>1798</v>
      </c>
      <c r="B455" t="s">
        <v>1799</v>
      </c>
      <c r="C455">
        <v>19</v>
      </c>
      <c r="D455" t="s">
        <v>41</v>
      </c>
      <c r="E455">
        <v>1</v>
      </c>
      <c r="F455">
        <v>2</v>
      </c>
      <c r="G455" t="s">
        <v>15</v>
      </c>
    </row>
    <row r="456" spans="1:7" x14ac:dyDescent="0.25">
      <c r="A456" t="s">
        <v>1520</v>
      </c>
      <c r="B456" t="s">
        <v>1521</v>
      </c>
      <c r="C456">
        <v>26</v>
      </c>
      <c r="D456" t="s">
        <v>41</v>
      </c>
      <c r="E456">
        <v>1</v>
      </c>
      <c r="F456">
        <v>1.5849625007211601</v>
      </c>
      <c r="G456" t="s">
        <v>15</v>
      </c>
    </row>
    <row r="457" spans="1:7" x14ac:dyDescent="0.25">
      <c r="A457" t="s">
        <v>1328</v>
      </c>
      <c r="B457" t="s">
        <v>1329</v>
      </c>
      <c r="C457">
        <v>5</v>
      </c>
      <c r="D457" t="s">
        <v>41</v>
      </c>
      <c r="E457">
        <v>3</v>
      </c>
      <c r="F457">
        <v>4.75488750216347</v>
      </c>
      <c r="G457" t="s">
        <v>15</v>
      </c>
    </row>
    <row r="458" spans="1:7" x14ac:dyDescent="0.25">
      <c r="A458" t="s">
        <v>1640</v>
      </c>
      <c r="B458" t="s">
        <v>1511</v>
      </c>
      <c r="C458">
        <v>22</v>
      </c>
      <c r="D458" t="s">
        <v>41</v>
      </c>
      <c r="E458">
        <v>1</v>
      </c>
      <c r="F458">
        <v>1.5849625007211601</v>
      </c>
      <c r="G458" t="s">
        <v>15</v>
      </c>
    </row>
    <row r="459" spans="1:7" x14ac:dyDescent="0.25">
      <c r="A459" t="s">
        <v>1620</v>
      </c>
      <c r="B459" t="s">
        <v>1469</v>
      </c>
      <c r="C459">
        <v>16</v>
      </c>
      <c r="D459" t="s">
        <v>41</v>
      </c>
      <c r="E459">
        <v>1</v>
      </c>
      <c r="F459">
        <v>1.5849625007211601</v>
      </c>
      <c r="G459" t="s">
        <v>15</v>
      </c>
    </row>
    <row r="460" spans="1:7" x14ac:dyDescent="0.25">
      <c r="A460" t="s">
        <v>1844</v>
      </c>
      <c r="B460" t="s">
        <v>1799</v>
      </c>
      <c r="C460">
        <v>19</v>
      </c>
      <c r="D460" t="s">
        <v>41</v>
      </c>
      <c r="E460">
        <v>1</v>
      </c>
      <c r="F460">
        <v>2</v>
      </c>
      <c r="G460" t="s">
        <v>15</v>
      </c>
    </row>
    <row r="461" spans="1:7" x14ac:dyDescent="0.25">
      <c r="A461" t="s">
        <v>1648</v>
      </c>
      <c r="B461" t="s">
        <v>1521</v>
      </c>
      <c r="C461">
        <v>26</v>
      </c>
      <c r="D461" t="s">
        <v>41</v>
      </c>
      <c r="E461">
        <v>1</v>
      </c>
      <c r="F461">
        <v>1.5849625007211601</v>
      </c>
      <c r="G461" t="s">
        <v>15</v>
      </c>
    </row>
    <row r="462" spans="1:7" x14ac:dyDescent="0.25">
      <c r="A462" t="s">
        <v>1606</v>
      </c>
      <c r="B462" t="s">
        <v>1329</v>
      </c>
      <c r="C462">
        <v>5</v>
      </c>
      <c r="D462" t="s">
        <v>41</v>
      </c>
      <c r="E462">
        <v>1</v>
      </c>
      <c r="F462">
        <v>1.5849625007211601</v>
      </c>
      <c r="G462" t="s">
        <v>15</v>
      </c>
    </row>
    <row r="463" spans="1:7" x14ac:dyDescent="0.25">
      <c r="A463" t="s">
        <v>1667</v>
      </c>
      <c r="B463" t="s">
        <v>1668</v>
      </c>
      <c r="C463">
        <v>9</v>
      </c>
      <c r="D463" t="s">
        <v>41</v>
      </c>
      <c r="E463">
        <v>2</v>
      </c>
      <c r="F463">
        <v>4</v>
      </c>
      <c r="G463" t="s">
        <v>15</v>
      </c>
    </row>
    <row r="464" spans="1:7" x14ac:dyDescent="0.25">
      <c r="A464" t="s">
        <v>1172</v>
      </c>
      <c r="B464" t="s">
        <v>1173</v>
      </c>
      <c r="C464">
        <v>26</v>
      </c>
      <c r="D464" t="s">
        <v>41</v>
      </c>
      <c r="E464">
        <v>1</v>
      </c>
      <c r="F464">
        <v>1.5849625007211601</v>
      </c>
      <c r="G464" t="s">
        <v>15</v>
      </c>
    </row>
    <row r="465" spans="1:7" x14ac:dyDescent="0.25">
      <c r="A465" t="s">
        <v>1234</v>
      </c>
      <c r="B465" t="s">
        <v>1235</v>
      </c>
      <c r="C465">
        <v>32</v>
      </c>
      <c r="D465" t="s">
        <v>41</v>
      </c>
      <c r="E465">
        <v>1</v>
      </c>
      <c r="F465">
        <v>1.5849625007211601</v>
      </c>
      <c r="G465" t="s">
        <v>15</v>
      </c>
    </row>
    <row r="466" spans="1:7" x14ac:dyDescent="0.25">
      <c r="A466" t="s">
        <v>871</v>
      </c>
      <c r="B466" t="s">
        <v>872</v>
      </c>
      <c r="C466">
        <v>33</v>
      </c>
      <c r="D466" t="s">
        <v>41</v>
      </c>
      <c r="E466">
        <v>3</v>
      </c>
      <c r="F466">
        <v>3</v>
      </c>
      <c r="G466" t="s">
        <v>15</v>
      </c>
    </row>
    <row r="467" spans="1:7" x14ac:dyDescent="0.25">
      <c r="A467" t="s">
        <v>413</v>
      </c>
      <c r="B467" t="s">
        <v>414</v>
      </c>
      <c r="C467">
        <v>1</v>
      </c>
      <c r="D467" t="s">
        <v>41</v>
      </c>
      <c r="E467">
        <v>51</v>
      </c>
      <c r="F467">
        <v>51</v>
      </c>
      <c r="G467" t="s">
        <v>415</v>
      </c>
    </row>
    <row r="468" spans="1:7" x14ac:dyDescent="0.25">
      <c r="A468" t="s">
        <v>931</v>
      </c>
      <c r="B468" t="s">
        <v>932</v>
      </c>
      <c r="C468">
        <v>2</v>
      </c>
      <c r="D468" t="s">
        <v>41</v>
      </c>
      <c r="E468">
        <v>1</v>
      </c>
      <c r="F468">
        <v>-1.5849625007211601</v>
      </c>
      <c r="G468" t="s">
        <v>15</v>
      </c>
    </row>
    <row r="469" spans="1:7" x14ac:dyDescent="0.25">
      <c r="A469" t="s">
        <v>2151</v>
      </c>
      <c r="B469" t="s">
        <v>2152</v>
      </c>
      <c r="C469">
        <v>32</v>
      </c>
      <c r="D469" t="s">
        <v>41</v>
      </c>
      <c r="E469">
        <v>2</v>
      </c>
      <c r="F469">
        <v>4</v>
      </c>
      <c r="G469" t="s">
        <v>15</v>
      </c>
    </row>
    <row r="470" spans="1:7" x14ac:dyDescent="0.25">
      <c r="A470" t="s">
        <v>1210</v>
      </c>
      <c r="B470" t="s">
        <v>1211</v>
      </c>
      <c r="C470">
        <v>29</v>
      </c>
      <c r="D470" t="s">
        <v>41</v>
      </c>
      <c r="E470">
        <v>1</v>
      </c>
      <c r="F470">
        <v>1.5849625007211601</v>
      </c>
      <c r="G470" t="s">
        <v>15</v>
      </c>
    </row>
    <row r="471" spans="1:7" x14ac:dyDescent="0.25">
      <c r="A471" t="s">
        <v>2141</v>
      </c>
      <c r="B471" t="s">
        <v>2142</v>
      </c>
      <c r="C471">
        <v>28</v>
      </c>
      <c r="D471" t="s">
        <v>41</v>
      </c>
      <c r="E471">
        <v>2</v>
      </c>
      <c r="F471">
        <v>4</v>
      </c>
      <c r="G471" t="s">
        <v>15</v>
      </c>
    </row>
    <row r="472" spans="1:7" x14ac:dyDescent="0.25">
      <c r="A472" t="s">
        <v>1346</v>
      </c>
      <c r="B472" t="s">
        <v>1347</v>
      </c>
      <c r="C472">
        <v>7</v>
      </c>
      <c r="D472" t="s">
        <v>41</v>
      </c>
      <c r="E472">
        <v>1</v>
      </c>
      <c r="F472">
        <v>1.5849625007211601</v>
      </c>
      <c r="G472" t="s">
        <v>15</v>
      </c>
    </row>
    <row r="473" spans="1:7" x14ac:dyDescent="0.25">
      <c r="A473" t="s">
        <v>416</v>
      </c>
      <c r="B473" t="s">
        <v>417</v>
      </c>
      <c r="C473">
        <v>1</v>
      </c>
      <c r="D473" t="s">
        <v>41</v>
      </c>
      <c r="E473">
        <v>6</v>
      </c>
      <c r="F473">
        <v>6</v>
      </c>
      <c r="G473" t="s">
        <v>15</v>
      </c>
    </row>
    <row r="474" spans="1:7" x14ac:dyDescent="0.25">
      <c r="A474" t="s">
        <v>254</v>
      </c>
      <c r="B474" t="s">
        <v>256</v>
      </c>
      <c r="C474">
        <v>4</v>
      </c>
      <c r="D474" t="s">
        <v>41</v>
      </c>
      <c r="E474">
        <v>3</v>
      </c>
      <c r="F474">
        <v>4.75488750216347</v>
      </c>
      <c r="G474" t="s">
        <v>15</v>
      </c>
    </row>
    <row r="475" spans="1:7" x14ac:dyDescent="0.25">
      <c r="A475" t="s">
        <v>2029</v>
      </c>
      <c r="B475" t="s">
        <v>2030</v>
      </c>
      <c r="C475">
        <v>4</v>
      </c>
      <c r="D475" t="s">
        <v>41</v>
      </c>
      <c r="E475">
        <v>2</v>
      </c>
      <c r="F475">
        <v>4</v>
      </c>
      <c r="G475" t="s">
        <v>15</v>
      </c>
    </row>
    <row r="476" spans="1:7" x14ac:dyDescent="0.25">
      <c r="A476" t="s">
        <v>411</v>
      </c>
      <c r="B476" t="s">
        <v>412</v>
      </c>
      <c r="C476">
        <v>1</v>
      </c>
      <c r="D476" t="s">
        <v>41</v>
      </c>
      <c r="E476">
        <v>30</v>
      </c>
      <c r="F476">
        <v>30</v>
      </c>
      <c r="G476" t="s">
        <v>15</v>
      </c>
    </row>
    <row r="477" spans="1:7" x14ac:dyDescent="0.25">
      <c r="A477" t="s">
        <v>2037</v>
      </c>
      <c r="B477" t="s">
        <v>2038</v>
      </c>
      <c r="C477">
        <v>5</v>
      </c>
      <c r="D477" t="s">
        <v>41</v>
      </c>
      <c r="E477">
        <v>2</v>
      </c>
      <c r="F477">
        <v>4</v>
      </c>
      <c r="G477" t="s">
        <v>15</v>
      </c>
    </row>
    <row r="478" spans="1:7" x14ac:dyDescent="0.25">
      <c r="A478" t="s">
        <v>914</v>
      </c>
      <c r="B478" t="s">
        <v>915</v>
      </c>
      <c r="C478">
        <v>1</v>
      </c>
      <c r="D478" t="s">
        <v>41</v>
      </c>
      <c r="E478">
        <v>21</v>
      </c>
      <c r="F478">
        <v>33.284212515144297</v>
      </c>
      <c r="G478" t="s">
        <v>15</v>
      </c>
    </row>
    <row r="479" spans="1:7" x14ac:dyDescent="0.25">
      <c r="A479" t="s">
        <v>173</v>
      </c>
      <c r="B479" t="s">
        <v>175</v>
      </c>
      <c r="C479">
        <v>1</v>
      </c>
      <c r="D479" t="s">
        <v>41</v>
      </c>
      <c r="E479">
        <v>10</v>
      </c>
      <c r="F479">
        <v>20</v>
      </c>
      <c r="G479" t="s">
        <v>15</v>
      </c>
    </row>
    <row r="480" spans="1:7" x14ac:dyDescent="0.25">
      <c r="A480" t="s">
        <v>2072</v>
      </c>
      <c r="B480" t="s">
        <v>2073</v>
      </c>
      <c r="C480">
        <v>9</v>
      </c>
      <c r="D480" t="s">
        <v>41</v>
      </c>
      <c r="E480">
        <v>2</v>
      </c>
      <c r="F480">
        <v>4</v>
      </c>
      <c r="G480" t="s">
        <v>15</v>
      </c>
    </row>
    <row r="481" spans="1:7" x14ac:dyDescent="0.25">
      <c r="A481" t="s">
        <v>1962</v>
      </c>
      <c r="B481" t="s">
        <v>1963</v>
      </c>
      <c r="C481">
        <v>26</v>
      </c>
      <c r="D481" t="s">
        <v>41</v>
      </c>
      <c r="E481">
        <v>1</v>
      </c>
      <c r="F481">
        <v>2</v>
      </c>
      <c r="G481" t="s">
        <v>15</v>
      </c>
    </row>
    <row r="482" spans="1:7" x14ac:dyDescent="0.25">
      <c r="A482" t="s">
        <v>1934</v>
      </c>
      <c r="B482" t="s">
        <v>1935</v>
      </c>
      <c r="C482">
        <v>17</v>
      </c>
      <c r="D482" t="s">
        <v>41</v>
      </c>
      <c r="E482">
        <v>1</v>
      </c>
      <c r="F482">
        <v>2</v>
      </c>
      <c r="G482" t="s">
        <v>15</v>
      </c>
    </row>
    <row r="483" spans="1:7" x14ac:dyDescent="0.25">
      <c r="A483" t="s">
        <v>1625</v>
      </c>
      <c r="B483" t="s">
        <v>1626</v>
      </c>
      <c r="C483">
        <v>17</v>
      </c>
      <c r="D483" t="s">
        <v>41</v>
      </c>
      <c r="E483">
        <v>1</v>
      </c>
      <c r="F483">
        <v>1.5849625007211601</v>
      </c>
      <c r="G483" t="s">
        <v>15</v>
      </c>
    </row>
    <row r="484" spans="1:7" x14ac:dyDescent="0.25">
      <c r="A484" t="s">
        <v>1643</v>
      </c>
      <c r="B484" t="s">
        <v>1644</v>
      </c>
      <c r="C484">
        <v>24</v>
      </c>
      <c r="D484" t="s">
        <v>41</v>
      </c>
      <c r="E484">
        <v>1</v>
      </c>
      <c r="F484">
        <v>1.5849625007211601</v>
      </c>
      <c r="G484" t="s">
        <v>15</v>
      </c>
    </row>
    <row r="485" spans="1:7" x14ac:dyDescent="0.25">
      <c r="A485" t="s">
        <v>1595</v>
      </c>
      <c r="B485" t="s">
        <v>1596</v>
      </c>
      <c r="C485">
        <v>2</v>
      </c>
      <c r="D485" t="s">
        <v>41</v>
      </c>
      <c r="E485">
        <v>1</v>
      </c>
      <c r="F485">
        <v>1.5849625007211601</v>
      </c>
      <c r="G485" t="s">
        <v>15</v>
      </c>
    </row>
    <row r="486" spans="1:7" x14ac:dyDescent="0.25">
      <c r="A486" t="s">
        <v>546</v>
      </c>
      <c r="B486" t="s">
        <v>547</v>
      </c>
      <c r="C486">
        <v>7</v>
      </c>
      <c r="D486" t="s">
        <v>41</v>
      </c>
      <c r="E486">
        <v>1</v>
      </c>
      <c r="F486">
        <v>1</v>
      </c>
      <c r="G486" t="s">
        <v>15</v>
      </c>
    </row>
    <row r="487" spans="1:7" x14ac:dyDescent="0.25">
      <c r="A487" t="s">
        <v>1502</v>
      </c>
      <c r="B487" t="s">
        <v>1503</v>
      </c>
      <c r="C487">
        <v>21</v>
      </c>
      <c r="D487" t="s">
        <v>41</v>
      </c>
      <c r="E487">
        <v>1</v>
      </c>
      <c r="F487">
        <v>1.5849625007211601</v>
      </c>
      <c r="G487" t="s">
        <v>15</v>
      </c>
    </row>
    <row r="488" spans="1:7" x14ac:dyDescent="0.25">
      <c r="A488" t="s">
        <v>1456</v>
      </c>
      <c r="B488" t="s">
        <v>1457</v>
      </c>
      <c r="C488">
        <v>15</v>
      </c>
      <c r="D488" t="s">
        <v>41</v>
      </c>
      <c r="E488">
        <v>1</v>
      </c>
      <c r="F488">
        <v>1.5849625007211601</v>
      </c>
      <c r="G488" t="s">
        <v>15</v>
      </c>
    </row>
    <row r="489" spans="1:7" x14ac:dyDescent="0.25">
      <c r="A489" t="s">
        <v>1418</v>
      </c>
      <c r="B489" t="s">
        <v>1419</v>
      </c>
      <c r="C489">
        <v>14</v>
      </c>
      <c r="D489" t="s">
        <v>41</v>
      </c>
      <c r="E489">
        <v>1</v>
      </c>
      <c r="F489">
        <v>1.5849625007211601</v>
      </c>
      <c r="G489" t="s">
        <v>15</v>
      </c>
    </row>
    <row r="490" spans="1:7" x14ac:dyDescent="0.25">
      <c r="A490" t="s">
        <v>697</v>
      </c>
      <c r="B490" t="s">
        <v>698</v>
      </c>
      <c r="C490">
        <v>13</v>
      </c>
      <c r="D490" t="s">
        <v>41</v>
      </c>
      <c r="E490">
        <v>1</v>
      </c>
      <c r="F490">
        <v>1</v>
      </c>
      <c r="G490" t="s">
        <v>15</v>
      </c>
    </row>
    <row r="491" spans="1:7" x14ac:dyDescent="0.25">
      <c r="A491" t="s">
        <v>1401</v>
      </c>
      <c r="B491" t="s">
        <v>1402</v>
      </c>
      <c r="C491">
        <v>12</v>
      </c>
      <c r="D491" t="s">
        <v>41</v>
      </c>
      <c r="E491">
        <v>5</v>
      </c>
      <c r="F491">
        <v>6.3398500028846296</v>
      </c>
      <c r="G491" t="s">
        <v>15</v>
      </c>
    </row>
    <row r="492" spans="1:7" x14ac:dyDescent="0.25">
      <c r="A492" t="s">
        <v>134</v>
      </c>
      <c r="B492" t="s">
        <v>135</v>
      </c>
      <c r="C492">
        <v>12</v>
      </c>
      <c r="D492" t="s">
        <v>41</v>
      </c>
      <c r="E492">
        <v>5</v>
      </c>
      <c r="F492">
        <v>10</v>
      </c>
      <c r="G492" t="s">
        <v>15</v>
      </c>
    </row>
    <row r="493" spans="1:7" x14ac:dyDescent="0.25">
      <c r="A493" t="s">
        <v>134</v>
      </c>
      <c r="B493" t="s">
        <v>135</v>
      </c>
      <c r="C493">
        <v>12</v>
      </c>
      <c r="D493" t="s">
        <v>41</v>
      </c>
      <c r="E493">
        <v>1</v>
      </c>
      <c r="F493">
        <v>2</v>
      </c>
      <c r="G493" t="s">
        <v>15</v>
      </c>
    </row>
    <row r="494" spans="1:7" x14ac:dyDescent="0.25">
      <c r="A494" t="s">
        <v>72</v>
      </c>
      <c r="B494" t="s">
        <v>74</v>
      </c>
      <c r="C494">
        <v>7</v>
      </c>
      <c r="D494" t="s">
        <v>41</v>
      </c>
      <c r="E494">
        <v>3</v>
      </c>
      <c r="F494">
        <v>3.1699250014423099</v>
      </c>
      <c r="G494" t="s">
        <v>15</v>
      </c>
    </row>
    <row r="495" spans="1:7" x14ac:dyDescent="0.25">
      <c r="A495" t="s">
        <v>2171</v>
      </c>
      <c r="B495" t="s">
        <v>2172</v>
      </c>
      <c r="C495">
        <v>1</v>
      </c>
      <c r="D495" t="s">
        <v>41</v>
      </c>
      <c r="E495">
        <v>2</v>
      </c>
      <c r="F495">
        <v>4</v>
      </c>
      <c r="G495" t="s">
        <v>15</v>
      </c>
    </row>
    <row r="496" spans="1:7" x14ac:dyDescent="0.25">
      <c r="A496" t="s">
        <v>1849</v>
      </c>
      <c r="B496" t="s">
        <v>1850</v>
      </c>
      <c r="C496">
        <v>32</v>
      </c>
      <c r="D496" t="s">
        <v>41</v>
      </c>
      <c r="E496">
        <v>1</v>
      </c>
      <c r="F496">
        <v>2</v>
      </c>
      <c r="G496" t="s">
        <v>15</v>
      </c>
    </row>
    <row r="497" spans="1:7" x14ac:dyDescent="0.25">
      <c r="A497" t="s">
        <v>2009</v>
      </c>
      <c r="B497" t="s">
        <v>2010</v>
      </c>
      <c r="C497">
        <v>21</v>
      </c>
      <c r="D497" t="s">
        <v>41</v>
      </c>
      <c r="E497">
        <v>1</v>
      </c>
      <c r="F497">
        <v>2</v>
      </c>
      <c r="G497" t="s">
        <v>15</v>
      </c>
    </row>
    <row r="498" spans="1:7" x14ac:dyDescent="0.25">
      <c r="A498" t="s">
        <v>1974</v>
      </c>
      <c r="B498" t="s">
        <v>1975</v>
      </c>
      <c r="C498">
        <v>30</v>
      </c>
      <c r="D498" t="s">
        <v>41</v>
      </c>
      <c r="E498">
        <v>2</v>
      </c>
      <c r="F498">
        <v>4</v>
      </c>
      <c r="G498" t="s">
        <v>15</v>
      </c>
    </row>
    <row r="499" spans="1:7" x14ac:dyDescent="0.25">
      <c r="A499" t="s">
        <v>1879</v>
      </c>
      <c r="B499" t="s">
        <v>1880</v>
      </c>
      <c r="C499">
        <v>8</v>
      </c>
      <c r="D499" t="s">
        <v>41</v>
      </c>
      <c r="E499">
        <v>1</v>
      </c>
      <c r="F499">
        <v>2</v>
      </c>
      <c r="G499" t="s">
        <v>15</v>
      </c>
    </row>
    <row r="500" spans="1:7" x14ac:dyDescent="0.25">
      <c r="A500" t="s">
        <v>1278</v>
      </c>
      <c r="B500" t="s">
        <v>1279</v>
      </c>
      <c r="C500">
        <v>1</v>
      </c>
      <c r="D500" t="s">
        <v>41</v>
      </c>
      <c r="E500">
        <v>1</v>
      </c>
      <c r="F500">
        <v>1.5849625007211601</v>
      </c>
      <c r="G500" t="s">
        <v>15</v>
      </c>
    </row>
    <row r="501" spans="1:7" x14ac:dyDescent="0.25">
      <c r="A501" t="s">
        <v>1832</v>
      </c>
      <c r="B501" t="s">
        <v>1833</v>
      </c>
      <c r="C501">
        <v>34</v>
      </c>
      <c r="D501" t="s">
        <v>41</v>
      </c>
      <c r="E501">
        <v>1</v>
      </c>
      <c r="F501">
        <v>2</v>
      </c>
      <c r="G501" t="s">
        <v>15</v>
      </c>
    </row>
    <row r="502" spans="1:7" x14ac:dyDescent="0.25">
      <c r="A502" t="s">
        <v>1194</v>
      </c>
      <c r="B502" t="s">
        <v>1195</v>
      </c>
      <c r="C502">
        <v>28</v>
      </c>
      <c r="D502" t="s">
        <v>41</v>
      </c>
      <c r="E502">
        <v>1</v>
      </c>
      <c r="F502">
        <v>1.5849625007211601</v>
      </c>
      <c r="G502" t="s">
        <v>15</v>
      </c>
    </row>
    <row r="503" spans="1:7" x14ac:dyDescent="0.25">
      <c r="A503" t="s">
        <v>1470</v>
      </c>
      <c r="B503" t="s">
        <v>1471</v>
      </c>
      <c r="C503">
        <v>16</v>
      </c>
      <c r="D503" t="s">
        <v>41</v>
      </c>
      <c r="E503">
        <v>1</v>
      </c>
      <c r="F503">
        <v>1.5849625007211601</v>
      </c>
      <c r="G503" t="s">
        <v>15</v>
      </c>
    </row>
    <row r="504" spans="1:7" x14ac:dyDescent="0.25">
      <c r="A504" t="s">
        <v>499</v>
      </c>
      <c r="B504" t="s">
        <v>500</v>
      </c>
      <c r="C504">
        <v>4</v>
      </c>
      <c r="D504" t="s">
        <v>41</v>
      </c>
      <c r="E504">
        <v>4</v>
      </c>
      <c r="F504">
        <v>4</v>
      </c>
      <c r="G504" t="s">
        <v>15</v>
      </c>
    </row>
    <row r="505" spans="1:7" x14ac:dyDescent="0.25">
      <c r="A505" t="s">
        <v>1273</v>
      </c>
      <c r="B505" t="s">
        <v>1274</v>
      </c>
      <c r="C505">
        <v>1</v>
      </c>
      <c r="D505" t="s">
        <v>41</v>
      </c>
      <c r="E505">
        <v>1</v>
      </c>
      <c r="F505">
        <v>1.5849625007211601</v>
      </c>
      <c r="G505" t="s">
        <v>15</v>
      </c>
    </row>
    <row r="506" spans="1:7" x14ac:dyDescent="0.25">
      <c r="A506" t="s">
        <v>1186</v>
      </c>
      <c r="B506" t="s">
        <v>1187</v>
      </c>
      <c r="C506">
        <v>27</v>
      </c>
      <c r="D506" t="s">
        <v>41</v>
      </c>
      <c r="E506">
        <v>1</v>
      </c>
      <c r="F506">
        <v>1.5849625007211601</v>
      </c>
      <c r="G506" t="s">
        <v>15</v>
      </c>
    </row>
    <row r="507" spans="1:7" x14ac:dyDescent="0.25">
      <c r="A507" t="s">
        <v>610</v>
      </c>
      <c r="B507" t="s">
        <v>611</v>
      </c>
      <c r="C507">
        <v>8</v>
      </c>
      <c r="D507" t="s">
        <v>41</v>
      </c>
      <c r="E507">
        <v>1</v>
      </c>
      <c r="F507">
        <v>1</v>
      </c>
      <c r="G507" t="s">
        <v>15</v>
      </c>
    </row>
    <row r="508" spans="1:7" x14ac:dyDescent="0.25">
      <c r="A508" t="s">
        <v>1613</v>
      </c>
      <c r="B508" t="s">
        <v>1614</v>
      </c>
      <c r="C508">
        <v>9</v>
      </c>
      <c r="D508" t="s">
        <v>41</v>
      </c>
      <c r="E508">
        <v>1</v>
      </c>
      <c r="F508">
        <v>1.5849625007211601</v>
      </c>
      <c r="G508" t="s">
        <v>15</v>
      </c>
    </row>
    <row r="509" spans="1:7" x14ac:dyDescent="0.25">
      <c r="A509" t="s">
        <v>612</v>
      </c>
      <c r="B509" t="s">
        <v>613</v>
      </c>
      <c r="C509">
        <v>8</v>
      </c>
      <c r="D509" t="s">
        <v>41</v>
      </c>
      <c r="E509">
        <v>37</v>
      </c>
      <c r="F509">
        <v>37</v>
      </c>
      <c r="G509" t="s">
        <v>15</v>
      </c>
    </row>
    <row r="510" spans="1:7" x14ac:dyDescent="0.25">
      <c r="A510" t="s">
        <v>2086</v>
      </c>
      <c r="B510" t="s">
        <v>1892</v>
      </c>
      <c r="C510">
        <v>12</v>
      </c>
      <c r="D510" t="s">
        <v>41</v>
      </c>
      <c r="E510">
        <v>1</v>
      </c>
      <c r="F510">
        <v>2</v>
      </c>
      <c r="G510" t="s">
        <v>15</v>
      </c>
    </row>
    <row r="511" spans="1:7" x14ac:dyDescent="0.25">
      <c r="A511" t="s">
        <v>168</v>
      </c>
      <c r="B511" t="s">
        <v>169</v>
      </c>
      <c r="C511">
        <v>12</v>
      </c>
      <c r="D511" t="s">
        <v>41</v>
      </c>
      <c r="E511">
        <v>4</v>
      </c>
      <c r="F511">
        <v>8</v>
      </c>
      <c r="G511" t="s">
        <v>15</v>
      </c>
    </row>
    <row r="512" spans="1:7" x14ac:dyDescent="0.25">
      <c r="A512" t="s">
        <v>699</v>
      </c>
      <c r="B512" t="s">
        <v>700</v>
      </c>
      <c r="C512">
        <v>14</v>
      </c>
      <c r="D512" t="s">
        <v>41</v>
      </c>
      <c r="E512">
        <v>1</v>
      </c>
      <c r="F512">
        <v>1</v>
      </c>
      <c r="G512" t="s">
        <v>15</v>
      </c>
    </row>
    <row r="513" spans="1:7" x14ac:dyDescent="0.25">
      <c r="A513" t="s">
        <v>1125</v>
      </c>
      <c r="B513" t="s">
        <v>1126</v>
      </c>
      <c r="C513">
        <v>20</v>
      </c>
      <c r="D513" t="s">
        <v>41</v>
      </c>
      <c r="E513">
        <v>1</v>
      </c>
      <c r="F513">
        <v>1.5849625007211601</v>
      </c>
      <c r="G513" t="s">
        <v>15</v>
      </c>
    </row>
    <row r="514" spans="1:7" x14ac:dyDescent="0.25">
      <c r="A514" t="s">
        <v>1891</v>
      </c>
      <c r="B514" t="s">
        <v>1892</v>
      </c>
      <c r="C514">
        <v>12</v>
      </c>
      <c r="D514" t="s">
        <v>41</v>
      </c>
      <c r="E514">
        <v>2</v>
      </c>
      <c r="F514">
        <v>4</v>
      </c>
      <c r="G514" t="s">
        <v>15</v>
      </c>
    </row>
    <row r="515" spans="1:7" x14ac:dyDescent="0.25">
      <c r="A515" t="s">
        <v>1361</v>
      </c>
      <c r="B515" t="s">
        <v>1362</v>
      </c>
      <c r="C515">
        <v>8</v>
      </c>
      <c r="D515" t="s">
        <v>41</v>
      </c>
      <c r="E515">
        <v>34</v>
      </c>
      <c r="F515">
        <v>53.888725024519303</v>
      </c>
      <c r="G515" t="s">
        <v>15</v>
      </c>
    </row>
    <row r="516" spans="1:7" x14ac:dyDescent="0.25">
      <c r="A516" t="s">
        <v>513</v>
      </c>
      <c r="B516" t="s">
        <v>514</v>
      </c>
      <c r="C516">
        <v>4</v>
      </c>
      <c r="D516" t="s">
        <v>41</v>
      </c>
      <c r="E516">
        <v>4</v>
      </c>
      <c r="F516">
        <v>4</v>
      </c>
      <c r="G516" t="s">
        <v>15</v>
      </c>
    </row>
    <row r="517" spans="1:7" x14ac:dyDescent="0.25">
      <c r="A517" t="s">
        <v>2131</v>
      </c>
      <c r="B517" t="s">
        <v>2132</v>
      </c>
      <c r="C517">
        <v>26</v>
      </c>
      <c r="D517" t="s">
        <v>41</v>
      </c>
      <c r="E517">
        <v>1</v>
      </c>
      <c r="F517">
        <v>2</v>
      </c>
      <c r="G517" t="s">
        <v>15</v>
      </c>
    </row>
    <row r="518" spans="1:7" x14ac:dyDescent="0.25">
      <c r="A518" t="s">
        <v>1806</v>
      </c>
      <c r="B518" t="s">
        <v>1807</v>
      </c>
      <c r="C518">
        <v>23</v>
      </c>
      <c r="D518" t="s">
        <v>41</v>
      </c>
      <c r="E518">
        <v>1</v>
      </c>
      <c r="F518">
        <v>2</v>
      </c>
      <c r="G518" t="s">
        <v>15</v>
      </c>
    </row>
    <row r="519" spans="1:7" x14ac:dyDescent="0.25">
      <c r="A519" t="s">
        <v>403</v>
      </c>
      <c r="B519" t="s">
        <v>404</v>
      </c>
      <c r="C519">
        <v>1</v>
      </c>
      <c r="D519" t="s">
        <v>41</v>
      </c>
      <c r="E519">
        <v>72</v>
      </c>
      <c r="F519">
        <v>72</v>
      </c>
      <c r="G519" t="s">
        <v>15</v>
      </c>
    </row>
    <row r="520" spans="1:7" x14ac:dyDescent="0.25">
      <c r="A520" t="s">
        <v>1246</v>
      </c>
      <c r="B520" t="s">
        <v>1247</v>
      </c>
      <c r="C520">
        <v>33</v>
      </c>
      <c r="D520" t="s">
        <v>41</v>
      </c>
      <c r="E520">
        <v>2</v>
      </c>
      <c r="F520">
        <v>0</v>
      </c>
      <c r="G520" t="s">
        <v>15</v>
      </c>
    </row>
    <row r="521" spans="1:7" x14ac:dyDescent="0.25">
      <c r="A521" t="s">
        <v>2013</v>
      </c>
      <c r="B521" t="s">
        <v>2014</v>
      </c>
      <c r="C521">
        <v>28</v>
      </c>
      <c r="D521" t="s">
        <v>41</v>
      </c>
      <c r="E521">
        <v>1</v>
      </c>
      <c r="F521">
        <v>2</v>
      </c>
      <c r="G521" t="s">
        <v>15</v>
      </c>
    </row>
    <row r="522" spans="1:7" x14ac:dyDescent="0.25">
      <c r="A522" t="s">
        <v>1863</v>
      </c>
      <c r="B522" t="s">
        <v>1864</v>
      </c>
      <c r="C522">
        <v>4</v>
      </c>
      <c r="D522" t="s">
        <v>41</v>
      </c>
      <c r="E522">
        <v>1</v>
      </c>
      <c r="F522">
        <v>2</v>
      </c>
      <c r="G522" t="s">
        <v>15</v>
      </c>
    </row>
    <row r="523" spans="1:7" x14ac:dyDescent="0.25">
      <c r="A523" t="s">
        <v>967</v>
      </c>
      <c r="B523" t="s">
        <v>968</v>
      </c>
      <c r="C523">
        <v>7</v>
      </c>
      <c r="D523" t="s">
        <v>41</v>
      </c>
      <c r="E523">
        <v>1</v>
      </c>
      <c r="F523">
        <v>1.5849625007211601</v>
      </c>
      <c r="G523" t="s">
        <v>15</v>
      </c>
    </row>
    <row r="524" spans="1:7" x14ac:dyDescent="0.25">
      <c r="A524" t="s">
        <v>753</v>
      </c>
      <c r="B524" t="s">
        <v>754</v>
      </c>
      <c r="C524">
        <v>19</v>
      </c>
      <c r="D524" t="s">
        <v>41</v>
      </c>
      <c r="E524">
        <v>4</v>
      </c>
      <c r="F524">
        <v>4</v>
      </c>
      <c r="G524" t="s">
        <v>15</v>
      </c>
    </row>
    <row r="525" spans="1:7" x14ac:dyDescent="0.25">
      <c r="A525" t="s">
        <v>284</v>
      </c>
      <c r="B525" t="s">
        <v>286</v>
      </c>
      <c r="C525">
        <v>2</v>
      </c>
      <c r="D525" t="s">
        <v>41</v>
      </c>
      <c r="E525">
        <v>6</v>
      </c>
      <c r="F525">
        <v>9.50977500432694</v>
      </c>
      <c r="G525" t="s">
        <v>15</v>
      </c>
    </row>
    <row r="526" spans="1:7" x14ac:dyDescent="0.25">
      <c r="A526" t="s">
        <v>1665</v>
      </c>
      <c r="B526" t="s">
        <v>1666</v>
      </c>
      <c r="C526">
        <v>8</v>
      </c>
      <c r="D526" t="s">
        <v>41</v>
      </c>
      <c r="E526">
        <v>1</v>
      </c>
      <c r="F526">
        <v>2</v>
      </c>
      <c r="G526" t="s">
        <v>15</v>
      </c>
    </row>
    <row r="527" spans="1:7" x14ac:dyDescent="0.25">
      <c r="A527" t="s">
        <v>1881</v>
      </c>
      <c r="B527" t="s">
        <v>1882</v>
      </c>
      <c r="C527">
        <v>8</v>
      </c>
      <c r="D527" t="s">
        <v>41</v>
      </c>
      <c r="E527">
        <v>1</v>
      </c>
      <c r="F527">
        <v>2</v>
      </c>
      <c r="G527" t="s">
        <v>15</v>
      </c>
    </row>
    <row r="528" spans="1:7" x14ac:dyDescent="0.25">
      <c r="A528" t="s">
        <v>2067</v>
      </c>
      <c r="B528" t="s">
        <v>2068</v>
      </c>
      <c r="C528">
        <v>8</v>
      </c>
      <c r="D528" t="s">
        <v>41</v>
      </c>
      <c r="E528">
        <v>1</v>
      </c>
      <c r="F528">
        <v>2</v>
      </c>
      <c r="G528" t="s">
        <v>15</v>
      </c>
    </row>
    <row r="529" spans="1:7" x14ac:dyDescent="0.25">
      <c r="A529" t="s">
        <v>570</v>
      </c>
      <c r="B529" t="s">
        <v>571</v>
      </c>
      <c r="C529">
        <v>7</v>
      </c>
      <c r="D529" t="s">
        <v>41</v>
      </c>
      <c r="E529">
        <v>1</v>
      </c>
      <c r="F529">
        <v>1</v>
      </c>
      <c r="G529" t="s">
        <v>15</v>
      </c>
    </row>
    <row r="530" spans="1:7" x14ac:dyDescent="0.25">
      <c r="A530" t="s">
        <v>869</v>
      </c>
      <c r="B530" t="s">
        <v>870</v>
      </c>
      <c r="C530">
        <v>32</v>
      </c>
      <c r="D530" t="s">
        <v>41</v>
      </c>
      <c r="E530">
        <v>1</v>
      </c>
      <c r="F530">
        <v>1</v>
      </c>
      <c r="G530" t="s">
        <v>15</v>
      </c>
    </row>
    <row r="531" spans="1:7" x14ac:dyDescent="0.25">
      <c r="A531" t="s">
        <v>1255</v>
      </c>
      <c r="B531" t="s">
        <v>1256</v>
      </c>
      <c r="C531">
        <v>34</v>
      </c>
      <c r="D531" t="s">
        <v>41</v>
      </c>
      <c r="E531">
        <v>1</v>
      </c>
      <c r="F531">
        <v>1.5849625007211601</v>
      </c>
      <c r="G531" t="s">
        <v>15</v>
      </c>
    </row>
    <row r="532" spans="1:7" x14ac:dyDescent="0.25">
      <c r="A532" t="s">
        <v>568</v>
      </c>
      <c r="B532" t="s">
        <v>569</v>
      </c>
      <c r="C532">
        <v>7</v>
      </c>
      <c r="D532" t="s">
        <v>41</v>
      </c>
      <c r="E532">
        <v>14</v>
      </c>
      <c r="F532">
        <v>13</v>
      </c>
      <c r="G532" t="s">
        <v>15</v>
      </c>
    </row>
    <row r="533" spans="1:7" x14ac:dyDescent="0.25">
      <c r="A533" t="s">
        <v>1129</v>
      </c>
      <c r="B533" t="s">
        <v>1130</v>
      </c>
    </row>
    <row r="534" spans="1:7" x14ac:dyDescent="0.25">
      <c r="A534" t="s">
        <v>1082</v>
      </c>
      <c r="B534" t="s">
        <v>1083</v>
      </c>
      <c r="C534">
        <v>16</v>
      </c>
      <c r="D534" t="s">
        <v>41</v>
      </c>
      <c r="E534">
        <v>1</v>
      </c>
      <c r="F534">
        <v>1.5849625007211601</v>
      </c>
      <c r="G534" t="s">
        <v>15</v>
      </c>
    </row>
    <row r="535" spans="1:7" x14ac:dyDescent="0.25">
      <c r="A535" t="s">
        <v>586</v>
      </c>
      <c r="B535" t="s">
        <v>587</v>
      </c>
      <c r="C535">
        <v>8</v>
      </c>
      <c r="D535" t="s">
        <v>41</v>
      </c>
      <c r="E535">
        <v>5</v>
      </c>
      <c r="F535">
        <v>1</v>
      </c>
      <c r="G535" t="s">
        <v>15</v>
      </c>
    </row>
    <row r="536" spans="1:7" x14ac:dyDescent="0.25">
      <c r="A536" t="s">
        <v>94</v>
      </c>
      <c r="B536" t="s">
        <v>96</v>
      </c>
      <c r="C536">
        <v>18</v>
      </c>
      <c r="D536" t="s">
        <v>41</v>
      </c>
      <c r="E536">
        <v>4</v>
      </c>
      <c r="F536">
        <v>3.1699250014423099</v>
      </c>
      <c r="G536" t="s">
        <v>15</v>
      </c>
    </row>
    <row r="537" spans="1:7" x14ac:dyDescent="0.25">
      <c r="A537" t="s">
        <v>761</v>
      </c>
      <c r="B537" t="s">
        <v>762</v>
      </c>
      <c r="C537">
        <v>19</v>
      </c>
      <c r="D537" t="s">
        <v>41</v>
      </c>
      <c r="E537">
        <v>2</v>
      </c>
      <c r="F537">
        <v>2</v>
      </c>
      <c r="G537" t="s">
        <v>15</v>
      </c>
    </row>
    <row r="538" spans="1:7" x14ac:dyDescent="0.25">
      <c r="A538" t="s">
        <v>722</v>
      </c>
      <c r="B538" t="s">
        <v>723</v>
      </c>
      <c r="C538">
        <v>15</v>
      </c>
      <c r="D538" t="s">
        <v>41</v>
      </c>
      <c r="E538">
        <v>1</v>
      </c>
      <c r="F538">
        <v>1</v>
      </c>
      <c r="G538" t="s">
        <v>15</v>
      </c>
    </row>
    <row r="539" spans="1:7" x14ac:dyDescent="0.25">
      <c r="A539" t="s">
        <v>1320</v>
      </c>
      <c r="B539" t="s">
        <v>1321</v>
      </c>
      <c r="C539">
        <v>4</v>
      </c>
      <c r="D539" t="s">
        <v>41</v>
      </c>
      <c r="E539">
        <v>2</v>
      </c>
      <c r="F539">
        <v>3.1699250014423099</v>
      </c>
      <c r="G539" t="s">
        <v>15</v>
      </c>
    </row>
    <row r="540" spans="1:7" x14ac:dyDescent="0.25">
      <c r="A540" t="s">
        <v>1740</v>
      </c>
      <c r="B540" t="s">
        <v>1741</v>
      </c>
      <c r="C540">
        <v>4</v>
      </c>
      <c r="D540" t="s">
        <v>41</v>
      </c>
      <c r="E540">
        <v>1</v>
      </c>
      <c r="F540">
        <v>2</v>
      </c>
      <c r="G540" t="s">
        <v>15</v>
      </c>
    </row>
    <row r="541" spans="1:7" x14ac:dyDescent="0.25">
      <c r="A541" t="s">
        <v>505</v>
      </c>
      <c r="B541" t="s">
        <v>506</v>
      </c>
      <c r="C541">
        <v>4</v>
      </c>
      <c r="D541" t="s">
        <v>41</v>
      </c>
      <c r="E541">
        <v>2</v>
      </c>
      <c r="F541">
        <v>2</v>
      </c>
      <c r="G541" t="s">
        <v>15</v>
      </c>
    </row>
    <row r="542" spans="1:7" x14ac:dyDescent="0.25">
      <c r="A542" t="s">
        <v>1174</v>
      </c>
      <c r="B542" t="s">
        <v>1175</v>
      </c>
      <c r="C542">
        <v>26</v>
      </c>
      <c r="D542" t="s">
        <v>41</v>
      </c>
      <c r="E542">
        <v>1</v>
      </c>
      <c r="F542">
        <v>1.5849625007211601</v>
      </c>
      <c r="G542" t="s">
        <v>15</v>
      </c>
    </row>
    <row r="543" spans="1:7" x14ac:dyDescent="0.25">
      <c r="A543" t="s">
        <v>594</v>
      </c>
      <c r="B543" t="s">
        <v>595</v>
      </c>
      <c r="C543">
        <v>8</v>
      </c>
      <c r="D543" t="s">
        <v>41</v>
      </c>
      <c r="E543">
        <v>2</v>
      </c>
      <c r="F543">
        <v>2</v>
      </c>
      <c r="G543" t="s">
        <v>15</v>
      </c>
    </row>
    <row r="544" spans="1:7" x14ac:dyDescent="0.25">
      <c r="A544" t="s">
        <v>2059</v>
      </c>
      <c r="B544" t="s">
        <v>2060</v>
      </c>
      <c r="C544">
        <v>8</v>
      </c>
      <c r="D544" t="s">
        <v>41</v>
      </c>
      <c r="E544">
        <v>1</v>
      </c>
      <c r="F544">
        <v>2</v>
      </c>
      <c r="G544" t="s">
        <v>15</v>
      </c>
    </row>
    <row r="545" spans="1:7" x14ac:dyDescent="0.25">
      <c r="A545" t="s">
        <v>647</v>
      </c>
      <c r="B545" t="s">
        <v>648</v>
      </c>
      <c r="C545">
        <v>10</v>
      </c>
      <c r="D545" t="s">
        <v>41</v>
      </c>
      <c r="E545">
        <v>1</v>
      </c>
      <c r="F545">
        <v>1</v>
      </c>
      <c r="G545" t="s">
        <v>15</v>
      </c>
    </row>
    <row r="546" spans="1:7" x14ac:dyDescent="0.25">
      <c r="A546" t="s">
        <v>2024</v>
      </c>
      <c r="B546" t="s">
        <v>1854</v>
      </c>
      <c r="C546">
        <v>2</v>
      </c>
      <c r="D546" t="s">
        <v>41</v>
      </c>
      <c r="E546">
        <v>1</v>
      </c>
      <c r="F546">
        <v>2</v>
      </c>
      <c r="G546" t="s">
        <v>15</v>
      </c>
    </row>
    <row r="547" spans="1:7" x14ac:dyDescent="0.25">
      <c r="A547" t="s">
        <v>1853</v>
      </c>
      <c r="B547" t="s">
        <v>1854</v>
      </c>
      <c r="C547">
        <v>2</v>
      </c>
      <c r="D547" t="s">
        <v>41</v>
      </c>
      <c r="E547">
        <v>1</v>
      </c>
      <c r="F547">
        <v>2</v>
      </c>
      <c r="G547" t="s">
        <v>15</v>
      </c>
    </row>
    <row r="548" spans="1:7" x14ac:dyDescent="0.25">
      <c r="A548" t="s">
        <v>838</v>
      </c>
      <c r="B548" t="s">
        <v>839</v>
      </c>
      <c r="C548">
        <v>29</v>
      </c>
      <c r="D548" t="s">
        <v>41</v>
      </c>
      <c r="E548">
        <v>1</v>
      </c>
      <c r="F548">
        <v>1</v>
      </c>
      <c r="G548" t="s">
        <v>15</v>
      </c>
    </row>
    <row r="549" spans="1:7" x14ac:dyDescent="0.25">
      <c r="A549" t="s">
        <v>431</v>
      </c>
      <c r="B549" t="s">
        <v>432</v>
      </c>
      <c r="C549">
        <v>1</v>
      </c>
      <c r="D549" t="s">
        <v>41</v>
      </c>
      <c r="E549">
        <v>4</v>
      </c>
      <c r="F549">
        <v>4</v>
      </c>
      <c r="G549" t="s">
        <v>15</v>
      </c>
    </row>
    <row r="550" spans="1:7" x14ac:dyDescent="0.25">
      <c r="A550" t="s">
        <v>826</v>
      </c>
      <c r="B550" t="s">
        <v>827</v>
      </c>
      <c r="C550">
        <v>28</v>
      </c>
      <c r="D550" t="s">
        <v>41</v>
      </c>
      <c r="E550">
        <v>6</v>
      </c>
      <c r="F550">
        <v>5</v>
      </c>
      <c r="G550" t="s">
        <v>15</v>
      </c>
    </row>
    <row r="551" spans="1:7" x14ac:dyDescent="0.25">
      <c r="A551" t="s">
        <v>1752</v>
      </c>
      <c r="B551" t="s">
        <v>1753</v>
      </c>
      <c r="C551">
        <v>7</v>
      </c>
      <c r="D551" t="s">
        <v>41</v>
      </c>
      <c r="E551">
        <v>1</v>
      </c>
      <c r="F551">
        <v>2</v>
      </c>
      <c r="G551" t="s">
        <v>15</v>
      </c>
    </row>
    <row r="552" spans="1:7" x14ac:dyDescent="0.25">
      <c r="A552" t="s">
        <v>1707</v>
      </c>
      <c r="B552" t="s">
        <v>1708</v>
      </c>
      <c r="C552">
        <v>10</v>
      </c>
      <c r="D552" t="s">
        <v>41</v>
      </c>
      <c r="E552">
        <v>1</v>
      </c>
      <c r="F552">
        <v>2</v>
      </c>
      <c r="G552" t="s">
        <v>15</v>
      </c>
    </row>
    <row r="553" spans="1:7" x14ac:dyDescent="0.25">
      <c r="A553" t="s">
        <v>1944</v>
      </c>
      <c r="B553" t="s">
        <v>1945</v>
      </c>
      <c r="C553">
        <v>20</v>
      </c>
      <c r="D553" t="s">
        <v>41</v>
      </c>
      <c r="E553">
        <v>1</v>
      </c>
      <c r="F553">
        <v>2</v>
      </c>
      <c r="G553" t="s">
        <v>15</v>
      </c>
    </row>
    <row r="554" spans="1:7" x14ac:dyDescent="0.25">
      <c r="A554" t="s">
        <v>391</v>
      </c>
      <c r="B554" t="s">
        <v>392</v>
      </c>
      <c r="C554">
        <v>1</v>
      </c>
      <c r="D554" t="s">
        <v>41</v>
      </c>
      <c r="E554">
        <v>2</v>
      </c>
      <c r="F554">
        <v>2</v>
      </c>
      <c r="G554" t="s">
        <v>15</v>
      </c>
    </row>
    <row r="555" spans="1:7" x14ac:dyDescent="0.25">
      <c r="A555" t="s">
        <v>1673</v>
      </c>
      <c r="B555" t="s">
        <v>1674</v>
      </c>
      <c r="C555">
        <v>11</v>
      </c>
      <c r="D555" t="s">
        <v>41</v>
      </c>
      <c r="E555">
        <v>1</v>
      </c>
      <c r="F555">
        <v>2</v>
      </c>
      <c r="G555" t="s">
        <v>15</v>
      </c>
    </row>
    <row r="556" spans="1:7" x14ac:dyDescent="0.25">
      <c r="A556" t="s">
        <v>1673</v>
      </c>
      <c r="B556" t="s">
        <v>1674</v>
      </c>
      <c r="C556">
        <v>11</v>
      </c>
      <c r="D556" t="s">
        <v>41</v>
      </c>
      <c r="E556">
        <v>1</v>
      </c>
      <c r="F556">
        <v>2</v>
      </c>
      <c r="G556" t="s">
        <v>15</v>
      </c>
    </row>
    <row r="557" spans="1:7" x14ac:dyDescent="0.25">
      <c r="A557" t="s">
        <v>1681</v>
      </c>
      <c r="B557" t="s">
        <v>1682</v>
      </c>
      <c r="C557">
        <v>16</v>
      </c>
      <c r="D557" t="s">
        <v>41</v>
      </c>
      <c r="E557">
        <v>1</v>
      </c>
      <c r="F557">
        <v>2</v>
      </c>
      <c r="G557" t="s">
        <v>15</v>
      </c>
    </row>
    <row r="558" spans="1:7" x14ac:dyDescent="0.25">
      <c r="A558" t="s">
        <v>1681</v>
      </c>
      <c r="B558" t="s">
        <v>1682</v>
      </c>
      <c r="C558">
        <v>16</v>
      </c>
      <c r="D558" t="s">
        <v>41</v>
      </c>
      <c r="E558">
        <v>1</v>
      </c>
      <c r="F558">
        <v>2</v>
      </c>
      <c r="G558" t="s">
        <v>15</v>
      </c>
    </row>
    <row r="559" spans="1:7" x14ac:dyDescent="0.25">
      <c r="A559" t="s">
        <v>1586</v>
      </c>
      <c r="B559" t="s">
        <v>1587</v>
      </c>
      <c r="C559">
        <v>1</v>
      </c>
      <c r="D559" t="s">
        <v>41</v>
      </c>
      <c r="E559">
        <v>1</v>
      </c>
      <c r="F559">
        <v>1.5849625007211601</v>
      </c>
      <c r="G559" t="s">
        <v>15</v>
      </c>
    </row>
    <row r="560" spans="1:7" x14ac:dyDescent="0.25">
      <c r="A560" t="s">
        <v>1586</v>
      </c>
      <c r="B560" t="s">
        <v>1587</v>
      </c>
      <c r="C560">
        <v>1</v>
      </c>
      <c r="D560" t="s">
        <v>41</v>
      </c>
      <c r="E560">
        <v>1</v>
      </c>
      <c r="F560">
        <v>1.5849625007211601</v>
      </c>
      <c r="G560" t="s">
        <v>15</v>
      </c>
    </row>
    <row r="561" spans="1:7" x14ac:dyDescent="0.25">
      <c r="A561" t="s">
        <v>705</v>
      </c>
      <c r="B561" t="s">
        <v>706</v>
      </c>
      <c r="C561">
        <v>15</v>
      </c>
      <c r="D561" t="s">
        <v>41</v>
      </c>
      <c r="E561">
        <v>13</v>
      </c>
      <c r="F561">
        <v>12</v>
      </c>
      <c r="G561" t="s">
        <v>15</v>
      </c>
    </row>
    <row r="562" spans="1:7" x14ac:dyDescent="0.25">
      <c r="A562" t="s">
        <v>632</v>
      </c>
      <c r="B562" t="s">
        <v>633</v>
      </c>
      <c r="C562">
        <v>10</v>
      </c>
      <c r="D562" t="s">
        <v>41</v>
      </c>
      <c r="E562">
        <v>2</v>
      </c>
      <c r="F562">
        <v>2</v>
      </c>
      <c r="G562" t="s">
        <v>15</v>
      </c>
    </row>
    <row r="563" spans="1:7" x14ac:dyDescent="0.25">
      <c r="A563" t="s">
        <v>628</v>
      </c>
      <c r="B563" t="s">
        <v>629</v>
      </c>
      <c r="C563">
        <v>10</v>
      </c>
      <c r="D563" t="s">
        <v>41</v>
      </c>
      <c r="E563">
        <v>1</v>
      </c>
      <c r="F563">
        <v>1</v>
      </c>
      <c r="G563" t="s">
        <v>15</v>
      </c>
    </row>
    <row r="564" spans="1:7" x14ac:dyDescent="0.25">
      <c r="A564" t="s">
        <v>389</v>
      </c>
      <c r="B564" t="s">
        <v>390</v>
      </c>
      <c r="C564">
        <v>1</v>
      </c>
      <c r="D564" t="s">
        <v>41</v>
      </c>
      <c r="E564">
        <v>220</v>
      </c>
      <c r="F564">
        <v>220</v>
      </c>
      <c r="G564" t="s">
        <v>15</v>
      </c>
    </row>
    <row r="565" spans="1:7" x14ac:dyDescent="0.25">
      <c r="A565" t="s">
        <v>1150</v>
      </c>
      <c r="B565" t="s">
        <v>1151</v>
      </c>
      <c r="C565">
        <v>24</v>
      </c>
      <c r="D565" t="s">
        <v>41</v>
      </c>
      <c r="E565">
        <v>2</v>
      </c>
      <c r="F565">
        <v>3.1699250014423099</v>
      </c>
      <c r="G565" t="s">
        <v>15</v>
      </c>
    </row>
    <row r="566" spans="1:7" x14ac:dyDescent="0.25">
      <c r="A566" t="s">
        <v>958</v>
      </c>
      <c r="B566" t="s">
        <v>959</v>
      </c>
      <c r="C566">
        <v>6</v>
      </c>
      <c r="D566" t="s">
        <v>41</v>
      </c>
      <c r="E566">
        <v>2</v>
      </c>
      <c r="F566">
        <v>3.1699250014423099</v>
      </c>
      <c r="G566" t="s">
        <v>15</v>
      </c>
    </row>
    <row r="567" spans="1:7" x14ac:dyDescent="0.25">
      <c r="A567" t="s">
        <v>1068</v>
      </c>
      <c r="B567" t="s">
        <v>1069</v>
      </c>
      <c r="C567">
        <v>15</v>
      </c>
      <c r="D567" t="s">
        <v>41</v>
      </c>
      <c r="E567">
        <v>1</v>
      </c>
      <c r="F567">
        <v>1.5849625007211601</v>
      </c>
      <c r="G567" t="s">
        <v>15</v>
      </c>
    </row>
    <row r="568" spans="1:7" x14ac:dyDescent="0.25">
      <c r="A568" t="s">
        <v>1966</v>
      </c>
      <c r="B568" t="s">
        <v>1967</v>
      </c>
      <c r="C568">
        <v>26</v>
      </c>
      <c r="D568" t="s">
        <v>41</v>
      </c>
      <c r="E568">
        <v>1</v>
      </c>
      <c r="F568">
        <v>2</v>
      </c>
      <c r="G568" t="s">
        <v>15</v>
      </c>
    </row>
    <row r="569" spans="1:7" x14ac:dyDescent="0.25">
      <c r="A569" t="s">
        <v>1240</v>
      </c>
      <c r="B569" t="s">
        <v>1241</v>
      </c>
      <c r="C569">
        <v>33</v>
      </c>
      <c r="D569" t="s">
        <v>41</v>
      </c>
      <c r="E569">
        <v>2</v>
      </c>
      <c r="F569">
        <v>3.1699250014423099</v>
      </c>
      <c r="G569" t="s">
        <v>15</v>
      </c>
    </row>
    <row r="570" spans="1:7" x14ac:dyDescent="0.25">
      <c r="A570" t="s">
        <v>1019</v>
      </c>
      <c r="B570" t="s">
        <v>1020</v>
      </c>
      <c r="C570">
        <v>10</v>
      </c>
      <c r="D570" t="s">
        <v>41</v>
      </c>
      <c r="E570">
        <v>1</v>
      </c>
      <c r="F570">
        <v>-1.5849625007211601</v>
      </c>
      <c r="G570" t="s">
        <v>15</v>
      </c>
    </row>
    <row r="571" spans="1:7" x14ac:dyDescent="0.25">
      <c r="A571" t="s">
        <v>1265</v>
      </c>
      <c r="B571" t="s">
        <v>1266</v>
      </c>
      <c r="C571">
        <v>1</v>
      </c>
      <c r="D571" t="s">
        <v>41</v>
      </c>
      <c r="E571">
        <v>1</v>
      </c>
      <c r="F571">
        <v>1.5849625007211601</v>
      </c>
      <c r="G571" t="s">
        <v>15</v>
      </c>
    </row>
    <row r="572" spans="1:7" x14ac:dyDescent="0.25">
      <c r="A572" t="s">
        <v>905</v>
      </c>
      <c r="B572" t="s">
        <v>906</v>
      </c>
      <c r="C572">
        <v>1</v>
      </c>
      <c r="D572" t="s">
        <v>41</v>
      </c>
      <c r="E572">
        <v>4</v>
      </c>
      <c r="F572">
        <v>6.3398500028846296</v>
      </c>
      <c r="G572" t="s">
        <v>15</v>
      </c>
    </row>
    <row r="573" spans="1:7" x14ac:dyDescent="0.25">
      <c r="A573" t="s">
        <v>2139</v>
      </c>
      <c r="B573" t="s">
        <v>2140</v>
      </c>
      <c r="C573">
        <v>28</v>
      </c>
      <c r="D573" t="s">
        <v>41</v>
      </c>
      <c r="E573">
        <v>2</v>
      </c>
      <c r="F573">
        <v>4</v>
      </c>
      <c r="G573" t="s">
        <v>15</v>
      </c>
    </row>
    <row r="574" spans="1:7" x14ac:dyDescent="0.25">
      <c r="A574" t="s">
        <v>1190</v>
      </c>
      <c r="B574" t="s">
        <v>1191</v>
      </c>
      <c r="C574">
        <v>28</v>
      </c>
      <c r="D574" t="s">
        <v>41</v>
      </c>
      <c r="E574">
        <v>1</v>
      </c>
      <c r="F574">
        <v>1.5849625007211601</v>
      </c>
      <c r="G574" t="s">
        <v>15</v>
      </c>
    </row>
    <row r="575" spans="1:7" x14ac:dyDescent="0.25">
      <c r="A575" t="s">
        <v>1906</v>
      </c>
      <c r="B575" t="s">
        <v>1907</v>
      </c>
      <c r="C575">
        <v>14</v>
      </c>
      <c r="D575" t="s">
        <v>41</v>
      </c>
      <c r="E575">
        <v>1</v>
      </c>
      <c r="F575">
        <v>2</v>
      </c>
      <c r="G575" t="s">
        <v>15</v>
      </c>
    </row>
    <row r="576" spans="1:7" x14ac:dyDescent="0.25">
      <c r="A576" t="s">
        <v>303</v>
      </c>
      <c r="B576" t="s">
        <v>305</v>
      </c>
      <c r="C576">
        <v>7</v>
      </c>
      <c r="D576" t="s">
        <v>41</v>
      </c>
      <c r="E576">
        <v>4</v>
      </c>
      <c r="F576">
        <v>4.75488750216347</v>
      </c>
      <c r="G576" t="s">
        <v>15</v>
      </c>
    </row>
    <row r="577" spans="1:7" x14ac:dyDescent="0.25">
      <c r="A577" t="s">
        <v>1615</v>
      </c>
      <c r="B577" t="s">
        <v>1616</v>
      </c>
      <c r="C577">
        <v>10</v>
      </c>
      <c r="D577" t="s">
        <v>41</v>
      </c>
      <c r="E577">
        <v>1</v>
      </c>
      <c r="F577">
        <v>1.5849625007211601</v>
      </c>
      <c r="G577" t="s">
        <v>15</v>
      </c>
    </row>
    <row r="578" spans="1:7" x14ac:dyDescent="0.25">
      <c r="A578" t="s">
        <v>639</v>
      </c>
      <c r="B578" t="s">
        <v>640</v>
      </c>
      <c r="C578">
        <v>10</v>
      </c>
      <c r="D578" t="s">
        <v>41</v>
      </c>
      <c r="E578">
        <v>3</v>
      </c>
      <c r="F578">
        <v>3</v>
      </c>
      <c r="G578" t="s">
        <v>15</v>
      </c>
    </row>
    <row r="579" spans="1:7" x14ac:dyDescent="0.25">
      <c r="A579" t="s">
        <v>1410</v>
      </c>
      <c r="B579" t="s">
        <v>1411</v>
      </c>
      <c r="C579">
        <v>13</v>
      </c>
      <c r="D579" t="s">
        <v>41</v>
      </c>
      <c r="E579">
        <v>1</v>
      </c>
      <c r="F579">
        <v>1.5849625007211601</v>
      </c>
      <c r="G579" t="s">
        <v>15</v>
      </c>
    </row>
    <row r="580" spans="1:7" x14ac:dyDescent="0.25">
      <c r="A580" t="s">
        <v>439</v>
      </c>
      <c r="B580" t="s">
        <v>440</v>
      </c>
      <c r="C580">
        <v>1</v>
      </c>
      <c r="D580" t="s">
        <v>41</v>
      </c>
      <c r="E580">
        <v>2</v>
      </c>
      <c r="F580">
        <v>2</v>
      </c>
      <c r="G580" t="s">
        <v>15</v>
      </c>
    </row>
    <row r="581" spans="1:7" x14ac:dyDescent="0.25">
      <c r="A581" t="s">
        <v>1290</v>
      </c>
      <c r="B581" t="s">
        <v>1291</v>
      </c>
      <c r="C581">
        <v>2</v>
      </c>
      <c r="D581" t="s">
        <v>41</v>
      </c>
      <c r="E581">
        <v>1</v>
      </c>
      <c r="F581">
        <v>1.5849625007211601</v>
      </c>
      <c r="G581" t="s">
        <v>15</v>
      </c>
    </row>
    <row r="582" spans="1:7" x14ac:dyDescent="0.25">
      <c r="A582" t="s">
        <v>663</v>
      </c>
      <c r="B582" t="s">
        <v>664</v>
      </c>
      <c r="C582">
        <v>11</v>
      </c>
      <c r="D582" t="s">
        <v>41</v>
      </c>
      <c r="E582">
        <v>7</v>
      </c>
      <c r="F582">
        <v>7</v>
      </c>
      <c r="G582" t="s">
        <v>15</v>
      </c>
    </row>
    <row r="583" spans="1:7" x14ac:dyDescent="0.25">
      <c r="A583" t="s">
        <v>276</v>
      </c>
      <c r="B583" t="s">
        <v>278</v>
      </c>
      <c r="C583">
        <v>25</v>
      </c>
      <c r="D583" t="s">
        <v>41</v>
      </c>
      <c r="E583">
        <v>3</v>
      </c>
      <c r="F583">
        <v>4.75488750216347</v>
      </c>
      <c r="G583" t="s">
        <v>15</v>
      </c>
    </row>
    <row r="584" spans="1:7" x14ac:dyDescent="0.25">
      <c r="A584" t="s">
        <v>1031</v>
      </c>
      <c r="B584" t="s">
        <v>1032</v>
      </c>
      <c r="C584">
        <v>1</v>
      </c>
      <c r="D584" t="s">
        <v>41</v>
      </c>
      <c r="E584">
        <v>1</v>
      </c>
      <c r="F584">
        <v>1.5849625007211601</v>
      </c>
      <c r="G584" t="s">
        <v>15</v>
      </c>
    </row>
    <row r="585" spans="1:7" x14ac:dyDescent="0.25">
      <c r="A585" t="s">
        <v>1257</v>
      </c>
      <c r="B585" t="s">
        <v>1258</v>
      </c>
      <c r="C585">
        <v>34</v>
      </c>
      <c r="D585" t="s">
        <v>41</v>
      </c>
      <c r="E585">
        <v>1</v>
      </c>
      <c r="F585">
        <v>1.5849625007211601</v>
      </c>
      <c r="G585" t="s">
        <v>15</v>
      </c>
    </row>
    <row r="586" spans="1:7" x14ac:dyDescent="0.25">
      <c r="A586" t="s">
        <v>1424</v>
      </c>
      <c r="B586" t="s">
        <v>1425</v>
      </c>
      <c r="C586">
        <v>14</v>
      </c>
      <c r="D586" t="s">
        <v>41</v>
      </c>
      <c r="E586">
        <v>1</v>
      </c>
      <c r="F586">
        <v>1.5849625007211601</v>
      </c>
      <c r="G586" t="s">
        <v>15</v>
      </c>
    </row>
    <row r="587" spans="1:7" x14ac:dyDescent="0.25">
      <c r="A587" t="s">
        <v>1480</v>
      </c>
      <c r="B587" t="s">
        <v>1481</v>
      </c>
      <c r="C587">
        <v>16</v>
      </c>
      <c r="D587" t="s">
        <v>41</v>
      </c>
      <c r="E587">
        <v>2</v>
      </c>
      <c r="F587">
        <v>3.1699250014423099</v>
      </c>
      <c r="G587" t="s">
        <v>15</v>
      </c>
    </row>
    <row r="588" spans="1:7" x14ac:dyDescent="0.25">
      <c r="A588" t="s">
        <v>1790</v>
      </c>
      <c r="B588" t="s">
        <v>1791</v>
      </c>
      <c r="C588">
        <v>16</v>
      </c>
      <c r="D588" t="s">
        <v>41</v>
      </c>
      <c r="E588">
        <v>1</v>
      </c>
      <c r="F588">
        <v>2</v>
      </c>
      <c r="G588" t="s">
        <v>15</v>
      </c>
    </row>
    <row r="589" spans="1:7" x14ac:dyDescent="0.25">
      <c r="A589" t="s">
        <v>863</v>
      </c>
      <c r="B589" t="s">
        <v>864</v>
      </c>
      <c r="C589">
        <v>32</v>
      </c>
      <c r="D589" t="s">
        <v>41</v>
      </c>
      <c r="E589">
        <v>2</v>
      </c>
      <c r="F589">
        <v>2</v>
      </c>
      <c r="G589" t="s">
        <v>15</v>
      </c>
    </row>
    <row r="590" spans="1:7" x14ac:dyDescent="0.25">
      <c r="A590" t="s">
        <v>1224</v>
      </c>
      <c r="B590" t="s">
        <v>1225</v>
      </c>
      <c r="C590">
        <v>32</v>
      </c>
      <c r="D590" t="s">
        <v>41</v>
      </c>
      <c r="E590">
        <v>1</v>
      </c>
      <c r="F590">
        <v>1.5849625007211601</v>
      </c>
      <c r="G590" t="s">
        <v>15</v>
      </c>
    </row>
    <row r="591" spans="1:7" x14ac:dyDescent="0.25">
      <c r="A591" t="s">
        <v>1715</v>
      </c>
      <c r="B591" t="s">
        <v>1716</v>
      </c>
      <c r="C591">
        <v>19</v>
      </c>
      <c r="D591" t="s">
        <v>41</v>
      </c>
      <c r="E591">
        <v>1</v>
      </c>
      <c r="F591">
        <v>2</v>
      </c>
      <c r="G591" t="s">
        <v>15</v>
      </c>
    </row>
    <row r="592" spans="1:7" x14ac:dyDescent="0.25">
      <c r="A592" t="s">
        <v>2033</v>
      </c>
      <c r="B592" t="s">
        <v>2034</v>
      </c>
      <c r="C592">
        <v>4</v>
      </c>
      <c r="D592" t="s">
        <v>41</v>
      </c>
      <c r="E592">
        <v>1</v>
      </c>
      <c r="F592">
        <v>2</v>
      </c>
      <c r="G592" t="s">
        <v>15</v>
      </c>
    </row>
    <row r="593" spans="1:7" x14ac:dyDescent="0.25">
      <c r="A593" t="s">
        <v>1064</v>
      </c>
      <c r="B593" t="s">
        <v>1065</v>
      </c>
      <c r="C593">
        <v>14</v>
      </c>
      <c r="D593" t="s">
        <v>41</v>
      </c>
      <c r="E593">
        <v>1</v>
      </c>
      <c r="F593">
        <v>1.5849625007211601</v>
      </c>
      <c r="G593" t="s">
        <v>15</v>
      </c>
    </row>
    <row r="594" spans="1:7" x14ac:dyDescent="0.25">
      <c r="A594" t="s">
        <v>1908</v>
      </c>
      <c r="B594" t="s">
        <v>1909</v>
      </c>
      <c r="C594">
        <v>14</v>
      </c>
      <c r="D594" t="s">
        <v>41</v>
      </c>
      <c r="E594">
        <v>1</v>
      </c>
      <c r="F594">
        <v>2</v>
      </c>
      <c r="G594" t="s">
        <v>15</v>
      </c>
    </row>
    <row r="595" spans="1:7" x14ac:dyDescent="0.25">
      <c r="A595" t="s">
        <v>896</v>
      </c>
      <c r="B595" t="s">
        <v>897</v>
      </c>
      <c r="C595">
        <v>34</v>
      </c>
      <c r="D595" t="s">
        <v>41</v>
      </c>
      <c r="E595">
        <v>1</v>
      </c>
      <c r="F595">
        <v>1</v>
      </c>
      <c r="G595" t="s">
        <v>15</v>
      </c>
    </row>
    <row r="596" spans="1:7" x14ac:dyDescent="0.25">
      <c r="A596" t="s">
        <v>334</v>
      </c>
      <c r="B596" t="s">
        <v>336</v>
      </c>
      <c r="C596">
        <v>7</v>
      </c>
      <c r="D596" t="s">
        <v>41</v>
      </c>
      <c r="E596">
        <v>6</v>
      </c>
      <c r="F596">
        <v>12</v>
      </c>
      <c r="G596" t="s">
        <v>15</v>
      </c>
    </row>
    <row r="597" spans="1:7" x14ac:dyDescent="0.25">
      <c r="A597" t="s">
        <v>1627</v>
      </c>
      <c r="B597" t="s">
        <v>1628</v>
      </c>
      <c r="C597">
        <v>17</v>
      </c>
      <c r="D597" t="s">
        <v>41</v>
      </c>
      <c r="E597">
        <v>2</v>
      </c>
      <c r="F597">
        <v>3.1699250014423099</v>
      </c>
      <c r="G597" t="s">
        <v>15</v>
      </c>
    </row>
    <row r="598" spans="1:7" x14ac:dyDescent="0.25">
      <c r="A598" t="s">
        <v>1588</v>
      </c>
      <c r="B598" t="s">
        <v>1589</v>
      </c>
      <c r="C598">
        <v>1</v>
      </c>
      <c r="D598" t="s">
        <v>41</v>
      </c>
      <c r="E598">
        <v>1</v>
      </c>
      <c r="F598">
        <v>1.5849625007211601</v>
      </c>
      <c r="G598" t="s">
        <v>15</v>
      </c>
    </row>
    <row r="599" spans="1:7" x14ac:dyDescent="0.25">
      <c r="A599" t="s">
        <v>219</v>
      </c>
      <c r="B599" t="s">
        <v>420</v>
      </c>
      <c r="C599">
        <v>1</v>
      </c>
      <c r="D599" t="s">
        <v>41</v>
      </c>
      <c r="E599">
        <v>2</v>
      </c>
      <c r="F599">
        <v>2</v>
      </c>
      <c r="G599" t="s">
        <v>15</v>
      </c>
    </row>
    <row r="600" spans="1:7" x14ac:dyDescent="0.25">
      <c r="A600" t="s">
        <v>407</v>
      </c>
      <c r="B600" t="s">
        <v>408</v>
      </c>
      <c r="C600">
        <v>1</v>
      </c>
      <c r="D600" t="s">
        <v>41</v>
      </c>
      <c r="E600">
        <v>2</v>
      </c>
      <c r="F600">
        <v>2</v>
      </c>
      <c r="G600" t="s">
        <v>15</v>
      </c>
    </row>
    <row r="601" spans="1:7" x14ac:dyDescent="0.25">
      <c r="A601" t="s">
        <v>1524</v>
      </c>
      <c r="B601" t="s">
        <v>1525</v>
      </c>
      <c r="C601">
        <v>26</v>
      </c>
      <c r="D601" t="s">
        <v>41</v>
      </c>
      <c r="E601">
        <v>2</v>
      </c>
      <c r="F601">
        <v>3.1699250014423099</v>
      </c>
      <c r="G601" t="s">
        <v>15</v>
      </c>
    </row>
    <row r="602" spans="1:7" x14ac:dyDescent="0.25">
      <c r="A602" t="s">
        <v>2091</v>
      </c>
      <c r="B602" t="s">
        <v>2092</v>
      </c>
      <c r="C602">
        <v>13</v>
      </c>
      <c r="D602" t="s">
        <v>41</v>
      </c>
      <c r="E602">
        <v>1</v>
      </c>
      <c r="F602">
        <v>2</v>
      </c>
      <c r="G602" t="s">
        <v>15</v>
      </c>
    </row>
    <row r="603" spans="1:7" x14ac:dyDescent="0.25">
      <c r="A603" t="s">
        <v>944</v>
      </c>
      <c r="B603" t="s">
        <v>945</v>
      </c>
      <c r="C603">
        <v>4</v>
      </c>
      <c r="D603" t="s">
        <v>41</v>
      </c>
      <c r="E603">
        <v>1</v>
      </c>
      <c r="F603">
        <v>1.5849625007211601</v>
      </c>
      <c r="G603" t="s">
        <v>15</v>
      </c>
    </row>
    <row r="604" spans="1:7" x14ac:dyDescent="0.25">
      <c r="A604" t="s">
        <v>925</v>
      </c>
      <c r="B604" t="s">
        <v>926</v>
      </c>
      <c r="C604">
        <v>1</v>
      </c>
      <c r="D604" t="s">
        <v>41</v>
      </c>
      <c r="E604">
        <v>5</v>
      </c>
      <c r="F604">
        <v>7.9248125036057804</v>
      </c>
      <c r="G604" t="s">
        <v>15</v>
      </c>
    </row>
    <row r="605" spans="1:7" x14ac:dyDescent="0.25">
      <c r="A605" t="s">
        <v>356</v>
      </c>
      <c r="B605" t="s">
        <v>358</v>
      </c>
      <c r="C605">
        <v>2</v>
      </c>
      <c r="D605" t="s">
        <v>41</v>
      </c>
      <c r="E605">
        <v>4</v>
      </c>
      <c r="F605">
        <v>8</v>
      </c>
      <c r="G605" t="s">
        <v>15</v>
      </c>
    </row>
    <row r="606" spans="1:7" x14ac:dyDescent="0.25">
      <c r="A606" t="s">
        <v>1001</v>
      </c>
      <c r="B606" t="s">
        <v>1002</v>
      </c>
      <c r="C606">
        <v>8</v>
      </c>
      <c r="D606" t="s">
        <v>41</v>
      </c>
      <c r="E606">
        <v>1</v>
      </c>
      <c r="F606">
        <v>1.5849625007211601</v>
      </c>
      <c r="G606" t="s">
        <v>15</v>
      </c>
    </row>
    <row r="607" spans="1:7" x14ac:dyDescent="0.25">
      <c r="A607" t="s">
        <v>232</v>
      </c>
      <c r="B607" t="s">
        <v>1275</v>
      </c>
      <c r="C607">
        <v>1</v>
      </c>
      <c r="D607" t="s">
        <v>41</v>
      </c>
      <c r="E607">
        <v>1</v>
      </c>
      <c r="F607">
        <v>1.5849625007211601</v>
      </c>
      <c r="G607" t="s">
        <v>15</v>
      </c>
    </row>
    <row r="608" spans="1:7" x14ac:dyDescent="0.25">
      <c r="A608" t="s">
        <v>1584</v>
      </c>
      <c r="B608" t="s">
        <v>1585</v>
      </c>
      <c r="C608">
        <v>1</v>
      </c>
      <c r="D608" t="s">
        <v>41</v>
      </c>
      <c r="E608">
        <v>1</v>
      </c>
      <c r="F608">
        <v>1.5849625007211601</v>
      </c>
      <c r="G608" t="s">
        <v>15</v>
      </c>
    </row>
    <row r="609" spans="1:7" x14ac:dyDescent="0.25">
      <c r="A609" t="s">
        <v>427</v>
      </c>
      <c r="B609" t="s">
        <v>428</v>
      </c>
      <c r="C609">
        <v>1</v>
      </c>
      <c r="D609" t="s">
        <v>41</v>
      </c>
      <c r="E609">
        <v>4</v>
      </c>
      <c r="F609">
        <v>4</v>
      </c>
      <c r="G609" t="s">
        <v>15</v>
      </c>
    </row>
    <row r="610" spans="1:7" x14ac:dyDescent="0.25">
      <c r="A610" t="s">
        <v>920</v>
      </c>
      <c r="B610" t="s">
        <v>921</v>
      </c>
      <c r="C610">
        <v>1</v>
      </c>
      <c r="D610" t="s">
        <v>41</v>
      </c>
      <c r="E610">
        <v>1</v>
      </c>
      <c r="F610">
        <v>1.5849625007211601</v>
      </c>
      <c r="G610" t="s">
        <v>15</v>
      </c>
    </row>
    <row r="611" spans="1:7" x14ac:dyDescent="0.25">
      <c r="A611" t="s">
        <v>1304</v>
      </c>
      <c r="B611" t="s">
        <v>1305</v>
      </c>
      <c r="C611">
        <v>2</v>
      </c>
      <c r="D611" t="s">
        <v>41</v>
      </c>
      <c r="E611">
        <v>1</v>
      </c>
      <c r="F611">
        <v>1.5849625007211601</v>
      </c>
      <c r="G611" t="s">
        <v>15</v>
      </c>
    </row>
    <row r="612" spans="1:7" x14ac:dyDescent="0.25">
      <c r="A612" t="s">
        <v>461</v>
      </c>
      <c r="B612" t="s">
        <v>462</v>
      </c>
      <c r="C612">
        <v>2</v>
      </c>
      <c r="D612" t="s">
        <v>41</v>
      </c>
      <c r="E612">
        <v>4</v>
      </c>
      <c r="F612">
        <v>3</v>
      </c>
      <c r="G612" t="s">
        <v>15</v>
      </c>
    </row>
    <row r="613" spans="1:7" x14ac:dyDescent="0.25">
      <c r="A613" t="s">
        <v>1652</v>
      </c>
      <c r="B613" t="s">
        <v>1653</v>
      </c>
      <c r="C613">
        <v>1</v>
      </c>
      <c r="D613" t="s">
        <v>41</v>
      </c>
      <c r="E613">
        <v>1</v>
      </c>
      <c r="F613">
        <v>1.5849625007211601</v>
      </c>
      <c r="G613" t="s">
        <v>15</v>
      </c>
    </row>
    <row r="614" spans="1:7" x14ac:dyDescent="0.25">
      <c r="A614" t="s">
        <v>1282</v>
      </c>
      <c r="B614" t="s">
        <v>1283</v>
      </c>
      <c r="C614">
        <v>1</v>
      </c>
      <c r="D614" t="s">
        <v>41</v>
      </c>
      <c r="E614">
        <v>4</v>
      </c>
      <c r="F614">
        <v>0</v>
      </c>
      <c r="G614" t="s">
        <v>15</v>
      </c>
    </row>
    <row r="615" spans="1:7" x14ac:dyDescent="0.25">
      <c r="A615" t="s">
        <v>1732</v>
      </c>
      <c r="B615" t="s">
        <v>1733</v>
      </c>
      <c r="C615">
        <v>1</v>
      </c>
      <c r="D615" t="s">
        <v>41</v>
      </c>
      <c r="E615">
        <v>2</v>
      </c>
      <c r="F615">
        <v>4</v>
      </c>
      <c r="G615" t="s">
        <v>15</v>
      </c>
    </row>
    <row r="616" spans="1:7" x14ac:dyDescent="0.25">
      <c r="A616" t="s">
        <v>224</v>
      </c>
      <c r="B616" t="s">
        <v>867</v>
      </c>
      <c r="C616">
        <v>32</v>
      </c>
      <c r="D616" t="s">
        <v>41</v>
      </c>
      <c r="E616">
        <v>1</v>
      </c>
      <c r="F616">
        <v>1</v>
      </c>
      <c r="G616" t="s">
        <v>15</v>
      </c>
    </row>
    <row r="617" spans="1:7" x14ac:dyDescent="0.25">
      <c r="A617" t="s">
        <v>401</v>
      </c>
      <c r="B617" t="s">
        <v>402</v>
      </c>
      <c r="C617">
        <v>1</v>
      </c>
      <c r="D617" t="s">
        <v>41</v>
      </c>
      <c r="E617">
        <v>11</v>
      </c>
      <c r="F617">
        <v>11</v>
      </c>
      <c r="G617" t="s">
        <v>15</v>
      </c>
    </row>
    <row r="618" spans="1:7" x14ac:dyDescent="0.25">
      <c r="A618" t="s">
        <v>940</v>
      </c>
      <c r="B618" t="s">
        <v>941</v>
      </c>
      <c r="C618">
        <v>4</v>
      </c>
      <c r="D618" t="s">
        <v>41</v>
      </c>
      <c r="E618">
        <v>1</v>
      </c>
      <c r="F618">
        <v>1.5849625007211601</v>
      </c>
      <c r="G618" t="s">
        <v>15</v>
      </c>
    </row>
    <row r="619" spans="1:7" x14ac:dyDescent="0.25">
      <c r="A619" t="s">
        <v>1090</v>
      </c>
      <c r="B619" t="s">
        <v>1091</v>
      </c>
      <c r="C619">
        <v>16</v>
      </c>
      <c r="D619" t="s">
        <v>41</v>
      </c>
      <c r="E619">
        <v>2</v>
      </c>
      <c r="F619">
        <v>3.1699250014423099</v>
      </c>
      <c r="G619" t="s">
        <v>15</v>
      </c>
    </row>
    <row r="620" spans="1:7" x14ac:dyDescent="0.25">
      <c r="A620" t="s">
        <v>1897</v>
      </c>
      <c r="B620" t="s">
        <v>1898</v>
      </c>
      <c r="C620">
        <v>13</v>
      </c>
      <c r="D620" t="s">
        <v>41</v>
      </c>
      <c r="E620">
        <v>1</v>
      </c>
      <c r="F620">
        <v>2</v>
      </c>
      <c r="G620" t="s">
        <v>15</v>
      </c>
    </row>
    <row r="621" spans="1:7" x14ac:dyDescent="0.25">
      <c r="A621" t="s">
        <v>1861</v>
      </c>
      <c r="B621" t="s">
        <v>1862</v>
      </c>
      <c r="C621">
        <v>4</v>
      </c>
      <c r="D621" t="s">
        <v>41</v>
      </c>
      <c r="E621">
        <v>2</v>
      </c>
      <c r="F621">
        <v>4</v>
      </c>
      <c r="G621" t="s">
        <v>15</v>
      </c>
    </row>
    <row r="622" spans="1:7" x14ac:dyDescent="0.25">
      <c r="A622" t="s">
        <v>2093</v>
      </c>
      <c r="B622" t="s">
        <v>2094</v>
      </c>
      <c r="C622">
        <v>14</v>
      </c>
      <c r="D622" t="s">
        <v>41</v>
      </c>
      <c r="E622">
        <v>1</v>
      </c>
      <c r="F622">
        <v>2</v>
      </c>
      <c r="G622" t="s">
        <v>15</v>
      </c>
    </row>
    <row r="623" spans="1:7" x14ac:dyDescent="0.25">
      <c r="A623" t="s">
        <v>1406</v>
      </c>
      <c r="B623" t="s">
        <v>1407</v>
      </c>
      <c r="C623">
        <v>13</v>
      </c>
      <c r="D623" t="s">
        <v>41</v>
      </c>
      <c r="E623">
        <v>1</v>
      </c>
      <c r="F623">
        <v>1.5849625007211601</v>
      </c>
      <c r="G623" t="s">
        <v>15</v>
      </c>
    </row>
    <row r="624" spans="1:7" x14ac:dyDescent="0.25">
      <c r="A624" t="s">
        <v>1216</v>
      </c>
      <c r="B624" t="s">
        <v>1217</v>
      </c>
      <c r="C624">
        <v>30</v>
      </c>
      <c r="D624" t="s">
        <v>41</v>
      </c>
      <c r="E624">
        <v>1</v>
      </c>
      <c r="F624">
        <v>1.5849625007211601</v>
      </c>
      <c r="G624" t="s">
        <v>15</v>
      </c>
    </row>
    <row r="625" spans="1:7" x14ac:dyDescent="0.25">
      <c r="A625" t="s">
        <v>732</v>
      </c>
      <c r="B625" t="s">
        <v>733</v>
      </c>
      <c r="C625">
        <v>16</v>
      </c>
      <c r="D625" t="s">
        <v>41</v>
      </c>
      <c r="E625">
        <v>2</v>
      </c>
      <c r="F625">
        <v>2</v>
      </c>
      <c r="G625" t="s">
        <v>15</v>
      </c>
    </row>
    <row r="626" spans="1:7" x14ac:dyDescent="0.25">
      <c r="A626" t="s">
        <v>1580</v>
      </c>
      <c r="B626" t="s">
        <v>1581</v>
      </c>
      <c r="C626">
        <v>34</v>
      </c>
      <c r="D626" t="s">
        <v>41</v>
      </c>
      <c r="E626">
        <v>1</v>
      </c>
      <c r="F626">
        <v>1.5849625007211601</v>
      </c>
      <c r="G626" t="s">
        <v>15</v>
      </c>
    </row>
    <row r="627" spans="1:7" x14ac:dyDescent="0.25">
      <c r="A627" t="s">
        <v>1015</v>
      </c>
      <c r="B627" t="s">
        <v>1016</v>
      </c>
      <c r="C627">
        <v>9</v>
      </c>
      <c r="D627" t="s">
        <v>41</v>
      </c>
      <c r="E627">
        <v>2</v>
      </c>
      <c r="F627">
        <v>3.1699250014423099</v>
      </c>
      <c r="G627" t="s">
        <v>15</v>
      </c>
    </row>
    <row r="628" spans="1:7" x14ac:dyDescent="0.25">
      <c r="A628" t="s">
        <v>1550</v>
      </c>
      <c r="B628" t="s">
        <v>1551</v>
      </c>
      <c r="C628">
        <v>30</v>
      </c>
      <c r="D628" t="s">
        <v>41</v>
      </c>
      <c r="E628">
        <v>1</v>
      </c>
      <c r="F628">
        <v>1.5849625007211601</v>
      </c>
      <c r="G628" t="s">
        <v>15</v>
      </c>
    </row>
    <row r="629" spans="1:7" x14ac:dyDescent="0.25">
      <c r="A629" t="s">
        <v>884</v>
      </c>
      <c r="B629" t="s">
        <v>885</v>
      </c>
      <c r="C629">
        <v>33</v>
      </c>
      <c r="D629" t="s">
        <v>41</v>
      </c>
      <c r="E629">
        <v>1</v>
      </c>
      <c r="F629">
        <v>1</v>
      </c>
      <c r="G629" t="s">
        <v>15</v>
      </c>
    </row>
    <row r="630" spans="1:7" x14ac:dyDescent="0.25">
      <c r="A630" t="s">
        <v>637</v>
      </c>
      <c r="B630" t="s">
        <v>638</v>
      </c>
      <c r="C630">
        <v>10</v>
      </c>
      <c r="D630" t="s">
        <v>41</v>
      </c>
      <c r="E630">
        <v>1</v>
      </c>
      <c r="F630">
        <v>1</v>
      </c>
      <c r="G630" t="s">
        <v>15</v>
      </c>
    </row>
    <row r="631" spans="1:7" x14ac:dyDescent="0.25">
      <c r="A631" t="s">
        <v>1232</v>
      </c>
      <c r="B631" t="s">
        <v>1233</v>
      </c>
      <c r="C631">
        <v>32</v>
      </c>
      <c r="D631" t="s">
        <v>41</v>
      </c>
      <c r="E631">
        <v>1</v>
      </c>
      <c r="F631">
        <v>-1.5849625007211601</v>
      </c>
      <c r="G631" t="s">
        <v>15</v>
      </c>
    </row>
    <row r="632" spans="1:7" x14ac:dyDescent="0.25">
      <c r="A632" t="s">
        <v>819</v>
      </c>
      <c r="B632" t="s">
        <v>820</v>
      </c>
      <c r="C632">
        <v>28</v>
      </c>
      <c r="D632" t="s">
        <v>41</v>
      </c>
      <c r="E632">
        <v>1</v>
      </c>
      <c r="F632">
        <v>1</v>
      </c>
      <c r="G632" t="s">
        <v>15</v>
      </c>
    </row>
    <row r="633" spans="1:7" x14ac:dyDescent="0.25">
      <c r="A633" t="s">
        <v>821</v>
      </c>
      <c r="B633" t="s">
        <v>820</v>
      </c>
      <c r="C633">
        <v>28</v>
      </c>
      <c r="D633" t="s">
        <v>41</v>
      </c>
      <c r="E633">
        <v>1</v>
      </c>
      <c r="F633">
        <v>1</v>
      </c>
      <c r="G633" t="s">
        <v>15</v>
      </c>
    </row>
    <row r="634" spans="1:7" x14ac:dyDescent="0.25">
      <c r="A634" t="s">
        <v>1607</v>
      </c>
      <c r="B634" t="s">
        <v>1608</v>
      </c>
      <c r="C634">
        <v>5</v>
      </c>
      <c r="D634" t="s">
        <v>41</v>
      </c>
      <c r="E634">
        <v>1</v>
      </c>
      <c r="F634">
        <v>1.5849625007211601</v>
      </c>
      <c r="G634" t="s">
        <v>15</v>
      </c>
    </row>
    <row r="635" spans="1:7" x14ac:dyDescent="0.25">
      <c r="A635" t="s">
        <v>1631</v>
      </c>
      <c r="B635" t="s">
        <v>1632</v>
      </c>
      <c r="C635">
        <v>19</v>
      </c>
      <c r="D635" t="s">
        <v>41</v>
      </c>
      <c r="E635">
        <v>1</v>
      </c>
      <c r="F635">
        <v>1.5849625007211601</v>
      </c>
      <c r="G635" t="s">
        <v>15</v>
      </c>
    </row>
    <row r="636" spans="1:7" x14ac:dyDescent="0.25">
      <c r="A636" t="s">
        <v>2027</v>
      </c>
      <c r="B636" t="s">
        <v>2028</v>
      </c>
      <c r="C636">
        <v>3</v>
      </c>
      <c r="D636" t="s">
        <v>41</v>
      </c>
      <c r="E636">
        <v>2</v>
      </c>
      <c r="F636">
        <v>4</v>
      </c>
      <c r="G636" t="s">
        <v>15</v>
      </c>
    </row>
    <row r="637" spans="1:7" x14ac:dyDescent="0.25">
      <c r="A637" t="s">
        <v>1984</v>
      </c>
      <c r="B637" t="s">
        <v>1985</v>
      </c>
      <c r="C637">
        <v>33</v>
      </c>
      <c r="D637" t="s">
        <v>41</v>
      </c>
      <c r="E637">
        <v>2</v>
      </c>
      <c r="F637">
        <v>4</v>
      </c>
      <c r="G637" t="s">
        <v>15</v>
      </c>
    </row>
    <row r="638" spans="1:7" x14ac:dyDescent="0.25">
      <c r="A638" t="s">
        <v>1162</v>
      </c>
      <c r="B638" t="s">
        <v>1163</v>
      </c>
      <c r="C638">
        <v>25</v>
      </c>
      <c r="D638" t="s">
        <v>41</v>
      </c>
      <c r="E638">
        <v>3</v>
      </c>
      <c r="F638">
        <v>4.75488750216347</v>
      </c>
      <c r="G638" t="s">
        <v>15</v>
      </c>
    </row>
    <row r="639" spans="1:7" x14ac:dyDescent="0.25">
      <c r="A639" t="s">
        <v>1705</v>
      </c>
      <c r="B639" t="s">
        <v>1706</v>
      </c>
      <c r="C639">
        <v>10</v>
      </c>
      <c r="D639" t="s">
        <v>41</v>
      </c>
      <c r="E639">
        <v>1</v>
      </c>
      <c r="F639">
        <v>2</v>
      </c>
      <c r="G639" t="s">
        <v>15</v>
      </c>
    </row>
    <row r="640" spans="1:7" x14ac:dyDescent="0.25">
      <c r="A640" t="s">
        <v>1599</v>
      </c>
      <c r="B640" t="s">
        <v>1319</v>
      </c>
      <c r="C640">
        <v>4</v>
      </c>
      <c r="D640" t="s">
        <v>41</v>
      </c>
      <c r="E640">
        <v>1</v>
      </c>
      <c r="F640">
        <v>1.5849625007211601</v>
      </c>
      <c r="G640" t="s">
        <v>15</v>
      </c>
    </row>
    <row r="641" spans="1:7" x14ac:dyDescent="0.25">
      <c r="A641" t="s">
        <v>1318</v>
      </c>
      <c r="B641" t="s">
        <v>1319</v>
      </c>
      <c r="C641">
        <v>4</v>
      </c>
      <c r="D641" t="s">
        <v>41</v>
      </c>
      <c r="E641">
        <v>1</v>
      </c>
      <c r="F641">
        <v>1.5849625007211601</v>
      </c>
      <c r="G641" t="s">
        <v>15</v>
      </c>
    </row>
    <row r="642" spans="1:7" x14ac:dyDescent="0.25">
      <c r="A642" t="s">
        <v>890</v>
      </c>
      <c r="B642" t="s">
        <v>891</v>
      </c>
      <c r="C642">
        <v>34</v>
      </c>
      <c r="D642" t="s">
        <v>41</v>
      </c>
      <c r="E642">
        <v>3</v>
      </c>
      <c r="F642">
        <v>3</v>
      </c>
      <c r="G642" t="s">
        <v>15</v>
      </c>
    </row>
    <row r="643" spans="1:7" x14ac:dyDescent="0.25">
      <c r="A643" t="s">
        <v>1263</v>
      </c>
      <c r="B643" t="s">
        <v>1264</v>
      </c>
      <c r="C643">
        <v>34</v>
      </c>
      <c r="D643" t="s">
        <v>41</v>
      </c>
      <c r="E643">
        <v>1</v>
      </c>
      <c r="F643">
        <v>1.5849625007211601</v>
      </c>
      <c r="G643" t="s">
        <v>15</v>
      </c>
    </row>
    <row r="644" spans="1:7" x14ac:dyDescent="0.25">
      <c r="A644" t="s">
        <v>536</v>
      </c>
      <c r="B644" t="s">
        <v>537</v>
      </c>
      <c r="C644">
        <v>7</v>
      </c>
      <c r="D644" t="s">
        <v>41</v>
      </c>
      <c r="E644">
        <v>4</v>
      </c>
      <c r="F644">
        <v>4</v>
      </c>
      <c r="G644" t="s">
        <v>15</v>
      </c>
    </row>
    <row r="645" spans="1:7" x14ac:dyDescent="0.25">
      <c r="A645" t="s">
        <v>2143</v>
      </c>
      <c r="B645" t="s">
        <v>2144</v>
      </c>
      <c r="C645">
        <v>29</v>
      </c>
      <c r="D645" t="s">
        <v>41</v>
      </c>
      <c r="E645">
        <v>1</v>
      </c>
      <c r="F645">
        <v>2</v>
      </c>
      <c r="G645" t="s">
        <v>15</v>
      </c>
    </row>
    <row r="646" spans="1:7" x14ac:dyDescent="0.25">
      <c r="A646" t="s">
        <v>1212</v>
      </c>
      <c r="B646" t="s">
        <v>1213</v>
      </c>
      <c r="C646">
        <v>29</v>
      </c>
      <c r="D646" t="s">
        <v>41</v>
      </c>
      <c r="E646">
        <v>1</v>
      </c>
      <c r="F646">
        <v>1.5849625007211601</v>
      </c>
      <c r="G646" t="s">
        <v>15</v>
      </c>
    </row>
    <row r="647" spans="1:7" x14ac:dyDescent="0.25">
      <c r="A647" t="s">
        <v>421</v>
      </c>
      <c r="B647" t="s">
        <v>422</v>
      </c>
      <c r="C647">
        <v>1</v>
      </c>
      <c r="D647" t="s">
        <v>41</v>
      </c>
      <c r="E647">
        <v>11</v>
      </c>
      <c r="F647">
        <v>11</v>
      </c>
      <c r="G647" t="s">
        <v>15</v>
      </c>
    </row>
    <row r="648" spans="1:7" x14ac:dyDescent="0.25">
      <c r="A648" t="s">
        <v>2129</v>
      </c>
      <c r="B648" t="s">
        <v>2130</v>
      </c>
      <c r="C648">
        <v>25</v>
      </c>
      <c r="D648" t="s">
        <v>41</v>
      </c>
      <c r="E648">
        <v>2</v>
      </c>
      <c r="F648">
        <v>4</v>
      </c>
      <c r="G648" t="s">
        <v>15</v>
      </c>
    </row>
    <row r="649" spans="1:7" x14ac:dyDescent="0.25">
      <c r="A649" t="s">
        <v>918</v>
      </c>
      <c r="B649" t="s">
        <v>919</v>
      </c>
      <c r="C649">
        <v>1</v>
      </c>
      <c r="D649" t="s">
        <v>41</v>
      </c>
      <c r="E649">
        <v>1</v>
      </c>
      <c r="F649">
        <v>1.5849625007211601</v>
      </c>
      <c r="G649" t="s">
        <v>15</v>
      </c>
    </row>
    <row r="650" spans="1:7" x14ac:dyDescent="0.25">
      <c r="A650" t="s">
        <v>1158</v>
      </c>
      <c r="B650" t="s">
        <v>1159</v>
      </c>
      <c r="C650">
        <v>25</v>
      </c>
      <c r="D650" t="s">
        <v>41</v>
      </c>
      <c r="E650">
        <v>3</v>
      </c>
      <c r="F650">
        <v>-1.5849625007211601</v>
      </c>
      <c r="G650" t="s">
        <v>15</v>
      </c>
    </row>
    <row r="651" spans="1:7" x14ac:dyDescent="0.25">
      <c r="A651" t="s">
        <v>364</v>
      </c>
      <c r="B651" t="s">
        <v>365</v>
      </c>
      <c r="C651">
        <v>25</v>
      </c>
      <c r="D651" t="s">
        <v>41</v>
      </c>
      <c r="E651">
        <v>4</v>
      </c>
      <c r="F651">
        <v>8</v>
      </c>
      <c r="G651" t="s">
        <v>15</v>
      </c>
    </row>
    <row r="652" spans="1:7" x14ac:dyDescent="0.25">
      <c r="A652" t="s">
        <v>1623</v>
      </c>
      <c r="B652" t="s">
        <v>1624</v>
      </c>
      <c r="C652">
        <v>16</v>
      </c>
      <c r="D652" t="s">
        <v>41</v>
      </c>
      <c r="E652">
        <v>1</v>
      </c>
      <c r="F652">
        <v>1.5849625007211601</v>
      </c>
      <c r="G652" t="s">
        <v>15</v>
      </c>
    </row>
    <row r="653" spans="1:7" x14ac:dyDescent="0.25">
      <c r="A653" t="s">
        <v>584</v>
      </c>
      <c r="B653" t="s">
        <v>585</v>
      </c>
      <c r="C653">
        <v>8</v>
      </c>
      <c r="D653" t="s">
        <v>41</v>
      </c>
      <c r="E653">
        <v>5</v>
      </c>
      <c r="F653">
        <v>5</v>
      </c>
      <c r="G653" t="s">
        <v>15</v>
      </c>
    </row>
    <row r="654" spans="1:7" x14ac:dyDescent="0.25">
      <c r="A654" t="s">
        <v>540</v>
      </c>
      <c r="B654" t="s">
        <v>541</v>
      </c>
      <c r="C654">
        <v>7</v>
      </c>
      <c r="D654" t="s">
        <v>41</v>
      </c>
      <c r="E654">
        <v>9</v>
      </c>
      <c r="F654">
        <v>9</v>
      </c>
      <c r="G654" t="s">
        <v>15</v>
      </c>
    </row>
    <row r="655" spans="1:7" x14ac:dyDescent="0.25">
      <c r="A655" t="s">
        <v>2117</v>
      </c>
      <c r="B655" t="s">
        <v>1941</v>
      </c>
      <c r="C655">
        <v>20</v>
      </c>
      <c r="D655" t="s">
        <v>41</v>
      </c>
      <c r="E655">
        <v>1</v>
      </c>
      <c r="F655">
        <v>2</v>
      </c>
      <c r="G655" t="s">
        <v>15</v>
      </c>
    </row>
    <row r="656" spans="1:7" x14ac:dyDescent="0.25">
      <c r="A656" t="s">
        <v>1940</v>
      </c>
      <c r="B656" t="s">
        <v>1941</v>
      </c>
      <c r="C656">
        <v>20</v>
      </c>
      <c r="D656" t="s">
        <v>41</v>
      </c>
      <c r="E656">
        <v>1</v>
      </c>
      <c r="F656">
        <v>2</v>
      </c>
      <c r="G656" t="s">
        <v>15</v>
      </c>
    </row>
    <row r="657" spans="1:7" x14ac:dyDescent="0.25">
      <c r="A657" t="s">
        <v>576</v>
      </c>
      <c r="B657" t="s">
        <v>577</v>
      </c>
      <c r="C657">
        <v>7</v>
      </c>
      <c r="D657" t="s">
        <v>41</v>
      </c>
      <c r="E657">
        <v>1</v>
      </c>
      <c r="F657">
        <v>1</v>
      </c>
      <c r="G657" t="s">
        <v>15</v>
      </c>
    </row>
    <row r="658" spans="1:7" x14ac:dyDescent="0.25">
      <c r="A658" t="s">
        <v>1490</v>
      </c>
      <c r="B658" t="s">
        <v>1491</v>
      </c>
      <c r="C658">
        <v>19</v>
      </c>
      <c r="D658" t="s">
        <v>41</v>
      </c>
      <c r="E658">
        <v>1</v>
      </c>
      <c r="F658">
        <v>1.5849625007211601</v>
      </c>
      <c r="G658" t="s">
        <v>15</v>
      </c>
    </row>
    <row r="659" spans="1:7" x14ac:dyDescent="0.25">
      <c r="A659" t="s">
        <v>1792</v>
      </c>
      <c r="B659" t="s">
        <v>1793</v>
      </c>
      <c r="C659">
        <v>19</v>
      </c>
      <c r="D659" t="s">
        <v>41</v>
      </c>
      <c r="E659">
        <v>2</v>
      </c>
      <c r="F659">
        <v>4</v>
      </c>
      <c r="G659" t="s">
        <v>15</v>
      </c>
    </row>
    <row r="660" spans="1:7" x14ac:dyDescent="0.25">
      <c r="A660" t="s">
        <v>983</v>
      </c>
      <c r="B660" t="s">
        <v>984</v>
      </c>
      <c r="C660">
        <v>7</v>
      </c>
      <c r="D660" t="s">
        <v>41</v>
      </c>
      <c r="E660">
        <v>2</v>
      </c>
      <c r="F660">
        <v>1.5849625007211601</v>
      </c>
      <c r="G660" t="s">
        <v>15</v>
      </c>
    </row>
    <row r="661" spans="1:7" x14ac:dyDescent="0.25">
      <c r="A661" t="s">
        <v>981</v>
      </c>
      <c r="B661" t="s">
        <v>982</v>
      </c>
      <c r="C661">
        <v>7</v>
      </c>
      <c r="D661" t="s">
        <v>41</v>
      </c>
      <c r="E661">
        <v>1</v>
      </c>
      <c r="F661">
        <v>1.5849625007211601</v>
      </c>
      <c r="G661" t="s">
        <v>15</v>
      </c>
    </row>
    <row r="662" spans="1:7" x14ac:dyDescent="0.25">
      <c r="A662" t="s">
        <v>564</v>
      </c>
      <c r="B662" t="s">
        <v>565</v>
      </c>
      <c r="C662">
        <v>7</v>
      </c>
      <c r="D662" t="s">
        <v>41</v>
      </c>
      <c r="E662">
        <v>3</v>
      </c>
      <c r="F662">
        <v>3</v>
      </c>
      <c r="G662" t="s">
        <v>15</v>
      </c>
    </row>
    <row r="663" spans="1:7" x14ac:dyDescent="0.25">
      <c r="A663" t="s">
        <v>1635</v>
      </c>
      <c r="B663" t="s">
        <v>1636</v>
      </c>
      <c r="C663">
        <v>19</v>
      </c>
      <c r="D663" t="s">
        <v>41</v>
      </c>
      <c r="E663">
        <v>1</v>
      </c>
      <c r="F663">
        <v>1.5849625007211601</v>
      </c>
      <c r="G663" t="s">
        <v>15</v>
      </c>
    </row>
    <row r="664" spans="1:7" x14ac:dyDescent="0.25">
      <c r="A664" t="s">
        <v>1371</v>
      </c>
      <c r="B664" t="s">
        <v>1372</v>
      </c>
      <c r="C664">
        <v>1</v>
      </c>
      <c r="D664" t="s">
        <v>41</v>
      </c>
      <c r="E664">
        <v>2</v>
      </c>
      <c r="F664">
        <v>3.1699250014423099</v>
      </c>
      <c r="G664" t="s">
        <v>15</v>
      </c>
    </row>
    <row r="665" spans="1:7" x14ac:dyDescent="0.25">
      <c r="A665" t="s">
        <v>1764</v>
      </c>
      <c r="B665" t="s">
        <v>1765</v>
      </c>
      <c r="C665">
        <v>1</v>
      </c>
      <c r="D665" t="s">
        <v>41</v>
      </c>
      <c r="E665">
        <v>1</v>
      </c>
      <c r="F665">
        <v>2</v>
      </c>
      <c r="G665" t="s">
        <v>15</v>
      </c>
    </row>
    <row r="666" spans="1:7" x14ac:dyDescent="0.25">
      <c r="A666" t="s">
        <v>1375</v>
      </c>
      <c r="B666" t="s">
        <v>1376</v>
      </c>
      <c r="C666">
        <v>10</v>
      </c>
      <c r="D666" t="s">
        <v>41</v>
      </c>
      <c r="E666">
        <v>1</v>
      </c>
      <c r="F666">
        <v>1.5849625007211601</v>
      </c>
      <c r="G666" t="s">
        <v>15</v>
      </c>
    </row>
    <row r="667" spans="1:7" x14ac:dyDescent="0.25">
      <c r="A667" t="s">
        <v>852</v>
      </c>
      <c r="B667" t="s">
        <v>853</v>
      </c>
      <c r="C667">
        <v>30</v>
      </c>
      <c r="D667" t="s">
        <v>41</v>
      </c>
      <c r="E667">
        <v>1</v>
      </c>
      <c r="F667">
        <v>1</v>
      </c>
      <c r="G667" t="s">
        <v>15</v>
      </c>
    </row>
    <row r="668" spans="1:7" x14ac:dyDescent="0.25">
      <c r="A668" t="s">
        <v>1399</v>
      </c>
      <c r="B668" t="s">
        <v>1400</v>
      </c>
      <c r="C668">
        <v>12</v>
      </c>
      <c r="D668" t="s">
        <v>41</v>
      </c>
      <c r="E668">
        <v>1</v>
      </c>
      <c r="F668">
        <v>1.5849625007211601</v>
      </c>
      <c r="G668" t="s">
        <v>15</v>
      </c>
    </row>
    <row r="669" spans="1:7" x14ac:dyDescent="0.25">
      <c r="A669" t="s">
        <v>1558</v>
      </c>
      <c r="B669" t="s">
        <v>1559</v>
      </c>
      <c r="C669">
        <v>32</v>
      </c>
      <c r="D669" t="s">
        <v>41</v>
      </c>
      <c r="E669">
        <v>1</v>
      </c>
      <c r="F669">
        <v>1.5849625007211601</v>
      </c>
      <c r="G669" t="s">
        <v>15</v>
      </c>
    </row>
    <row r="670" spans="1:7" x14ac:dyDescent="0.25">
      <c r="A670" t="s">
        <v>1373</v>
      </c>
      <c r="B670" t="s">
        <v>1374</v>
      </c>
      <c r="C670">
        <v>10</v>
      </c>
      <c r="D670" t="s">
        <v>41</v>
      </c>
      <c r="E670">
        <v>1</v>
      </c>
      <c r="F670">
        <v>1.5849625007211601</v>
      </c>
      <c r="G670" t="s">
        <v>15</v>
      </c>
    </row>
    <row r="671" spans="1:7" x14ac:dyDescent="0.25">
      <c r="A671" t="s">
        <v>459</v>
      </c>
      <c r="B671" t="s">
        <v>460</v>
      </c>
      <c r="C671">
        <v>2</v>
      </c>
      <c r="D671" t="s">
        <v>41</v>
      </c>
      <c r="E671">
        <v>1</v>
      </c>
      <c r="F671">
        <v>1</v>
      </c>
      <c r="G671" t="s">
        <v>15</v>
      </c>
    </row>
    <row r="672" spans="1:7" x14ac:dyDescent="0.25">
      <c r="A672" t="s">
        <v>1804</v>
      </c>
      <c r="B672" t="s">
        <v>1805</v>
      </c>
      <c r="C672">
        <v>22</v>
      </c>
      <c r="D672" t="s">
        <v>41</v>
      </c>
      <c r="E672">
        <v>2</v>
      </c>
      <c r="F672">
        <v>4</v>
      </c>
      <c r="G672" t="s">
        <v>15</v>
      </c>
    </row>
    <row r="673" spans="1:7" x14ac:dyDescent="0.25">
      <c r="A673" t="s">
        <v>393</v>
      </c>
      <c r="B673" t="s">
        <v>394</v>
      </c>
      <c r="C673">
        <v>1</v>
      </c>
      <c r="D673" t="s">
        <v>41</v>
      </c>
      <c r="E673">
        <v>48</v>
      </c>
      <c r="F673">
        <v>48</v>
      </c>
      <c r="G673" t="s">
        <v>15</v>
      </c>
    </row>
    <row r="674" spans="1:7" x14ac:dyDescent="0.25">
      <c r="A674" t="s">
        <v>379</v>
      </c>
      <c r="B674" t="s">
        <v>907</v>
      </c>
      <c r="C674">
        <v>1</v>
      </c>
      <c r="D674" t="s">
        <v>41</v>
      </c>
      <c r="E674">
        <v>42</v>
      </c>
      <c r="F674">
        <v>66.568425030288594</v>
      </c>
      <c r="G674" t="s">
        <v>15</v>
      </c>
    </row>
    <row r="675" spans="1:7" x14ac:dyDescent="0.25">
      <c r="A675" t="s">
        <v>2153</v>
      </c>
      <c r="B675" t="s">
        <v>2154</v>
      </c>
      <c r="C675">
        <v>32</v>
      </c>
      <c r="D675" t="s">
        <v>41</v>
      </c>
      <c r="E675">
        <v>2</v>
      </c>
      <c r="F675">
        <v>4</v>
      </c>
      <c r="G675" t="s">
        <v>15</v>
      </c>
    </row>
    <row r="676" spans="1:7" x14ac:dyDescent="0.25">
      <c r="A676" t="s">
        <v>495</v>
      </c>
      <c r="B676" t="s">
        <v>496</v>
      </c>
      <c r="C676">
        <v>4</v>
      </c>
      <c r="D676" t="s">
        <v>41</v>
      </c>
      <c r="E676">
        <v>1</v>
      </c>
      <c r="F676">
        <v>1</v>
      </c>
      <c r="G676" t="s">
        <v>15</v>
      </c>
    </row>
    <row r="677" spans="1:7" x14ac:dyDescent="0.25">
      <c r="A677" t="s">
        <v>493</v>
      </c>
      <c r="B677" t="s">
        <v>494</v>
      </c>
      <c r="C677">
        <v>4</v>
      </c>
      <c r="D677" t="s">
        <v>41</v>
      </c>
      <c r="E677">
        <v>1</v>
      </c>
      <c r="F677">
        <v>1</v>
      </c>
      <c r="G677" t="s">
        <v>15</v>
      </c>
    </row>
    <row r="678" spans="1:7" x14ac:dyDescent="0.25">
      <c r="A678" t="s">
        <v>447</v>
      </c>
      <c r="B678" t="s">
        <v>448</v>
      </c>
      <c r="C678">
        <v>2</v>
      </c>
      <c r="D678" t="s">
        <v>41</v>
      </c>
      <c r="E678">
        <v>1</v>
      </c>
      <c r="F678">
        <v>1</v>
      </c>
      <c r="G678" t="s">
        <v>15</v>
      </c>
    </row>
    <row r="679" spans="1:7" x14ac:dyDescent="0.25">
      <c r="A679" t="s">
        <v>923</v>
      </c>
      <c r="B679" t="s">
        <v>924</v>
      </c>
      <c r="C679">
        <v>1</v>
      </c>
      <c r="D679" t="s">
        <v>41</v>
      </c>
      <c r="E679">
        <v>1</v>
      </c>
      <c r="F679">
        <v>1.5849625007211601</v>
      </c>
      <c r="G679" t="s">
        <v>15</v>
      </c>
    </row>
    <row r="680" spans="1:7" x14ac:dyDescent="0.25">
      <c r="A680" t="s">
        <v>2161</v>
      </c>
      <c r="B680" t="s">
        <v>2162</v>
      </c>
      <c r="C680">
        <v>34</v>
      </c>
      <c r="D680" t="s">
        <v>41</v>
      </c>
      <c r="E680">
        <v>1</v>
      </c>
      <c r="F680">
        <v>2</v>
      </c>
      <c r="G680" t="s">
        <v>15</v>
      </c>
    </row>
    <row r="681" spans="1:7" x14ac:dyDescent="0.25">
      <c r="A681" t="s">
        <v>80</v>
      </c>
      <c r="B681" t="s">
        <v>81</v>
      </c>
      <c r="C681">
        <v>7</v>
      </c>
      <c r="D681" t="s">
        <v>41</v>
      </c>
      <c r="E681">
        <v>3</v>
      </c>
      <c r="F681">
        <v>1.5849625007211601</v>
      </c>
      <c r="G681" t="s">
        <v>15</v>
      </c>
    </row>
    <row r="682" spans="1:7" x14ac:dyDescent="0.25">
      <c r="A682" t="s">
        <v>2155</v>
      </c>
      <c r="B682" t="s">
        <v>2156</v>
      </c>
      <c r="C682">
        <v>33</v>
      </c>
      <c r="D682" t="s">
        <v>41</v>
      </c>
      <c r="E682">
        <v>2</v>
      </c>
      <c r="F682">
        <v>4</v>
      </c>
      <c r="G682" t="s">
        <v>15</v>
      </c>
    </row>
    <row r="683" spans="1:7" x14ac:dyDescent="0.25">
      <c r="A683" t="s">
        <v>43</v>
      </c>
      <c r="B683" t="s">
        <v>45</v>
      </c>
      <c r="C683">
        <v>1</v>
      </c>
      <c r="D683" t="s">
        <v>41</v>
      </c>
      <c r="E683">
        <v>5</v>
      </c>
      <c r="F683">
        <v>7.9248125036057804</v>
      </c>
      <c r="G683" t="s">
        <v>15</v>
      </c>
    </row>
    <row r="684" spans="1:7" x14ac:dyDescent="0.25">
      <c r="A684" t="s">
        <v>338</v>
      </c>
      <c r="B684" t="s">
        <v>339</v>
      </c>
      <c r="C684">
        <v>1</v>
      </c>
      <c r="D684" t="s">
        <v>41</v>
      </c>
      <c r="E684">
        <v>4</v>
      </c>
      <c r="F684">
        <v>8</v>
      </c>
      <c r="G684" t="s">
        <v>15</v>
      </c>
    </row>
    <row r="685" spans="1:7" x14ac:dyDescent="0.25">
      <c r="A685" t="s">
        <v>453</v>
      </c>
      <c r="B685" t="s">
        <v>454</v>
      </c>
      <c r="C685">
        <v>2</v>
      </c>
      <c r="D685" t="s">
        <v>41</v>
      </c>
      <c r="E685">
        <v>2</v>
      </c>
      <c r="F685">
        <v>2</v>
      </c>
      <c r="G685" t="s">
        <v>15</v>
      </c>
    </row>
    <row r="686" spans="1:7" x14ac:dyDescent="0.25">
      <c r="A686" t="s">
        <v>1294</v>
      </c>
      <c r="B686" t="s">
        <v>1295</v>
      </c>
      <c r="C686">
        <v>2</v>
      </c>
      <c r="D686" t="s">
        <v>41</v>
      </c>
      <c r="E686">
        <v>2</v>
      </c>
      <c r="F686">
        <v>3.1699250014423099</v>
      </c>
      <c r="G686" t="s">
        <v>15</v>
      </c>
    </row>
    <row r="687" spans="1:7" x14ac:dyDescent="0.25">
      <c r="A687" t="s">
        <v>1312</v>
      </c>
      <c r="B687" t="s">
        <v>1313</v>
      </c>
      <c r="C687">
        <v>4</v>
      </c>
      <c r="D687" t="s">
        <v>41</v>
      </c>
      <c r="E687">
        <v>3</v>
      </c>
      <c r="F687">
        <v>4.75488750216347</v>
      </c>
      <c r="G687" t="s">
        <v>15</v>
      </c>
    </row>
    <row r="688" spans="1:7" x14ac:dyDescent="0.25">
      <c r="A688" t="s">
        <v>1482</v>
      </c>
      <c r="B688" t="s">
        <v>1483</v>
      </c>
      <c r="C688">
        <v>17</v>
      </c>
      <c r="D688" t="s">
        <v>41</v>
      </c>
      <c r="E688">
        <v>1</v>
      </c>
      <c r="F688">
        <v>1.5849625007211601</v>
      </c>
      <c r="G688" t="s">
        <v>15</v>
      </c>
    </row>
    <row r="689" spans="1:7" x14ac:dyDescent="0.25">
      <c r="A689" t="s">
        <v>1314</v>
      </c>
      <c r="B689" t="s">
        <v>1315</v>
      </c>
      <c r="C689">
        <v>4</v>
      </c>
      <c r="D689" t="s">
        <v>41</v>
      </c>
      <c r="E689">
        <v>1</v>
      </c>
      <c r="F689">
        <v>1.5849625007211601</v>
      </c>
      <c r="G689" t="s">
        <v>15</v>
      </c>
    </row>
    <row r="690" spans="1:7" x14ac:dyDescent="0.25">
      <c r="A690" t="s">
        <v>813</v>
      </c>
      <c r="B690" t="s">
        <v>814</v>
      </c>
      <c r="C690">
        <v>26</v>
      </c>
      <c r="D690" t="s">
        <v>41</v>
      </c>
      <c r="E690">
        <v>5</v>
      </c>
      <c r="F690">
        <v>5</v>
      </c>
      <c r="G690" t="s">
        <v>15</v>
      </c>
    </row>
    <row r="691" spans="1:7" x14ac:dyDescent="0.25">
      <c r="A691" t="s">
        <v>1893</v>
      </c>
      <c r="B691" t="s">
        <v>1894</v>
      </c>
      <c r="C691">
        <v>12</v>
      </c>
      <c r="D691" t="s">
        <v>41</v>
      </c>
      <c r="E691">
        <v>2</v>
      </c>
      <c r="F691">
        <v>4</v>
      </c>
      <c r="G691" t="s">
        <v>15</v>
      </c>
    </row>
    <row r="692" spans="1:7" x14ac:dyDescent="0.25">
      <c r="A692" t="s">
        <v>946</v>
      </c>
      <c r="B692" t="s">
        <v>947</v>
      </c>
      <c r="C692">
        <v>4</v>
      </c>
      <c r="D692" t="s">
        <v>41</v>
      </c>
      <c r="E692">
        <v>1</v>
      </c>
      <c r="F692">
        <v>1.5849625007211601</v>
      </c>
      <c r="G692" t="s">
        <v>15</v>
      </c>
    </row>
    <row r="693" spans="1:7" x14ac:dyDescent="0.25">
      <c r="A693" t="s">
        <v>1041</v>
      </c>
      <c r="B693" t="s">
        <v>1042</v>
      </c>
      <c r="C693">
        <v>12</v>
      </c>
      <c r="D693" t="s">
        <v>41</v>
      </c>
      <c r="E693">
        <v>1</v>
      </c>
      <c r="F693">
        <v>1.5849625007211601</v>
      </c>
      <c r="G693" t="s">
        <v>15</v>
      </c>
    </row>
    <row r="694" spans="1:7" x14ac:dyDescent="0.25">
      <c r="A694" t="s">
        <v>1200</v>
      </c>
      <c r="B694" t="s">
        <v>1201</v>
      </c>
      <c r="C694">
        <v>28</v>
      </c>
      <c r="D694" t="s">
        <v>41</v>
      </c>
      <c r="E694">
        <v>1</v>
      </c>
      <c r="F694">
        <v>1.5849625007211601</v>
      </c>
      <c r="G694" t="s">
        <v>15</v>
      </c>
    </row>
    <row r="695" spans="1:7" x14ac:dyDescent="0.25">
      <c r="A695" t="s">
        <v>1188</v>
      </c>
      <c r="B695" t="s">
        <v>1189</v>
      </c>
      <c r="C695">
        <v>27</v>
      </c>
      <c r="D695" t="s">
        <v>41</v>
      </c>
      <c r="E695">
        <v>1</v>
      </c>
      <c r="F695">
        <v>1.5849625007211601</v>
      </c>
      <c r="G695" t="s">
        <v>15</v>
      </c>
    </row>
    <row r="696" spans="1:7" x14ac:dyDescent="0.25">
      <c r="A696" t="s">
        <v>1062</v>
      </c>
      <c r="B696" t="s">
        <v>1063</v>
      </c>
      <c r="C696">
        <v>14</v>
      </c>
      <c r="D696" t="s">
        <v>41</v>
      </c>
      <c r="E696">
        <v>1</v>
      </c>
      <c r="F696">
        <v>1.5849625007211601</v>
      </c>
      <c r="G696" t="s">
        <v>15</v>
      </c>
    </row>
    <row r="697" spans="1:7" x14ac:dyDescent="0.25">
      <c r="A697" t="s">
        <v>1383</v>
      </c>
      <c r="B697" t="s">
        <v>1384</v>
      </c>
      <c r="C697">
        <v>10</v>
      </c>
      <c r="D697" t="s">
        <v>41</v>
      </c>
      <c r="E697">
        <v>1</v>
      </c>
      <c r="F697">
        <v>1.5849625007211601</v>
      </c>
      <c r="G697" t="s">
        <v>15</v>
      </c>
    </row>
    <row r="698" spans="1:7" x14ac:dyDescent="0.25">
      <c r="A698" t="s">
        <v>1656</v>
      </c>
      <c r="B698" t="s">
        <v>1657</v>
      </c>
      <c r="C698">
        <v>5</v>
      </c>
      <c r="D698" t="s">
        <v>41</v>
      </c>
      <c r="E698">
        <v>1</v>
      </c>
      <c r="F698">
        <v>2</v>
      </c>
      <c r="G698" t="s">
        <v>15</v>
      </c>
    </row>
    <row r="699" spans="1:7" x14ac:dyDescent="0.25">
      <c r="A699" t="s">
        <v>1460</v>
      </c>
      <c r="B699" t="s">
        <v>1461</v>
      </c>
      <c r="C699">
        <v>15</v>
      </c>
      <c r="D699" t="s">
        <v>41</v>
      </c>
      <c r="E699">
        <v>1</v>
      </c>
      <c r="F699">
        <v>1.5849625007211601</v>
      </c>
      <c r="G699" t="s">
        <v>15</v>
      </c>
    </row>
    <row r="700" spans="1:7" x14ac:dyDescent="0.25">
      <c r="A700" t="s">
        <v>1660</v>
      </c>
      <c r="B700" t="s">
        <v>1661</v>
      </c>
      <c r="C700">
        <v>7</v>
      </c>
      <c r="D700" t="s">
        <v>41</v>
      </c>
      <c r="E700">
        <v>1</v>
      </c>
      <c r="F700">
        <v>2</v>
      </c>
      <c r="G700" t="s">
        <v>15</v>
      </c>
    </row>
    <row r="701" spans="1:7" x14ac:dyDescent="0.25">
      <c r="A701" t="s">
        <v>781</v>
      </c>
      <c r="B701" t="s">
        <v>782</v>
      </c>
      <c r="C701">
        <v>22</v>
      </c>
      <c r="D701" t="s">
        <v>41</v>
      </c>
      <c r="E701">
        <v>1</v>
      </c>
      <c r="F701">
        <v>1</v>
      </c>
      <c r="G701" t="s">
        <v>15</v>
      </c>
    </row>
    <row r="702" spans="1:7" x14ac:dyDescent="0.25">
      <c r="A702" t="s">
        <v>211</v>
      </c>
      <c r="B702" t="s">
        <v>746</v>
      </c>
      <c r="C702">
        <v>19</v>
      </c>
      <c r="D702" t="s">
        <v>41</v>
      </c>
      <c r="E702">
        <v>9</v>
      </c>
      <c r="F702">
        <v>8</v>
      </c>
      <c r="G702" t="s">
        <v>15</v>
      </c>
    </row>
    <row r="703" spans="1:7" x14ac:dyDescent="0.25">
      <c r="A703" t="s">
        <v>1114</v>
      </c>
      <c r="B703" t="s">
        <v>1115</v>
      </c>
      <c r="C703">
        <v>19</v>
      </c>
      <c r="D703" t="s">
        <v>41</v>
      </c>
      <c r="E703">
        <v>1</v>
      </c>
      <c r="F703">
        <v>1.5849625007211601</v>
      </c>
      <c r="G703" t="s">
        <v>15</v>
      </c>
    </row>
    <row r="704" spans="1:7" x14ac:dyDescent="0.25">
      <c r="A704" t="s">
        <v>556</v>
      </c>
      <c r="B704" t="s">
        <v>557</v>
      </c>
      <c r="C704">
        <v>7</v>
      </c>
      <c r="D704" t="s">
        <v>41</v>
      </c>
      <c r="E704">
        <v>9</v>
      </c>
      <c r="F704">
        <v>8</v>
      </c>
      <c r="G704" t="s">
        <v>15</v>
      </c>
    </row>
    <row r="705" spans="1:7" x14ac:dyDescent="0.25">
      <c r="A705" t="s">
        <v>1116</v>
      </c>
      <c r="B705" t="s">
        <v>1115</v>
      </c>
      <c r="C705">
        <v>19</v>
      </c>
      <c r="D705" t="s">
        <v>41</v>
      </c>
      <c r="E705">
        <v>1</v>
      </c>
      <c r="F705">
        <v>1.5849625007211601</v>
      </c>
      <c r="G705" t="s">
        <v>15</v>
      </c>
    </row>
    <row r="706" spans="1:7" x14ac:dyDescent="0.25">
      <c r="A706" t="s">
        <v>532</v>
      </c>
      <c r="B706" t="s">
        <v>533</v>
      </c>
      <c r="C706">
        <v>6</v>
      </c>
      <c r="D706" t="s">
        <v>41</v>
      </c>
      <c r="E706">
        <v>19</v>
      </c>
      <c r="F706">
        <v>19</v>
      </c>
      <c r="G706" t="s">
        <v>15</v>
      </c>
    </row>
    <row r="707" spans="1:7" x14ac:dyDescent="0.25">
      <c r="A707" t="s">
        <v>1918</v>
      </c>
      <c r="B707" t="s">
        <v>1919</v>
      </c>
      <c r="C707">
        <v>15</v>
      </c>
      <c r="D707" t="s">
        <v>41</v>
      </c>
      <c r="E707">
        <v>1</v>
      </c>
      <c r="F707">
        <v>2</v>
      </c>
      <c r="G707" t="s">
        <v>15</v>
      </c>
    </row>
    <row r="708" spans="1:7" x14ac:dyDescent="0.25">
      <c r="A708" t="s">
        <v>39</v>
      </c>
      <c r="B708" t="s">
        <v>42</v>
      </c>
      <c r="C708">
        <v>32</v>
      </c>
      <c r="D708" t="s">
        <v>41</v>
      </c>
      <c r="E708">
        <v>30</v>
      </c>
      <c r="F708">
        <v>30</v>
      </c>
      <c r="G708" t="s">
        <v>415</v>
      </c>
    </row>
    <row r="709" spans="1:7" x14ac:dyDescent="0.25">
      <c r="A709" t="s">
        <v>1269</v>
      </c>
      <c r="B709" t="s">
        <v>1270</v>
      </c>
      <c r="C709">
        <v>1</v>
      </c>
      <c r="D709" t="s">
        <v>41</v>
      </c>
      <c r="E709">
        <v>1</v>
      </c>
      <c r="F709">
        <v>1.5849625007211601</v>
      </c>
      <c r="G709" t="s">
        <v>15</v>
      </c>
    </row>
    <row r="710" spans="1:7" x14ac:dyDescent="0.25">
      <c r="A710" t="s">
        <v>888</v>
      </c>
      <c r="B710" t="s">
        <v>889</v>
      </c>
      <c r="C710">
        <v>34</v>
      </c>
      <c r="D710" t="s">
        <v>41</v>
      </c>
      <c r="E710">
        <v>1</v>
      </c>
      <c r="F710">
        <v>1</v>
      </c>
      <c r="G710" t="s">
        <v>15</v>
      </c>
    </row>
    <row r="711" spans="1:7" x14ac:dyDescent="0.25">
      <c r="A711" t="s">
        <v>1230</v>
      </c>
      <c r="B711" t="s">
        <v>1231</v>
      </c>
      <c r="C711">
        <v>32</v>
      </c>
      <c r="D711" t="s">
        <v>41</v>
      </c>
      <c r="E711">
        <v>1</v>
      </c>
      <c r="F711">
        <v>1.5849625007211601</v>
      </c>
      <c r="G711" t="s">
        <v>15</v>
      </c>
    </row>
    <row r="712" spans="1:7" x14ac:dyDescent="0.25">
      <c r="A712" t="s">
        <v>1176</v>
      </c>
      <c r="B712" t="s">
        <v>1177</v>
      </c>
      <c r="C712">
        <v>26</v>
      </c>
      <c r="D712" t="s">
        <v>41</v>
      </c>
      <c r="E712">
        <v>1</v>
      </c>
      <c r="F712">
        <v>1.5849625007211601</v>
      </c>
      <c r="G712" t="s">
        <v>15</v>
      </c>
    </row>
    <row r="713" spans="1:7" x14ac:dyDescent="0.25">
      <c r="A713" t="s">
        <v>523</v>
      </c>
      <c r="B713" t="s">
        <v>524</v>
      </c>
      <c r="C713">
        <v>5</v>
      </c>
      <c r="D713" t="s">
        <v>41</v>
      </c>
      <c r="E713">
        <v>1</v>
      </c>
      <c r="F713">
        <v>1</v>
      </c>
      <c r="G713" t="s">
        <v>15</v>
      </c>
    </row>
    <row r="714" spans="1:7" x14ac:dyDescent="0.25">
      <c r="A714" t="s">
        <v>1045</v>
      </c>
      <c r="B714" t="s">
        <v>1046</v>
      </c>
      <c r="C714">
        <v>13</v>
      </c>
      <c r="D714" t="s">
        <v>41</v>
      </c>
      <c r="E714">
        <v>1</v>
      </c>
      <c r="F714">
        <v>1.5849625007211601</v>
      </c>
      <c r="G714" t="s">
        <v>15</v>
      </c>
    </row>
    <row r="715" spans="1:7" x14ac:dyDescent="0.25">
      <c r="A715" t="s">
        <v>910</v>
      </c>
      <c r="B715" t="s">
        <v>911</v>
      </c>
      <c r="C715">
        <v>1</v>
      </c>
      <c r="D715" t="s">
        <v>41</v>
      </c>
      <c r="E715">
        <v>2</v>
      </c>
      <c r="F715">
        <v>3.1699250014423099</v>
      </c>
      <c r="G715" t="s">
        <v>15</v>
      </c>
    </row>
    <row r="716" spans="1:7" x14ac:dyDescent="0.25">
      <c r="A716" t="s">
        <v>1330</v>
      </c>
      <c r="B716" t="s">
        <v>1331</v>
      </c>
      <c r="C716">
        <v>5</v>
      </c>
      <c r="D716" t="s">
        <v>41</v>
      </c>
      <c r="E716">
        <v>2</v>
      </c>
      <c r="F716">
        <v>3.1699250014423099</v>
      </c>
      <c r="G716" t="s">
        <v>15</v>
      </c>
    </row>
    <row r="717" spans="1:7" x14ac:dyDescent="0.25">
      <c r="A717" t="s">
        <v>1748</v>
      </c>
      <c r="B717" t="s">
        <v>1749</v>
      </c>
      <c r="C717">
        <v>5</v>
      </c>
      <c r="D717" t="s">
        <v>41</v>
      </c>
      <c r="E717">
        <v>1</v>
      </c>
      <c r="F717">
        <v>2</v>
      </c>
      <c r="G717" t="s">
        <v>15</v>
      </c>
    </row>
    <row r="718" spans="1:7" x14ac:dyDescent="0.25">
      <c r="A718" t="s">
        <v>1875</v>
      </c>
      <c r="B718" t="s">
        <v>1876</v>
      </c>
      <c r="C718">
        <v>1</v>
      </c>
      <c r="D718" t="s">
        <v>41</v>
      </c>
      <c r="E718">
        <v>1</v>
      </c>
      <c r="F718">
        <v>2</v>
      </c>
      <c r="G718" t="s">
        <v>15</v>
      </c>
    </row>
    <row r="719" spans="1:7" x14ac:dyDescent="0.25">
      <c r="A719" t="s">
        <v>1536</v>
      </c>
      <c r="B719" t="s">
        <v>1537</v>
      </c>
      <c r="C719">
        <v>29</v>
      </c>
      <c r="D719" t="s">
        <v>41</v>
      </c>
      <c r="E719">
        <v>2</v>
      </c>
      <c r="F719">
        <v>3.1699250014423099</v>
      </c>
      <c r="G719" t="s">
        <v>15</v>
      </c>
    </row>
    <row r="720" spans="1:7" x14ac:dyDescent="0.25">
      <c r="A720" t="s">
        <v>830</v>
      </c>
      <c r="B720" t="s">
        <v>831</v>
      </c>
      <c r="C720">
        <v>29</v>
      </c>
      <c r="D720" t="s">
        <v>41</v>
      </c>
      <c r="E720">
        <v>6</v>
      </c>
      <c r="F720">
        <v>6</v>
      </c>
      <c r="G720" t="s">
        <v>15</v>
      </c>
    </row>
    <row r="721" spans="1:7" x14ac:dyDescent="0.25">
      <c r="A721" t="s">
        <v>326</v>
      </c>
      <c r="B721" t="s">
        <v>328</v>
      </c>
      <c r="C721">
        <v>4</v>
      </c>
      <c r="D721" t="s">
        <v>41</v>
      </c>
      <c r="E721">
        <v>3</v>
      </c>
      <c r="F721">
        <v>4.75488750216347</v>
      </c>
      <c r="G721" t="s">
        <v>15</v>
      </c>
    </row>
    <row r="722" spans="1:7" x14ac:dyDescent="0.25">
      <c r="A722" t="s">
        <v>418</v>
      </c>
      <c r="B722" t="s">
        <v>419</v>
      </c>
      <c r="C722">
        <v>1</v>
      </c>
      <c r="D722" t="s">
        <v>41</v>
      </c>
      <c r="E722">
        <v>31</v>
      </c>
      <c r="F722">
        <v>31</v>
      </c>
      <c r="G722" t="s">
        <v>15</v>
      </c>
    </row>
    <row r="723" spans="1:7" x14ac:dyDescent="0.25">
      <c r="A723" t="s">
        <v>912</v>
      </c>
      <c r="B723" t="s">
        <v>913</v>
      </c>
      <c r="C723">
        <v>1</v>
      </c>
      <c r="D723" t="s">
        <v>41</v>
      </c>
      <c r="E723">
        <v>14</v>
      </c>
      <c r="F723">
        <v>22.189475010096199</v>
      </c>
      <c r="G723" t="s">
        <v>15</v>
      </c>
    </row>
    <row r="724" spans="1:7" x14ac:dyDescent="0.25">
      <c r="A724" t="s">
        <v>1914</v>
      </c>
      <c r="B724" t="s">
        <v>1915</v>
      </c>
      <c r="C724">
        <v>15</v>
      </c>
      <c r="D724" t="s">
        <v>41</v>
      </c>
      <c r="E724">
        <v>1</v>
      </c>
      <c r="F724">
        <v>2</v>
      </c>
      <c r="G724" t="s">
        <v>15</v>
      </c>
    </row>
    <row r="725" spans="1:7" x14ac:dyDescent="0.25">
      <c r="A725" t="s">
        <v>606</v>
      </c>
      <c r="B725" t="s">
        <v>607</v>
      </c>
      <c r="C725">
        <v>8</v>
      </c>
      <c r="D725" t="s">
        <v>41</v>
      </c>
      <c r="E725">
        <v>1</v>
      </c>
      <c r="F725">
        <v>1</v>
      </c>
      <c r="G725" t="s">
        <v>15</v>
      </c>
    </row>
    <row r="726" spans="1:7" x14ac:dyDescent="0.25">
      <c r="A726" t="s">
        <v>1604</v>
      </c>
      <c r="B726" t="s">
        <v>1605</v>
      </c>
      <c r="C726">
        <v>5</v>
      </c>
      <c r="D726" t="s">
        <v>41</v>
      </c>
      <c r="E726">
        <v>1</v>
      </c>
      <c r="F726">
        <v>1.5849625007211601</v>
      </c>
      <c r="G726" t="s">
        <v>15</v>
      </c>
    </row>
    <row r="727" spans="1:7" x14ac:dyDescent="0.25">
      <c r="A727" t="s">
        <v>1590</v>
      </c>
      <c r="B727" t="s">
        <v>1591</v>
      </c>
      <c r="C727">
        <v>2</v>
      </c>
      <c r="D727" t="s">
        <v>41</v>
      </c>
      <c r="E727">
        <v>1</v>
      </c>
      <c r="F727">
        <v>1.5849625007211601</v>
      </c>
      <c r="G727" t="s">
        <v>15</v>
      </c>
    </row>
    <row r="728" spans="1:7" x14ac:dyDescent="0.25">
      <c r="A728" t="s">
        <v>1602</v>
      </c>
      <c r="B728" t="s">
        <v>1603</v>
      </c>
      <c r="C728">
        <v>4</v>
      </c>
      <c r="D728" t="s">
        <v>41</v>
      </c>
      <c r="E728">
        <v>2</v>
      </c>
      <c r="F728">
        <v>3.1699250014423099</v>
      </c>
      <c r="G728" t="s">
        <v>15</v>
      </c>
    </row>
    <row r="729" spans="1:7" x14ac:dyDescent="0.25">
      <c r="A729" t="s">
        <v>1618</v>
      </c>
      <c r="B729" t="s">
        <v>1619</v>
      </c>
      <c r="C729">
        <v>16</v>
      </c>
      <c r="D729" t="s">
        <v>41</v>
      </c>
      <c r="E729">
        <v>1</v>
      </c>
      <c r="F729">
        <v>1.5849625007211601</v>
      </c>
      <c r="G729" t="s">
        <v>15</v>
      </c>
    </row>
    <row r="730" spans="1:7" x14ac:dyDescent="0.25">
      <c r="A730" t="s">
        <v>657</v>
      </c>
      <c r="B730" t="s">
        <v>658</v>
      </c>
      <c r="C730">
        <v>11</v>
      </c>
      <c r="D730" t="s">
        <v>41</v>
      </c>
      <c r="E730">
        <v>6</v>
      </c>
      <c r="F730">
        <v>4</v>
      </c>
      <c r="G730" t="s">
        <v>15</v>
      </c>
    </row>
    <row r="731" spans="1:7" x14ac:dyDescent="0.25">
      <c r="A731" t="s">
        <v>360</v>
      </c>
      <c r="B731" t="s">
        <v>362</v>
      </c>
      <c r="C731">
        <v>23</v>
      </c>
      <c r="D731" t="s">
        <v>41</v>
      </c>
      <c r="E731">
        <v>4</v>
      </c>
      <c r="F731">
        <v>8</v>
      </c>
      <c r="G731" t="s">
        <v>15</v>
      </c>
    </row>
    <row r="732" spans="1:7" x14ac:dyDescent="0.25">
      <c r="A732" t="s">
        <v>620</v>
      </c>
      <c r="B732" t="s">
        <v>621</v>
      </c>
      <c r="C732">
        <v>9</v>
      </c>
      <c r="D732" t="s">
        <v>41</v>
      </c>
      <c r="E732">
        <v>1</v>
      </c>
      <c r="F732">
        <v>1</v>
      </c>
      <c r="G732" t="s">
        <v>15</v>
      </c>
    </row>
    <row r="733" spans="1:7" x14ac:dyDescent="0.25">
      <c r="A733" t="s">
        <v>538</v>
      </c>
      <c r="B733" t="s">
        <v>539</v>
      </c>
      <c r="C733">
        <v>7</v>
      </c>
      <c r="D733" t="s">
        <v>41</v>
      </c>
      <c r="E733">
        <v>10</v>
      </c>
      <c r="F733">
        <v>10</v>
      </c>
      <c r="G733" t="s">
        <v>15</v>
      </c>
    </row>
    <row r="734" spans="1:7" x14ac:dyDescent="0.25">
      <c r="A734" t="s">
        <v>2100</v>
      </c>
      <c r="B734" t="s">
        <v>2101</v>
      </c>
      <c r="C734">
        <v>16</v>
      </c>
      <c r="D734" t="s">
        <v>41</v>
      </c>
      <c r="E734">
        <v>1</v>
      </c>
      <c r="F734">
        <v>2</v>
      </c>
      <c r="G734" t="s">
        <v>15</v>
      </c>
    </row>
    <row r="735" spans="1:7" x14ac:dyDescent="0.25">
      <c r="A735" t="s">
        <v>987</v>
      </c>
      <c r="B735" t="s">
        <v>988</v>
      </c>
      <c r="C735">
        <v>7</v>
      </c>
      <c r="D735" t="s">
        <v>41</v>
      </c>
      <c r="E735">
        <v>1</v>
      </c>
      <c r="F735">
        <v>1.5849625007211601</v>
      </c>
      <c r="G735" t="s">
        <v>15</v>
      </c>
    </row>
    <row r="736" spans="1:7" x14ac:dyDescent="0.25">
      <c r="A736" t="s">
        <v>989</v>
      </c>
      <c r="B736" t="s">
        <v>990</v>
      </c>
      <c r="C736">
        <v>7</v>
      </c>
      <c r="D736" t="s">
        <v>41</v>
      </c>
      <c r="E736">
        <v>1</v>
      </c>
      <c r="F736">
        <v>1.5849625007211601</v>
      </c>
      <c r="G736" t="s">
        <v>15</v>
      </c>
    </row>
    <row r="737" spans="1:7" x14ac:dyDescent="0.25">
      <c r="A737" t="s">
        <v>1152</v>
      </c>
      <c r="B737" t="s">
        <v>1153</v>
      </c>
      <c r="C737">
        <v>24</v>
      </c>
      <c r="D737" t="s">
        <v>41</v>
      </c>
      <c r="E737">
        <v>1</v>
      </c>
      <c r="F737">
        <v>1.5849625007211601</v>
      </c>
      <c r="G737" t="s">
        <v>15</v>
      </c>
    </row>
    <row r="738" spans="1:7" x14ac:dyDescent="0.25">
      <c r="A738" t="s">
        <v>1021</v>
      </c>
      <c r="B738" t="s">
        <v>1022</v>
      </c>
      <c r="C738">
        <v>10</v>
      </c>
      <c r="D738" t="s">
        <v>41</v>
      </c>
      <c r="E738">
        <v>2</v>
      </c>
      <c r="F738">
        <v>0</v>
      </c>
      <c r="G738" t="s">
        <v>15</v>
      </c>
    </row>
    <row r="739" spans="1:7" x14ac:dyDescent="0.25">
      <c r="A739" t="s">
        <v>238</v>
      </c>
      <c r="B739" t="s">
        <v>240</v>
      </c>
      <c r="C739">
        <v>1</v>
      </c>
      <c r="D739" t="s">
        <v>41</v>
      </c>
      <c r="E739">
        <v>4</v>
      </c>
      <c r="F739">
        <v>6.3398500028846296</v>
      </c>
      <c r="G739" t="s">
        <v>15</v>
      </c>
    </row>
    <row r="740" spans="1:7" x14ac:dyDescent="0.25">
      <c r="A740" t="s">
        <v>203</v>
      </c>
      <c r="B740" t="s">
        <v>1107</v>
      </c>
      <c r="C740">
        <v>19</v>
      </c>
      <c r="D740" t="s">
        <v>41</v>
      </c>
      <c r="E740">
        <v>1</v>
      </c>
      <c r="F740">
        <v>1.5849625007211601</v>
      </c>
      <c r="G740" t="s">
        <v>15</v>
      </c>
    </row>
    <row r="741" spans="1:7" x14ac:dyDescent="0.25">
      <c r="A741" t="s">
        <v>119</v>
      </c>
      <c r="B741" t="s">
        <v>121</v>
      </c>
      <c r="C741">
        <v>16</v>
      </c>
      <c r="D741" t="s">
        <v>41</v>
      </c>
      <c r="E741">
        <v>5</v>
      </c>
      <c r="F741">
        <v>7.9248125036057804</v>
      </c>
      <c r="G741" t="s">
        <v>15</v>
      </c>
    </row>
    <row r="742" spans="1:7" x14ac:dyDescent="0.25">
      <c r="A742" t="s">
        <v>1794</v>
      </c>
      <c r="B742" t="s">
        <v>1795</v>
      </c>
      <c r="C742">
        <v>19</v>
      </c>
      <c r="D742" t="s">
        <v>41</v>
      </c>
      <c r="E742">
        <v>1</v>
      </c>
      <c r="F742">
        <v>2</v>
      </c>
      <c r="G742" t="s">
        <v>15</v>
      </c>
    </row>
    <row r="743" spans="1:7" x14ac:dyDescent="0.25">
      <c r="A743" t="s">
        <v>1554</v>
      </c>
      <c r="B743" t="s">
        <v>1555</v>
      </c>
      <c r="C743">
        <v>31</v>
      </c>
      <c r="D743" t="s">
        <v>41</v>
      </c>
      <c r="E743">
        <v>2</v>
      </c>
      <c r="F743">
        <v>3.1699250014423099</v>
      </c>
      <c r="G743" t="s">
        <v>15</v>
      </c>
    </row>
    <row r="744" spans="1:7" x14ac:dyDescent="0.25">
      <c r="A744" t="s">
        <v>1534</v>
      </c>
      <c r="B744" t="s">
        <v>1535</v>
      </c>
      <c r="C744">
        <v>29</v>
      </c>
      <c r="D744" t="s">
        <v>41</v>
      </c>
      <c r="E744">
        <v>1</v>
      </c>
      <c r="F744">
        <v>1.5849625007211601</v>
      </c>
      <c r="G744" t="s">
        <v>15</v>
      </c>
    </row>
    <row r="745" spans="1:7" x14ac:dyDescent="0.25">
      <c r="A745" t="s">
        <v>1506</v>
      </c>
      <c r="B745" t="s">
        <v>1507</v>
      </c>
      <c r="C745">
        <v>22</v>
      </c>
      <c r="D745" t="s">
        <v>41</v>
      </c>
      <c r="E745">
        <v>1</v>
      </c>
      <c r="F745">
        <v>-1.5849625007211601</v>
      </c>
      <c r="G745" t="s">
        <v>15</v>
      </c>
    </row>
    <row r="746" spans="1:7" x14ac:dyDescent="0.25">
      <c r="A746" t="s">
        <v>1802</v>
      </c>
      <c r="B746" t="s">
        <v>1803</v>
      </c>
      <c r="C746">
        <v>22</v>
      </c>
      <c r="D746" t="s">
        <v>41</v>
      </c>
      <c r="E746">
        <v>2</v>
      </c>
      <c r="F746">
        <v>4</v>
      </c>
      <c r="G746" t="s">
        <v>15</v>
      </c>
    </row>
    <row r="747" spans="1:7" x14ac:dyDescent="0.25">
      <c r="A747" t="s">
        <v>755</v>
      </c>
      <c r="B747" t="s">
        <v>756</v>
      </c>
      <c r="C747">
        <v>19</v>
      </c>
      <c r="D747" t="s">
        <v>41</v>
      </c>
      <c r="E747">
        <v>1</v>
      </c>
      <c r="F747">
        <v>1</v>
      </c>
      <c r="G747" t="s">
        <v>15</v>
      </c>
    </row>
    <row r="748" spans="1:7" x14ac:dyDescent="0.25">
      <c r="A748" t="s">
        <v>330</v>
      </c>
      <c r="B748" t="s">
        <v>332</v>
      </c>
      <c r="C748">
        <v>8</v>
      </c>
      <c r="D748" t="s">
        <v>41</v>
      </c>
      <c r="E748">
        <v>4</v>
      </c>
      <c r="F748">
        <v>6.3398500028846296</v>
      </c>
      <c r="G748" t="s">
        <v>15</v>
      </c>
    </row>
    <row r="749" spans="1:7" x14ac:dyDescent="0.25">
      <c r="A749" t="s">
        <v>130</v>
      </c>
      <c r="B749" t="s">
        <v>132</v>
      </c>
      <c r="C749">
        <v>30</v>
      </c>
      <c r="D749" t="s">
        <v>41</v>
      </c>
      <c r="E749">
        <v>8</v>
      </c>
      <c r="F749">
        <v>11.0947375050481</v>
      </c>
      <c r="G749" t="s">
        <v>15</v>
      </c>
    </row>
    <row r="750" spans="1:7" x14ac:dyDescent="0.25">
      <c r="A750" t="s">
        <v>130</v>
      </c>
      <c r="B750" t="s">
        <v>132</v>
      </c>
      <c r="C750">
        <v>30</v>
      </c>
      <c r="D750" t="s">
        <v>41</v>
      </c>
      <c r="E750">
        <v>1</v>
      </c>
      <c r="F750">
        <v>1.5849625007211601</v>
      </c>
      <c r="G750" t="s">
        <v>15</v>
      </c>
    </row>
    <row r="751" spans="1:7" x14ac:dyDescent="0.25">
      <c r="A751" t="s">
        <v>127</v>
      </c>
      <c r="B751" t="s">
        <v>129</v>
      </c>
      <c r="C751">
        <v>29</v>
      </c>
      <c r="D751" t="s">
        <v>41</v>
      </c>
      <c r="E751">
        <v>12</v>
      </c>
      <c r="F751">
        <v>19.019550008653901</v>
      </c>
      <c r="G751" t="s">
        <v>15</v>
      </c>
    </row>
    <row r="752" spans="1:7" x14ac:dyDescent="0.25">
      <c r="A752" t="s">
        <v>1824</v>
      </c>
      <c r="B752" t="s">
        <v>1825</v>
      </c>
      <c r="C752">
        <v>31</v>
      </c>
      <c r="D752" t="s">
        <v>41</v>
      </c>
      <c r="E752">
        <v>2</v>
      </c>
      <c r="F752">
        <v>4</v>
      </c>
      <c r="G752" t="s">
        <v>15</v>
      </c>
    </row>
    <row r="753" spans="1:7" x14ac:dyDescent="0.25">
      <c r="A753" t="s">
        <v>1824</v>
      </c>
      <c r="B753" t="s">
        <v>1825</v>
      </c>
      <c r="C753">
        <v>31</v>
      </c>
      <c r="D753" t="s">
        <v>41</v>
      </c>
      <c r="E753">
        <v>1</v>
      </c>
      <c r="F753">
        <v>2</v>
      </c>
      <c r="G753" t="s">
        <v>15</v>
      </c>
    </row>
    <row r="754" spans="1:7" x14ac:dyDescent="0.25">
      <c r="A754" t="s">
        <v>1816</v>
      </c>
      <c r="B754" t="s">
        <v>1817</v>
      </c>
      <c r="C754">
        <v>29</v>
      </c>
      <c r="D754" t="s">
        <v>41</v>
      </c>
      <c r="E754">
        <v>2</v>
      </c>
      <c r="F754">
        <v>4</v>
      </c>
      <c r="G754" t="s">
        <v>15</v>
      </c>
    </row>
    <row r="755" spans="1:7" x14ac:dyDescent="0.25">
      <c r="A755" t="s">
        <v>1816</v>
      </c>
      <c r="B755" t="s">
        <v>1817</v>
      </c>
      <c r="C755">
        <v>29</v>
      </c>
      <c r="D755" t="s">
        <v>41</v>
      </c>
      <c r="E755">
        <v>1</v>
      </c>
      <c r="F755">
        <v>2</v>
      </c>
      <c r="G755" t="s">
        <v>15</v>
      </c>
    </row>
    <row r="756" spans="1:7" x14ac:dyDescent="0.25">
      <c r="A756" t="s">
        <v>1308</v>
      </c>
      <c r="B756" t="s">
        <v>1309</v>
      </c>
      <c r="C756">
        <v>3</v>
      </c>
      <c r="D756" t="s">
        <v>41</v>
      </c>
      <c r="E756">
        <v>24</v>
      </c>
      <c r="F756">
        <v>38.039100017307803</v>
      </c>
      <c r="G756" t="s">
        <v>15</v>
      </c>
    </row>
    <row r="757" spans="1:7" x14ac:dyDescent="0.25">
      <c r="A757" t="s">
        <v>1308</v>
      </c>
      <c r="B757" t="s">
        <v>1309</v>
      </c>
      <c r="C757">
        <v>3</v>
      </c>
      <c r="D757" t="s">
        <v>41</v>
      </c>
      <c r="E757">
        <v>1</v>
      </c>
      <c r="F757">
        <v>1.5849625007211601</v>
      </c>
      <c r="G757" t="s">
        <v>15</v>
      </c>
    </row>
    <row r="758" spans="1:7" x14ac:dyDescent="0.25">
      <c r="A758" t="s">
        <v>1192</v>
      </c>
      <c r="B758" t="s">
        <v>1193</v>
      </c>
      <c r="C758">
        <v>28</v>
      </c>
      <c r="D758" t="s">
        <v>41</v>
      </c>
      <c r="E758">
        <v>1</v>
      </c>
      <c r="F758">
        <v>1.5849625007211601</v>
      </c>
      <c r="G758" t="s">
        <v>15</v>
      </c>
    </row>
    <row r="759" spans="1:7" x14ac:dyDescent="0.25">
      <c r="A759" t="s">
        <v>1954</v>
      </c>
      <c r="B759" t="s">
        <v>1955</v>
      </c>
      <c r="C759">
        <v>22</v>
      </c>
      <c r="D759" t="s">
        <v>41</v>
      </c>
      <c r="E759">
        <v>1</v>
      </c>
      <c r="F759">
        <v>2</v>
      </c>
      <c r="G759" t="s">
        <v>15</v>
      </c>
    </row>
    <row r="760" spans="1:7" x14ac:dyDescent="0.25">
      <c r="A760" t="s">
        <v>1986</v>
      </c>
      <c r="B760" t="s">
        <v>1987</v>
      </c>
      <c r="C760">
        <v>33</v>
      </c>
      <c r="D760" t="s">
        <v>41</v>
      </c>
      <c r="E760">
        <v>1</v>
      </c>
      <c r="F760">
        <v>2</v>
      </c>
      <c r="G760" t="s">
        <v>15</v>
      </c>
    </row>
    <row r="761" spans="1:7" x14ac:dyDescent="0.25">
      <c r="A761" t="s">
        <v>2015</v>
      </c>
      <c r="B761" t="s">
        <v>1987</v>
      </c>
      <c r="C761">
        <v>33</v>
      </c>
      <c r="D761" t="s">
        <v>41</v>
      </c>
      <c r="E761">
        <v>1</v>
      </c>
      <c r="F761">
        <v>2</v>
      </c>
      <c r="G761" t="s">
        <v>15</v>
      </c>
    </row>
    <row r="762" spans="1:7" x14ac:dyDescent="0.25">
      <c r="A762" t="s">
        <v>1873</v>
      </c>
      <c r="B762" t="s">
        <v>1874</v>
      </c>
      <c r="C762">
        <v>7</v>
      </c>
      <c r="D762" t="s">
        <v>41</v>
      </c>
      <c r="E762">
        <v>1</v>
      </c>
      <c r="F762">
        <v>2</v>
      </c>
      <c r="G762" t="s">
        <v>15</v>
      </c>
    </row>
    <row r="763" spans="1:7" x14ac:dyDescent="0.25">
      <c r="A763" t="s">
        <v>479</v>
      </c>
      <c r="B763" t="s">
        <v>480</v>
      </c>
      <c r="C763">
        <v>3</v>
      </c>
      <c r="D763" t="s">
        <v>41</v>
      </c>
      <c r="E763">
        <v>14</v>
      </c>
      <c r="F763">
        <v>14</v>
      </c>
      <c r="G763" t="s">
        <v>15</v>
      </c>
    </row>
    <row r="764" spans="1:7" x14ac:dyDescent="0.25">
      <c r="A764" t="s">
        <v>844</v>
      </c>
      <c r="B764" t="s">
        <v>845</v>
      </c>
      <c r="C764">
        <v>30</v>
      </c>
      <c r="D764" t="s">
        <v>41</v>
      </c>
      <c r="E764">
        <v>1</v>
      </c>
      <c r="F764">
        <v>1</v>
      </c>
      <c r="G764" t="s">
        <v>15</v>
      </c>
    </row>
    <row r="765" spans="1:7" x14ac:dyDescent="0.25">
      <c r="A765" t="s">
        <v>288</v>
      </c>
      <c r="B765" t="s">
        <v>290</v>
      </c>
      <c r="C765">
        <v>3</v>
      </c>
      <c r="D765" t="s">
        <v>41</v>
      </c>
      <c r="E765">
        <v>5</v>
      </c>
      <c r="F765">
        <v>6.3398500028846296</v>
      </c>
      <c r="G765" t="s">
        <v>15</v>
      </c>
    </row>
    <row r="766" spans="1:7" x14ac:dyDescent="0.25">
      <c r="A766" t="s">
        <v>2099</v>
      </c>
      <c r="B766" t="s">
        <v>2098</v>
      </c>
      <c r="C766">
        <v>15</v>
      </c>
      <c r="D766" t="s">
        <v>41</v>
      </c>
      <c r="E766">
        <v>1</v>
      </c>
      <c r="F766">
        <v>2</v>
      </c>
      <c r="G766" t="s">
        <v>15</v>
      </c>
    </row>
    <row r="767" spans="1:7" x14ac:dyDescent="0.25">
      <c r="A767" t="s">
        <v>2097</v>
      </c>
      <c r="B767" t="s">
        <v>2098</v>
      </c>
      <c r="C767">
        <v>15</v>
      </c>
      <c r="D767" t="s">
        <v>41</v>
      </c>
      <c r="E767">
        <v>2</v>
      </c>
      <c r="F767">
        <v>4</v>
      </c>
      <c r="G767" t="s">
        <v>15</v>
      </c>
    </row>
    <row r="768" spans="1:7" x14ac:dyDescent="0.25">
      <c r="A768" t="s">
        <v>993</v>
      </c>
      <c r="B768" t="s">
        <v>994</v>
      </c>
      <c r="C768">
        <v>8</v>
      </c>
      <c r="D768" t="s">
        <v>41</v>
      </c>
      <c r="E768">
        <v>1</v>
      </c>
      <c r="F768">
        <v>1.5849625007211601</v>
      </c>
      <c r="G768" t="s">
        <v>15</v>
      </c>
    </row>
    <row r="769" spans="1:7" x14ac:dyDescent="0.25">
      <c r="A769" t="s">
        <v>1259</v>
      </c>
      <c r="B769" t="s">
        <v>1260</v>
      </c>
      <c r="C769">
        <v>34</v>
      </c>
      <c r="D769" t="s">
        <v>41</v>
      </c>
      <c r="E769">
        <v>1</v>
      </c>
      <c r="F769">
        <v>-1.5849625007211601</v>
      </c>
      <c r="G769" t="s">
        <v>415</v>
      </c>
    </row>
    <row r="770" spans="1:7" x14ac:dyDescent="0.25">
      <c r="A770" t="s">
        <v>1202</v>
      </c>
      <c r="B770" t="s">
        <v>1203</v>
      </c>
      <c r="C770">
        <v>28</v>
      </c>
      <c r="D770" t="s">
        <v>41</v>
      </c>
      <c r="E770">
        <v>1</v>
      </c>
      <c r="F770">
        <v>1.5849625007211601</v>
      </c>
      <c r="G770" t="s">
        <v>15</v>
      </c>
    </row>
    <row r="771" spans="1:7" x14ac:dyDescent="0.25">
      <c r="A771" t="s">
        <v>2005</v>
      </c>
      <c r="B771" t="s">
        <v>2006</v>
      </c>
      <c r="C771">
        <v>9</v>
      </c>
      <c r="D771" t="s">
        <v>41</v>
      </c>
      <c r="E771">
        <v>1</v>
      </c>
      <c r="F771">
        <v>2</v>
      </c>
      <c r="G771" t="s">
        <v>15</v>
      </c>
    </row>
    <row r="772" spans="1:7" x14ac:dyDescent="0.25">
      <c r="A772" t="s">
        <v>1994</v>
      </c>
      <c r="B772" t="s">
        <v>1995</v>
      </c>
      <c r="C772">
        <v>1</v>
      </c>
      <c r="D772" t="s">
        <v>41</v>
      </c>
      <c r="E772">
        <v>1</v>
      </c>
      <c r="F772">
        <v>2</v>
      </c>
      <c r="G772" t="s">
        <v>15</v>
      </c>
    </row>
    <row r="773" spans="1:7" x14ac:dyDescent="0.25">
      <c r="A773" t="s">
        <v>1074</v>
      </c>
      <c r="B773" t="s">
        <v>1075</v>
      </c>
      <c r="C773">
        <v>15</v>
      </c>
      <c r="D773" t="s">
        <v>41</v>
      </c>
      <c r="E773">
        <v>1</v>
      </c>
      <c r="F773">
        <v>1.5849625007211601</v>
      </c>
      <c r="G773" t="s">
        <v>15</v>
      </c>
    </row>
    <row r="774" spans="1:7" x14ac:dyDescent="0.25">
      <c r="A774" t="s">
        <v>815</v>
      </c>
      <c r="B774" t="s">
        <v>816</v>
      </c>
      <c r="C774">
        <v>26</v>
      </c>
      <c r="D774" t="s">
        <v>41</v>
      </c>
      <c r="E774">
        <v>1</v>
      </c>
      <c r="F774">
        <v>1</v>
      </c>
      <c r="G774" t="s">
        <v>15</v>
      </c>
    </row>
    <row r="775" spans="1:7" x14ac:dyDescent="0.25">
      <c r="A775" t="s">
        <v>544</v>
      </c>
      <c r="B775" t="s">
        <v>545</v>
      </c>
      <c r="C775">
        <v>7</v>
      </c>
      <c r="D775" t="s">
        <v>41</v>
      </c>
      <c r="E775">
        <v>1</v>
      </c>
      <c r="F775">
        <v>1</v>
      </c>
      <c r="G775" t="s">
        <v>15</v>
      </c>
    </row>
    <row r="776" spans="1:7" x14ac:dyDescent="0.25">
      <c r="A776" t="s">
        <v>1101</v>
      </c>
      <c r="B776" t="s">
        <v>1102</v>
      </c>
      <c r="C776">
        <v>17</v>
      </c>
      <c r="D776" t="s">
        <v>41</v>
      </c>
      <c r="E776">
        <v>1</v>
      </c>
      <c r="F776">
        <v>1.5849625007211601</v>
      </c>
      <c r="G776" t="s">
        <v>15</v>
      </c>
    </row>
    <row r="777" spans="1:7" x14ac:dyDescent="0.25">
      <c r="A777" t="s">
        <v>457</v>
      </c>
      <c r="B777" t="s">
        <v>458</v>
      </c>
      <c r="C777">
        <v>2</v>
      </c>
      <c r="D777" t="s">
        <v>41</v>
      </c>
      <c r="E777">
        <v>8</v>
      </c>
      <c r="F777">
        <v>1</v>
      </c>
      <c r="G777" t="s">
        <v>15</v>
      </c>
    </row>
    <row r="778" spans="1:7" x14ac:dyDescent="0.25">
      <c r="A778" t="s">
        <v>1910</v>
      </c>
      <c r="B778" t="s">
        <v>1911</v>
      </c>
      <c r="C778">
        <v>14</v>
      </c>
      <c r="D778" t="s">
        <v>41</v>
      </c>
      <c r="E778">
        <v>1</v>
      </c>
      <c r="F778">
        <v>2</v>
      </c>
      <c r="G778" t="s">
        <v>15</v>
      </c>
    </row>
    <row r="779" spans="1:7" x14ac:dyDescent="0.25">
      <c r="A779" t="s">
        <v>1436</v>
      </c>
      <c r="B779" t="s">
        <v>1437</v>
      </c>
      <c r="C779">
        <v>15</v>
      </c>
      <c r="D779" t="s">
        <v>41</v>
      </c>
      <c r="E779">
        <v>1</v>
      </c>
      <c r="F779">
        <v>1.5849625007211601</v>
      </c>
      <c r="G779" t="s">
        <v>15</v>
      </c>
    </row>
    <row r="780" spans="1:7" x14ac:dyDescent="0.25">
      <c r="A780" t="s">
        <v>1514</v>
      </c>
      <c r="B780" t="s">
        <v>1515</v>
      </c>
      <c r="C780">
        <v>23</v>
      </c>
      <c r="D780" t="s">
        <v>41</v>
      </c>
      <c r="E780">
        <v>1</v>
      </c>
      <c r="F780">
        <v>1.5849625007211601</v>
      </c>
      <c r="G780" t="s">
        <v>15</v>
      </c>
    </row>
    <row r="781" spans="1:7" x14ac:dyDescent="0.25">
      <c r="A781" t="s">
        <v>1988</v>
      </c>
      <c r="B781" t="s">
        <v>1989</v>
      </c>
      <c r="C781">
        <v>33</v>
      </c>
      <c r="D781" t="s">
        <v>41</v>
      </c>
      <c r="E781">
        <v>1</v>
      </c>
      <c r="F781">
        <v>2</v>
      </c>
      <c r="G781" t="s">
        <v>15</v>
      </c>
    </row>
    <row r="782" spans="1:7" x14ac:dyDescent="0.25">
      <c r="A782" t="s">
        <v>592</v>
      </c>
      <c r="B782" t="s">
        <v>593</v>
      </c>
      <c r="C782">
        <v>8</v>
      </c>
      <c r="D782" t="s">
        <v>41</v>
      </c>
      <c r="E782">
        <v>3</v>
      </c>
      <c r="F782">
        <v>2</v>
      </c>
      <c r="G782" t="s">
        <v>15</v>
      </c>
    </row>
    <row r="783" spans="1:7" x14ac:dyDescent="0.25">
      <c r="A783" t="s">
        <v>900</v>
      </c>
      <c r="B783" t="s">
        <v>901</v>
      </c>
      <c r="C783">
        <v>34</v>
      </c>
      <c r="D783" t="s">
        <v>41</v>
      </c>
      <c r="E783">
        <v>1</v>
      </c>
      <c r="F783">
        <v>1</v>
      </c>
      <c r="G783" t="s">
        <v>15</v>
      </c>
    </row>
    <row r="784" spans="1:7" x14ac:dyDescent="0.25">
      <c r="A784" t="s">
        <v>651</v>
      </c>
      <c r="B784" t="s">
        <v>652</v>
      </c>
      <c r="C784">
        <v>11</v>
      </c>
      <c r="D784" t="s">
        <v>41</v>
      </c>
      <c r="E784">
        <v>8</v>
      </c>
      <c r="F784">
        <v>7</v>
      </c>
      <c r="G784" t="s">
        <v>15</v>
      </c>
    </row>
    <row r="785" spans="1:7" x14ac:dyDescent="0.25">
      <c r="A785" t="s">
        <v>1895</v>
      </c>
      <c r="B785" t="s">
        <v>1896</v>
      </c>
      <c r="C785">
        <v>13</v>
      </c>
      <c r="D785" t="s">
        <v>41</v>
      </c>
      <c r="E785">
        <v>1</v>
      </c>
      <c r="F785">
        <v>2</v>
      </c>
      <c r="G785" t="s">
        <v>15</v>
      </c>
    </row>
    <row r="786" spans="1:7" x14ac:dyDescent="0.25">
      <c r="A786" t="s">
        <v>677</v>
      </c>
      <c r="B786" t="s">
        <v>678</v>
      </c>
      <c r="C786">
        <v>12</v>
      </c>
      <c r="D786" t="s">
        <v>41</v>
      </c>
      <c r="E786">
        <v>8</v>
      </c>
      <c r="F786">
        <v>7</v>
      </c>
      <c r="G786" t="s">
        <v>15</v>
      </c>
    </row>
    <row r="787" spans="1:7" x14ac:dyDescent="0.25">
      <c r="A787" t="s">
        <v>873</v>
      </c>
      <c r="B787" t="s">
        <v>874</v>
      </c>
      <c r="C787">
        <v>33</v>
      </c>
      <c r="D787" t="s">
        <v>41</v>
      </c>
      <c r="E787">
        <v>1</v>
      </c>
      <c r="F787">
        <v>1</v>
      </c>
      <c r="G787" t="s">
        <v>15</v>
      </c>
    </row>
    <row r="788" spans="1:7" x14ac:dyDescent="0.25">
      <c r="A788" t="s">
        <v>443</v>
      </c>
      <c r="B788" t="s">
        <v>444</v>
      </c>
      <c r="C788">
        <v>1</v>
      </c>
      <c r="D788" t="s">
        <v>41</v>
      </c>
      <c r="E788">
        <v>8</v>
      </c>
      <c r="F788">
        <v>8</v>
      </c>
      <c r="G788" t="s">
        <v>15</v>
      </c>
    </row>
    <row r="789" spans="1:7" x14ac:dyDescent="0.25">
      <c r="A789" t="s">
        <v>1336</v>
      </c>
      <c r="B789" t="s">
        <v>1337</v>
      </c>
      <c r="C789">
        <v>6</v>
      </c>
      <c r="D789" t="s">
        <v>41</v>
      </c>
      <c r="E789">
        <v>8</v>
      </c>
      <c r="F789">
        <v>11.0947375050481</v>
      </c>
      <c r="G789" t="s">
        <v>15</v>
      </c>
    </row>
    <row r="790" spans="1:7" x14ac:dyDescent="0.25">
      <c r="A790" t="s">
        <v>973</v>
      </c>
      <c r="B790" t="s">
        <v>974</v>
      </c>
      <c r="C790">
        <v>7</v>
      </c>
      <c r="D790" t="s">
        <v>41</v>
      </c>
      <c r="E790">
        <v>7</v>
      </c>
      <c r="F790">
        <v>9.50977500432694</v>
      </c>
      <c r="G790" t="s">
        <v>15</v>
      </c>
    </row>
    <row r="791" spans="1:7" x14ac:dyDescent="0.25">
      <c r="A791" t="s">
        <v>1288</v>
      </c>
      <c r="B791" t="s">
        <v>1289</v>
      </c>
      <c r="C791">
        <v>2</v>
      </c>
      <c r="D791" t="s">
        <v>41</v>
      </c>
      <c r="E791">
        <v>12</v>
      </c>
      <c r="F791">
        <v>19.019550008653901</v>
      </c>
      <c r="G791" t="s">
        <v>15</v>
      </c>
    </row>
    <row r="792" spans="1:7" x14ac:dyDescent="0.25">
      <c r="A792" t="s">
        <v>929</v>
      </c>
      <c r="B792" t="s">
        <v>930</v>
      </c>
      <c r="C792">
        <v>2</v>
      </c>
      <c r="D792" t="s">
        <v>41</v>
      </c>
      <c r="E792">
        <v>6</v>
      </c>
      <c r="F792">
        <v>9.50977500432694</v>
      </c>
      <c r="G792" t="s">
        <v>15</v>
      </c>
    </row>
    <row r="793" spans="1:7" x14ac:dyDescent="0.25">
      <c r="A793" t="s">
        <v>1736</v>
      </c>
      <c r="B793" t="s">
        <v>1737</v>
      </c>
      <c r="C793">
        <v>2</v>
      </c>
      <c r="D793" t="s">
        <v>41</v>
      </c>
      <c r="E793">
        <v>2</v>
      </c>
      <c r="F793">
        <v>4</v>
      </c>
      <c r="G793" t="s">
        <v>15</v>
      </c>
    </row>
    <row r="794" spans="1:7" x14ac:dyDescent="0.25">
      <c r="A794" t="s">
        <v>777</v>
      </c>
      <c r="B794" t="s">
        <v>778</v>
      </c>
      <c r="C794">
        <v>21</v>
      </c>
      <c r="D794" t="s">
        <v>41</v>
      </c>
      <c r="E794">
        <v>1</v>
      </c>
      <c r="F794">
        <v>1</v>
      </c>
      <c r="G794" t="s">
        <v>15</v>
      </c>
    </row>
    <row r="795" spans="1:7" x14ac:dyDescent="0.25">
      <c r="A795" t="s">
        <v>1397</v>
      </c>
      <c r="B795" t="s">
        <v>1398</v>
      </c>
      <c r="C795">
        <v>12</v>
      </c>
      <c r="D795" t="s">
        <v>41</v>
      </c>
      <c r="E795">
        <v>1</v>
      </c>
      <c r="F795">
        <v>1.5849625007211601</v>
      </c>
      <c r="G795" t="s">
        <v>15</v>
      </c>
    </row>
    <row r="796" spans="1:7" x14ac:dyDescent="0.25">
      <c r="A796" t="s">
        <v>1542</v>
      </c>
      <c r="B796" t="s">
        <v>1543</v>
      </c>
      <c r="C796">
        <v>29</v>
      </c>
      <c r="D796" t="s">
        <v>41</v>
      </c>
      <c r="E796">
        <v>2</v>
      </c>
      <c r="F796">
        <v>3.1699250014423099</v>
      </c>
      <c r="G796" t="s">
        <v>15</v>
      </c>
    </row>
    <row r="797" spans="1:7" x14ac:dyDescent="0.25">
      <c r="A797" t="s">
        <v>1818</v>
      </c>
      <c r="B797" t="s">
        <v>1819</v>
      </c>
      <c r="C797">
        <v>29</v>
      </c>
      <c r="D797" t="s">
        <v>41</v>
      </c>
      <c r="E797">
        <v>1</v>
      </c>
      <c r="F797">
        <v>2</v>
      </c>
      <c r="G797" t="s">
        <v>15</v>
      </c>
    </row>
    <row r="798" spans="1:7" x14ac:dyDescent="0.25">
      <c r="A798" t="s">
        <v>649</v>
      </c>
      <c r="B798" t="s">
        <v>650</v>
      </c>
      <c r="C798">
        <v>11</v>
      </c>
      <c r="D798" t="s">
        <v>41</v>
      </c>
      <c r="E798">
        <v>1</v>
      </c>
      <c r="F798">
        <v>1</v>
      </c>
      <c r="G798" t="s">
        <v>15</v>
      </c>
    </row>
    <row r="799" spans="1:7" x14ac:dyDescent="0.25">
      <c r="A799" t="s">
        <v>530</v>
      </c>
      <c r="B799" t="s">
        <v>531</v>
      </c>
      <c r="C799">
        <v>6</v>
      </c>
      <c r="D799" t="s">
        <v>41</v>
      </c>
      <c r="E799">
        <v>5</v>
      </c>
      <c r="F799">
        <v>5</v>
      </c>
      <c r="G799" t="s">
        <v>15</v>
      </c>
    </row>
    <row r="800" spans="1:7" x14ac:dyDescent="0.25">
      <c r="A800" t="s">
        <v>653</v>
      </c>
      <c r="B800" t="s">
        <v>654</v>
      </c>
      <c r="C800">
        <v>11</v>
      </c>
      <c r="D800" t="s">
        <v>41</v>
      </c>
      <c r="E800">
        <v>3</v>
      </c>
      <c r="F800">
        <v>3</v>
      </c>
      <c r="G800" t="s">
        <v>15</v>
      </c>
    </row>
    <row r="801" spans="1:7" x14ac:dyDescent="0.25">
      <c r="A801" t="s">
        <v>1478</v>
      </c>
      <c r="B801" t="s">
        <v>1479</v>
      </c>
      <c r="C801">
        <v>16</v>
      </c>
      <c r="D801" t="s">
        <v>41</v>
      </c>
      <c r="E801">
        <v>10</v>
      </c>
      <c r="F801">
        <v>15.8496250072116</v>
      </c>
      <c r="G801" t="s">
        <v>15</v>
      </c>
    </row>
    <row r="802" spans="1:7" x14ac:dyDescent="0.25">
      <c r="A802" t="s">
        <v>140</v>
      </c>
      <c r="B802" t="s">
        <v>142</v>
      </c>
      <c r="C802">
        <v>16</v>
      </c>
      <c r="D802" t="s">
        <v>41</v>
      </c>
      <c r="E802">
        <v>6</v>
      </c>
      <c r="F802">
        <v>12</v>
      </c>
      <c r="G802" t="s">
        <v>15</v>
      </c>
    </row>
    <row r="803" spans="1:7" x14ac:dyDescent="0.25">
      <c r="A803" t="s">
        <v>1702</v>
      </c>
      <c r="B803" t="s">
        <v>1703</v>
      </c>
      <c r="C803">
        <v>4</v>
      </c>
      <c r="D803" t="s">
        <v>41</v>
      </c>
      <c r="E803">
        <v>1</v>
      </c>
      <c r="F803">
        <v>2</v>
      </c>
      <c r="G803" t="s">
        <v>15</v>
      </c>
    </row>
    <row r="804" spans="1:7" x14ac:dyDescent="0.25">
      <c r="A804" t="s">
        <v>2159</v>
      </c>
      <c r="B804" t="s">
        <v>2160</v>
      </c>
      <c r="C804">
        <v>34</v>
      </c>
      <c r="D804" t="s">
        <v>41</v>
      </c>
      <c r="E804">
        <v>2</v>
      </c>
      <c r="F804">
        <v>4</v>
      </c>
      <c r="G804" t="s">
        <v>415</v>
      </c>
    </row>
    <row r="805" spans="1:7" x14ac:dyDescent="0.25">
      <c r="A805" t="s">
        <v>679</v>
      </c>
      <c r="B805" t="s">
        <v>680</v>
      </c>
      <c r="C805">
        <v>13</v>
      </c>
      <c r="D805" t="s">
        <v>41</v>
      </c>
      <c r="E805">
        <v>2</v>
      </c>
      <c r="F805">
        <v>1</v>
      </c>
      <c r="G805" t="s">
        <v>15</v>
      </c>
    </row>
    <row r="806" spans="1:7" x14ac:dyDescent="0.25">
      <c r="A806" t="s">
        <v>441</v>
      </c>
      <c r="B806" t="s">
        <v>442</v>
      </c>
      <c r="C806">
        <v>1</v>
      </c>
      <c r="D806" t="s">
        <v>41</v>
      </c>
      <c r="E806">
        <v>4</v>
      </c>
      <c r="F806">
        <v>4</v>
      </c>
      <c r="G806" t="s">
        <v>15</v>
      </c>
    </row>
    <row r="807" spans="1:7" x14ac:dyDescent="0.25">
      <c r="A807" t="s">
        <v>1746</v>
      </c>
      <c r="B807" t="s">
        <v>1747</v>
      </c>
      <c r="C807">
        <v>5</v>
      </c>
      <c r="D807" t="s">
        <v>41</v>
      </c>
      <c r="E807">
        <v>1</v>
      </c>
      <c r="F807">
        <v>2</v>
      </c>
      <c r="G807" t="s">
        <v>15</v>
      </c>
    </row>
    <row r="808" spans="1:7" x14ac:dyDescent="0.25">
      <c r="A808" t="s">
        <v>1746</v>
      </c>
      <c r="B808" t="s">
        <v>1747</v>
      </c>
      <c r="C808">
        <v>5</v>
      </c>
      <c r="D808" t="s">
        <v>41</v>
      </c>
      <c r="E808">
        <v>1</v>
      </c>
      <c r="F808">
        <v>2</v>
      </c>
      <c r="G808" t="s">
        <v>15</v>
      </c>
    </row>
    <row r="809" spans="1:7" x14ac:dyDescent="0.25">
      <c r="A809" t="s">
        <v>1556</v>
      </c>
      <c r="B809" t="s">
        <v>1557</v>
      </c>
      <c r="C809">
        <v>31</v>
      </c>
      <c r="D809" t="s">
        <v>41</v>
      </c>
      <c r="E809">
        <v>1</v>
      </c>
      <c r="F809">
        <v>1.5849625007211601</v>
      </c>
      <c r="G809" t="s">
        <v>15</v>
      </c>
    </row>
    <row r="810" spans="1:7" x14ac:dyDescent="0.25">
      <c r="A810" t="s">
        <v>1556</v>
      </c>
      <c r="B810" t="s">
        <v>1557</v>
      </c>
      <c r="C810">
        <v>31</v>
      </c>
      <c r="D810" t="s">
        <v>41</v>
      </c>
      <c r="E810">
        <v>1</v>
      </c>
      <c r="F810">
        <v>1.5849625007211601</v>
      </c>
      <c r="G810" t="s">
        <v>15</v>
      </c>
    </row>
    <row r="811" spans="1:7" x14ac:dyDescent="0.25">
      <c r="A811" t="s">
        <v>1154</v>
      </c>
      <c r="B811" t="s">
        <v>1155</v>
      </c>
      <c r="C811">
        <v>24</v>
      </c>
      <c r="D811" t="s">
        <v>41</v>
      </c>
      <c r="E811">
        <v>1</v>
      </c>
      <c r="F811">
        <v>-1.5849625007211601</v>
      </c>
      <c r="G811" t="s">
        <v>15</v>
      </c>
    </row>
    <row r="812" spans="1:7" x14ac:dyDescent="0.25">
      <c r="A812" t="s">
        <v>1422</v>
      </c>
      <c r="B812" t="s">
        <v>1423</v>
      </c>
      <c r="C812">
        <v>14</v>
      </c>
      <c r="D812" t="s">
        <v>41</v>
      </c>
      <c r="E812">
        <v>1</v>
      </c>
      <c r="F812">
        <v>1.5849625007211601</v>
      </c>
      <c r="G812" t="s">
        <v>15</v>
      </c>
    </row>
    <row r="813" spans="1:7" x14ac:dyDescent="0.25">
      <c r="A813" t="s">
        <v>1316</v>
      </c>
      <c r="B813" t="s">
        <v>1317</v>
      </c>
      <c r="C813">
        <v>4</v>
      </c>
      <c r="D813" t="s">
        <v>41</v>
      </c>
      <c r="E813">
        <v>1</v>
      </c>
      <c r="F813">
        <v>1.5849625007211601</v>
      </c>
      <c r="G813" t="s">
        <v>15</v>
      </c>
    </row>
    <row r="814" spans="1:7" x14ac:dyDescent="0.25">
      <c r="A814" t="s">
        <v>1711</v>
      </c>
      <c r="B814" t="s">
        <v>1712</v>
      </c>
      <c r="C814">
        <v>14</v>
      </c>
      <c r="D814" t="s">
        <v>41</v>
      </c>
      <c r="E814">
        <v>1</v>
      </c>
      <c r="F814">
        <v>2</v>
      </c>
      <c r="G814" t="s">
        <v>15</v>
      </c>
    </row>
    <row r="815" spans="1:7" x14ac:dyDescent="0.25">
      <c r="A815" t="s">
        <v>1810</v>
      </c>
      <c r="B815" t="s">
        <v>1811</v>
      </c>
      <c r="C815">
        <v>26</v>
      </c>
      <c r="D815" t="s">
        <v>41</v>
      </c>
      <c r="E815">
        <v>1</v>
      </c>
      <c r="F815">
        <v>2</v>
      </c>
      <c r="G815" t="s">
        <v>15</v>
      </c>
    </row>
    <row r="816" spans="1:7" x14ac:dyDescent="0.25">
      <c r="A816" t="s">
        <v>1121</v>
      </c>
      <c r="B816" t="s">
        <v>1122</v>
      </c>
      <c r="C816">
        <v>20</v>
      </c>
      <c r="D816" t="s">
        <v>41</v>
      </c>
      <c r="E816">
        <v>1</v>
      </c>
      <c r="F816">
        <v>1.5849625007211601</v>
      </c>
      <c r="G816" t="s">
        <v>15</v>
      </c>
    </row>
    <row r="817" spans="1:7" x14ac:dyDescent="0.25">
      <c r="A817" t="s">
        <v>916</v>
      </c>
      <c r="B817" t="s">
        <v>917</v>
      </c>
      <c r="C817">
        <v>1</v>
      </c>
      <c r="D817" t="s">
        <v>41</v>
      </c>
      <c r="E817">
        <v>9</v>
      </c>
      <c r="F817">
        <v>14.264662506490399</v>
      </c>
      <c r="G817" t="s">
        <v>15</v>
      </c>
    </row>
    <row r="818" spans="1:7" x14ac:dyDescent="0.25">
      <c r="A818" t="s">
        <v>956</v>
      </c>
      <c r="B818" t="s">
        <v>957</v>
      </c>
      <c r="C818">
        <v>6</v>
      </c>
      <c r="D818" t="s">
        <v>41</v>
      </c>
      <c r="E818">
        <v>2</v>
      </c>
      <c r="F818">
        <v>3.1699250014423099</v>
      </c>
      <c r="G818" t="s">
        <v>15</v>
      </c>
    </row>
    <row r="819" spans="1:7" x14ac:dyDescent="0.25">
      <c r="A819" t="s">
        <v>1007</v>
      </c>
      <c r="B819" t="s">
        <v>1008</v>
      </c>
      <c r="C819">
        <v>9</v>
      </c>
      <c r="D819" t="s">
        <v>41</v>
      </c>
      <c r="E819">
        <v>1</v>
      </c>
      <c r="F819">
        <v>1.5849625007211601</v>
      </c>
      <c r="G819" t="s">
        <v>15</v>
      </c>
    </row>
    <row r="820" spans="1:7" x14ac:dyDescent="0.25">
      <c r="A820" t="s">
        <v>742</v>
      </c>
      <c r="B820" t="s">
        <v>743</v>
      </c>
      <c r="C820">
        <v>17</v>
      </c>
      <c r="D820" t="s">
        <v>41</v>
      </c>
      <c r="E820">
        <v>5</v>
      </c>
      <c r="F820">
        <v>4</v>
      </c>
      <c r="G820" t="s">
        <v>15</v>
      </c>
    </row>
    <row r="821" spans="1:7" x14ac:dyDescent="0.25">
      <c r="A821" t="s">
        <v>817</v>
      </c>
      <c r="B821" t="s">
        <v>818</v>
      </c>
      <c r="C821">
        <v>27</v>
      </c>
      <c r="D821" t="s">
        <v>41</v>
      </c>
      <c r="E821">
        <v>1</v>
      </c>
      <c r="F821">
        <v>1</v>
      </c>
      <c r="G821" t="s">
        <v>15</v>
      </c>
    </row>
    <row r="822" spans="1:7" x14ac:dyDescent="0.25">
      <c r="A822" t="s">
        <v>395</v>
      </c>
      <c r="B822" t="s">
        <v>396</v>
      </c>
      <c r="C822">
        <v>1</v>
      </c>
      <c r="D822" t="s">
        <v>41</v>
      </c>
      <c r="E822">
        <v>153</v>
      </c>
      <c r="F822">
        <v>153</v>
      </c>
      <c r="G822" t="s">
        <v>15</v>
      </c>
    </row>
    <row r="823" spans="1:7" x14ac:dyDescent="0.25">
      <c r="A823" t="s">
        <v>1572</v>
      </c>
      <c r="B823" t="s">
        <v>1573</v>
      </c>
      <c r="C823">
        <v>34</v>
      </c>
      <c r="D823" t="s">
        <v>41</v>
      </c>
      <c r="E823">
        <v>1</v>
      </c>
      <c r="F823">
        <v>1.5849625007211601</v>
      </c>
      <c r="G823" t="s">
        <v>15</v>
      </c>
    </row>
    <row r="824" spans="1:7" x14ac:dyDescent="0.25">
      <c r="A824" t="s">
        <v>1830</v>
      </c>
      <c r="B824" t="s">
        <v>1831</v>
      </c>
      <c r="C824">
        <v>34</v>
      </c>
      <c r="D824" t="s">
        <v>41</v>
      </c>
      <c r="E824">
        <v>2</v>
      </c>
      <c r="F824">
        <v>4</v>
      </c>
      <c r="G824" t="s">
        <v>15</v>
      </c>
    </row>
    <row r="825" spans="1:7" x14ac:dyDescent="0.25">
      <c r="A825" t="s">
        <v>1694</v>
      </c>
      <c r="B825" t="s">
        <v>1695</v>
      </c>
      <c r="C825">
        <v>7</v>
      </c>
      <c r="D825" t="s">
        <v>41</v>
      </c>
      <c r="E825">
        <v>1</v>
      </c>
      <c r="F825">
        <v>2</v>
      </c>
      <c r="G825" t="s">
        <v>15</v>
      </c>
    </row>
    <row r="826" spans="1:7" x14ac:dyDescent="0.25">
      <c r="A826" t="s">
        <v>2003</v>
      </c>
      <c r="B826" t="s">
        <v>2004</v>
      </c>
      <c r="C826">
        <v>8</v>
      </c>
      <c r="D826" t="s">
        <v>41</v>
      </c>
      <c r="E826">
        <v>1</v>
      </c>
      <c r="F826">
        <v>2</v>
      </c>
      <c r="G826" t="s">
        <v>15</v>
      </c>
    </row>
    <row r="827" spans="1:7" x14ac:dyDescent="0.25">
      <c r="A827" t="s">
        <v>1932</v>
      </c>
      <c r="B827" t="s">
        <v>1933</v>
      </c>
      <c r="C827">
        <v>16</v>
      </c>
      <c r="D827" t="s">
        <v>41</v>
      </c>
      <c r="E827">
        <v>2</v>
      </c>
      <c r="F827">
        <v>4</v>
      </c>
      <c r="G827" t="s">
        <v>15</v>
      </c>
    </row>
    <row r="828" spans="1:7" x14ac:dyDescent="0.25">
      <c r="A828" t="s">
        <v>465</v>
      </c>
      <c r="B828" t="s">
        <v>466</v>
      </c>
      <c r="C828">
        <v>2</v>
      </c>
      <c r="D828" t="s">
        <v>41</v>
      </c>
      <c r="E828">
        <v>108</v>
      </c>
      <c r="F828">
        <v>108</v>
      </c>
      <c r="G828" t="s">
        <v>15</v>
      </c>
    </row>
    <row r="829" spans="1:7" x14ac:dyDescent="0.25">
      <c r="A829" t="s">
        <v>1142</v>
      </c>
      <c r="B829" t="s">
        <v>1143</v>
      </c>
      <c r="C829">
        <v>23</v>
      </c>
      <c r="D829" t="s">
        <v>41</v>
      </c>
      <c r="E829">
        <v>2</v>
      </c>
      <c r="F829">
        <v>1.5849625007211601</v>
      </c>
      <c r="G829" t="s">
        <v>15</v>
      </c>
    </row>
    <row r="830" spans="1:7" x14ac:dyDescent="0.25">
      <c r="A830" t="s">
        <v>1127</v>
      </c>
      <c r="B830" t="s">
        <v>1128</v>
      </c>
      <c r="C830">
        <v>21</v>
      </c>
      <c r="D830" t="s">
        <v>41</v>
      </c>
      <c r="E830">
        <v>1</v>
      </c>
      <c r="F830">
        <v>1.5849625007211601</v>
      </c>
      <c r="G830" t="s">
        <v>15</v>
      </c>
    </row>
    <row r="831" spans="1:7" x14ac:dyDescent="0.25">
      <c r="A831" t="s">
        <v>1134</v>
      </c>
      <c r="B831" t="s">
        <v>1135</v>
      </c>
      <c r="C831">
        <v>22</v>
      </c>
      <c r="D831" t="s">
        <v>41</v>
      </c>
      <c r="E831">
        <v>2</v>
      </c>
      <c r="F831">
        <v>3.1699250014423099</v>
      </c>
      <c r="G831" t="s">
        <v>15</v>
      </c>
    </row>
    <row r="832" spans="1:7" x14ac:dyDescent="0.25">
      <c r="A832" t="s">
        <v>352</v>
      </c>
      <c r="B832" t="s">
        <v>354</v>
      </c>
      <c r="C832">
        <v>17</v>
      </c>
      <c r="D832" t="s">
        <v>41</v>
      </c>
      <c r="E832">
        <v>6</v>
      </c>
      <c r="F832">
        <v>12</v>
      </c>
      <c r="G832" t="s">
        <v>15</v>
      </c>
    </row>
    <row r="833" spans="1:7" x14ac:dyDescent="0.25">
      <c r="A833" t="s">
        <v>1930</v>
      </c>
      <c r="B833" t="s">
        <v>1931</v>
      </c>
      <c r="C833">
        <v>16</v>
      </c>
      <c r="D833" t="s">
        <v>41</v>
      </c>
      <c r="E833">
        <v>1</v>
      </c>
      <c r="F833">
        <v>2</v>
      </c>
      <c r="G833" t="s">
        <v>15</v>
      </c>
    </row>
    <row r="834" spans="1:7" x14ac:dyDescent="0.25">
      <c r="A834" t="s">
        <v>341</v>
      </c>
      <c r="B834" t="s">
        <v>343</v>
      </c>
      <c r="C834">
        <v>1</v>
      </c>
      <c r="D834" t="s">
        <v>41</v>
      </c>
      <c r="E834">
        <v>7</v>
      </c>
      <c r="F834">
        <v>14</v>
      </c>
      <c r="G834" t="s">
        <v>15</v>
      </c>
    </row>
    <row r="835" spans="1:7" x14ac:dyDescent="0.25">
      <c r="A835" t="s">
        <v>2137</v>
      </c>
      <c r="B835" t="s">
        <v>2138</v>
      </c>
      <c r="C835">
        <v>27</v>
      </c>
      <c r="D835" t="s">
        <v>41</v>
      </c>
      <c r="E835">
        <v>2</v>
      </c>
      <c r="F835">
        <v>4</v>
      </c>
      <c r="G835" t="s">
        <v>15</v>
      </c>
    </row>
    <row r="836" spans="1:7" x14ac:dyDescent="0.25">
      <c r="A836" t="s">
        <v>1144</v>
      </c>
      <c r="B836" t="s">
        <v>1145</v>
      </c>
      <c r="C836">
        <v>23</v>
      </c>
      <c r="D836" t="s">
        <v>41</v>
      </c>
      <c r="E836">
        <v>2</v>
      </c>
      <c r="F836">
        <v>-3.1699250014423099</v>
      </c>
      <c r="G836" t="s">
        <v>15</v>
      </c>
    </row>
    <row r="837" spans="1:7" x14ac:dyDescent="0.25">
      <c r="A837" t="s">
        <v>1996</v>
      </c>
      <c r="B837" t="s">
        <v>1858</v>
      </c>
      <c r="C837">
        <v>3</v>
      </c>
      <c r="D837" t="s">
        <v>41</v>
      </c>
      <c r="E837">
        <v>1</v>
      </c>
      <c r="F837">
        <v>2</v>
      </c>
      <c r="G837" t="s">
        <v>15</v>
      </c>
    </row>
    <row r="838" spans="1:7" x14ac:dyDescent="0.25">
      <c r="A838" t="s">
        <v>1857</v>
      </c>
      <c r="B838" t="s">
        <v>1858</v>
      </c>
      <c r="C838">
        <v>3</v>
      </c>
      <c r="D838" t="s">
        <v>41</v>
      </c>
      <c r="E838">
        <v>2</v>
      </c>
      <c r="F838">
        <v>4</v>
      </c>
      <c r="G838" t="s">
        <v>15</v>
      </c>
    </row>
    <row r="839" spans="1:7" x14ac:dyDescent="0.25">
      <c r="A839" t="s">
        <v>1092</v>
      </c>
      <c r="B839" t="s">
        <v>1093</v>
      </c>
      <c r="C839">
        <v>16</v>
      </c>
      <c r="D839" t="s">
        <v>41</v>
      </c>
      <c r="E839">
        <v>7</v>
      </c>
      <c r="F839">
        <v>9.50977500432694</v>
      </c>
      <c r="G839" t="s">
        <v>15</v>
      </c>
    </row>
    <row r="840" spans="1:7" x14ac:dyDescent="0.25">
      <c r="A840" t="s">
        <v>738</v>
      </c>
      <c r="B840" t="s">
        <v>739</v>
      </c>
      <c r="C840">
        <v>17</v>
      </c>
      <c r="D840" t="s">
        <v>41</v>
      </c>
      <c r="E840">
        <v>5</v>
      </c>
      <c r="F840">
        <v>5</v>
      </c>
      <c r="G840" t="s">
        <v>15</v>
      </c>
    </row>
    <row r="841" spans="1:7" x14ac:dyDescent="0.25">
      <c r="A841" t="s">
        <v>1099</v>
      </c>
      <c r="B841" t="s">
        <v>1100</v>
      </c>
      <c r="C841">
        <v>17</v>
      </c>
      <c r="D841" t="s">
        <v>41</v>
      </c>
      <c r="E841">
        <v>5</v>
      </c>
      <c r="F841">
        <v>1.5849625007211601</v>
      </c>
      <c r="G841" t="s">
        <v>15</v>
      </c>
    </row>
    <row r="842" spans="1:7" x14ac:dyDescent="0.25">
      <c r="A842" t="s">
        <v>229</v>
      </c>
      <c r="B842" t="s">
        <v>1094</v>
      </c>
      <c r="C842">
        <v>16</v>
      </c>
      <c r="D842" t="s">
        <v>41</v>
      </c>
      <c r="E842">
        <v>1</v>
      </c>
      <c r="F842">
        <v>1.5849625007211601</v>
      </c>
      <c r="G842" t="s">
        <v>15</v>
      </c>
    </row>
    <row r="843" spans="1:7" x14ac:dyDescent="0.25">
      <c r="A843" t="s">
        <v>519</v>
      </c>
      <c r="B843" t="s">
        <v>520</v>
      </c>
      <c r="C843">
        <v>4</v>
      </c>
      <c r="D843" t="s">
        <v>41</v>
      </c>
      <c r="E843">
        <v>10</v>
      </c>
      <c r="F843">
        <v>10</v>
      </c>
      <c r="G843" t="s">
        <v>15</v>
      </c>
    </row>
    <row r="844" spans="1:7" x14ac:dyDescent="0.25">
      <c r="A844" t="s">
        <v>2157</v>
      </c>
      <c r="B844" t="s">
        <v>2158</v>
      </c>
      <c r="C844">
        <v>33</v>
      </c>
      <c r="D844" t="s">
        <v>41</v>
      </c>
      <c r="E844">
        <v>2</v>
      </c>
      <c r="F844">
        <v>4</v>
      </c>
      <c r="G844" t="s">
        <v>15</v>
      </c>
    </row>
    <row r="845" spans="1:7" x14ac:dyDescent="0.25">
      <c r="A845" t="s">
        <v>975</v>
      </c>
      <c r="B845" t="s">
        <v>976</v>
      </c>
      <c r="C845">
        <v>7</v>
      </c>
      <c r="D845" t="s">
        <v>41</v>
      </c>
      <c r="E845">
        <v>1</v>
      </c>
      <c r="F845">
        <v>1.5849625007211601</v>
      </c>
      <c r="G845" t="s">
        <v>15</v>
      </c>
    </row>
    <row r="846" spans="1:7" x14ac:dyDescent="0.25">
      <c r="A846" t="s">
        <v>1236</v>
      </c>
      <c r="B846" t="s">
        <v>1237</v>
      </c>
      <c r="C846">
        <v>32</v>
      </c>
      <c r="D846" t="s">
        <v>41</v>
      </c>
      <c r="E846">
        <v>1</v>
      </c>
      <c r="F846">
        <v>1.5849625007211601</v>
      </c>
      <c r="G846" t="s">
        <v>15</v>
      </c>
    </row>
    <row r="847" spans="1:7" x14ac:dyDescent="0.25">
      <c r="A847" t="s">
        <v>2057</v>
      </c>
      <c r="B847" t="s">
        <v>2058</v>
      </c>
      <c r="C847">
        <v>8</v>
      </c>
      <c r="D847" t="s">
        <v>41</v>
      </c>
      <c r="E847">
        <v>1</v>
      </c>
      <c r="F847">
        <v>2</v>
      </c>
      <c r="G847" t="s">
        <v>15</v>
      </c>
    </row>
    <row r="848" spans="1:7" x14ac:dyDescent="0.25">
      <c r="A848" t="s">
        <v>1904</v>
      </c>
      <c r="B848" t="s">
        <v>1905</v>
      </c>
      <c r="C848">
        <v>14</v>
      </c>
      <c r="D848" t="s">
        <v>41</v>
      </c>
      <c r="E848">
        <v>1</v>
      </c>
      <c r="F848">
        <v>2</v>
      </c>
      <c r="G848" t="s">
        <v>15</v>
      </c>
    </row>
    <row r="849" spans="1:7" x14ac:dyDescent="0.25">
      <c r="A849" t="s">
        <v>580</v>
      </c>
      <c r="B849" t="s">
        <v>581</v>
      </c>
      <c r="C849">
        <v>7</v>
      </c>
      <c r="D849" t="s">
        <v>41</v>
      </c>
      <c r="E849">
        <v>5</v>
      </c>
      <c r="F849">
        <v>3</v>
      </c>
      <c r="G849" t="s">
        <v>15</v>
      </c>
    </row>
    <row r="850" spans="1:7" x14ac:dyDescent="0.25">
      <c r="A850" t="s">
        <v>2163</v>
      </c>
      <c r="B850" t="s">
        <v>2164</v>
      </c>
      <c r="C850">
        <v>34</v>
      </c>
      <c r="D850" t="s">
        <v>41</v>
      </c>
      <c r="E850">
        <v>1</v>
      </c>
      <c r="F850">
        <v>2</v>
      </c>
      <c r="G850" t="s">
        <v>15</v>
      </c>
    </row>
    <row r="851" spans="1:7" x14ac:dyDescent="0.25">
      <c r="A851" t="s">
        <v>1253</v>
      </c>
      <c r="B851" t="s">
        <v>1254</v>
      </c>
      <c r="C851">
        <v>33</v>
      </c>
      <c r="D851" t="s">
        <v>41</v>
      </c>
      <c r="E851">
        <v>1</v>
      </c>
      <c r="F851">
        <v>1.5849625007211601</v>
      </c>
      <c r="G851" t="s">
        <v>15</v>
      </c>
    </row>
    <row r="852" spans="1:7" x14ac:dyDescent="0.25">
      <c r="A852" t="s">
        <v>2108</v>
      </c>
      <c r="B852" t="s">
        <v>2109</v>
      </c>
      <c r="C852">
        <v>18</v>
      </c>
      <c r="D852" t="s">
        <v>41</v>
      </c>
      <c r="E852">
        <v>1</v>
      </c>
      <c r="F852">
        <v>2</v>
      </c>
      <c r="G852" t="s">
        <v>15</v>
      </c>
    </row>
    <row r="853" spans="1:7" x14ac:dyDescent="0.25">
      <c r="A853" t="s">
        <v>1367</v>
      </c>
      <c r="B853" t="s">
        <v>1368</v>
      </c>
      <c r="C853">
        <v>9</v>
      </c>
      <c r="D853" t="s">
        <v>41</v>
      </c>
      <c r="E853">
        <v>2</v>
      </c>
      <c r="F853">
        <v>3.1699250014423099</v>
      </c>
      <c r="G853" t="s">
        <v>15</v>
      </c>
    </row>
    <row r="854" spans="1:7" x14ac:dyDescent="0.25">
      <c r="A854" t="s">
        <v>1760</v>
      </c>
      <c r="B854" t="s">
        <v>1761</v>
      </c>
      <c r="C854">
        <v>9</v>
      </c>
      <c r="D854" t="s">
        <v>41</v>
      </c>
      <c r="E854">
        <v>1</v>
      </c>
      <c r="F854">
        <v>2</v>
      </c>
      <c r="G854" t="s">
        <v>15</v>
      </c>
    </row>
    <row r="855" spans="1:7" x14ac:dyDescent="0.25">
      <c r="A855" t="s">
        <v>1138</v>
      </c>
      <c r="B855" t="s">
        <v>1139</v>
      </c>
      <c r="C855">
        <v>22</v>
      </c>
      <c r="D855" t="s">
        <v>41</v>
      </c>
      <c r="E855">
        <v>1</v>
      </c>
      <c r="F855">
        <v>-1.5849625007211601</v>
      </c>
      <c r="G855" t="s">
        <v>15</v>
      </c>
    </row>
    <row r="856" spans="1:7" x14ac:dyDescent="0.25">
      <c r="A856" t="s">
        <v>892</v>
      </c>
      <c r="B856" t="s">
        <v>893</v>
      </c>
      <c r="C856">
        <v>34</v>
      </c>
      <c r="D856" t="s">
        <v>41</v>
      </c>
      <c r="E856">
        <v>1</v>
      </c>
      <c r="F856">
        <v>1</v>
      </c>
      <c r="G856" t="s">
        <v>15</v>
      </c>
    </row>
    <row r="857" spans="1:7" x14ac:dyDescent="0.25">
      <c r="A857" t="s">
        <v>1220</v>
      </c>
      <c r="B857" t="s">
        <v>1221</v>
      </c>
      <c r="C857">
        <v>30</v>
      </c>
      <c r="D857" t="s">
        <v>41</v>
      </c>
      <c r="E857">
        <v>1</v>
      </c>
      <c r="F857">
        <v>1.5849625007211601</v>
      </c>
      <c r="G857" t="s">
        <v>15</v>
      </c>
    </row>
    <row r="858" spans="1:7" x14ac:dyDescent="0.25">
      <c r="A858" t="s">
        <v>1218</v>
      </c>
      <c r="B858" t="s">
        <v>1219</v>
      </c>
      <c r="C858">
        <v>30</v>
      </c>
      <c r="D858" t="s">
        <v>41</v>
      </c>
      <c r="E858">
        <v>1</v>
      </c>
      <c r="F858">
        <v>1.5849625007211601</v>
      </c>
      <c r="G858" t="s">
        <v>15</v>
      </c>
    </row>
    <row r="859" spans="1:7" x14ac:dyDescent="0.25">
      <c r="A859" t="s">
        <v>1037</v>
      </c>
      <c r="B859" t="s">
        <v>1038</v>
      </c>
      <c r="C859">
        <v>12</v>
      </c>
      <c r="D859" t="s">
        <v>41</v>
      </c>
      <c r="E859">
        <v>1</v>
      </c>
      <c r="F859">
        <v>1.5849625007211601</v>
      </c>
      <c r="G859" t="s">
        <v>15</v>
      </c>
    </row>
    <row r="860" spans="1:7" x14ac:dyDescent="0.25">
      <c r="A860" t="s">
        <v>1899</v>
      </c>
      <c r="B860" t="s">
        <v>1900</v>
      </c>
      <c r="C860">
        <v>13</v>
      </c>
      <c r="D860" t="s">
        <v>41</v>
      </c>
      <c r="E860">
        <v>1</v>
      </c>
      <c r="F860">
        <v>2</v>
      </c>
      <c r="G860" t="s">
        <v>15</v>
      </c>
    </row>
    <row r="861" spans="1:7" x14ac:dyDescent="0.25">
      <c r="A861" t="s">
        <v>1960</v>
      </c>
      <c r="B861" t="s">
        <v>1961</v>
      </c>
      <c r="C861">
        <v>26</v>
      </c>
      <c r="D861" t="s">
        <v>41</v>
      </c>
      <c r="E861">
        <v>1</v>
      </c>
      <c r="F861">
        <v>2</v>
      </c>
      <c r="G861" t="s">
        <v>15</v>
      </c>
    </row>
    <row r="862" spans="1:7" x14ac:dyDescent="0.25">
      <c r="A862" t="s">
        <v>1377</v>
      </c>
      <c r="B862" t="s">
        <v>1378</v>
      </c>
      <c r="C862">
        <v>10</v>
      </c>
      <c r="D862" t="s">
        <v>41</v>
      </c>
      <c r="E862">
        <v>1</v>
      </c>
      <c r="F862">
        <v>1.5849625007211601</v>
      </c>
      <c r="G862" t="s">
        <v>15</v>
      </c>
    </row>
    <row r="863" spans="1:7" x14ac:dyDescent="0.25">
      <c r="A863" t="s">
        <v>1377</v>
      </c>
      <c r="B863" t="s">
        <v>1378</v>
      </c>
      <c r="C863">
        <v>10</v>
      </c>
      <c r="D863" t="s">
        <v>41</v>
      </c>
      <c r="E863">
        <v>1</v>
      </c>
      <c r="F863">
        <v>1.5849625007211601</v>
      </c>
      <c r="G863" t="s">
        <v>15</v>
      </c>
    </row>
    <row r="864" spans="1:7" x14ac:dyDescent="0.25">
      <c r="A864" t="s">
        <v>747</v>
      </c>
      <c r="B864" t="s">
        <v>748</v>
      </c>
      <c r="C864">
        <v>19</v>
      </c>
      <c r="D864" t="s">
        <v>41</v>
      </c>
      <c r="E864">
        <v>3</v>
      </c>
      <c r="F864">
        <v>3</v>
      </c>
      <c r="G864" t="s">
        <v>15</v>
      </c>
    </row>
    <row r="865" spans="1:7" x14ac:dyDescent="0.25">
      <c r="A865" t="s">
        <v>1110</v>
      </c>
      <c r="B865" t="s">
        <v>1111</v>
      </c>
      <c r="C865">
        <v>19</v>
      </c>
      <c r="D865" t="s">
        <v>41</v>
      </c>
      <c r="E865">
        <v>1</v>
      </c>
      <c r="F865">
        <v>1.5849625007211601</v>
      </c>
      <c r="G865" t="s">
        <v>15</v>
      </c>
    </row>
    <row r="866" spans="1:7" x14ac:dyDescent="0.25">
      <c r="A866" t="s">
        <v>497</v>
      </c>
      <c r="B866" t="s">
        <v>498</v>
      </c>
      <c r="C866">
        <v>4</v>
      </c>
      <c r="D866" t="s">
        <v>41</v>
      </c>
      <c r="E866">
        <v>3</v>
      </c>
      <c r="F866">
        <v>3</v>
      </c>
      <c r="G866" t="s">
        <v>15</v>
      </c>
    </row>
    <row r="867" spans="1:7" x14ac:dyDescent="0.25">
      <c r="A867" t="s">
        <v>655</v>
      </c>
      <c r="B867" t="s">
        <v>656</v>
      </c>
      <c r="C867">
        <v>11</v>
      </c>
      <c r="D867" t="s">
        <v>41</v>
      </c>
      <c r="E867">
        <v>8</v>
      </c>
      <c r="F867">
        <v>8</v>
      </c>
      <c r="G867" t="s">
        <v>15</v>
      </c>
    </row>
    <row r="868" spans="1:7" x14ac:dyDescent="0.25">
      <c r="A868" t="s">
        <v>1056</v>
      </c>
      <c r="B868" t="s">
        <v>1057</v>
      </c>
      <c r="C868">
        <v>14</v>
      </c>
      <c r="D868" t="s">
        <v>41</v>
      </c>
      <c r="E868">
        <v>1</v>
      </c>
      <c r="F868">
        <v>1.5849625007211601</v>
      </c>
      <c r="G868" t="s">
        <v>15</v>
      </c>
    </row>
    <row r="869" spans="1:7" x14ac:dyDescent="0.25">
      <c r="A869" t="s">
        <v>1039</v>
      </c>
      <c r="B869" t="s">
        <v>1040</v>
      </c>
      <c r="C869">
        <v>12</v>
      </c>
      <c r="D869" t="s">
        <v>41</v>
      </c>
      <c r="E869">
        <v>1</v>
      </c>
      <c r="F869">
        <v>1.5849625007211601</v>
      </c>
      <c r="G869" t="s">
        <v>15</v>
      </c>
    </row>
    <row r="870" spans="1:7" x14ac:dyDescent="0.25">
      <c r="A870" t="s">
        <v>2133</v>
      </c>
      <c r="B870" t="s">
        <v>2134</v>
      </c>
      <c r="C870">
        <v>26</v>
      </c>
      <c r="D870" t="s">
        <v>41</v>
      </c>
      <c r="E870">
        <v>2</v>
      </c>
      <c r="F870">
        <v>4</v>
      </c>
      <c r="G870" t="s">
        <v>15</v>
      </c>
    </row>
    <row r="871" spans="1:7" x14ac:dyDescent="0.25">
      <c r="A871" t="s">
        <v>1552</v>
      </c>
      <c r="B871" t="s">
        <v>1553</v>
      </c>
      <c r="C871">
        <v>30</v>
      </c>
      <c r="D871" t="s">
        <v>41</v>
      </c>
      <c r="E871">
        <v>1</v>
      </c>
      <c r="F871">
        <v>1.5849625007211601</v>
      </c>
      <c r="G871" t="s">
        <v>15</v>
      </c>
    </row>
    <row r="872" spans="1:7" x14ac:dyDescent="0.25">
      <c r="A872" t="s">
        <v>1389</v>
      </c>
      <c r="B872" t="s">
        <v>1390</v>
      </c>
      <c r="C872">
        <v>11</v>
      </c>
      <c r="D872" t="s">
        <v>41</v>
      </c>
      <c r="E872">
        <v>2</v>
      </c>
      <c r="F872">
        <v>3.1699250014423099</v>
      </c>
      <c r="G872" t="s">
        <v>15</v>
      </c>
    </row>
    <row r="873" spans="1:7" x14ac:dyDescent="0.25">
      <c r="A873" t="s">
        <v>1381</v>
      </c>
      <c r="B873" t="s">
        <v>1382</v>
      </c>
      <c r="C873">
        <v>10</v>
      </c>
      <c r="D873" t="s">
        <v>41</v>
      </c>
      <c r="E873">
        <v>2</v>
      </c>
      <c r="F873">
        <v>3.1699250014423099</v>
      </c>
      <c r="G873" t="s">
        <v>15</v>
      </c>
    </row>
    <row r="874" spans="1:7" x14ac:dyDescent="0.25">
      <c r="A874" t="s">
        <v>1766</v>
      </c>
      <c r="B874" t="s">
        <v>1767</v>
      </c>
      <c r="C874">
        <v>10</v>
      </c>
      <c r="D874" t="s">
        <v>41</v>
      </c>
      <c r="E874">
        <v>1</v>
      </c>
      <c r="F874">
        <v>2</v>
      </c>
      <c r="G874" t="s">
        <v>15</v>
      </c>
    </row>
    <row r="875" spans="1:7" x14ac:dyDescent="0.25">
      <c r="A875" t="s">
        <v>560</v>
      </c>
      <c r="B875" t="s">
        <v>561</v>
      </c>
      <c r="C875">
        <v>7</v>
      </c>
      <c r="D875" t="s">
        <v>41</v>
      </c>
      <c r="E875">
        <v>2</v>
      </c>
      <c r="F875">
        <v>2</v>
      </c>
      <c r="G875" t="s">
        <v>15</v>
      </c>
    </row>
    <row r="876" spans="1:7" x14ac:dyDescent="0.25">
      <c r="A876" t="s">
        <v>969</v>
      </c>
      <c r="B876" t="s">
        <v>970</v>
      </c>
      <c r="C876">
        <v>7</v>
      </c>
      <c r="D876" t="s">
        <v>41</v>
      </c>
      <c r="E876">
        <v>2</v>
      </c>
      <c r="F876">
        <v>3.1699250014423099</v>
      </c>
      <c r="G876" t="s">
        <v>15</v>
      </c>
    </row>
    <row r="877" spans="1:7" x14ac:dyDescent="0.25">
      <c r="A877" t="s">
        <v>1728</v>
      </c>
      <c r="B877" t="s">
        <v>1729</v>
      </c>
      <c r="C877">
        <v>31</v>
      </c>
      <c r="D877" t="s">
        <v>41</v>
      </c>
      <c r="E877">
        <v>1</v>
      </c>
      <c r="F877">
        <v>2</v>
      </c>
      <c r="G877" t="s">
        <v>15</v>
      </c>
    </row>
    <row r="878" spans="1:7" x14ac:dyDescent="0.25">
      <c r="A878" t="s">
        <v>854</v>
      </c>
      <c r="B878" t="s">
        <v>855</v>
      </c>
      <c r="C878">
        <v>30</v>
      </c>
      <c r="D878" t="s">
        <v>41</v>
      </c>
      <c r="E878">
        <v>4</v>
      </c>
      <c r="F878">
        <v>2</v>
      </c>
      <c r="G878" t="s">
        <v>15</v>
      </c>
    </row>
    <row r="879" spans="1:7" x14ac:dyDescent="0.25">
      <c r="A879" t="s">
        <v>2149</v>
      </c>
      <c r="B879" t="s">
        <v>2150</v>
      </c>
      <c r="C879">
        <v>31</v>
      </c>
      <c r="D879" t="s">
        <v>41</v>
      </c>
      <c r="E879">
        <v>1</v>
      </c>
      <c r="F879">
        <v>2</v>
      </c>
      <c r="G879" t="s">
        <v>15</v>
      </c>
    </row>
    <row r="880" spans="1:7" x14ac:dyDescent="0.25">
      <c r="A880" t="s">
        <v>2169</v>
      </c>
      <c r="B880" t="s">
        <v>2170</v>
      </c>
      <c r="C880">
        <v>1</v>
      </c>
      <c r="D880" t="s">
        <v>41</v>
      </c>
      <c r="E880">
        <v>2</v>
      </c>
      <c r="F880">
        <v>4</v>
      </c>
      <c r="G880" t="s">
        <v>15</v>
      </c>
    </row>
    <row r="881" spans="1:7" x14ac:dyDescent="0.25">
      <c r="A881" t="s">
        <v>714</v>
      </c>
      <c r="B881" t="s">
        <v>715</v>
      </c>
      <c r="C881">
        <v>15</v>
      </c>
      <c r="D881" t="s">
        <v>41</v>
      </c>
      <c r="E881">
        <v>2</v>
      </c>
      <c r="F881">
        <v>2</v>
      </c>
      <c r="G881" t="s">
        <v>15</v>
      </c>
    </row>
    <row r="882" spans="1:7" x14ac:dyDescent="0.25">
      <c r="A882" t="s">
        <v>2135</v>
      </c>
      <c r="B882" t="s">
        <v>2136</v>
      </c>
      <c r="C882">
        <v>27</v>
      </c>
      <c r="D882" t="s">
        <v>41</v>
      </c>
      <c r="E882">
        <v>2</v>
      </c>
      <c r="F882">
        <v>4</v>
      </c>
      <c r="G882" t="s">
        <v>15</v>
      </c>
    </row>
    <row r="883" spans="1:7" x14ac:dyDescent="0.25">
      <c r="A883" t="s">
        <v>886</v>
      </c>
      <c r="B883" t="s">
        <v>887</v>
      </c>
      <c r="C883">
        <v>34</v>
      </c>
      <c r="D883" t="s">
        <v>41</v>
      </c>
      <c r="E883">
        <v>3</v>
      </c>
      <c r="F883">
        <v>3</v>
      </c>
      <c r="G883" t="s">
        <v>15</v>
      </c>
    </row>
    <row r="884" spans="1:7" x14ac:dyDescent="0.25">
      <c r="A884" t="s">
        <v>1261</v>
      </c>
      <c r="B884" t="s">
        <v>1262</v>
      </c>
      <c r="C884">
        <v>34</v>
      </c>
      <c r="D884" t="s">
        <v>41</v>
      </c>
      <c r="E884">
        <v>1</v>
      </c>
      <c r="F884">
        <v>1.5849625007211601</v>
      </c>
      <c r="G884" t="s">
        <v>15</v>
      </c>
    </row>
    <row r="885" spans="1:7" x14ac:dyDescent="0.25">
      <c r="A885" t="s">
        <v>797</v>
      </c>
      <c r="B885" t="s">
        <v>797</v>
      </c>
      <c r="C885">
        <v>24</v>
      </c>
      <c r="D885" t="s">
        <v>41</v>
      </c>
      <c r="E885">
        <v>9</v>
      </c>
      <c r="F885">
        <v>9</v>
      </c>
      <c r="G885" t="s">
        <v>15</v>
      </c>
    </row>
    <row r="886" spans="1:7" x14ac:dyDescent="0.25">
      <c r="A886" t="s">
        <v>1942</v>
      </c>
      <c r="B886" t="s">
        <v>1943</v>
      </c>
      <c r="C886">
        <v>20</v>
      </c>
      <c r="D886" t="s">
        <v>41</v>
      </c>
      <c r="E886">
        <v>1</v>
      </c>
      <c r="F886">
        <v>2</v>
      </c>
      <c r="G886" t="s">
        <v>15</v>
      </c>
    </row>
    <row r="887" spans="1:7" x14ac:dyDescent="0.25">
      <c r="A887" t="s">
        <v>1942</v>
      </c>
      <c r="B887" t="s">
        <v>1943</v>
      </c>
      <c r="C887">
        <v>20</v>
      </c>
      <c r="D887" t="s">
        <v>41</v>
      </c>
      <c r="E887">
        <v>1</v>
      </c>
      <c r="F887">
        <v>2</v>
      </c>
      <c r="G887" t="s">
        <v>15</v>
      </c>
    </row>
    <row r="888" spans="1:7" x14ac:dyDescent="0.25">
      <c r="A888" t="s">
        <v>2104</v>
      </c>
      <c r="B888" t="s">
        <v>2105</v>
      </c>
      <c r="C888">
        <v>17</v>
      </c>
      <c r="D888" t="s">
        <v>41</v>
      </c>
      <c r="E888">
        <v>2</v>
      </c>
      <c r="F888">
        <v>4</v>
      </c>
      <c r="G888" t="s">
        <v>15</v>
      </c>
    </row>
    <row r="889" spans="1:7" x14ac:dyDescent="0.25">
      <c r="A889" t="s">
        <v>2112</v>
      </c>
      <c r="B889" t="s">
        <v>2113</v>
      </c>
      <c r="C889">
        <v>18</v>
      </c>
      <c r="D889" t="s">
        <v>41</v>
      </c>
      <c r="E889">
        <v>2</v>
      </c>
      <c r="F889">
        <v>4</v>
      </c>
      <c r="G889" t="s">
        <v>15</v>
      </c>
    </row>
    <row r="890" spans="1:7" x14ac:dyDescent="0.25">
      <c r="A890" t="s">
        <v>1140</v>
      </c>
      <c r="B890" t="s">
        <v>1141</v>
      </c>
      <c r="C890">
        <v>23</v>
      </c>
      <c r="D890" t="s">
        <v>41</v>
      </c>
      <c r="E890">
        <v>1</v>
      </c>
      <c r="F890">
        <v>1.5849625007211601</v>
      </c>
      <c r="G890" t="s">
        <v>15</v>
      </c>
    </row>
    <row r="891" spans="1:7" x14ac:dyDescent="0.25">
      <c r="A891" t="s">
        <v>1084</v>
      </c>
      <c r="B891" t="s">
        <v>1085</v>
      </c>
      <c r="C891">
        <v>16</v>
      </c>
      <c r="D891" t="s">
        <v>41</v>
      </c>
      <c r="E891">
        <v>3</v>
      </c>
      <c r="F891">
        <v>4.75488750216347</v>
      </c>
      <c r="G891" t="s">
        <v>15</v>
      </c>
    </row>
    <row r="892" spans="1:7" x14ac:dyDescent="0.25">
      <c r="A892" t="s">
        <v>449</v>
      </c>
      <c r="B892" t="s">
        <v>450</v>
      </c>
      <c r="C892">
        <v>2</v>
      </c>
      <c r="D892" t="s">
        <v>41</v>
      </c>
      <c r="E892">
        <v>13</v>
      </c>
      <c r="F892">
        <v>13</v>
      </c>
      <c r="G892" t="s">
        <v>15</v>
      </c>
    </row>
    <row r="893" spans="1:7" x14ac:dyDescent="0.25">
      <c r="A893" t="s">
        <v>691</v>
      </c>
      <c r="B893" t="s">
        <v>692</v>
      </c>
      <c r="C893">
        <v>13</v>
      </c>
      <c r="D893" t="s">
        <v>41</v>
      </c>
      <c r="E893">
        <v>3</v>
      </c>
      <c r="F893">
        <v>3</v>
      </c>
      <c r="G893" t="s">
        <v>15</v>
      </c>
    </row>
    <row r="894" spans="1:7" x14ac:dyDescent="0.25">
      <c r="A894" t="s">
        <v>409</v>
      </c>
      <c r="B894" t="s">
        <v>410</v>
      </c>
      <c r="C894">
        <v>1</v>
      </c>
      <c r="D894" t="s">
        <v>41</v>
      </c>
      <c r="E894">
        <v>1</v>
      </c>
      <c r="F894">
        <v>1</v>
      </c>
      <c r="G894" t="s">
        <v>15</v>
      </c>
    </row>
    <row r="895" spans="1:7" x14ac:dyDescent="0.25">
      <c r="A895" t="s">
        <v>527</v>
      </c>
      <c r="B895" t="s">
        <v>528</v>
      </c>
      <c r="C895">
        <v>5</v>
      </c>
      <c r="D895" t="s">
        <v>41</v>
      </c>
      <c r="E895">
        <v>5</v>
      </c>
      <c r="F895">
        <v>5</v>
      </c>
      <c r="G895" t="s">
        <v>15</v>
      </c>
    </row>
    <row r="896" spans="1:7" x14ac:dyDescent="0.25">
      <c r="A896" t="s">
        <v>1924</v>
      </c>
      <c r="B896" t="s">
        <v>1925</v>
      </c>
      <c r="C896">
        <v>15</v>
      </c>
      <c r="D896" t="s">
        <v>41</v>
      </c>
      <c r="E896">
        <v>1</v>
      </c>
      <c r="F896">
        <v>2</v>
      </c>
      <c r="G896" t="s">
        <v>15</v>
      </c>
    </row>
    <row r="897" spans="1:7" x14ac:dyDescent="0.25">
      <c r="A897" t="s">
        <v>548</v>
      </c>
      <c r="B897" t="s">
        <v>549</v>
      </c>
      <c r="C897">
        <v>7</v>
      </c>
      <c r="D897" t="s">
        <v>41</v>
      </c>
      <c r="E897">
        <v>17</v>
      </c>
      <c r="F897">
        <v>17</v>
      </c>
      <c r="G897" t="s">
        <v>15</v>
      </c>
    </row>
    <row r="898" spans="1:7" x14ac:dyDescent="0.25">
      <c r="A898" t="s">
        <v>979</v>
      </c>
      <c r="B898" t="s">
        <v>980</v>
      </c>
      <c r="C898">
        <v>7</v>
      </c>
      <c r="D898" t="s">
        <v>41</v>
      </c>
      <c r="E898">
        <v>3</v>
      </c>
      <c r="F898">
        <v>4.75488750216347</v>
      </c>
      <c r="G898" t="s">
        <v>15</v>
      </c>
    </row>
    <row r="899" spans="1:7" x14ac:dyDescent="0.25">
      <c r="A899" t="s">
        <v>216</v>
      </c>
      <c r="B899" t="s">
        <v>2114</v>
      </c>
      <c r="C899">
        <v>19</v>
      </c>
      <c r="D899" t="s">
        <v>41</v>
      </c>
      <c r="E899">
        <v>2</v>
      </c>
      <c r="F899">
        <v>4</v>
      </c>
      <c r="G899" t="s">
        <v>15</v>
      </c>
    </row>
    <row r="900" spans="1:7" x14ac:dyDescent="0.25">
      <c r="A900" t="s">
        <v>2061</v>
      </c>
      <c r="B900" t="s">
        <v>2062</v>
      </c>
      <c r="C900">
        <v>8</v>
      </c>
      <c r="D900" t="s">
        <v>41</v>
      </c>
      <c r="E900">
        <v>1</v>
      </c>
      <c r="F900">
        <v>2</v>
      </c>
      <c r="G900" t="s">
        <v>15</v>
      </c>
    </row>
    <row r="901" spans="1:7" x14ac:dyDescent="0.25">
      <c r="A901" t="s">
        <v>1164</v>
      </c>
      <c r="B901" t="s">
        <v>1165</v>
      </c>
      <c r="C901">
        <v>25</v>
      </c>
      <c r="D901" t="s">
        <v>41</v>
      </c>
      <c r="E901">
        <v>1</v>
      </c>
      <c r="F901">
        <v>1.5849625007211601</v>
      </c>
      <c r="G901" t="s">
        <v>15</v>
      </c>
    </row>
    <row r="902" spans="1:7" x14ac:dyDescent="0.25">
      <c r="A902" t="s">
        <v>2049</v>
      </c>
      <c r="B902" t="s">
        <v>2050</v>
      </c>
      <c r="C902">
        <v>7</v>
      </c>
      <c r="D902" t="s">
        <v>41</v>
      </c>
      <c r="E902">
        <v>1</v>
      </c>
      <c r="F902">
        <v>2</v>
      </c>
      <c r="G902" t="s">
        <v>15</v>
      </c>
    </row>
    <row r="903" spans="1:7" x14ac:dyDescent="0.25">
      <c r="A903" t="s">
        <v>799</v>
      </c>
      <c r="B903" t="s">
        <v>800</v>
      </c>
      <c r="C903">
        <v>25</v>
      </c>
      <c r="D903" t="s">
        <v>41</v>
      </c>
      <c r="E903">
        <v>2</v>
      </c>
      <c r="F903">
        <v>1</v>
      </c>
      <c r="G903" t="s">
        <v>15</v>
      </c>
    </row>
    <row r="904" spans="1:7" x14ac:dyDescent="0.25">
      <c r="A904" t="s">
        <v>1156</v>
      </c>
      <c r="B904" t="s">
        <v>1157</v>
      </c>
      <c r="C904">
        <v>25</v>
      </c>
      <c r="D904" t="s">
        <v>41</v>
      </c>
      <c r="E904">
        <v>1</v>
      </c>
      <c r="F904">
        <v>1.5849625007211601</v>
      </c>
      <c r="G904" t="s">
        <v>15</v>
      </c>
    </row>
    <row r="905" spans="1:7" x14ac:dyDescent="0.25">
      <c r="A905" t="s">
        <v>76</v>
      </c>
      <c r="B905" t="s">
        <v>78</v>
      </c>
      <c r="C905">
        <v>7</v>
      </c>
      <c r="D905" t="s">
        <v>41</v>
      </c>
      <c r="E905">
        <v>5</v>
      </c>
      <c r="F905">
        <v>6.3398500028846296</v>
      </c>
      <c r="G905" t="s">
        <v>15</v>
      </c>
    </row>
    <row r="906" spans="1:7" x14ac:dyDescent="0.25">
      <c r="A906" t="s">
        <v>703</v>
      </c>
      <c r="B906" t="s">
        <v>704</v>
      </c>
      <c r="C906">
        <v>14</v>
      </c>
      <c r="D906" t="s">
        <v>41</v>
      </c>
      <c r="E906">
        <v>1</v>
      </c>
      <c r="F906">
        <v>1</v>
      </c>
      <c r="G906" t="s">
        <v>15</v>
      </c>
    </row>
    <row r="907" spans="1:7" x14ac:dyDescent="0.25">
      <c r="A907" t="s">
        <v>740</v>
      </c>
      <c r="B907" t="s">
        <v>741</v>
      </c>
      <c r="C907">
        <v>17</v>
      </c>
      <c r="D907" t="s">
        <v>41</v>
      </c>
      <c r="E907">
        <v>5</v>
      </c>
      <c r="F907">
        <v>5</v>
      </c>
      <c r="G907" t="s">
        <v>15</v>
      </c>
    </row>
    <row r="908" spans="1:7" x14ac:dyDescent="0.25">
      <c r="A908" t="s">
        <v>877</v>
      </c>
      <c r="B908" t="s">
        <v>878</v>
      </c>
      <c r="C908">
        <v>33</v>
      </c>
      <c r="D908" t="s">
        <v>41</v>
      </c>
      <c r="E908">
        <v>5</v>
      </c>
      <c r="F908">
        <v>5</v>
      </c>
      <c r="G908" t="s">
        <v>15</v>
      </c>
    </row>
    <row r="909" spans="1:7" x14ac:dyDescent="0.25">
      <c r="A909" t="s">
        <v>1528</v>
      </c>
      <c r="B909" t="s">
        <v>1529</v>
      </c>
      <c r="C909">
        <v>27</v>
      </c>
      <c r="D909" t="s">
        <v>41</v>
      </c>
      <c r="E909">
        <v>1</v>
      </c>
      <c r="F909">
        <v>1.5849625007211601</v>
      </c>
      <c r="G909" t="s">
        <v>15</v>
      </c>
    </row>
    <row r="910" spans="1:7" x14ac:dyDescent="0.25">
      <c r="A910" t="s">
        <v>1677</v>
      </c>
      <c r="B910" t="s">
        <v>1678</v>
      </c>
      <c r="C910">
        <v>13</v>
      </c>
      <c r="D910" t="s">
        <v>41</v>
      </c>
      <c r="E910">
        <v>1</v>
      </c>
      <c r="F910">
        <v>2</v>
      </c>
      <c r="G910" t="s">
        <v>15</v>
      </c>
    </row>
    <row r="911" spans="1:7" x14ac:dyDescent="0.25">
      <c r="A911" t="s">
        <v>1526</v>
      </c>
      <c r="B911" t="s">
        <v>1527</v>
      </c>
      <c r="C911">
        <v>27</v>
      </c>
      <c r="D911" t="s">
        <v>41</v>
      </c>
      <c r="E911">
        <v>1</v>
      </c>
      <c r="F911">
        <v>1.5849625007211601</v>
      </c>
      <c r="G911" t="s">
        <v>15</v>
      </c>
    </row>
    <row r="912" spans="1:7" x14ac:dyDescent="0.25">
      <c r="A912" t="s">
        <v>1060</v>
      </c>
      <c r="B912" t="s">
        <v>1061</v>
      </c>
      <c r="C912">
        <v>14</v>
      </c>
      <c r="D912" t="s">
        <v>41</v>
      </c>
      <c r="E912">
        <v>1</v>
      </c>
      <c r="F912">
        <v>1.5849625007211601</v>
      </c>
      <c r="G912" t="s">
        <v>15</v>
      </c>
    </row>
    <row r="913" spans="1:7" x14ac:dyDescent="0.25">
      <c r="A913" t="s">
        <v>1426</v>
      </c>
      <c r="B913" t="s">
        <v>1427</v>
      </c>
      <c r="C913">
        <v>14</v>
      </c>
      <c r="D913" t="s">
        <v>41</v>
      </c>
      <c r="E913">
        <v>1</v>
      </c>
      <c r="F913">
        <v>1.5849625007211601</v>
      </c>
      <c r="G913" t="s">
        <v>15</v>
      </c>
    </row>
    <row r="914" spans="1:7" x14ac:dyDescent="0.25">
      <c r="A914" t="s">
        <v>2110</v>
      </c>
      <c r="B914" t="s">
        <v>2111</v>
      </c>
      <c r="C914">
        <v>18</v>
      </c>
      <c r="D914" t="s">
        <v>41</v>
      </c>
      <c r="E914">
        <v>1</v>
      </c>
      <c r="F914">
        <v>2</v>
      </c>
      <c r="G914" t="s">
        <v>15</v>
      </c>
    </row>
    <row r="915" spans="1:7" x14ac:dyDescent="0.25">
      <c r="A915" t="s">
        <v>798</v>
      </c>
      <c r="B915" t="s">
        <v>798</v>
      </c>
      <c r="C915">
        <v>24</v>
      </c>
      <c r="D915" t="s">
        <v>41</v>
      </c>
      <c r="E915">
        <v>6</v>
      </c>
      <c r="F915">
        <v>6</v>
      </c>
      <c r="G915" t="s">
        <v>15</v>
      </c>
    </row>
    <row r="916" spans="1:7" x14ac:dyDescent="0.25">
      <c r="A916" t="s">
        <v>669</v>
      </c>
      <c r="B916" t="s">
        <v>670</v>
      </c>
      <c r="C916">
        <v>12</v>
      </c>
      <c r="D916" t="s">
        <v>41</v>
      </c>
      <c r="E916">
        <v>1</v>
      </c>
      <c r="F916">
        <v>1</v>
      </c>
      <c r="G916" t="s">
        <v>15</v>
      </c>
    </row>
    <row r="917" spans="1:7" x14ac:dyDescent="0.25">
      <c r="A917" t="s">
        <v>1671</v>
      </c>
      <c r="B917" t="s">
        <v>1672</v>
      </c>
      <c r="C917">
        <v>10</v>
      </c>
      <c r="D917" t="s">
        <v>41</v>
      </c>
      <c r="E917">
        <v>1</v>
      </c>
      <c r="F917">
        <v>2</v>
      </c>
      <c r="G917" t="s">
        <v>15</v>
      </c>
    </row>
    <row r="918" spans="1:7" x14ac:dyDescent="0.25">
      <c r="A918" t="s">
        <v>1704</v>
      </c>
      <c r="B918" t="s">
        <v>1670</v>
      </c>
      <c r="C918">
        <v>10</v>
      </c>
      <c r="D918" t="s">
        <v>41</v>
      </c>
      <c r="E918">
        <v>1</v>
      </c>
      <c r="F918">
        <v>2</v>
      </c>
      <c r="G918" t="s">
        <v>15</v>
      </c>
    </row>
    <row r="919" spans="1:7" x14ac:dyDescent="0.25">
      <c r="A919" t="s">
        <v>1609</v>
      </c>
      <c r="B919" t="s">
        <v>1339</v>
      </c>
      <c r="C919">
        <v>7</v>
      </c>
      <c r="D919" t="s">
        <v>41</v>
      </c>
      <c r="E919">
        <v>1</v>
      </c>
      <c r="F919">
        <v>1.5849625007211601</v>
      </c>
      <c r="G919" t="s">
        <v>15</v>
      </c>
    </row>
    <row r="920" spans="1:7" x14ac:dyDescent="0.25">
      <c r="A920" t="s">
        <v>1651</v>
      </c>
      <c r="B920" t="s">
        <v>1579</v>
      </c>
      <c r="C920">
        <v>34</v>
      </c>
      <c r="D920" t="s">
        <v>41</v>
      </c>
      <c r="E920">
        <v>1</v>
      </c>
      <c r="F920">
        <v>1.5849625007211601</v>
      </c>
      <c r="G920" t="s">
        <v>15</v>
      </c>
    </row>
    <row r="921" spans="1:7" x14ac:dyDescent="0.25">
      <c r="A921" t="s">
        <v>1669</v>
      </c>
      <c r="B921" t="s">
        <v>1670</v>
      </c>
      <c r="C921">
        <v>10</v>
      </c>
      <c r="D921" t="s">
        <v>41</v>
      </c>
      <c r="E921">
        <v>1</v>
      </c>
      <c r="F921">
        <v>2</v>
      </c>
      <c r="G921" t="s">
        <v>15</v>
      </c>
    </row>
    <row r="922" spans="1:7" x14ac:dyDescent="0.25">
      <c r="A922" t="s">
        <v>1338</v>
      </c>
      <c r="B922" t="s">
        <v>1339</v>
      </c>
      <c r="C922">
        <v>7</v>
      </c>
      <c r="D922" t="s">
        <v>41</v>
      </c>
      <c r="E922">
        <v>1</v>
      </c>
      <c r="F922">
        <v>1.5849625007211601</v>
      </c>
      <c r="G922" t="s">
        <v>15</v>
      </c>
    </row>
    <row r="923" spans="1:7" x14ac:dyDescent="0.25">
      <c r="A923" t="s">
        <v>1578</v>
      </c>
      <c r="B923" t="s">
        <v>1579</v>
      </c>
      <c r="C923">
        <v>34</v>
      </c>
      <c r="D923" t="s">
        <v>41</v>
      </c>
      <c r="E923">
        <v>1</v>
      </c>
      <c r="F923">
        <v>1.5849625007211601</v>
      </c>
      <c r="G923" t="s">
        <v>15</v>
      </c>
    </row>
    <row r="924" spans="1:7" x14ac:dyDescent="0.25">
      <c r="A924" t="s">
        <v>423</v>
      </c>
      <c r="B924" t="s">
        <v>424</v>
      </c>
      <c r="C924">
        <v>1</v>
      </c>
      <c r="D924" t="s">
        <v>41</v>
      </c>
      <c r="E924">
        <v>29</v>
      </c>
      <c r="F924">
        <v>29</v>
      </c>
      <c r="G924" t="s">
        <v>15</v>
      </c>
    </row>
    <row r="925" spans="1:7" x14ac:dyDescent="0.25">
      <c r="A925" t="s">
        <v>2102</v>
      </c>
      <c r="B925" t="s">
        <v>2103</v>
      </c>
      <c r="C925">
        <v>16</v>
      </c>
      <c r="D925" t="s">
        <v>41</v>
      </c>
      <c r="E925">
        <v>2</v>
      </c>
      <c r="F925">
        <v>4</v>
      </c>
      <c r="G925" t="s">
        <v>15</v>
      </c>
    </row>
    <row r="926" spans="1:7" x14ac:dyDescent="0.25">
      <c r="A926" t="s">
        <v>822</v>
      </c>
      <c r="B926" t="s">
        <v>823</v>
      </c>
      <c r="C926">
        <v>28</v>
      </c>
      <c r="D926" t="s">
        <v>41</v>
      </c>
      <c r="E926">
        <v>1</v>
      </c>
      <c r="F926">
        <v>1</v>
      </c>
      <c r="G926" t="s">
        <v>15</v>
      </c>
    </row>
    <row r="927" spans="1:7" x14ac:dyDescent="0.25">
      <c r="A927" t="s">
        <v>882</v>
      </c>
      <c r="B927" t="s">
        <v>883</v>
      </c>
      <c r="C927">
        <v>33</v>
      </c>
      <c r="D927" t="s">
        <v>41</v>
      </c>
      <c r="E927">
        <v>1</v>
      </c>
      <c r="F927">
        <v>1</v>
      </c>
      <c r="G927" t="s">
        <v>15</v>
      </c>
    </row>
    <row r="928" spans="1:7" x14ac:dyDescent="0.25">
      <c r="A928" t="s">
        <v>1691</v>
      </c>
      <c r="B928" t="s">
        <v>1692</v>
      </c>
      <c r="C928">
        <v>34</v>
      </c>
      <c r="D928" t="s">
        <v>41</v>
      </c>
      <c r="E928">
        <v>1</v>
      </c>
      <c r="F928">
        <v>2</v>
      </c>
      <c r="G928" t="s">
        <v>15</v>
      </c>
    </row>
    <row r="929" spans="1:7" x14ac:dyDescent="0.25">
      <c r="A929" t="s">
        <v>323</v>
      </c>
      <c r="B929" t="s">
        <v>325</v>
      </c>
      <c r="C929">
        <v>16</v>
      </c>
      <c r="D929" t="s">
        <v>41</v>
      </c>
      <c r="E929">
        <v>4</v>
      </c>
      <c r="F929">
        <v>6.3398500028846296</v>
      </c>
      <c r="G929" t="s">
        <v>15</v>
      </c>
    </row>
    <row r="930" spans="1:7" x14ac:dyDescent="0.25">
      <c r="A930" t="s">
        <v>1788</v>
      </c>
      <c r="B930" t="s">
        <v>1789</v>
      </c>
      <c r="C930">
        <v>16</v>
      </c>
      <c r="D930" t="s">
        <v>41</v>
      </c>
      <c r="E930">
        <v>2</v>
      </c>
      <c r="F930">
        <v>4</v>
      </c>
      <c r="G930" t="s">
        <v>15</v>
      </c>
    </row>
    <row r="931" spans="1:7" x14ac:dyDescent="0.25">
      <c r="A931" t="s">
        <v>614</v>
      </c>
      <c r="B931" t="s">
        <v>615</v>
      </c>
      <c r="C931">
        <v>8</v>
      </c>
      <c r="D931" t="s">
        <v>41</v>
      </c>
      <c r="E931">
        <v>3</v>
      </c>
      <c r="F931">
        <v>3</v>
      </c>
      <c r="G931" t="s">
        <v>15</v>
      </c>
    </row>
    <row r="932" spans="1:7" x14ac:dyDescent="0.25">
      <c r="A932" t="s">
        <v>1003</v>
      </c>
      <c r="B932" t="s">
        <v>1004</v>
      </c>
      <c r="C932">
        <v>8</v>
      </c>
      <c r="D932" t="s">
        <v>41</v>
      </c>
      <c r="E932">
        <v>1</v>
      </c>
      <c r="F932">
        <v>1.5849625007211601</v>
      </c>
      <c r="G932" t="s">
        <v>15</v>
      </c>
    </row>
    <row r="933" spans="1:7" x14ac:dyDescent="0.25">
      <c r="A933" t="s">
        <v>1638</v>
      </c>
      <c r="B933" t="s">
        <v>1639</v>
      </c>
      <c r="C933">
        <v>21</v>
      </c>
      <c r="D933" t="s">
        <v>41</v>
      </c>
      <c r="E933">
        <v>1</v>
      </c>
      <c r="F933">
        <v>1.5849625007211601</v>
      </c>
      <c r="G933" t="s">
        <v>15</v>
      </c>
    </row>
    <row r="934" spans="1:7" x14ac:dyDescent="0.25">
      <c r="A934" t="s">
        <v>582</v>
      </c>
      <c r="B934" t="s">
        <v>583</v>
      </c>
      <c r="C934">
        <v>7</v>
      </c>
      <c r="D934" t="s">
        <v>41</v>
      </c>
      <c r="E934">
        <v>3</v>
      </c>
      <c r="F934">
        <v>3</v>
      </c>
      <c r="G934" t="s">
        <v>15</v>
      </c>
    </row>
    <row r="935" spans="1:7" x14ac:dyDescent="0.25">
      <c r="A935" t="s">
        <v>2115</v>
      </c>
      <c r="B935" t="s">
        <v>2116</v>
      </c>
      <c r="C935">
        <v>20</v>
      </c>
      <c r="D935" t="s">
        <v>41</v>
      </c>
      <c r="E935">
        <v>1</v>
      </c>
      <c r="F935">
        <v>2</v>
      </c>
      <c r="G935" t="s">
        <v>15</v>
      </c>
    </row>
    <row r="936" spans="1:7" x14ac:dyDescent="0.25">
      <c r="A936" t="s">
        <v>1097</v>
      </c>
      <c r="B936" t="s">
        <v>1098</v>
      </c>
      <c r="C936">
        <v>17</v>
      </c>
      <c r="D936" t="s">
        <v>41</v>
      </c>
      <c r="E936">
        <v>2</v>
      </c>
      <c r="F936">
        <v>3.1699250014423099</v>
      </c>
      <c r="G936" t="s">
        <v>15</v>
      </c>
    </row>
    <row r="937" spans="1:7" x14ac:dyDescent="0.25">
      <c r="A937" t="s">
        <v>1916</v>
      </c>
      <c r="B937" t="s">
        <v>1917</v>
      </c>
      <c r="C937">
        <v>15</v>
      </c>
      <c r="D937" t="s">
        <v>41</v>
      </c>
      <c r="E937">
        <v>2</v>
      </c>
      <c r="F937">
        <v>4</v>
      </c>
      <c r="G937" t="s">
        <v>15</v>
      </c>
    </row>
    <row r="938" spans="1:7" x14ac:dyDescent="0.25">
      <c r="A938" t="s">
        <v>477</v>
      </c>
      <c r="B938" t="s">
        <v>478</v>
      </c>
      <c r="C938">
        <v>3</v>
      </c>
      <c r="D938" t="s">
        <v>41</v>
      </c>
      <c r="E938">
        <v>15</v>
      </c>
      <c r="F938">
        <v>15</v>
      </c>
      <c r="G938" t="s">
        <v>15</v>
      </c>
    </row>
    <row r="939" spans="1:7" x14ac:dyDescent="0.25">
      <c r="A939" t="s">
        <v>273</v>
      </c>
      <c r="B939" t="s">
        <v>274</v>
      </c>
      <c r="C939">
        <v>14</v>
      </c>
      <c r="D939" t="s">
        <v>41</v>
      </c>
      <c r="E939">
        <v>3</v>
      </c>
      <c r="F939">
        <v>4.75488750216347</v>
      </c>
      <c r="G939" t="s">
        <v>15</v>
      </c>
    </row>
    <row r="940" spans="1:7" x14ac:dyDescent="0.25">
      <c r="A940" t="s">
        <v>1160</v>
      </c>
      <c r="B940" t="s">
        <v>1161</v>
      </c>
      <c r="C940">
        <v>25</v>
      </c>
      <c r="D940" t="s">
        <v>41</v>
      </c>
      <c r="E940">
        <v>3</v>
      </c>
      <c r="F940">
        <v>4.75488750216347</v>
      </c>
      <c r="G940" t="s">
        <v>15</v>
      </c>
    </row>
    <row r="941" spans="1:7" x14ac:dyDescent="0.25">
      <c r="A941" t="s">
        <v>188</v>
      </c>
      <c r="B941" t="s">
        <v>189</v>
      </c>
      <c r="C941">
        <v>25</v>
      </c>
      <c r="D941" t="s">
        <v>41</v>
      </c>
      <c r="E941">
        <v>4</v>
      </c>
      <c r="F941">
        <v>8</v>
      </c>
      <c r="G941" t="s">
        <v>15</v>
      </c>
    </row>
    <row r="942" spans="1:7" x14ac:dyDescent="0.25">
      <c r="A942" t="s">
        <v>779</v>
      </c>
      <c r="B942" t="s">
        <v>780</v>
      </c>
      <c r="C942">
        <v>22</v>
      </c>
      <c r="D942" t="s">
        <v>41</v>
      </c>
      <c r="E942">
        <v>3</v>
      </c>
      <c r="F942">
        <v>3</v>
      </c>
      <c r="G942" t="s">
        <v>15</v>
      </c>
    </row>
    <row r="943" spans="1:7" x14ac:dyDescent="0.25">
      <c r="A943" t="s">
        <v>2145</v>
      </c>
      <c r="B943" t="s">
        <v>2146</v>
      </c>
      <c r="C943">
        <v>29</v>
      </c>
      <c r="D943" t="s">
        <v>41</v>
      </c>
      <c r="E943">
        <v>2</v>
      </c>
      <c r="F943">
        <v>4</v>
      </c>
      <c r="G943" t="s">
        <v>15</v>
      </c>
    </row>
    <row r="944" spans="1:7" x14ac:dyDescent="0.25">
      <c r="A944" t="s">
        <v>2127</v>
      </c>
      <c r="B944" t="s">
        <v>2128</v>
      </c>
      <c r="C944">
        <v>25</v>
      </c>
      <c r="D944" t="s">
        <v>41</v>
      </c>
      <c r="E944">
        <v>1</v>
      </c>
      <c r="F944">
        <v>2</v>
      </c>
      <c r="G944" t="s">
        <v>15</v>
      </c>
    </row>
    <row r="945" spans="1:7" x14ac:dyDescent="0.25">
      <c r="A945" t="s">
        <v>1840</v>
      </c>
      <c r="B945" t="s">
        <v>1841</v>
      </c>
      <c r="C945">
        <v>7</v>
      </c>
      <c r="D945" t="s">
        <v>41</v>
      </c>
      <c r="E945">
        <v>1</v>
      </c>
      <c r="F945">
        <v>2</v>
      </c>
      <c r="G945" t="s">
        <v>15</v>
      </c>
    </row>
    <row r="946" spans="1:7" x14ac:dyDescent="0.25">
      <c r="A946" t="s">
        <v>1570</v>
      </c>
      <c r="B946" t="s">
        <v>1571</v>
      </c>
      <c r="C946">
        <v>1</v>
      </c>
      <c r="D946" t="s">
        <v>41</v>
      </c>
      <c r="E946">
        <v>1</v>
      </c>
      <c r="F946">
        <v>1.5849625007211601</v>
      </c>
      <c r="G946" t="s">
        <v>15</v>
      </c>
    </row>
    <row r="947" spans="1:7" x14ac:dyDescent="0.25">
      <c r="A947" t="s">
        <v>1576</v>
      </c>
      <c r="B947" t="s">
        <v>1577</v>
      </c>
      <c r="C947">
        <v>34</v>
      </c>
      <c r="D947" t="s">
        <v>41</v>
      </c>
      <c r="E947">
        <v>1</v>
      </c>
      <c r="F947">
        <v>1.5849625007211601</v>
      </c>
      <c r="G947" t="s">
        <v>15</v>
      </c>
    </row>
    <row r="948" spans="1:7" x14ac:dyDescent="0.25">
      <c r="A948" t="s">
        <v>689</v>
      </c>
      <c r="B948" t="s">
        <v>690</v>
      </c>
      <c r="C948">
        <v>13</v>
      </c>
      <c r="D948" t="s">
        <v>41</v>
      </c>
      <c r="E948">
        <v>1</v>
      </c>
      <c r="F948">
        <v>1</v>
      </c>
      <c r="G948" t="s">
        <v>15</v>
      </c>
    </row>
    <row r="949" spans="1:7" x14ac:dyDescent="0.25">
      <c r="A949" t="s">
        <v>525</v>
      </c>
      <c r="B949" t="s">
        <v>526</v>
      </c>
      <c r="C949">
        <v>5</v>
      </c>
      <c r="D949" t="s">
        <v>41</v>
      </c>
      <c r="E949">
        <v>3</v>
      </c>
      <c r="F949">
        <v>2</v>
      </c>
      <c r="G949" t="s">
        <v>15</v>
      </c>
    </row>
    <row r="950" spans="1:7" x14ac:dyDescent="0.25">
      <c r="A950" t="s">
        <v>950</v>
      </c>
      <c r="B950" t="s">
        <v>951</v>
      </c>
      <c r="C950">
        <v>5</v>
      </c>
      <c r="D950" t="s">
        <v>41</v>
      </c>
      <c r="E950">
        <v>1</v>
      </c>
      <c r="F950">
        <v>1.5849625007211601</v>
      </c>
      <c r="G950" t="s">
        <v>15</v>
      </c>
    </row>
    <row r="951" spans="1:7" x14ac:dyDescent="0.25">
      <c r="A951" t="s">
        <v>626</v>
      </c>
      <c r="B951" t="s">
        <v>627</v>
      </c>
      <c r="C951">
        <v>10</v>
      </c>
      <c r="D951" t="s">
        <v>41</v>
      </c>
      <c r="E951">
        <v>21</v>
      </c>
      <c r="F951">
        <v>21</v>
      </c>
      <c r="G951" t="s">
        <v>15</v>
      </c>
    </row>
    <row r="952" spans="1:7" x14ac:dyDescent="0.25">
      <c r="A952" t="s">
        <v>1025</v>
      </c>
      <c r="B952" t="s">
        <v>1026</v>
      </c>
      <c r="C952">
        <v>10</v>
      </c>
      <c r="D952" t="s">
        <v>41</v>
      </c>
      <c r="E952">
        <v>2</v>
      </c>
      <c r="F952">
        <v>3.1699250014423099</v>
      </c>
      <c r="G952" t="s">
        <v>15</v>
      </c>
    </row>
    <row r="953" spans="1:7" x14ac:dyDescent="0.25">
      <c r="A953" t="s">
        <v>1029</v>
      </c>
      <c r="B953" t="s">
        <v>1030</v>
      </c>
      <c r="C953">
        <v>11</v>
      </c>
      <c r="D953" t="s">
        <v>41</v>
      </c>
      <c r="E953">
        <v>1</v>
      </c>
      <c r="F953">
        <v>1.5849625007211601</v>
      </c>
      <c r="G953" t="s">
        <v>15</v>
      </c>
    </row>
    <row r="954" spans="1:7" x14ac:dyDescent="0.25">
      <c r="A954" t="s">
        <v>246</v>
      </c>
      <c r="B954" t="s">
        <v>248</v>
      </c>
      <c r="C954">
        <v>1</v>
      </c>
      <c r="D954" t="s">
        <v>41</v>
      </c>
      <c r="E954">
        <v>5</v>
      </c>
      <c r="F954">
        <v>7.9248125036057804</v>
      </c>
      <c r="G954" t="s">
        <v>15</v>
      </c>
    </row>
    <row r="955" spans="1:7" x14ac:dyDescent="0.25">
      <c r="A955" t="s">
        <v>2020</v>
      </c>
      <c r="B955" t="s">
        <v>2021</v>
      </c>
      <c r="C955">
        <v>1</v>
      </c>
      <c r="D955" t="s">
        <v>41</v>
      </c>
      <c r="E955">
        <v>2</v>
      </c>
      <c r="F955">
        <v>4</v>
      </c>
      <c r="G955" t="s">
        <v>15</v>
      </c>
    </row>
    <row r="956" spans="1:7" x14ac:dyDescent="0.25">
      <c r="A956" t="s">
        <v>1978</v>
      </c>
      <c r="B956" t="s">
        <v>1979</v>
      </c>
      <c r="C956">
        <v>31</v>
      </c>
      <c r="D956" t="s">
        <v>41</v>
      </c>
      <c r="E956">
        <v>1</v>
      </c>
      <c r="F956">
        <v>2</v>
      </c>
      <c r="G956" t="s">
        <v>15</v>
      </c>
    </row>
    <row r="957" spans="1:7" x14ac:dyDescent="0.25">
      <c r="A957" t="s">
        <v>1978</v>
      </c>
      <c r="B957" t="s">
        <v>1979</v>
      </c>
      <c r="C957">
        <v>31</v>
      </c>
      <c r="D957" t="s">
        <v>41</v>
      </c>
      <c r="E957">
        <v>1</v>
      </c>
      <c r="F957">
        <v>2</v>
      </c>
      <c r="G957" t="s">
        <v>15</v>
      </c>
    </row>
    <row r="958" spans="1:7" x14ac:dyDescent="0.25">
      <c r="A958" t="s">
        <v>1720</v>
      </c>
      <c r="B958" t="s">
        <v>1721</v>
      </c>
      <c r="C958">
        <v>23</v>
      </c>
      <c r="D958" t="s">
        <v>41</v>
      </c>
      <c r="E958">
        <v>1</v>
      </c>
      <c r="F958">
        <v>2</v>
      </c>
      <c r="G958" t="s">
        <v>15</v>
      </c>
    </row>
    <row r="959" spans="1:7" x14ac:dyDescent="0.25">
      <c r="A959" t="s">
        <v>643</v>
      </c>
      <c r="B959" t="s">
        <v>644</v>
      </c>
      <c r="C959">
        <v>10</v>
      </c>
      <c r="D959" t="s">
        <v>41</v>
      </c>
      <c r="E959">
        <v>1</v>
      </c>
      <c r="F959">
        <v>1</v>
      </c>
      <c r="G959" t="s">
        <v>15</v>
      </c>
    </row>
    <row r="960" spans="1:7" x14ac:dyDescent="0.25">
      <c r="A960" t="s">
        <v>2031</v>
      </c>
      <c r="B960" t="s">
        <v>2032</v>
      </c>
      <c r="C960">
        <v>4</v>
      </c>
      <c r="D960" t="s">
        <v>41</v>
      </c>
      <c r="E960">
        <v>2</v>
      </c>
      <c r="F960">
        <v>4</v>
      </c>
      <c r="G960" t="s">
        <v>15</v>
      </c>
    </row>
    <row r="961" spans="1:7" x14ac:dyDescent="0.25">
      <c r="A961" t="s">
        <v>934</v>
      </c>
      <c r="B961" t="s">
        <v>935</v>
      </c>
      <c r="C961">
        <v>2</v>
      </c>
      <c r="D961" t="s">
        <v>41</v>
      </c>
      <c r="E961">
        <v>2</v>
      </c>
      <c r="F961">
        <v>3.1699250014423099</v>
      </c>
      <c r="G961" t="s">
        <v>15</v>
      </c>
    </row>
    <row r="962" spans="1:7" x14ac:dyDescent="0.25">
      <c r="A962" t="s">
        <v>588</v>
      </c>
      <c r="B962" t="s">
        <v>589</v>
      </c>
      <c r="C962">
        <v>8</v>
      </c>
      <c r="D962" t="s">
        <v>41</v>
      </c>
      <c r="E962">
        <v>152</v>
      </c>
      <c r="F962">
        <v>152</v>
      </c>
      <c r="G962" t="s">
        <v>15</v>
      </c>
    </row>
    <row r="963" spans="1:7" x14ac:dyDescent="0.25">
      <c r="A963" t="s">
        <v>1078</v>
      </c>
      <c r="B963" t="s">
        <v>1079</v>
      </c>
      <c r="C963">
        <v>15</v>
      </c>
      <c r="D963" t="s">
        <v>41</v>
      </c>
      <c r="E963">
        <v>1</v>
      </c>
      <c r="F963">
        <v>-1.5849625007211601</v>
      </c>
      <c r="G963" t="s">
        <v>15</v>
      </c>
    </row>
    <row r="964" spans="1:7" x14ac:dyDescent="0.25">
      <c r="A964" t="s">
        <v>90</v>
      </c>
      <c r="B964" t="s">
        <v>92</v>
      </c>
      <c r="C964">
        <v>17</v>
      </c>
      <c r="D964" t="s">
        <v>41</v>
      </c>
      <c r="E964">
        <v>4</v>
      </c>
      <c r="F964">
        <v>6.3398500028846296</v>
      </c>
      <c r="G964" t="s">
        <v>15</v>
      </c>
    </row>
    <row r="965" spans="1:7" x14ac:dyDescent="0.25">
      <c r="A965" t="s">
        <v>2125</v>
      </c>
      <c r="B965" t="s">
        <v>2126</v>
      </c>
      <c r="C965">
        <v>24</v>
      </c>
      <c r="D965" t="s">
        <v>41</v>
      </c>
      <c r="E965">
        <v>1</v>
      </c>
      <c r="F965">
        <v>2</v>
      </c>
      <c r="G965" t="s">
        <v>15</v>
      </c>
    </row>
    <row r="966" spans="1:7" x14ac:dyDescent="0.25">
      <c r="A966" t="s">
        <v>1035</v>
      </c>
      <c r="B966" t="s">
        <v>1036</v>
      </c>
      <c r="C966">
        <v>12</v>
      </c>
      <c r="D966" t="s">
        <v>41</v>
      </c>
      <c r="E966">
        <v>1</v>
      </c>
      <c r="F966">
        <v>1.5849625007211601</v>
      </c>
      <c r="G966" t="s">
        <v>15</v>
      </c>
    </row>
    <row r="967" spans="1:7" x14ac:dyDescent="0.25">
      <c r="A967" t="s">
        <v>681</v>
      </c>
      <c r="B967" t="s">
        <v>682</v>
      </c>
      <c r="C967">
        <v>13</v>
      </c>
      <c r="D967" t="s">
        <v>41</v>
      </c>
      <c r="E967">
        <v>1</v>
      </c>
      <c r="F967">
        <v>1</v>
      </c>
      <c r="G967" t="s">
        <v>15</v>
      </c>
    </row>
    <row r="968" spans="1:7" x14ac:dyDescent="0.25">
      <c r="A968" t="s">
        <v>435</v>
      </c>
      <c r="B968" t="s">
        <v>436</v>
      </c>
      <c r="C968">
        <v>1</v>
      </c>
      <c r="D968" t="s">
        <v>41</v>
      </c>
      <c r="E968">
        <v>5</v>
      </c>
      <c r="F968">
        <v>4</v>
      </c>
      <c r="G968" t="s">
        <v>15</v>
      </c>
    </row>
    <row r="969" spans="1:7" x14ac:dyDescent="0.25">
      <c r="A969" t="s">
        <v>707</v>
      </c>
      <c r="B969" t="s">
        <v>708</v>
      </c>
      <c r="C969">
        <v>15</v>
      </c>
      <c r="D969" t="s">
        <v>41</v>
      </c>
      <c r="E969">
        <v>10</v>
      </c>
      <c r="F969">
        <v>10</v>
      </c>
      <c r="G969" t="s">
        <v>15</v>
      </c>
    </row>
    <row r="970" spans="1:7" x14ac:dyDescent="0.25">
      <c r="A970" t="s">
        <v>280</v>
      </c>
      <c r="B970" t="s">
        <v>282</v>
      </c>
      <c r="C970">
        <v>1</v>
      </c>
      <c r="D970" t="s">
        <v>41</v>
      </c>
      <c r="E970">
        <v>21</v>
      </c>
      <c r="F970">
        <v>33.284212515144297</v>
      </c>
      <c r="G970" t="s">
        <v>15</v>
      </c>
    </row>
    <row r="971" spans="1:7" x14ac:dyDescent="0.25">
      <c r="A971" t="s">
        <v>1393</v>
      </c>
      <c r="B971" t="s">
        <v>1394</v>
      </c>
      <c r="C971">
        <v>12</v>
      </c>
      <c r="D971" t="s">
        <v>41</v>
      </c>
      <c r="E971">
        <v>1</v>
      </c>
      <c r="F971">
        <v>1.5849625007211601</v>
      </c>
      <c r="G971" t="s">
        <v>15</v>
      </c>
    </row>
    <row r="972" spans="1:7" x14ac:dyDescent="0.25">
      <c r="A972" t="s">
        <v>1391</v>
      </c>
      <c r="B972" t="s">
        <v>1392</v>
      </c>
      <c r="C972">
        <v>11</v>
      </c>
      <c r="D972" t="s">
        <v>41</v>
      </c>
      <c r="E972">
        <v>1</v>
      </c>
      <c r="F972">
        <v>1.5849625007211601</v>
      </c>
      <c r="G972" t="s">
        <v>15</v>
      </c>
    </row>
    <row r="973" spans="1:7" x14ac:dyDescent="0.25">
      <c r="A973" t="s">
        <v>102</v>
      </c>
      <c r="B973" t="s">
        <v>104</v>
      </c>
      <c r="C973">
        <v>1</v>
      </c>
      <c r="D973" t="s">
        <v>41</v>
      </c>
      <c r="E973">
        <v>14</v>
      </c>
      <c r="F973">
        <v>20.604512509374999</v>
      </c>
      <c r="G973" t="s">
        <v>15</v>
      </c>
    </row>
    <row r="974" spans="1:7" x14ac:dyDescent="0.25">
      <c r="A974" t="s">
        <v>641</v>
      </c>
      <c r="B974" t="s">
        <v>642</v>
      </c>
      <c r="C974">
        <v>10</v>
      </c>
      <c r="D974" t="s">
        <v>41</v>
      </c>
      <c r="E974">
        <v>1</v>
      </c>
      <c r="F974">
        <v>1</v>
      </c>
      <c r="G974" t="s">
        <v>15</v>
      </c>
    </row>
    <row r="975" spans="1:7" x14ac:dyDescent="0.25">
      <c r="A975" t="s">
        <v>596</v>
      </c>
      <c r="B975" t="s">
        <v>597</v>
      </c>
      <c r="C975">
        <v>8</v>
      </c>
      <c r="D975" t="s">
        <v>41</v>
      </c>
      <c r="E975">
        <v>16</v>
      </c>
      <c r="F975">
        <v>15</v>
      </c>
      <c r="G975" t="s">
        <v>15</v>
      </c>
    </row>
    <row r="976" spans="1:7" x14ac:dyDescent="0.25">
      <c r="A976" t="s">
        <v>68</v>
      </c>
      <c r="B976" t="s">
        <v>70</v>
      </c>
      <c r="C976">
        <v>6</v>
      </c>
      <c r="D976" t="s">
        <v>41</v>
      </c>
      <c r="E976">
        <v>3</v>
      </c>
      <c r="F976">
        <v>1.5849625007211601</v>
      </c>
      <c r="G976" t="s">
        <v>15</v>
      </c>
    </row>
    <row r="977" spans="1:7" x14ac:dyDescent="0.25">
      <c r="A977" t="s">
        <v>2041</v>
      </c>
      <c r="B977" t="s">
        <v>2042</v>
      </c>
      <c r="C977">
        <v>6</v>
      </c>
      <c r="D977" t="s">
        <v>41</v>
      </c>
      <c r="E977">
        <v>2</v>
      </c>
      <c r="F977">
        <v>4</v>
      </c>
      <c r="G977" t="s">
        <v>15</v>
      </c>
    </row>
    <row r="978" spans="1:7" x14ac:dyDescent="0.25">
      <c r="A978" t="s">
        <v>471</v>
      </c>
      <c r="B978" t="s">
        <v>472</v>
      </c>
      <c r="C978">
        <v>3</v>
      </c>
      <c r="D978" t="s">
        <v>41</v>
      </c>
      <c r="E978">
        <v>17</v>
      </c>
      <c r="F978">
        <v>17</v>
      </c>
      <c r="G978" t="s">
        <v>15</v>
      </c>
    </row>
    <row r="979" spans="1:7" x14ac:dyDescent="0.25">
      <c r="A979" t="s">
        <v>942</v>
      </c>
      <c r="B979" t="s">
        <v>943</v>
      </c>
      <c r="C979">
        <v>4</v>
      </c>
      <c r="D979" t="s">
        <v>41</v>
      </c>
      <c r="E979">
        <v>1</v>
      </c>
      <c r="F979">
        <v>1.5849625007211601</v>
      </c>
      <c r="G979" t="s">
        <v>15</v>
      </c>
    </row>
    <row r="980" spans="1:7" x14ac:dyDescent="0.25">
      <c r="A980" t="s">
        <v>965</v>
      </c>
      <c r="B980" t="s">
        <v>966</v>
      </c>
      <c r="C980">
        <v>7</v>
      </c>
      <c r="D980" t="s">
        <v>41</v>
      </c>
      <c r="E980">
        <v>1</v>
      </c>
      <c r="F980">
        <v>1.5849625007211601</v>
      </c>
      <c r="G980" t="s">
        <v>15</v>
      </c>
    </row>
    <row r="981" spans="1:7" x14ac:dyDescent="0.25">
      <c r="A981" t="s">
        <v>1146</v>
      </c>
      <c r="B981" t="s">
        <v>1147</v>
      </c>
      <c r="C981">
        <v>23</v>
      </c>
      <c r="D981" t="s">
        <v>41</v>
      </c>
      <c r="E981">
        <v>2</v>
      </c>
      <c r="F981">
        <v>3.1699250014423099</v>
      </c>
      <c r="G981" t="s">
        <v>15</v>
      </c>
    </row>
    <row r="982" spans="1:7" x14ac:dyDescent="0.25">
      <c r="A982" t="s">
        <v>1859</v>
      </c>
      <c r="B982" t="s">
        <v>1860</v>
      </c>
      <c r="C982">
        <v>3</v>
      </c>
      <c r="D982" t="s">
        <v>41</v>
      </c>
      <c r="E982">
        <v>1</v>
      </c>
      <c r="F982">
        <v>2</v>
      </c>
      <c r="G982" t="s">
        <v>15</v>
      </c>
    </row>
    <row r="983" spans="1:7" x14ac:dyDescent="0.25">
      <c r="A983" t="s">
        <v>616</v>
      </c>
      <c r="B983" t="s">
        <v>617</v>
      </c>
      <c r="C983">
        <v>8</v>
      </c>
      <c r="D983" t="s">
        <v>41</v>
      </c>
      <c r="E983">
        <v>17</v>
      </c>
      <c r="F983">
        <v>17</v>
      </c>
      <c r="G983" t="s">
        <v>15</v>
      </c>
    </row>
    <row r="984" spans="1:7" x14ac:dyDescent="0.25">
      <c r="A984" t="s">
        <v>455</v>
      </c>
      <c r="B984" t="s">
        <v>456</v>
      </c>
      <c r="C984">
        <v>2</v>
      </c>
      <c r="D984" t="s">
        <v>41</v>
      </c>
      <c r="E984">
        <v>2</v>
      </c>
      <c r="F984">
        <v>2</v>
      </c>
      <c r="G984" t="s">
        <v>15</v>
      </c>
    </row>
    <row r="985" spans="1:7" x14ac:dyDescent="0.25">
      <c r="A985" t="s">
        <v>902</v>
      </c>
      <c r="B985" t="s">
        <v>903</v>
      </c>
      <c r="C985">
        <v>34</v>
      </c>
      <c r="D985" t="s">
        <v>41</v>
      </c>
      <c r="E985">
        <v>1</v>
      </c>
      <c r="F985">
        <v>1</v>
      </c>
      <c r="G985" t="s">
        <v>15</v>
      </c>
    </row>
    <row r="986" spans="1:7" x14ac:dyDescent="0.25">
      <c r="A986" t="s">
        <v>879</v>
      </c>
      <c r="B986" t="s">
        <v>880</v>
      </c>
      <c r="C986">
        <v>33</v>
      </c>
      <c r="D986" t="s">
        <v>41</v>
      </c>
      <c r="E986">
        <v>1</v>
      </c>
      <c r="F986">
        <v>1</v>
      </c>
      <c r="G986" t="s">
        <v>15</v>
      </c>
    </row>
    <row r="987" spans="1:7" x14ac:dyDescent="0.25">
      <c r="A987" t="s">
        <v>2001</v>
      </c>
      <c r="B987" t="s">
        <v>2002</v>
      </c>
      <c r="C987">
        <v>8</v>
      </c>
      <c r="D987" t="s">
        <v>41</v>
      </c>
      <c r="E987">
        <v>1</v>
      </c>
      <c r="F987">
        <v>2</v>
      </c>
      <c r="G987" t="s">
        <v>15</v>
      </c>
    </row>
    <row r="988" spans="1:7" x14ac:dyDescent="0.25">
      <c r="A988" t="s">
        <v>1027</v>
      </c>
      <c r="B988" t="s">
        <v>1028</v>
      </c>
      <c r="C988">
        <v>10</v>
      </c>
      <c r="D988" t="s">
        <v>41</v>
      </c>
      <c r="E988">
        <v>2</v>
      </c>
      <c r="F988">
        <v>0</v>
      </c>
      <c r="G988" t="s">
        <v>15</v>
      </c>
    </row>
    <row r="989" spans="1:7" x14ac:dyDescent="0.25">
      <c r="A989" t="s">
        <v>2076</v>
      </c>
      <c r="B989" t="s">
        <v>2077</v>
      </c>
      <c r="C989">
        <v>10</v>
      </c>
      <c r="D989" t="s">
        <v>41</v>
      </c>
      <c r="E989">
        <v>2</v>
      </c>
      <c r="F989">
        <v>4</v>
      </c>
      <c r="G989" t="s">
        <v>15</v>
      </c>
    </row>
    <row r="990" spans="1:7" x14ac:dyDescent="0.25">
      <c r="A990" t="s">
        <v>1023</v>
      </c>
      <c r="B990" t="s">
        <v>1024</v>
      </c>
      <c r="C990">
        <v>10</v>
      </c>
      <c r="D990" t="s">
        <v>41</v>
      </c>
      <c r="E990">
        <v>3</v>
      </c>
      <c r="F990">
        <v>4.75488750216347</v>
      </c>
      <c r="G990" t="s">
        <v>15</v>
      </c>
    </row>
    <row r="991" spans="1:7" x14ac:dyDescent="0.25">
      <c r="A991" t="s">
        <v>2078</v>
      </c>
      <c r="B991" t="s">
        <v>2079</v>
      </c>
      <c r="C991">
        <v>10</v>
      </c>
      <c r="D991" t="s">
        <v>41</v>
      </c>
      <c r="E991">
        <v>2</v>
      </c>
      <c r="F991">
        <v>4</v>
      </c>
      <c r="G991" t="s">
        <v>15</v>
      </c>
    </row>
    <row r="992" spans="1:7" x14ac:dyDescent="0.25">
      <c r="A992" t="s">
        <v>1685</v>
      </c>
      <c r="B992" t="s">
        <v>1686</v>
      </c>
      <c r="C992">
        <v>26</v>
      </c>
      <c r="D992" t="s">
        <v>41</v>
      </c>
      <c r="E992">
        <v>1</v>
      </c>
      <c r="F992">
        <v>2</v>
      </c>
      <c r="G992" t="s">
        <v>15</v>
      </c>
    </row>
    <row r="993" spans="1:7" x14ac:dyDescent="0.25">
      <c r="A993" t="s">
        <v>1363</v>
      </c>
      <c r="B993" t="s">
        <v>1364</v>
      </c>
      <c r="C993">
        <v>8</v>
      </c>
      <c r="D993" t="s">
        <v>41</v>
      </c>
      <c r="E993">
        <v>1</v>
      </c>
      <c r="F993">
        <v>1.5849625007211601</v>
      </c>
      <c r="G993" t="s">
        <v>15</v>
      </c>
    </row>
    <row r="994" spans="1:7" x14ac:dyDescent="0.25">
      <c r="A994" t="s">
        <v>1168</v>
      </c>
      <c r="B994" t="s">
        <v>1169</v>
      </c>
      <c r="C994">
        <v>26</v>
      </c>
      <c r="D994" t="s">
        <v>41</v>
      </c>
      <c r="E994">
        <v>1</v>
      </c>
      <c r="F994">
        <v>1.5849625007211601</v>
      </c>
      <c r="G994" t="s">
        <v>15</v>
      </c>
    </row>
    <row r="995" spans="1:7" x14ac:dyDescent="0.25">
      <c r="A995" t="s">
        <v>1516</v>
      </c>
      <c r="B995" t="s">
        <v>1517</v>
      </c>
      <c r="C995">
        <v>24</v>
      </c>
      <c r="D995" t="s">
        <v>41</v>
      </c>
      <c r="E995">
        <v>1</v>
      </c>
      <c r="F995">
        <v>1.5849625007211601</v>
      </c>
      <c r="G995" t="s">
        <v>15</v>
      </c>
    </row>
    <row r="996" spans="1:7" x14ac:dyDescent="0.25">
      <c r="A996" t="s">
        <v>671</v>
      </c>
      <c r="B996" t="s">
        <v>672</v>
      </c>
      <c r="C996">
        <v>12</v>
      </c>
      <c r="D996" t="s">
        <v>41</v>
      </c>
      <c r="E996">
        <v>3</v>
      </c>
      <c r="F996">
        <v>3</v>
      </c>
      <c r="G996" t="s">
        <v>15</v>
      </c>
    </row>
    <row r="997" spans="1:7" x14ac:dyDescent="0.25">
      <c r="A997" t="s">
        <v>106</v>
      </c>
      <c r="B997" t="s">
        <v>108</v>
      </c>
      <c r="C997">
        <v>1</v>
      </c>
      <c r="D997" t="s">
        <v>41</v>
      </c>
      <c r="E997">
        <v>8</v>
      </c>
      <c r="F997">
        <v>12.6797000057693</v>
      </c>
      <c r="G997" t="s">
        <v>15</v>
      </c>
    </row>
    <row r="998" spans="1:7" x14ac:dyDescent="0.25">
      <c r="A998" t="s">
        <v>115</v>
      </c>
      <c r="B998" t="s">
        <v>117</v>
      </c>
      <c r="C998">
        <v>13</v>
      </c>
      <c r="D998" t="s">
        <v>41</v>
      </c>
      <c r="E998">
        <v>12</v>
      </c>
      <c r="F998">
        <v>19.019550008653901</v>
      </c>
      <c r="G998" t="s">
        <v>15</v>
      </c>
    </row>
    <row r="999" spans="1:7" x14ac:dyDescent="0.25">
      <c r="A999" t="s">
        <v>1808</v>
      </c>
      <c r="B999" t="s">
        <v>1809</v>
      </c>
      <c r="C999">
        <v>26</v>
      </c>
      <c r="D999" t="s">
        <v>41</v>
      </c>
      <c r="E999">
        <v>1</v>
      </c>
      <c r="F999">
        <v>2</v>
      </c>
      <c r="G999" t="s">
        <v>15</v>
      </c>
    </row>
    <row r="1000" spans="1:7" x14ac:dyDescent="0.25">
      <c r="A1000" t="s">
        <v>18</v>
      </c>
      <c r="B1000" t="s">
        <v>1662</v>
      </c>
      <c r="C1000">
        <v>8</v>
      </c>
      <c r="D1000" t="s">
        <v>41</v>
      </c>
      <c r="E1000">
        <v>10</v>
      </c>
      <c r="F1000">
        <v>20</v>
      </c>
      <c r="G1000" t="s">
        <v>15</v>
      </c>
    </row>
    <row r="1001" spans="1:7" x14ac:dyDescent="0.25">
      <c r="A1001" t="s">
        <v>1689</v>
      </c>
      <c r="B1001" t="s">
        <v>1690</v>
      </c>
      <c r="C1001">
        <v>34</v>
      </c>
      <c r="D1001" t="s">
        <v>41</v>
      </c>
      <c r="E1001">
        <v>1</v>
      </c>
      <c r="F1001">
        <v>2</v>
      </c>
      <c r="G1001" t="s">
        <v>15</v>
      </c>
    </row>
    <row r="1002" spans="1:7" x14ac:dyDescent="0.25">
      <c r="A1002" t="s">
        <v>112</v>
      </c>
      <c r="B1002" t="s">
        <v>113</v>
      </c>
      <c r="C1002">
        <v>11</v>
      </c>
      <c r="D1002" t="s">
        <v>41</v>
      </c>
      <c r="E1002">
        <v>7</v>
      </c>
      <c r="F1002">
        <v>11.0947375050481</v>
      </c>
      <c r="G1002" t="s">
        <v>15</v>
      </c>
    </row>
    <row r="1003" spans="1:7" x14ac:dyDescent="0.25">
      <c r="A1003" t="s">
        <v>1770</v>
      </c>
      <c r="B1003" t="s">
        <v>1771</v>
      </c>
      <c r="C1003">
        <v>11</v>
      </c>
      <c r="D1003" t="s">
        <v>41</v>
      </c>
      <c r="E1003">
        <v>1</v>
      </c>
      <c r="F1003">
        <v>2</v>
      </c>
      <c r="G1003" t="s">
        <v>15</v>
      </c>
    </row>
    <row r="1004" spans="1:7" x14ac:dyDescent="0.25">
      <c r="A1004" t="s">
        <v>1387</v>
      </c>
      <c r="B1004" t="s">
        <v>1388</v>
      </c>
      <c r="C1004">
        <v>10</v>
      </c>
      <c r="D1004" t="s">
        <v>41</v>
      </c>
      <c r="E1004">
        <v>12</v>
      </c>
      <c r="F1004">
        <v>17.434587507932701</v>
      </c>
      <c r="G1004" t="s">
        <v>15</v>
      </c>
    </row>
    <row r="1005" spans="1:7" x14ac:dyDescent="0.25">
      <c r="A1005" t="s">
        <v>1820</v>
      </c>
      <c r="B1005" t="s">
        <v>1821</v>
      </c>
      <c r="C1005">
        <v>30</v>
      </c>
      <c r="D1005" t="s">
        <v>41</v>
      </c>
      <c r="E1005">
        <v>1</v>
      </c>
      <c r="F1005">
        <v>2</v>
      </c>
      <c r="G1005" t="s">
        <v>15</v>
      </c>
    </row>
    <row r="1006" spans="1:7" x14ac:dyDescent="0.25">
      <c r="A1006" t="s">
        <v>1404</v>
      </c>
      <c r="B1006" t="s">
        <v>1405</v>
      </c>
      <c r="C1006">
        <v>13</v>
      </c>
      <c r="D1006" t="s">
        <v>41</v>
      </c>
      <c r="E1006">
        <v>1</v>
      </c>
      <c r="F1006">
        <v>1.5849625007211601</v>
      </c>
      <c r="G1006" t="s">
        <v>15</v>
      </c>
    </row>
    <row r="1007" spans="1:7" x14ac:dyDescent="0.25">
      <c r="A1007" t="s">
        <v>1834</v>
      </c>
      <c r="B1007" t="s">
        <v>1835</v>
      </c>
      <c r="C1007">
        <v>34</v>
      </c>
      <c r="D1007" t="s">
        <v>41</v>
      </c>
      <c r="E1007">
        <v>1</v>
      </c>
      <c r="F1007">
        <v>2</v>
      </c>
      <c r="G1007" t="s">
        <v>15</v>
      </c>
    </row>
    <row r="1008" spans="1:7" x14ac:dyDescent="0.25">
      <c r="A1008" t="s">
        <v>1286</v>
      </c>
      <c r="B1008" t="s">
        <v>1287</v>
      </c>
      <c r="C1008">
        <v>1</v>
      </c>
      <c r="D1008" t="s">
        <v>41</v>
      </c>
      <c r="E1008">
        <v>31</v>
      </c>
      <c r="F1008">
        <v>49.133837522355797</v>
      </c>
      <c r="G1008" t="s">
        <v>15</v>
      </c>
    </row>
    <row r="1009" spans="1:7" x14ac:dyDescent="0.25">
      <c r="A1009" t="s">
        <v>1812</v>
      </c>
      <c r="B1009" t="s">
        <v>1813</v>
      </c>
      <c r="C1009">
        <v>28</v>
      </c>
      <c r="D1009" t="s">
        <v>41</v>
      </c>
      <c r="E1009">
        <v>1</v>
      </c>
      <c r="F1009">
        <v>2</v>
      </c>
      <c r="G1009" t="s">
        <v>15</v>
      </c>
    </row>
    <row r="1010" spans="1:7" x14ac:dyDescent="0.25">
      <c r="A1010" t="s">
        <v>718</v>
      </c>
      <c r="B1010" t="s">
        <v>719</v>
      </c>
      <c r="C1010">
        <v>15</v>
      </c>
      <c r="D1010" t="s">
        <v>41</v>
      </c>
      <c r="E1010">
        <v>2</v>
      </c>
      <c r="F1010">
        <v>1</v>
      </c>
      <c r="G1010" t="s">
        <v>15</v>
      </c>
    </row>
    <row r="1011" spans="1:7" x14ac:dyDescent="0.25">
      <c r="A1011" t="s">
        <v>1170</v>
      </c>
      <c r="B1011" t="s">
        <v>1171</v>
      </c>
      <c r="C1011">
        <v>26</v>
      </c>
      <c r="D1011" t="s">
        <v>41</v>
      </c>
      <c r="E1011">
        <v>2</v>
      </c>
      <c r="F1011">
        <v>1.5849625007211601</v>
      </c>
      <c r="G1011" t="s">
        <v>15</v>
      </c>
    </row>
    <row r="1012" spans="1:7" x14ac:dyDescent="0.25">
      <c r="A1012" t="s">
        <v>184</v>
      </c>
      <c r="B1012" t="s">
        <v>186</v>
      </c>
      <c r="C1012">
        <v>20</v>
      </c>
      <c r="D1012" t="s">
        <v>41</v>
      </c>
      <c r="E1012">
        <v>4</v>
      </c>
      <c r="F1012">
        <v>8</v>
      </c>
      <c r="G1012" t="s">
        <v>15</v>
      </c>
    </row>
    <row r="1013" spans="1:7" x14ac:dyDescent="0.25">
      <c r="A1013" t="s">
        <v>775</v>
      </c>
      <c r="B1013" t="s">
        <v>776</v>
      </c>
      <c r="C1013">
        <v>20</v>
      </c>
      <c r="D1013" t="s">
        <v>41</v>
      </c>
      <c r="E1013">
        <v>1</v>
      </c>
      <c r="F1013">
        <v>1</v>
      </c>
      <c r="G1013" t="s">
        <v>15</v>
      </c>
    </row>
    <row r="1014" spans="1:7" x14ac:dyDescent="0.25">
      <c r="A1014" t="s">
        <v>1178</v>
      </c>
      <c r="B1014" t="s">
        <v>1179</v>
      </c>
      <c r="C1014">
        <v>26</v>
      </c>
      <c r="D1014" t="s">
        <v>41</v>
      </c>
      <c r="E1014">
        <v>4</v>
      </c>
      <c r="F1014">
        <v>4.75488750216347</v>
      </c>
      <c r="G1014" t="s">
        <v>15</v>
      </c>
    </row>
    <row r="1015" spans="1:7" x14ac:dyDescent="0.25">
      <c r="A1015" t="s">
        <v>191</v>
      </c>
      <c r="B1015" t="s">
        <v>193</v>
      </c>
      <c r="C1015">
        <v>26</v>
      </c>
      <c r="D1015" t="s">
        <v>41</v>
      </c>
      <c r="E1015">
        <v>3</v>
      </c>
      <c r="F1015">
        <v>6</v>
      </c>
      <c r="G1015" t="s">
        <v>15</v>
      </c>
    </row>
    <row r="1016" spans="1:7" x14ac:dyDescent="0.25">
      <c r="A1016" t="s">
        <v>534</v>
      </c>
      <c r="B1016" t="s">
        <v>535</v>
      </c>
      <c r="C1016">
        <v>6</v>
      </c>
      <c r="D1016" t="s">
        <v>41</v>
      </c>
      <c r="E1016">
        <v>6</v>
      </c>
      <c r="F1016">
        <v>5</v>
      </c>
      <c r="G1016" t="s">
        <v>15</v>
      </c>
    </row>
    <row r="1017" spans="1:7" x14ac:dyDescent="0.25">
      <c r="A1017" t="s">
        <v>2080</v>
      </c>
      <c r="B1017" t="s">
        <v>2081</v>
      </c>
      <c r="C1017">
        <v>10</v>
      </c>
      <c r="D1017" t="s">
        <v>41</v>
      </c>
      <c r="E1017">
        <v>2</v>
      </c>
      <c r="F1017">
        <v>4</v>
      </c>
      <c r="G1017" t="s">
        <v>15</v>
      </c>
    </row>
    <row r="1018" spans="1:7" x14ac:dyDescent="0.25">
      <c r="A1018" t="s">
        <v>995</v>
      </c>
      <c r="B1018" t="s">
        <v>996</v>
      </c>
      <c r="C1018">
        <v>8</v>
      </c>
      <c r="D1018" t="s">
        <v>41</v>
      </c>
      <c r="E1018">
        <v>2</v>
      </c>
      <c r="F1018">
        <v>1.5849625007211601</v>
      </c>
      <c r="G1018" t="s">
        <v>15</v>
      </c>
    </row>
    <row r="1019" spans="1:7" x14ac:dyDescent="0.25">
      <c r="A1019" t="s">
        <v>2165</v>
      </c>
      <c r="B1019" t="s">
        <v>2166</v>
      </c>
      <c r="C1019">
        <v>34</v>
      </c>
      <c r="D1019" t="s">
        <v>41</v>
      </c>
      <c r="E1019">
        <v>1</v>
      </c>
      <c r="F1019">
        <v>2</v>
      </c>
      <c r="G1019" t="s">
        <v>15</v>
      </c>
    </row>
    <row r="1020" spans="1:7" x14ac:dyDescent="0.25">
      <c r="A1020" t="s">
        <v>1432</v>
      </c>
      <c r="B1020" t="s">
        <v>1433</v>
      </c>
      <c r="C1020">
        <v>14</v>
      </c>
      <c r="D1020" t="s">
        <v>41</v>
      </c>
      <c r="E1020">
        <v>1</v>
      </c>
      <c r="F1020">
        <v>1.5849625007211601</v>
      </c>
      <c r="G1020" t="s">
        <v>15</v>
      </c>
    </row>
    <row r="1021" spans="1:7" x14ac:dyDescent="0.25">
      <c r="A1021" t="s">
        <v>1538</v>
      </c>
      <c r="B1021" t="s">
        <v>1539</v>
      </c>
      <c r="C1021">
        <v>29</v>
      </c>
      <c r="D1021" t="s">
        <v>41</v>
      </c>
      <c r="E1021">
        <v>1</v>
      </c>
      <c r="F1021">
        <v>1.5849625007211601</v>
      </c>
      <c r="G1021" t="s">
        <v>15</v>
      </c>
    </row>
    <row r="1022" spans="1:7" x14ac:dyDescent="0.25">
      <c r="A1022" t="s">
        <v>971</v>
      </c>
      <c r="B1022" t="s">
        <v>972</v>
      </c>
      <c r="C1022">
        <v>7</v>
      </c>
      <c r="D1022" t="s">
        <v>41</v>
      </c>
      <c r="E1022">
        <v>4</v>
      </c>
      <c r="F1022">
        <v>4.75488750216347</v>
      </c>
      <c r="G1022" t="s">
        <v>15</v>
      </c>
    </row>
    <row r="1023" spans="1:7" x14ac:dyDescent="0.25">
      <c r="A1023" t="s">
        <v>2045</v>
      </c>
      <c r="B1023" t="s">
        <v>2046</v>
      </c>
      <c r="C1023">
        <v>7</v>
      </c>
      <c r="D1023" t="s">
        <v>41</v>
      </c>
      <c r="E1023">
        <v>1</v>
      </c>
      <c r="F1023">
        <v>2</v>
      </c>
      <c r="G1023" t="s">
        <v>15</v>
      </c>
    </row>
    <row r="1024" spans="1:7" x14ac:dyDescent="0.25">
      <c r="A1024" t="s">
        <v>1532</v>
      </c>
      <c r="B1024" t="s">
        <v>1533</v>
      </c>
      <c r="C1024">
        <v>29</v>
      </c>
      <c r="D1024" t="s">
        <v>41</v>
      </c>
      <c r="E1024">
        <v>1</v>
      </c>
      <c r="F1024">
        <v>1.5849625007211601</v>
      </c>
      <c r="G1024" t="s">
        <v>15</v>
      </c>
    </row>
  </sheetData>
  <sortState ref="A2:G1024">
    <sortCondition ref="A2:A1024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09CB229-BD23-4A82-B7B6-37E9E1C17349}">
            <xm:f>MATCH($A1047974,Main!$A$2:$A$101,0)</xm:f>
            <x14:dxf>
              <fill>
                <patternFill>
                  <bgColor theme="9" tint="0.39994506668294322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ellIs" priority="1" operator="between" id="{99E21841-E4F1-4314-B2CD-F3B5A2B3F6C1}">
            <xm:f>Auth!$D$20</xm:f>
            <xm:f>Auth!$D$21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2" sqref="A2:J12"/>
    </sheetView>
  </sheetViews>
  <sheetFormatPr defaultRowHeight="15" x14ac:dyDescent="0.25"/>
  <cols>
    <col min="1" max="1" width="39.42578125" bestFit="1" customWidth="1"/>
    <col min="2" max="2" width="26.5703125" bestFit="1" customWidth="1"/>
    <col min="3" max="3" width="55.4257812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7109375" bestFit="1" customWidth="1"/>
  </cols>
  <sheetData>
    <row r="1" spans="1:10" x14ac:dyDescent="0.25">
      <c r="A1" t="s">
        <v>2173</v>
      </c>
      <c r="B1" t="s">
        <v>2174</v>
      </c>
      <c r="C1" t="s">
        <v>11</v>
      </c>
      <c r="D1" t="s">
        <v>7</v>
      </c>
      <c r="E1" t="s">
        <v>2175</v>
      </c>
      <c r="F1" t="s">
        <v>2176</v>
      </c>
      <c r="G1" t="s">
        <v>2177</v>
      </c>
      <c r="H1" t="s">
        <v>2178</v>
      </c>
      <c r="I1" t="s">
        <v>2179</v>
      </c>
    </row>
    <row r="2" spans="1:10" x14ac:dyDescent="0.25">
      <c r="A2" t="s">
        <v>235</v>
      </c>
      <c r="B2" t="s">
        <v>2195</v>
      </c>
      <c r="C2" t="s">
        <v>236</v>
      </c>
      <c r="D2" t="s">
        <v>208</v>
      </c>
      <c r="E2">
        <v>1</v>
      </c>
      <c r="F2">
        <v>14</v>
      </c>
      <c r="G2" t="s">
        <v>15</v>
      </c>
      <c r="H2" t="s">
        <v>15</v>
      </c>
      <c r="I2" t="s">
        <v>2196</v>
      </c>
      <c r="J2">
        <f>E2+F2</f>
        <v>15</v>
      </c>
    </row>
    <row r="3" spans="1:10" x14ac:dyDescent="0.25">
      <c r="A3" t="s">
        <v>225</v>
      </c>
      <c r="B3" t="s">
        <v>2184</v>
      </c>
      <c r="C3" t="s">
        <v>227</v>
      </c>
      <c r="D3" t="s">
        <v>208</v>
      </c>
      <c r="E3">
        <v>7</v>
      </c>
      <c r="F3">
        <v>71</v>
      </c>
      <c r="G3" t="s">
        <v>15</v>
      </c>
      <c r="H3" t="s">
        <v>15</v>
      </c>
      <c r="I3" t="s">
        <v>2186</v>
      </c>
      <c r="J3">
        <f t="shared" ref="J3:J12" si="0">E3+F3</f>
        <v>78</v>
      </c>
    </row>
    <row r="4" spans="1:10" x14ac:dyDescent="0.25">
      <c r="A4" t="s">
        <v>515</v>
      </c>
      <c r="B4" t="s">
        <v>2184</v>
      </c>
      <c r="C4" t="s">
        <v>2185</v>
      </c>
      <c r="D4" t="s">
        <v>208</v>
      </c>
      <c r="E4">
        <v>13</v>
      </c>
      <c r="F4">
        <v>71</v>
      </c>
      <c r="G4" t="s">
        <v>15</v>
      </c>
      <c r="H4" t="s">
        <v>15</v>
      </c>
      <c r="I4" t="s">
        <v>2186</v>
      </c>
      <c r="J4">
        <f t="shared" si="0"/>
        <v>84</v>
      </c>
    </row>
    <row r="5" spans="1:10" x14ac:dyDescent="0.25">
      <c r="A5" t="s">
        <v>2187</v>
      </c>
      <c r="B5" t="s">
        <v>2188</v>
      </c>
      <c r="C5" t="s">
        <v>2189</v>
      </c>
      <c r="D5" t="s">
        <v>208</v>
      </c>
      <c r="E5">
        <v>3</v>
      </c>
      <c r="F5">
        <v>2</v>
      </c>
      <c r="G5" t="s">
        <v>15</v>
      </c>
      <c r="H5" t="s">
        <v>15</v>
      </c>
      <c r="I5" t="s">
        <v>2190</v>
      </c>
      <c r="J5">
        <f t="shared" si="0"/>
        <v>5</v>
      </c>
    </row>
    <row r="6" spans="1:10" x14ac:dyDescent="0.25">
      <c r="A6" t="s">
        <v>2194</v>
      </c>
      <c r="B6" t="s">
        <v>2188</v>
      </c>
      <c r="C6" t="s">
        <v>2189</v>
      </c>
      <c r="D6" t="s">
        <v>208</v>
      </c>
      <c r="E6">
        <v>3</v>
      </c>
      <c r="F6">
        <v>2</v>
      </c>
      <c r="G6" t="s">
        <v>15</v>
      </c>
      <c r="H6" t="s">
        <v>15</v>
      </c>
      <c r="I6" t="s">
        <v>2193</v>
      </c>
      <c r="J6">
        <f t="shared" si="0"/>
        <v>5</v>
      </c>
    </row>
    <row r="7" spans="1:10" x14ac:dyDescent="0.25">
      <c r="A7" t="s">
        <v>1068</v>
      </c>
      <c r="B7" t="s">
        <v>712</v>
      </c>
      <c r="C7" t="s">
        <v>2191</v>
      </c>
      <c r="D7" t="s">
        <v>208</v>
      </c>
      <c r="E7">
        <v>1</v>
      </c>
      <c r="F7">
        <v>1</v>
      </c>
      <c r="G7" t="s">
        <v>15</v>
      </c>
      <c r="H7" t="s">
        <v>15</v>
      </c>
      <c r="I7" t="s">
        <v>2190</v>
      </c>
      <c r="J7">
        <f t="shared" si="0"/>
        <v>2</v>
      </c>
    </row>
    <row r="8" spans="1:10" x14ac:dyDescent="0.25">
      <c r="A8" t="s">
        <v>219</v>
      </c>
      <c r="B8" t="s">
        <v>401</v>
      </c>
      <c r="C8" t="s">
        <v>221</v>
      </c>
      <c r="D8" t="s">
        <v>208</v>
      </c>
      <c r="E8">
        <v>5</v>
      </c>
      <c r="F8">
        <v>25</v>
      </c>
      <c r="G8" t="s">
        <v>15</v>
      </c>
      <c r="H8" t="s">
        <v>15</v>
      </c>
      <c r="I8" t="s">
        <v>2180</v>
      </c>
      <c r="J8">
        <f t="shared" si="0"/>
        <v>30</v>
      </c>
    </row>
    <row r="9" spans="1:10" x14ac:dyDescent="0.25">
      <c r="A9" t="s">
        <v>232</v>
      </c>
      <c r="B9" t="s">
        <v>403</v>
      </c>
      <c r="C9" t="s">
        <v>233</v>
      </c>
      <c r="D9" t="s">
        <v>208</v>
      </c>
      <c r="E9">
        <v>1</v>
      </c>
      <c r="F9">
        <v>80</v>
      </c>
      <c r="G9" t="s">
        <v>15</v>
      </c>
      <c r="H9" t="s">
        <v>15</v>
      </c>
      <c r="I9" t="s">
        <v>2193</v>
      </c>
      <c r="J9">
        <f t="shared" si="0"/>
        <v>81</v>
      </c>
    </row>
    <row r="10" spans="1:10" x14ac:dyDescent="0.25">
      <c r="A10" t="s">
        <v>224</v>
      </c>
      <c r="B10" t="s">
        <v>222</v>
      </c>
      <c r="C10" t="s">
        <v>223</v>
      </c>
      <c r="D10" t="s">
        <v>208</v>
      </c>
      <c r="E10">
        <v>5</v>
      </c>
      <c r="F10">
        <v>5</v>
      </c>
      <c r="G10" t="s">
        <v>15</v>
      </c>
      <c r="H10" t="s">
        <v>15</v>
      </c>
      <c r="I10" t="s">
        <v>2180</v>
      </c>
      <c r="J10">
        <f t="shared" si="0"/>
        <v>10</v>
      </c>
    </row>
    <row r="11" spans="1:10" x14ac:dyDescent="0.25">
      <c r="A11" t="s">
        <v>884</v>
      </c>
      <c r="B11" t="s">
        <v>2181</v>
      </c>
      <c r="C11" t="s">
        <v>2182</v>
      </c>
      <c r="D11" t="s">
        <v>208</v>
      </c>
      <c r="E11">
        <v>3</v>
      </c>
      <c r="F11">
        <v>5</v>
      </c>
      <c r="G11" t="s">
        <v>15</v>
      </c>
      <c r="H11" t="s">
        <v>15</v>
      </c>
      <c r="I11" t="s">
        <v>2183</v>
      </c>
      <c r="J11">
        <f t="shared" si="0"/>
        <v>8</v>
      </c>
    </row>
    <row r="12" spans="1:10" x14ac:dyDescent="0.25">
      <c r="A12" t="s">
        <v>229</v>
      </c>
      <c r="B12" t="s">
        <v>1308</v>
      </c>
      <c r="C12" t="s">
        <v>230</v>
      </c>
      <c r="D12" t="s">
        <v>208</v>
      </c>
      <c r="E12">
        <v>2</v>
      </c>
      <c r="F12">
        <v>30</v>
      </c>
      <c r="G12" t="s">
        <v>15</v>
      </c>
      <c r="H12" t="s">
        <v>15</v>
      </c>
      <c r="I12" t="s">
        <v>2192</v>
      </c>
      <c r="J12">
        <f t="shared" si="0"/>
        <v>32</v>
      </c>
    </row>
    <row r="14" spans="1:10" x14ac:dyDescent="0.25">
      <c r="J14" s="4">
        <f>ROUNDDOWN(_xlfn.PERCENTILE.INC(J2:J12,0.35),0)</f>
        <v>9</v>
      </c>
    </row>
    <row r="15" spans="1:10" x14ac:dyDescent="0.25">
      <c r="J15">
        <f>ROUNDDOWN(_xlfn.PERCENTILE.INC(J2:J12,0.95),0)</f>
        <v>82</v>
      </c>
    </row>
  </sheetData>
  <sortState ref="A2:I12">
    <sortCondition ref="A2:A12"/>
  </sortState>
  <conditionalFormatting sqref="J2:J12">
    <cfRule type="cellIs" dxfId="2" priority="1" operator="between">
      <formula>$J$14</formula>
      <formula>$J$15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BF72E0DD-2D48-4B1F-9023-4D516C83E023}">
            <xm:f>MATCH($A2,Main!$A$2:$A$101,0)</xm:f>
            <x14:dxf>
              <fill>
                <patternFill>
                  <bgColor theme="9" tint="0.39994506668294322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expression" priority="2" id="{A6C4BB92-62B9-409F-8219-1EE4E1C80694}">
            <xm:f>MATCH($B2,Main!$A$2:$A$101,0)</xm:f>
            <x14:dxf>
              <fill>
                <patternFill>
                  <bgColor theme="9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8"/>
  <sheetViews>
    <sheetView workbookViewId="0">
      <selection sqref="A1:H578"/>
    </sheetView>
  </sheetViews>
  <sheetFormatPr defaultRowHeight="15" x14ac:dyDescent="0.25"/>
  <cols>
    <col min="1" max="1" width="63.85546875" bestFit="1" customWidth="1"/>
    <col min="2" max="2" width="57.5703125" bestFit="1" customWidth="1"/>
    <col min="3" max="4" width="10.7109375" bestFit="1" customWidth="1"/>
    <col min="5" max="5" width="15" bestFit="1" customWidth="1"/>
    <col min="6" max="7" width="12" bestFit="1" customWidth="1"/>
    <col min="8" max="8" width="81.140625" bestFit="1" customWidth="1"/>
  </cols>
  <sheetData>
    <row r="1" spans="1:8" x14ac:dyDescent="0.25">
      <c r="A1" t="s">
        <v>0</v>
      </c>
      <c r="B1" t="s">
        <v>11</v>
      </c>
      <c r="C1" t="s">
        <v>1</v>
      </c>
      <c r="D1" t="s">
        <v>7</v>
      </c>
      <c r="E1" t="s">
        <v>3</v>
      </c>
      <c r="F1" t="s">
        <v>4</v>
      </c>
      <c r="G1" t="s">
        <v>5</v>
      </c>
      <c r="H1" t="s">
        <v>2197</v>
      </c>
    </row>
    <row r="2" spans="1:8" x14ac:dyDescent="0.25">
      <c r="A2" t="s">
        <v>1901</v>
      </c>
      <c r="B2" t="s">
        <v>1902</v>
      </c>
      <c r="C2">
        <v>13</v>
      </c>
      <c r="D2" t="s">
        <v>2198</v>
      </c>
      <c r="E2">
        <v>1</v>
      </c>
      <c r="F2">
        <v>2</v>
      </c>
      <c r="G2" t="s">
        <v>15</v>
      </c>
      <c r="H2" t="s">
        <v>2302</v>
      </c>
    </row>
    <row r="3" spans="1:8" x14ac:dyDescent="0.25">
      <c r="A3" t="s">
        <v>1796</v>
      </c>
      <c r="B3" t="s">
        <v>1797</v>
      </c>
      <c r="C3">
        <v>19</v>
      </c>
      <c r="D3" t="s">
        <v>2198</v>
      </c>
      <c r="E3">
        <v>1</v>
      </c>
      <c r="F3">
        <v>2</v>
      </c>
      <c r="G3" t="s">
        <v>15</v>
      </c>
      <c r="H3" t="s">
        <v>2762</v>
      </c>
    </row>
    <row r="4" spans="1:8" x14ac:dyDescent="0.25">
      <c r="A4" t="s">
        <v>1952</v>
      </c>
      <c r="B4" t="s">
        <v>1953</v>
      </c>
      <c r="C4">
        <v>22</v>
      </c>
      <c r="D4" t="s">
        <v>2198</v>
      </c>
      <c r="E4">
        <v>1</v>
      </c>
      <c r="F4">
        <v>2</v>
      </c>
      <c r="G4" t="s">
        <v>15</v>
      </c>
      <c r="H4" t="s">
        <v>2342</v>
      </c>
    </row>
    <row r="5" spans="1:8" x14ac:dyDescent="0.25">
      <c r="A5" t="s">
        <v>1005</v>
      </c>
      <c r="B5" t="s">
        <v>1006</v>
      </c>
      <c r="C5">
        <v>1</v>
      </c>
      <c r="D5" t="s">
        <v>2198</v>
      </c>
      <c r="E5">
        <v>1</v>
      </c>
      <c r="F5">
        <v>1.5849625007211601</v>
      </c>
      <c r="G5" t="s">
        <v>15</v>
      </c>
      <c r="H5" t="s">
        <v>2873</v>
      </c>
    </row>
    <row r="6" spans="1:8" x14ac:dyDescent="0.25">
      <c r="A6" t="s">
        <v>1976</v>
      </c>
      <c r="B6" t="s">
        <v>1977</v>
      </c>
      <c r="C6">
        <v>30</v>
      </c>
      <c r="D6" t="s">
        <v>2198</v>
      </c>
      <c r="E6">
        <v>1</v>
      </c>
      <c r="F6">
        <v>2</v>
      </c>
      <c r="G6" t="s">
        <v>15</v>
      </c>
      <c r="H6" t="s">
        <v>2361</v>
      </c>
    </row>
    <row r="7" spans="1:8" x14ac:dyDescent="0.25">
      <c r="A7" t="s">
        <v>2263</v>
      </c>
      <c r="B7" t="s">
        <v>1870</v>
      </c>
      <c r="C7">
        <v>5</v>
      </c>
      <c r="D7" t="s">
        <v>2198</v>
      </c>
      <c r="E7">
        <v>1</v>
      </c>
      <c r="F7">
        <v>0</v>
      </c>
      <c r="G7" t="s">
        <v>15</v>
      </c>
      <c r="H7" t="s">
        <v>2264</v>
      </c>
    </row>
    <row r="8" spans="1:8" x14ac:dyDescent="0.25">
      <c r="A8" t="s">
        <v>2381</v>
      </c>
      <c r="B8" t="s">
        <v>1870</v>
      </c>
      <c r="C8">
        <v>5</v>
      </c>
      <c r="D8" t="s">
        <v>2198</v>
      </c>
      <c r="E8">
        <v>1</v>
      </c>
      <c r="F8">
        <v>2</v>
      </c>
      <c r="G8" t="s">
        <v>15</v>
      </c>
      <c r="H8" t="s">
        <v>2382</v>
      </c>
    </row>
    <row r="9" spans="1:8" x14ac:dyDescent="0.25">
      <c r="A9" t="s">
        <v>373</v>
      </c>
      <c r="B9" t="s">
        <v>933</v>
      </c>
      <c r="C9">
        <v>2</v>
      </c>
      <c r="D9" t="s">
        <v>2198</v>
      </c>
      <c r="E9">
        <v>7</v>
      </c>
      <c r="F9">
        <v>9.50977500432694</v>
      </c>
      <c r="G9" t="s">
        <v>15</v>
      </c>
      <c r="H9" t="s">
        <v>2818</v>
      </c>
    </row>
    <row r="10" spans="1:8" x14ac:dyDescent="0.25">
      <c r="A10" t="s">
        <v>369</v>
      </c>
      <c r="B10" t="s">
        <v>2803</v>
      </c>
      <c r="C10">
        <v>1</v>
      </c>
      <c r="D10" t="s">
        <v>2198</v>
      </c>
      <c r="E10">
        <v>37</v>
      </c>
      <c r="F10">
        <v>58.643612526682801</v>
      </c>
      <c r="G10" t="s">
        <v>15</v>
      </c>
      <c r="H10" t="s">
        <v>2804</v>
      </c>
    </row>
    <row r="11" spans="1:8" x14ac:dyDescent="0.25">
      <c r="A11" t="s">
        <v>2600</v>
      </c>
      <c r="B11" t="s">
        <v>171</v>
      </c>
      <c r="C11">
        <v>1</v>
      </c>
      <c r="D11" t="s">
        <v>2198</v>
      </c>
      <c r="E11">
        <v>2</v>
      </c>
      <c r="F11">
        <v>4</v>
      </c>
      <c r="G11" t="s">
        <v>15</v>
      </c>
      <c r="H11" t="s">
        <v>2601</v>
      </c>
    </row>
    <row r="12" spans="1:8" x14ac:dyDescent="0.25">
      <c r="A12" t="s">
        <v>2252</v>
      </c>
      <c r="B12" t="s">
        <v>1856</v>
      </c>
      <c r="C12">
        <v>2</v>
      </c>
      <c r="D12" t="s">
        <v>2198</v>
      </c>
      <c r="E12">
        <v>1</v>
      </c>
      <c r="F12">
        <v>2</v>
      </c>
      <c r="G12" t="s">
        <v>15</v>
      </c>
      <c r="H12" t="s">
        <v>2253</v>
      </c>
    </row>
    <row r="13" spans="1:8" x14ac:dyDescent="0.25">
      <c r="A13" t="s">
        <v>36</v>
      </c>
      <c r="B13" t="s">
        <v>1903</v>
      </c>
      <c r="C13">
        <v>13</v>
      </c>
      <c r="D13" t="s">
        <v>2198</v>
      </c>
      <c r="E13">
        <v>2</v>
      </c>
      <c r="F13">
        <v>4</v>
      </c>
      <c r="G13" t="s">
        <v>15</v>
      </c>
      <c r="H13" t="s">
        <v>2303</v>
      </c>
    </row>
    <row r="14" spans="1:8" x14ac:dyDescent="0.25">
      <c r="A14" t="s">
        <v>1049</v>
      </c>
      <c r="B14" t="s">
        <v>1050</v>
      </c>
      <c r="C14">
        <v>13</v>
      </c>
      <c r="D14" t="s">
        <v>2198</v>
      </c>
      <c r="E14">
        <v>1</v>
      </c>
      <c r="F14">
        <v>1.5849625007211601</v>
      </c>
      <c r="G14" t="s">
        <v>15</v>
      </c>
      <c r="H14" t="s">
        <v>2895</v>
      </c>
    </row>
    <row r="15" spans="1:8" x14ac:dyDescent="0.25">
      <c r="A15" t="s">
        <v>2265</v>
      </c>
      <c r="B15" t="s">
        <v>150</v>
      </c>
      <c r="C15">
        <v>7</v>
      </c>
      <c r="D15" t="s">
        <v>2198</v>
      </c>
      <c r="E15">
        <v>5</v>
      </c>
      <c r="F15">
        <v>10</v>
      </c>
      <c r="G15" t="s">
        <v>15</v>
      </c>
      <c r="H15" t="s">
        <v>2266</v>
      </c>
    </row>
    <row r="16" spans="1:8" x14ac:dyDescent="0.25">
      <c r="A16" t="s">
        <v>2265</v>
      </c>
      <c r="B16" t="s">
        <v>150</v>
      </c>
      <c r="C16">
        <v>7</v>
      </c>
      <c r="D16" t="s">
        <v>2198</v>
      </c>
      <c r="E16">
        <v>5</v>
      </c>
      <c r="F16">
        <v>10</v>
      </c>
      <c r="G16" t="s">
        <v>15</v>
      </c>
      <c r="H16" t="s">
        <v>2624</v>
      </c>
    </row>
    <row r="17" spans="1:8" x14ac:dyDescent="0.25">
      <c r="A17" t="s">
        <v>2280</v>
      </c>
      <c r="B17" t="s">
        <v>162</v>
      </c>
      <c r="C17">
        <v>8</v>
      </c>
      <c r="D17" t="s">
        <v>2198</v>
      </c>
      <c r="E17">
        <v>3</v>
      </c>
      <c r="F17">
        <v>6</v>
      </c>
      <c r="G17" t="s">
        <v>15</v>
      </c>
      <c r="H17" t="s">
        <v>2281</v>
      </c>
    </row>
    <row r="18" spans="1:8" x14ac:dyDescent="0.25">
      <c r="A18" t="s">
        <v>2280</v>
      </c>
      <c r="B18" t="s">
        <v>162</v>
      </c>
      <c r="C18">
        <v>8</v>
      </c>
      <c r="D18" t="s">
        <v>2198</v>
      </c>
      <c r="E18">
        <v>3</v>
      </c>
      <c r="F18">
        <v>6</v>
      </c>
      <c r="G18" t="s">
        <v>15</v>
      </c>
      <c r="H18" t="s">
        <v>2642</v>
      </c>
    </row>
    <row r="19" spans="1:8" x14ac:dyDescent="0.25">
      <c r="A19" t="s">
        <v>2282</v>
      </c>
      <c r="B19" t="s">
        <v>166</v>
      </c>
      <c r="C19">
        <v>10</v>
      </c>
      <c r="D19" t="s">
        <v>2198</v>
      </c>
      <c r="E19">
        <v>4</v>
      </c>
      <c r="F19">
        <v>8</v>
      </c>
      <c r="G19" t="s">
        <v>15</v>
      </c>
      <c r="H19" t="s">
        <v>2283</v>
      </c>
    </row>
    <row r="20" spans="1:8" x14ac:dyDescent="0.25">
      <c r="A20" t="s">
        <v>156</v>
      </c>
      <c r="B20" t="s">
        <v>158</v>
      </c>
      <c r="C20">
        <v>8</v>
      </c>
      <c r="D20" t="s">
        <v>2198</v>
      </c>
      <c r="E20">
        <v>12</v>
      </c>
      <c r="F20">
        <v>24</v>
      </c>
      <c r="G20" t="s">
        <v>15</v>
      </c>
      <c r="H20" t="s">
        <v>2279</v>
      </c>
    </row>
    <row r="21" spans="1:8" x14ac:dyDescent="0.25">
      <c r="A21" t="s">
        <v>235</v>
      </c>
      <c r="B21" t="s">
        <v>2052</v>
      </c>
      <c r="C21">
        <v>7</v>
      </c>
      <c r="D21" t="s">
        <v>2198</v>
      </c>
      <c r="E21">
        <v>1</v>
      </c>
      <c r="F21">
        <v>2</v>
      </c>
      <c r="G21" t="s">
        <v>15</v>
      </c>
      <c r="H21" t="s">
        <v>2629</v>
      </c>
    </row>
    <row r="22" spans="1:8" x14ac:dyDescent="0.25">
      <c r="A22" t="s">
        <v>2123</v>
      </c>
      <c r="B22" t="s">
        <v>2124</v>
      </c>
      <c r="C22">
        <v>24</v>
      </c>
      <c r="D22" t="s">
        <v>2198</v>
      </c>
      <c r="E22">
        <v>1</v>
      </c>
      <c r="F22">
        <v>2</v>
      </c>
      <c r="G22" t="s">
        <v>15</v>
      </c>
      <c r="H22" t="s">
        <v>2680</v>
      </c>
    </row>
    <row r="23" spans="1:8" x14ac:dyDescent="0.25">
      <c r="A23" t="s">
        <v>2011</v>
      </c>
      <c r="B23" t="s">
        <v>2012</v>
      </c>
      <c r="C23">
        <v>23</v>
      </c>
      <c r="D23" t="s">
        <v>2198</v>
      </c>
      <c r="E23">
        <v>1</v>
      </c>
      <c r="F23">
        <v>2</v>
      </c>
      <c r="G23" t="s">
        <v>15</v>
      </c>
      <c r="H23" t="s">
        <v>2398</v>
      </c>
    </row>
    <row r="24" spans="1:8" x14ac:dyDescent="0.25">
      <c r="A24" t="s">
        <v>1123</v>
      </c>
      <c r="B24" t="s">
        <v>1124</v>
      </c>
      <c r="C24">
        <v>20</v>
      </c>
      <c r="D24" t="s">
        <v>2198</v>
      </c>
      <c r="E24">
        <v>1</v>
      </c>
      <c r="F24">
        <v>1.5849625007211601</v>
      </c>
      <c r="G24" t="s">
        <v>15</v>
      </c>
      <c r="H24" t="s">
        <v>2889</v>
      </c>
    </row>
    <row r="25" spans="1:8" x14ac:dyDescent="0.25">
      <c r="A25" t="s">
        <v>1136</v>
      </c>
      <c r="B25" t="s">
        <v>1137</v>
      </c>
      <c r="C25">
        <v>22</v>
      </c>
      <c r="D25" t="s">
        <v>2198</v>
      </c>
      <c r="E25">
        <v>1</v>
      </c>
      <c r="F25">
        <v>1.5849625007211601</v>
      </c>
      <c r="G25" t="s">
        <v>15</v>
      </c>
      <c r="H25" t="s">
        <v>2944</v>
      </c>
    </row>
    <row r="26" spans="1:8" x14ac:dyDescent="0.25">
      <c r="A26" t="s">
        <v>2902</v>
      </c>
      <c r="B26" t="s">
        <v>1067</v>
      </c>
      <c r="C26">
        <v>14</v>
      </c>
      <c r="D26" t="s">
        <v>2198</v>
      </c>
      <c r="E26">
        <v>1</v>
      </c>
      <c r="F26">
        <v>1.5849625007211601</v>
      </c>
      <c r="G26" t="s">
        <v>15</v>
      </c>
      <c r="H26" t="s">
        <v>2903</v>
      </c>
    </row>
    <row r="27" spans="1:8" x14ac:dyDescent="0.25">
      <c r="A27" t="s">
        <v>2467</v>
      </c>
      <c r="B27" t="s">
        <v>2468</v>
      </c>
      <c r="C27">
        <v>14</v>
      </c>
      <c r="D27" t="s">
        <v>2198</v>
      </c>
      <c r="E27">
        <v>1</v>
      </c>
      <c r="F27">
        <v>2.32192809488736</v>
      </c>
      <c r="G27" t="s">
        <v>15</v>
      </c>
      <c r="H27" t="s">
        <v>2469</v>
      </c>
    </row>
    <row r="28" spans="1:8" x14ac:dyDescent="0.25">
      <c r="A28" t="s">
        <v>2541</v>
      </c>
      <c r="B28" t="s">
        <v>2542</v>
      </c>
      <c r="C28">
        <v>5</v>
      </c>
      <c r="D28" t="s">
        <v>2198</v>
      </c>
      <c r="E28">
        <v>1</v>
      </c>
      <c r="F28">
        <v>2.32192809488736</v>
      </c>
      <c r="G28" t="s">
        <v>15</v>
      </c>
      <c r="H28" t="s">
        <v>2543</v>
      </c>
    </row>
    <row r="29" spans="1:8" x14ac:dyDescent="0.25">
      <c r="A29" t="s">
        <v>2579</v>
      </c>
      <c r="B29" t="s">
        <v>2542</v>
      </c>
      <c r="C29">
        <v>5</v>
      </c>
      <c r="D29" t="s">
        <v>2198</v>
      </c>
      <c r="E29">
        <v>1</v>
      </c>
      <c r="F29">
        <v>2.32192809488736</v>
      </c>
      <c r="G29" t="s">
        <v>15</v>
      </c>
      <c r="H29" t="s">
        <v>2580</v>
      </c>
    </row>
    <row r="30" spans="1:8" x14ac:dyDescent="0.25">
      <c r="A30" t="s">
        <v>136</v>
      </c>
      <c r="B30" t="s">
        <v>138</v>
      </c>
      <c r="C30">
        <v>2</v>
      </c>
      <c r="D30" t="s">
        <v>2198</v>
      </c>
      <c r="E30">
        <v>6</v>
      </c>
      <c r="F30">
        <v>12</v>
      </c>
      <c r="G30" t="s">
        <v>15</v>
      </c>
      <c r="H30" t="s">
        <v>2722</v>
      </c>
    </row>
    <row r="31" spans="1:8" x14ac:dyDescent="0.25">
      <c r="A31" t="s">
        <v>2544</v>
      </c>
      <c r="B31" t="s">
        <v>2545</v>
      </c>
      <c r="C31">
        <v>9</v>
      </c>
      <c r="D31" t="s">
        <v>2198</v>
      </c>
      <c r="E31">
        <v>4</v>
      </c>
      <c r="F31">
        <v>9.2877123795494505</v>
      </c>
      <c r="G31" t="s">
        <v>15</v>
      </c>
      <c r="H31" t="s">
        <v>2546</v>
      </c>
    </row>
    <row r="32" spans="1:8" x14ac:dyDescent="0.25">
      <c r="A32" t="s">
        <v>1744</v>
      </c>
      <c r="B32" t="s">
        <v>1745</v>
      </c>
      <c r="C32">
        <v>4</v>
      </c>
      <c r="D32" t="s">
        <v>2198</v>
      </c>
      <c r="E32">
        <v>1</v>
      </c>
      <c r="F32">
        <v>2</v>
      </c>
      <c r="G32" t="s">
        <v>15</v>
      </c>
      <c r="H32" t="s">
        <v>2725</v>
      </c>
    </row>
    <row r="33" spans="1:8" x14ac:dyDescent="0.25">
      <c r="A33" t="s">
        <v>2746</v>
      </c>
      <c r="B33" t="s">
        <v>1773</v>
      </c>
      <c r="C33">
        <v>12</v>
      </c>
      <c r="D33" t="s">
        <v>2198</v>
      </c>
      <c r="E33">
        <v>1</v>
      </c>
      <c r="F33">
        <v>2</v>
      </c>
      <c r="G33" t="s">
        <v>15</v>
      </c>
      <c r="H33" t="s">
        <v>2747</v>
      </c>
    </row>
    <row r="34" spans="1:8" x14ac:dyDescent="0.25">
      <c r="A34" t="s">
        <v>1675</v>
      </c>
      <c r="B34" t="s">
        <v>1676</v>
      </c>
      <c r="C34">
        <v>12</v>
      </c>
      <c r="D34" t="s">
        <v>2198</v>
      </c>
      <c r="E34">
        <v>1</v>
      </c>
      <c r="F34">
        <v>2</v>
      </c>
      <c r="G34" t="s">
        <v>15</v>
      </c>
      <c r="H34" t="s">
        <v>2211</v>
      </c>
    </row>
    <row r="35" spans="1:8" x14ac:dyDescent="0.25">
      <c r="A35" t="s">
        <v>1242</v>
      </c>
      <c r="B35" t="s">
        <v>1243</v>
      </c>
      <c r="C35">
        <v>33</v>
      </c>
      <c r="D35" t="s">
        <v>2198</v>
      </c>
      <c r="E35">
        <v>1</v>
      </c>
      <c r="F35">
        <v>1.5849625007211601</v>
      </c>
      <c r="G35" t="s">
        <v>15</v>
      </c>
      <c r="H35" t="s">
        <v>2996</v>
      </c>
    </row>
    <row r="36" spans="1:8" x14ac:dyDescent="0.25">
      <c r="A36" t="s">
        <v>2581</v>
      </c>
      <c r="B36" t="s">
        <v>2582</v>
      </c>
      <c r="C36">
        <v>8</v>
      </c>
      <c r="D36" t="s">
        <v>2198</v>
      </c>
      <c r="E36">
        <v>1</v>
      </c>
      <c r="F36">
        <v>2.32192809488736</v>
      </c>
      <c r="G36" t="s">
        <v>15</v>
      </c>
      <c r="H36" t="s">
        <v>2583</v>
      </c>
    </row>
    <row r="37" spans="1:8" x14ac:dyDescent="0.25">
      <c r="A37" t="s">
        <v>2743</v>
      </c>
      <c r="B37" t="s">
        <v>1769</v>
      </c>
      <c r="C37">
        <v>10</v>
      </c>
      <c r="D37" t="s">
        <v>2198</v>
      </c>
      <c r="E37">
        <v>1</v>
      </c>
      <c r="F37">
        <v>2</v>
      </c>
      <c r="G37" t="s">
        <v>15</v>
      </c>
      <c r="H37" t="s">
        <v>2744</v>
      </c>
    </row>
    <row r="38" spans="1:8" x14ac:dyDescent="0.25">
      <c r="A38" t="s">
        <v>2550</v>
      </c>
      <c r="B38" t="s">
        <v>2551</v>
      </c>
      <c r="C38">
        <v>10</v>
      </c>
      <c r="D38" t="s">
        <v>2198</v>
      </c>
      <c r="E38">
        <v>1</v>
      </c>
      <c r="F38">
        <v>2.32192809488736</v>
      </c>
      <c r="G38" t="s">
        <v>15</v>
      </c>
      <c r="H38" t="s">
        <v>2552</v>
      </c>
    </row>
    <row r="39" spans="1:8" x14ac:dyDescent="0.25">
      <c r="A39" t="s">
        <v>1828</v>
      </c>
      <c r="B39" t="s">
        <v>1829</v>
      </c>
      <c r="C39">
        <v>33</v>
      </c>
      <c r="D39" t="s">
        <v>2198</v>
      </c>
      <c r="E39">
        <v>1</v>
      </c>
      <c r="F39">
        <v>2</v>
      </c>
      <c r="G39" t="s">
        <v>15</v>
      </c>
      <c r="H39" t="s">
        <v>2783</v>
      </c>
    </row>
    <row r="40" spans="1:8" x14ac:dyDescent="0.25">
      <c r="A40" t="s">
        <v>2655</v>
      </c>
      <c r="B40" t="s">
        <v>2090</v>
      </c>
      <c r="C40">
        <v>13</v>
      </c>
      <c r="D40" t="s">
        <v>2198</v>
      </c>
      <c r="E40">
        <v>1</v>
      </c>
      <c r="F40">
        <v>2</v>
      </c>
      <c r="G40" t="s">
        <v>15</v>
      </c>
      <c r="H40" t="s">
        <v>2656</v>
      </c>
    </row>
    <row r="41" spans="1:8" x14ac:dyDescent="0.25">
      <c r="A41" t="s">
        <v>2861</v>
      </c>
      <c r="B41" t="s">
        <v>978</v>
      </c>
      <c r="C41">
        <v>7</v>
      </c>
      <c r="D41" t="s">
        <v>2198</v>
      </c>
      <c r="E41">
        <v>2</v>
      </c>
      <c r="F41">
        <v>1.5849625007211601</v>
      </c>
      <c r="G41" t="s">
        <v>15</v>
      </c>
      <c r="H41" t="s">
        <v>2862</v>
      </c>
    </row>
    <row r="42" spans="1:8" x14ac:dyDescent="0.25">
      <c r="A42" t="s">
        <v>2626</v>
      </c>
      <c r="B42" t="s">
        <v>2048</v>
      </c>
      <c r="C42">
        <v>7</v>
      </c>
      <c r="D42" t="s">
        <v>2198</v>
      </c>
      <c r="E42">
        <v>1</v>
      </c>
      <c r="F42">
        <v>2</v>
      </c>
      <c r="G42" t="s">
        <v>15</v>
      </c>
      <c r="H42" t="s">
        <v>2627</v>
      </c>
    </row>
    <row r="43" spans="1:8" x14ac:dyDescent="0.25">
      <c r="A43" t="s">
        <v>1103</v>
      </c>
      <c r="B43" t="s">
        <v>1104</v>
      </c>
      <c r="C43">
        <v>18</v>
      </c>
      <c r="D43" t="s">
        <v>2198</v>
      </c>
      <c r="E43">
        <v>1</v>
      </c>
      <c r="F43">
        <v>1.5849625007211601</v>
      </c>
      <c r="G43" t="s">
        <v>15</v>
      </c>
      <c r="H43" t="s">
        <v>2928</v>
      </c>
    </row>
    <row r="44" spans="1:8" x14ac:dyDescent="0.25">
      <c r="A44" t="s">
        <v>1687</v>
      </c>
      <c r="B44" t="s">
        <v>1688</v>
      </c>
      <c r="C44">
        <v>30</v>
      </c>
      <c r="D44" t="s">
        <v>2198</v>
      </c>
      <c r="E44">
        <v>1</v>
      </c>
      <c r="F44">
        <v>2</v>
      </c>
      <c r="G44" t="s">
        <v>15</v>
      </c>
      <c r="H44" t="s">
        <v>2218</v>
      </c>
    </row>
    <row r="45" spans="1:8" x14ac:dyDescent="0.25">
      <c r="A45" t="s">
        <v>245</v>
      </c>
      <c r="B45" t="s">
        <v>2806</v>
      </c>
      <c r="C45">
        <v>1</v>
      </c>
      <c r="D45" t="s">
        <v>2198</v>
      </c>
      <c r="E45">
        <v>4</v>
      </c>
      <c r="F45">
        <v>4.75488750216347</v>
      </c>
      <c r="G45" t="s">
        <v>15</v>
      </c>
      <c r="H45" t="s">
        <v>2807</v>
      </c>
    </row>
    <row r="46" spans="1:8" x14ac:dyDescent="0.25">
      <c r="A46" t="s">
        <v>2605</v>
      </c>
      <c r="B46" t="s">
        <v>2019</v>
      </c>
      <c r="C46">
        <v>1</v>
      </c>
      <c r="D46" t="s">
        <v>2198</v>
      </c>
      <c r="E46">
        <v>1</v>
      </c>
      <c r="F46">
        <v>2</v>
      </c>
      <c r="G46" t="s">
        <v>15</v>
      </c>
      <c r="H46" t="s">
        <v>2606</v>
      </c>
    </row>
    <row r="47" spans="1:8" x14ac:dyDescent="0.25">
      <c r="A47" t="s">
        <v>2827</v>
      </c>
      <c r="B47" t="s">
        <v>63</v>
      </c>
      <c r="C47">
        <v>4</v>
      </c>
      <c r="D47" t="s">
        <v>2198</v>
      </c>
      <c r="E47">
        <v>3</v>
      </c>
      <c r="F47">
        <v>4.75488750216347</v>
      </c>
      <c r="G47" t="s">
        <v>15</v>
      </c>
      <c r="H47" t="s">
        <v>2828</v>
      </c>
    </row>
    <row r="48" spans="1:8" x14ac:dyDescent="0.25">
      <c r="A48" t="s">
        <v>2069</v>
      </c>
      <c r="B48" t="s">
        <v>2070</v>
      </c>
      <c r="C48">
        <v>8</v>
      </c>
      <c r="D48" t="s">
        <v>2198</v>
      </c>
      <c r="E48">
        <v>1</v>
      </c>
      <c r="F48">
        <v>2</v>
      </c>
      <c r="G48" t="s">
        <v>15</v>
      </c>
      <c r="H48" t="s">
        <v>2641</v>
      </c>
    </row>
    <row r="49" spans="1:8" x14ac:dyDescent="0.25">
      <c r="A49" t="s">
        <v>2659</v>
      </c>
      <c r="B49" t="s">
        <v>2096</v>
      </c>
      <c r="C49">
        <v>15</v>
      </c>
      <c r="D49" t="s">
        <v>2198</v>
      </c>
      <c r="E49">
        <v>1</v>
      </c>
      <c r="F49">
        <v>2</v>
      </c>
      <c r="G49" t="s">
        <v>15</v>
      </c>
      <c r="H49" t="s">
        <v>2660</v>
      </c>
    </row>
    <row r="50" spans="1:8" x14ac:dyDescent="0.25">
      <c r="A50" t="s">
        <v>1867</v>
      </c>
      <c r="B50" t="s">
        <v>1868</v>
      </c>
      <c r="C50">
        <v>5</v>
      </c>
      <c r="D50" t="s">
        <v>2198</v>
      </c>
      <c r="E50">
        <v>1</v>
      </c>
      <c r="F50">
        <v>2</v>
      </c>
      <c r="G50" t="s">
        <v>15</v>
      </c>
      <c r="H50" t="s">
        <v>2262</v>
      </c>
    </row>
    <row r="51" spans="1:8" x14ac:dyDescent="0.25">
      <c r="A51" t="s">
        <v>2613</v>
      </c>
      <c r="B51" t="s">
        <v>179</v>
      </c>
      <c r="C51">
        <v>2</v>
      </c>
      <c r="D51" t="s">
        <v>2198</v>
      </c>
      <c r="E51">
        <v>5</v>
      </c>
      <c r="F51">
        <v>10</v>
      </c>
      <c r="G51" t="s">
        <v>15</v>
      </c>
      <c r="H51" t="s">
        <v>2614</v>
      </c>
    </row>
    <row r="52" spans="1:8" x14ac:dyDescent="0.25">
      <c r="A52" t="s">
        <v>2931</v>
      </c>
      <c r="B52" t="s">
        <v>1113</v>
      </c>
      <c r="C52">
        <v>19</v>
      </c>
      <c r="D52" t="s">
        <v>2198</v>
      </c>
      <c r="E52">
        <v>1</v>
      </c>
      <c r="F52">
        <v>1.5849625007211601</v>
      </c>
      <c r="G52" t="s">
        <v>15</v>
      </c>
      <c r="H52" t="s">
        <v>2932</v>
      </c>
    </row>
    <row r="53" spans="1:8" x14ac:dyDescent="0.25">
      <c r="A53" t="s">
        <v>2286</v>
      </c>
      <c r="B53" t="s">
        <v>347</v>
      </c>
      <c r="C53">
        <v>10</v>
      </c>
      <c r="D53" t="s">
        <v>2198</v>
      </c>
      <c r="E53">
        <v>3</v>
      </c>
      <c r="F53">
        <v>4</v>
      </c>
      <c r="G53" t="s">
        <v>15</v>
      </c>
      <c r="H53" t="s">
        <v>2287</v>
      </c>
    </row>
    <row r="54" spans="1:8" x14ac:dyDescent="0.25">
      <c r="A54" t="s">
        <v>2286</v>
      </c>
      <c r="B54" t="s">
        <v>347</v>
      </c>
      <c r="C54">
        <v>10</v>
      </c>
      <c r="D54" t="s">
        <v>2198</v>
      </c>
      <c r="E54">
        <v>1</v>
      </c>
      <c r="F54">
        <v>2</v>
      </c>
      <c r="G54" t="s">
        <v>15</v>
      </c>
      <c r="H54" t="s">
        <v>2394</v>
      </c>
    </row>
    <row r="55" spans="1:8" x14ac:dyDescent="0.25">
      <c r="A55" t="s">
        <v>2876</v>
      </c>
      <c r="B55" t="s">
        <v>1014</v>
      </c>
      <c r="C55">
        <v>9</v>
      </c>
      <c r="D55" t="s">
        <v>2198</v>
      </c>
      <c r="E55">
        <v>1</v>
      </c>
      <c r="F55">
        <v>1.5849625007211601</v>
      </c>
      <c r="G55" t="s">
        <v>15</v>
      </c>
      <c r="H55" t="s">
        <v>2877</v>
      </c>
    </row>
    <row r="56" spans="1:8" x14ac:dyDescent="0.25">
      <c r="A56" t="s">
        <v>65</v>
      </c>
      <c r="B56" t="s">
        <v>66</v>
      </c>
      <c r="C56">
        <v>6</v>
      </c>
      <c r="D56" t="s">
        <v>2198</v>
      </c>
      <c r="E56">
        <v>3</v>
      </c>
      <c r="F56">
        <v>4.75488750216347</v>
      </c>
      <c r="G56" t="s">
        <v>15</v>
      </c>
      <c r="H56" t="s">
        <v>2845</v>
      </c>
    </row>
    <row r="57" spans="1:8" x14ac:dyDescent="0.25">
      <c r="A57" t="s">
        <v>2043</v>
      </c>
      <c r="B57" t="s">
        <v>2044</v>
      </c>
      <c r="C57">
        <v>7</v>
      </c>
      <c r="D57" t="s">
        <v>2198</v>
      </c>
      <c r="E57">
        <v>1</v>
      </c>
      <c r="F57">
        <v>2</v>
      </c>
      <c r="G57" t="s">
        <v>15</v>
      </c>
      <c r="H57" t="s">
        <v>2623</v>
      </c>
    </row>
    <row r="58" spans="1:8" x14ac:dyDescent="0.25">
      <c r="A58" t="s">
        <v>1713</v>
      </c>
      <c r="B58" t="s">
        <v>1714</v>
      </c>
      <c r="C58">
        <v>17</v>
      </c>
      <c r="D58" t="s">
        <v>2198</v>
      </c>
      <c r="E58">
        <v>1</v>
      </c>
      <c r="F58">
        <v>2</v>
      </c>
      <c r="G58" t="s">
        <v>15</v>
      </c>
      <c r="H58" t="s">
        <v>2236</v>
      </c>
    </row>
    <row r="59" spans="1:8" x14ac:dyDescent="0.25">
      <c r="A59" t="s">
        <v>2584</v>
      </c>
      <c r="B59" t="s">
        <v>2585</v>
      </c>
      <c r="C59">
        <v>9</v>
      </c>
      <c r="D59" t="s">
        <v>2198</v>
      </c>
      <c r="E59">
        <v>1</v>
      </c>
      <c r="F59">
        <v>2.32192809488736</v>
      </c>
      <c r="G59" t="s">
        <v>15</v>
      </c>
      <c r="H59" t="s">
        <v>2586</v>
      </c>
    </row>
    <row r="60" spans="1:8" x14ac:dyDescent="0.25">
      <c r="A60" t="s">
        <v>2739</v>
      </c>
      <c r="B60" t="s">
        <v>1763</v>
      </c>
      <c r="C60">
        <v>9</v>
      </c>
      <c r="D60" t="s">
        <v>2198</v>
      </c>
      <c r="E60">
        <v>1</v>
      </c>
      <c r="F60">
        <v>2</v>
      </c>
      <c r="G60" t="s">
        <v>15</v>
      </c>
      <c r="H60" t="s">
        <v>2740</v>
      </c>
    </row>
    <row r="61" spans="1:8" x14ac:dyDescent="0.25">
      <c r="A61" t="s">
        <v>2226</v>
      </c>
      <c r="B61" t="s">
        <v>1701</v>
      </c>
      <c r="C61">
        <v>1</v>
      </c>
      <c r="D61" t="s">
        <v>2198</v>
      </c>
      <c r="E61">
        <v>1</v>
      </c>
      <c r="F61">
        <v>2</v>
      </c>
      <c r="G61" t="s">
        <v>15</v>
      </c>
      <c r="H61" t="s">
        <v>2227</v>
      </c>
    </row>
    <row r="62" spans="1:8" x14ac:dyDescent="0.25">
      <c r="A62" t="s">
        <v>1836</v>
      </c>
      <c r="B62" t="s">
        <v>1837</v>
      </c>
      <c r="C62">
        <v>2</v>
      </c>
      <c r="D62" t="s">
        <v>2198</v>
      </c>
      <c r="E62">
        <v>1</v>
      </c>
      <c r="F62">
        <v>2</v>
      </c>
      <c r="G62" t="s">
        <v>15</v>
      </c>
      <c r="H62" t="s">
        <v>2790</v>
      </c>
    </row>
    <row r="63" spans="1:8" x14ac:dyDescent="0.25">
      <c r="A63" t="s">
        <v>1718</v>
      </c>
      <c r="B63" t="s">
        <v>1719</v>
      </c>
      <c r="C63">
        <v>22</v>
      </c>
      <c r="D63" t="s">
        <v>2198</v>
      </c>
      <c r="E63">
        <v>1</v>
      </c>
      <c r="F63">
        <v>2</v>
      </c>
      <c r="G63" t="s">
        <v>15</v>
      </c>
      <c r="H63" t="s">
        <v>2240</v>
      </c>
    </row>
    <row r="64" spans="1:8" x14ac:dyDescent="0.25">
      <c r="A64" t="s">
        <v>1722</v>
      </c>
      <c r="B64" t="s">
        <v>1723</v>
      </c>
      <c r="C64">
        <v>26</v>
      </c>
      <c r="D64" t="s">
        <v>2198</v>
      </c>
      <c r="E64">
        <v>2</v>
      </c>
      <c r="F64">
        <v>4</v>
      </c>
      <c r="G64" t="s">
        <v>15</v>
      </c>
      <c r="H64" t="s">
        <v>2243</v>
      </c>
    </row>
    <row r="65" spans="1:8" x14ac:dyDescent="0.25">
      <c r="A65" t="s">
        <v>1847</v>
      </c>
      <c r="B65" t="s">
        <v>1848</v>
      </c>
      <c r="C65">
        <v>25</v>
      </c>
      <c r="D65" t="s">
        <v>2198</v>
      </c>
      <c r="E65">
        <v>1</v>
      </c>
      <c r="F65">
        <v>2</v>
      </c>
      <c r="G65" t="s">
        <v>15</v>
      </c>
      <c r="H65" t="s">
        <v>2798</v>
      </c>
    </row>
    <row r="66" spans="1:8" x14ac:dyDescent="0.25">
      <c r="A66" t="s">
        <v>1842</v>
      </c>
      <c r="B66" t="s">
        <v>1843</v>
      </c>
      <c r="C66">
        <v>18</v>
      </c>
      <c r="D66" t="s">
        <v>2198</v>
      </c>
      <c r="E66">
        <v>1</v>
      </c>
      <c r="F66">
        <v>2</v>
      </c>
      <c r="G66" t="s">
        <v>15</v>
      </c>
      <c r="H66" t="s">
        <v>2794</v>
      </c>
    </row>
    <row r="67" spans="1:8" x14ac:dyDescent="0.25">
      <c r="A67" t="s">
        <v>144</v>
      </c>
      <c r="B67" t="s">
        <v>146</v>
      </c>
      <c r="C67">
        <v>7</v>
      </c>
      <c r="D67" t="s">
        <v>2198</v>
      </c>
      <c r="E67">
        <v>3</v>
      </c>
      <c r="F67">
        <v>6</v>
      </c>
      <c r="G67" t="s">
        <v>15</v>
      </c>
      <c r="H67" t="s">
        <v>2793</v>
      </c>
    </row>
    <row r="68" spans="1:8" x14ac:dyDescent="0.25">
      <c r="A68" t="s">
        <v>1845</v>
      </c>
      <c r="B68" t="s">
        <v>1846</v>
      </c>
      <c r="C68">
        <v>20</v>
      </c>
      <c r="D68" t="s">
        <v>2198</v>
      </c>
      <c r="E68">
        <v>1</v>
      </c>
      <c r="F68">
        <v>2</v>
      </c>
      <c r="G68" t="s">
        <v>15</v>
      </c>
      <c r="H68" t="s">
        <v>2797</v>
      </c>
    </row>
    <row r="69" spans="1:8" x14ac:dyDescent="0.25">
      <c r="A69" t="s">
        <v>985</v>
      </c>
      <c r="B69" t="s">
        <v>986</v>
      </c>
      <c r="C69">
        <v>7</v>
      </c>
      <c r="D69" t="s">
        <v>2198</v>
      </c>
      <c r="E69">
        <v>1</v>
      </c>
      <c r="F69">
        <v>1.5849625007211601</v>
      </c>
      <c r="G69" t="s">
        <v>15</v>
      </c>
      <c r="H69" t="s">
        <v>2863</v>
      </c>
    </row>
    <row r="70" spans="1:8" x14ac:dyDescent="0.25">
      <c r="A70" t="s">
        <v>269</v>
      </c>
      <c r="B70" t="s">
        <v>271</v>
      </c>
      <c r="C70">
        <v>10</v>
      </c>
      <c r="D70" t="s">
        <v>2198</v>
      </c>
      <c r="E70">
        <v>4</v>
      </c>
      <c r="F70">
        <v>4.75488750216347</v>
      </c>
      <c r="G70" t="s">
        <v>15</v>
      </c>
      <c r="H70" t="s">
        <v>2880</v>
      </c>
    </row>
    <row r="71" spans="1:8" x14ac:dyDescent="0.25">
      <c r="A71" t="s">
        <v>1964</v>
      </c>
      <c r="B71" t="s">
        <v>1965</v>
      </c>
      <c r="C71">
        <v>26</v>
      </c>
      <c r="D71" t="s">
        <v>2198</v>
      </c>
      <c r="E71">
        <v>1</v>
      </c>
      <c r="F71">
        <v>0</v>
      </c>
      <c r="G71" t="s">
        <v>15</v>
      </c>
      <c r="H71" t="s">
        <v>2351</v>
      </c>
    </row>
    <row r="72" spans="1:8" x14ac:dyDescent="0.25">
      <c r="A72" t="s">
        <v>2422</v>
      </c>
      <c r="B72" t="s">
        <v>2423</v>
      </c>
      <c r="C72">
        <v>26</v>
      </c>
      <c r="D72" t="s">
        <v>2198</v>
      </c>
      <c r="E72">
        <v>1</v>
      </c>
      <c r="F72">
        <v>2.32192809488736</v>
      </c>
      <c r="G72" t="s">
        <v>15</v>
      </c>
      <c r="H72" t="s">
        <v>2424</v>
      </c>
    </row>
    <row r="73" spans="1:8" x14ac:dyDescent="0.25">
      <c r="A73" t="s">
        <v>58</v>
      </c>
      <c r="B73" t="s">
        <v>59</v>
      </c>
      <c r="C73">
        <v>3</v>
      </c>
      <c r="D73" t="s">
        <v>2198</v>
      </c>
      <c r="E73">
        <v>2</v>
      </c>
      <c r="F73">
        <v>1.5849625007211601</v>
      </c>
      <c r="G73" t="s">
        <v>15</v>
      </c>
      <c r="H73" t="s">
        <v>2825</v>
      </c>
    </row>
    <row r="74" spans="1:8" x14ac:dyDescent="0.25">
      <c r="A74" t="s">
        <v>2039</v>
      </c>
      <c r="B74" t="s">
        <v>2040</v>
      </c>
      <c r="C74">
        <v>6</v>
      </c>
      <c r="D74" t="s">
        <v>2198</v>
      </c>
      <c r="E74">
        <v>1</v>
      </c>
      <c r="F74">
        <v>2</v>
      </c>
      <c r="G74" t="s">
        <v>15</v>
      </c>
      <c r="H74" t="s">
        <v>2621</v>
      </c>
    </row>
    <row r="75" spans="1:8" x14ac:dyDescent="0.25">
      <c r="A75" t="s">
        <v>2379</v>
      </c>
      <c r="B75" t="s">
        <v>1655</v>
      </c>
      <c r="C75">
        <v>5</v>
      </c>
      <c r="D75" t="s">
        <v>2198</v>
      </c>
      <c r="E75">
        <v>1</v>
      </c>
      <c r="F75">
        <v>2</v>
      </c>
      <c r="G75" t="s">
        <v>15</v>
      </c>
      <c r="H75" t="s">
        <v>2380</v>
      </c>
    </row>
    <row r="76" spans="1:8" x14ac:dyDescent="0.25">
      <c r="A76" t="s">
        <v>1693</v>
      </c>
      <c r="B76" t="s">
        <v>1655</v>
      </c>
      <c r="C76">
        <v>5</v>
      </c>
      <c r="D76" t="s">
        <v>2198</v>
      </c>
      <c r="E76">
        <v>1</v>
      </c>
      <c r="F76">
        <v>2</v>
      </c>
      <c r="G76" t="s">
        <v>15</v>
      </c>
      <c r="H76" t="s">
        <v>2221</v>
      </c>
    </row>
    <row r="77" spans="1:8" x14ac:dyDescent="0.25">
      <c r="A77" t="s">
        <v>1654</v>
      </c>
      <c r="B77" t="s">
        <v>1655</v>
      </c>
      <c r="C77">
        <v>5</v>
      </c>
      <c r="D77" t="s">
        <v>2198</v>
      </c>
      <c r="E77">
        <v>1</v>
      </c>
      <c r="F77">
        <v>2</v>
      </c>
      <c r="G77" t="s">
        <v>15</v>
      </c>
      <c r="H77" t="s">
        <v>2199</v>
      </c>
    </row>
    <row r="78" spans="1:8" x14ac:dyDescent="0.25">
      <c r="A78" t="s">
        <v>1724</v>
      </c>
      <c r="B78" t="s">
        <v>1725</v>
      </c>
      <c r="C78">
        <v>29</v>
      </c>
      <c r="D78" t="s">
        <v>2198</v>
      </c>
      <c r="E78">
        <v>1</v>
      </c>
      <c r="F78">
        <v>2</v>
      </c>
      <c r="G78" t="s">
        <v>15</v>
      </c>
      <c r="H78" t="s">
        <v>2244</v>
      </c>
    </row>
    <row r="79" spans="1:8" x14ac:dyDescent="0.25">
      <c r="A79" t="s">
        <v>2538</v>
      </c>
      <c r="B79" t="s">
        <v>2539</v>
      </c>
      <c r="C79">
        <v>29</v>
      </c>
      <c r="D79" t="s">
        <v>2198</v>
      </c>
      <c r="E79">
        <v>1</v>
      </c>
      <c r="F79">
        <v>2.32192809488736</v>
      </c>
      <c r="G79" t="s">
        <v>15</v>
      </c>
      <c r="H79" t="s">
        <v>2540</v>
      </c>
    </row>
    <row r="80" spans="1:8" x14ac:dyDescent="0.25">
      <c r="A80" t="s">
        <v>1251</v>
      </c>
      <c r="B80" t="s">
        <v>1252</v>
      </c>
      <c r="C80">
        <v>33</v>
      </c>
      <c r="D80" t="s">
        <v>2198</v>
      </c>
      <c r="E80">
        <v>2</v>
      </c>
      <c r="F80">
        <v>1.5849625007211601</v>
      </c>
      <c r="G80" t="s">
        <v>15</v>
      </c>
      <c r="H80" t="s">
        <v>2999</v>
      </c>
    </row>
    <row r="81" spans="1:8" x14ac:dyDescent="0.25">
      <c r="A81" t="s">
        <v>2732</v>
      </c>
      <c r="B81" t="s">
        <v>1755</v>
      </c>
      <c r="C81">
        <v>7</v>
      </c>
      <c r="D81" t="s">
        <v>2198</v>
      </c>
      <c r="E81">
        <v>1</v>
      </c>
      <c r="F81">
        <v>2</v>
      </c>
      <c r="G81" t="s">
        <v>15</v>
      </c>
      <c r="H81" t="s">
        <v>2733</v>
      </c>
    </row>
    <row r="82" spans="1:8" x14ac:dyDescent="0.25">
      <c r="A82" t="s">
        <v>1208</v>
      </c>
      <c r="B82" t="s">
        <v>1209</v>
      </c>
      <c r="C82">
        <v>29</v>
      </c>
      <c r="D82" t="s">
        <v>2198</v>
      </c>
      <c r="E82">
        <v>1</v>
      </c>
      <c r="F82">
        <v>1.5849625007211601</v>
      </c>
      <c r="G82" t="s">
        <v>15</v>
      </c>
      <c r="H82" t="s">
        <v>2979</v>
      </c>
    </row>
    <row r="83" spans="1:8" x14ac:dyDescent="0.25">
      <c r="A83" t="s">
        <v>1782</v>
      </c>
      <c r="B83" t="s">
        <v>1783</v>
      </c>
      <c r="C83">
        <v>15</v>
      </c>
      <c r="D83" t="s">
        <v>2198</v>
      </c>
      <c r="E83">
        <v>1</v>
      </c>
      <c r="F83">
        <v>2</v>
      </c>
      <c r="G83" t="s">
        <v>15</v>
      </c>
      <c r="H83" t="s">
        <v>2753</v>
      </c>
    </row>
    <row r="84" spans="1:8" x14ac:dyDescent="0.25">
      <c r="A84" t="s">
        <v>261</v>
      </c>
      <c r="B84" t="s">
        <v>2837</v>
      </c>
      <c r="C84">
        <v>5</v>
      </c>
      <c r="D84" t="s">
        <v>2198</v>
      </c>
      <c r="E84">
        <v>6</v>
      </c>
      <c r="F84">
        <v>7.9248125036057804</v>
      </c>
      <c r="G84" t="s">
        <v>15</v>
      </c>
      <c r="H84" t="s">
        <v>2838</v>
      </c>
    </row>
    <row r="85" spans="1:8" x14ac:dyDescent="0.25">
      <c r="A85" t="s">
        <v>2338</v>
      </c>
      <c r="B85" t="s">
        <v>1949</v>
      </c>
      <c r="C85">
        <v>21</v>
      </c>
      <c r="D85" t="s">
        <v>2198</v>
      </c>
      <c r="E85">
        <v>1</v>
      </c>
      <c r="F85">
        <v>2</v>
      </c>
      <c r="G85" t="s">
        <v>15</v>
      </c>
      <c r="H85" t="s">
        <v>2339</v>
      </c>
    </row>
    <row r="86" spans="1:8" x14ac:dyDescent="0.25">
      <c r="A86" t="s">
        <v>2035</v>
      </c>
      <c r="B86" t="s">
        <v>2036</v>
      </c>
      <c r="C86">
        <v>4</v>
      </c>
      <c r="D86" t="s">
        <v>2198</v>
      </c>
      <c r="E86">
        <v>1</v>
      </c>
      <c r="F86">
        <v>2</v>
      </c>
      <c r="G86" t="s">
        <v>15</v>
      </c>
      <c r="H86" t="s">
        <v>2619</v>
      </c>
    </row>
    <row r="87" spans="1:8" x14ac:dyDescent="0.25">
      <c r="A87" t="s">
        <v>1009</v>
      </c>
      <c r="B87" t="s">
        <v>1010</v>
      </c>
      <c r="C87">
        <v>9</v>
      </c>
      <c r="D87" t="s">
        <v>2198</v>
      </c>
      <c r="E87">
        <v>1</v>
      </c>
      <c r="F87">
        <v>1.5849625007211601</v>
      </c>
      <c r="G87" t="s">
        <v>15</v>
      </c>
      <c r="H87" t="s">
        <v>2874</v>
      </c>
    </row>
    <row r="88" spans="1:8" x14ac:dyDescent="0.25">
      <c r="A88" t="s">
        <v>2493</v>
      </c>
      <c r="B88" t="s">
        <v>2494</v>
      </c>
      <c r="C88">
        <v>9</v>
      </c>
      <c r="D88" t="s">
        <v>2198</v>
      </c>
      <c r="E88">
        <v>1</v>
      </c>
      <c r="F88">
        <v>2.32192809488736</v>
      </c>
      <c r="G88" t="s">
        <v>15</v>
      </c>
      <c r="H88" t="s">
        <v>2495</v>
      </c>
    </row>
    <row r="89" spans="1:8" x14ac:dyDescent="0.25">
      <c r="A89" t="s">
        <v>1117</v>
      </c>
      <c r="B89" t="s">
        <v>1118</v>
      </c>
      <c r="C89">
        <v>19</v>
      </c>
      <c r="D89" t="s">
        <v>2198</v>
      </c>
      <c r="E89">
        <v>1</v>
      </c>
      <c r="F89">
        <v>1.5849625007211601</v>
      </c>
      <c r="G89" t="s">
        <v>15</v>
      </c>
      <c r="H89" t="s">
        <v>2934</v>
      </c>
    </row>
    <row r="90" spans="1:8" x14ac:dyDescent="0.25">
      <c r="A90" t="s">
        <v>952</v>
      </c>
      <c r="B90" t="s">
        <v>953</v>
      </c>
      <c r="C90">
        <v>5</v>
      </c>
      <c r="D90" t="s">
        <v>2198</v>
      </c>
      <c r="E90">
        <v>2</v>
      </c>
      <c r="F90">
        <v>3.1699250014423099</v>
      </c>
      <c r="G90" t="s">
        <v>15</v>
      </c>
      <c r="H90" t="s">
        <v>2841</v>
      </c>
    </row>
    <row r="91" spans="1:8" x14ac:dyDescent="0.25">
      <c r="A91" t="s">
        <v>2520</v>
      </c>
      <c r="B91" t="s">
        <v>2521</v>
      </c>
      <c r="C91">
        <v>7</v>
      </c>
      <c r="D91" t="s">
        <v>2198</v>
      </c>
      <c r="E91">
        <v>1</v>
      </c>
      <c r="F91">
        <v>2.32192809488736</v>
      </c>
      <c r="G91" t="s">
        <v>15</v>
      </c>
      <c r="H91" t="s">
        <v>2522</v>
      </c>
    </row>
    <row r="92" spans="1:8" x14ac:dyDescent="0.25">
      <c r="A92" t="s">
        <v>2336</v>
      </c>
      <c r="B92" t="s">
        <v>1947</v>
      </c>
      <c r="C92">
        <v>20</v>
      </c>
      <c r="D92" t="s">
        <v>2198</v>
      </c>
      <c r="E92">
        <v>1</v>
      </c>
      <c r="F92">
        <v>2</v>
      </c>
      <c r="G92" t="s">
        <v>15</v>
      </c>
      <c r="H92" t="s">
        <v>2337</v>
      </c>
    </row>
    <row r="93" spans="1:8" x14ac:dyDescent="0.25">
      <c r="A93" t="s">
        <v>2336</v>
      </c>
      <c r="B93" t="s">
        <v>1947</v>
      </c>
      <c r="C93">
        <v>20</v>
      </c>
      <c r="D93" t="s">
        <v>2198</v>
      </c>
      <c r="E93">
        <v>1</v>
      </c>
      <c r="F93">
        <v>2</v>
      </c>
      <c r="G93" t="s">
        <v>15</v>
      </c>
      <c r="H93" t="s">
        <v>2337</v>
      </c>
    </row>
    <row r="94" spans="1:8" x14ac:dyDescent="0.25">
      <c r="A94" t="s">
        <v>2284</v>
      </c>
      <c r="B94" t="s">
        <v>1884</v>
      </c>
      <c r="C94">
        <v>10</v>
      </c>
      <c r="D94" t="s">
        <v>2198</v>
      </c>
      <c r="E94">
        <v>1</v>
      </c>
      <c r="F94">
        <v>0</v>
      </c>
      <c r="G94" t="s">
        <v>15</v>
      </c>
      <c r="H94" t="s">
        <v>2285</v>
      </c>
    </row>
    <row r="95" spans="1:8" x14ac:dyDescent="0.25">
      <c r="A95" t="s">
        <v>30</v>
      </c>
      <c r="B95" t="s">
        <v>960</v>
      </c>
      <c r="C95">
        <v>6</v>
      </c>
      <c r="D95" t="s">
        <v>2198</v>
      </c>
      <c r="E95">
        <v>3</v>
      </c>
      <c r="F95">
        <v>4.75488750216347</v>
      </c>
      <c r="G95" t="s">
        <v>15</v>
      </c>
      <c r="H95" t="s">
        <v>2846</v>
      </c>
    </row>
    <row r="96" spans="1:8" x14ac:dyDescent="0.25">
      <c r="A96" t="s">
        <v>1196</v>
      </c>
      <c r="B96" t="s">
        <v>1197</v>
      </c>
      <c r="C96">
        <v>28</v>
      </c>
      <c r="D96" t="s">
        <v>2198</v>
      </c>
      <c r="E96">
        <v>1</v>
      </c>
      <c r="F96">
        <v>1.5849625007211601</v>
      </c>
      <c r="G96" t="s">
        <v>15</v>
      </c>
      <c r="H96" t="s">
        <v>2972</v>
      </c>
    </row>
    <row r="97" spans="1:8" x14ac:dyDescent="0.25">
      <c r="A97" t="s">
        <v>2847</v>
      </c>
      <c r="B97" t="s">
        <v>960</v>
      </c>
      <c r="C97">
        <v>6</v>
      </c>
      <c r="D97" t="s">
        <v>2198</v>
      </c>
      <c r="E97">
        <v>1</v>
      </c>
      <c r="F97">
        <v>1.5849625007211601</v>
      </c>
      <c r="G97" t="s">
        <v>15</v>
      </c>
    </row>
    <row r="98" spans="1:8" x14ac:dyDescent="0.25">
      <c r="A98" t="s">
        <v>47</v>
      </c>
      <c r="B98" t="s">
        <v>49</v>
      </c>
      <c r="C98">
        <v>2</v>
      </c>
      <c r="D98" t="s">
        <v>2198</v>
      </c>
      <c r="E98">
        <v>6</v>
      </c>
      <c r="F98">
        <v>7.9248125036057804</v>
      </c>
      <c r="G98" t="s">
        <v>15</v>
      </c>
      <c r="H98" t="s">
        <v>2816</v>
      </c>
    </row>
    <row r="99" spans="1:8" x14ac:dyDescent="0.25">
      <c r="A99" t="s">
        <v>98</v>
      </c>
      <c r="B99" t="s">
        <v>100</v>
      </c>
      <c r="C99">
        <v>25</v>
      </c>
      <c r="D99" t="s">
        <v>2198</v>
      </c>
      <c r="E99">
        <v>6</v>
      </c>
      <c r="F99">
        <v>7.9248125036057804</v>
      </c>
      <c r="G99" t="s">
        <v>15</v>
      </c>
      <c r="H99" t="s">
        <v>2959</v>
      </c>
    </row>
    <row r="100" spans="1:8" x14ac:dyDescent="0.25">
      <c r="A100" t="s">
        <v>1717</v>
      </c>
      <c r="B100" t="s">
        <v>1684</v>
      </c>
      <c r="C100">
        <v>21</v>
      </c>
      <c r="D100" t="s">
        <v>2198</v>
      </c>
      <c r="E100">
        <v>1</v>
      </c>
      <c r="F100">
        <v>2</v>
      </c>
      <c r="G100" t="s">
        <v>15</v>
      </c>
      <c r="H100" t="s">
        <v>2239</v>
      </c>
    </row>
    <row r="101" spans="1:8" x14ac:dyDescent="0.25">
      <c r="A101" t="s">
        <v>1683</v>
      </c>
      <c r="B101" t="s">
        <v>1684</v>
      </c>
      <c r="C101">
        <v>21</v>
      </c>
      <c r="D101" t="s">
        <v>2198</v>
      </c>
      <c r="E101">
        <v>1</v>
      </c>
      <c r="F101">
        <v>2</v>
      </c>
      <c r="G101" t="s">
        <v>15</v>
      </c>
      <c r="H101" t="s">
        <v>2216</v>
      </c>
    </row>
    <row r="102" spans="1:8" x14ac:dyDescent="0.25">
      <c r="A102" t="s">
        <v>2346</v>
      </c>
      <c r="B102" t="s">
        <v>1959</v>
      </c>
      <c r="C102">
        <v>26</v>
      </c>
      <c r="D102" t="s">
        <v>2198</v>
      </c>
      <c r="E102">
        <v>1</v>
      </c>
      <c r="F102">
        <v>0</v>
      </c>
      <c r="G102" t="s">
        <v>15</v>
      </c>
      <c r="H102" t="s">
        <v>2347</v>
      </c>
    </row>
    <row r="103" spans="1:8" x14ac:dyDescent="0.25">
      <c r="A103" t="s">
        <v>1058</v>
      </c>
      <c r="B103" t="s">
        <v>1059</v>
      </c>
      <c r="C103">
        <v>14</v>
      </c>
      <c r="D103" t="s">
        <v>2198</v>
      </c>
      <c r="E103">
        <v>1</v>
      </c>
      <c r="F103">
        <v>1.5849625007211601</v>
      </c>
      <c r="G103" t="s">
        <v>15</v>
      </c>
      <c r="H103" t="s">
        <v>2898</v>
      </c>
    </row>
    <row r="104" spans="1:8" x14ac:dyDescent="0.25">
      <c r="A104" t="s">
        <v>54</v>
      </c>
      <c r="B104" t="s">
        <v>56</v>
      </c>
      <c r="C104">
        <v>3</v>
      </c>
      <c r="D104" t="s">
        <v>2198</v>
      </c>
      <c r="E104">
        <v>19</v>
      </c>
      <c r="F104">
        <v>30.114287513701999</v>
      </c>
      <c r="G104" t="s">
        <v>15</v>
      </c>
      <c r="H104" t="s">
        <v>2822</v>
      </c>
    </row>
    <row r="105" spans="1:8" x14ac:dyDescent="0.25">
      <c r="A105" t="s">
        <v>26</v>
      </c>
      <c r="B105" t="s">
        <v>922</v>
      </c>
      <c r="C105">
        <v>1</v>
      </c>
      <c r="D105" t="s">
        <v>2198</v>
      </c>
      <c r="E105">
        <v>12</v>
      </c>
      <c r="F105">
        <v>19.019550008653901</v>
      </c>
      <c r="G105" t="s">
        <v>15</v>
      </c>
      <c r="H105" t="s">
        <v>2812</v>
      </c>
    </row>
    <row r="106" spans="1:8" x14ac:dyDescent="0.25">
      <c r="A106" t="s">
        <v>1222</v>
      </c>
      <c r="B106" t="s">
        <v>1223</v>
      </c>
      <c r="C106">
        <v>30</v>
      </c>
      <c r="D106" t="s">
        <v>2198</v>
      </c>
      <c r="E106">
        <v>1</v>
      </c>
      <c r="F106">
        <v>1.5849625007211601</v>
      </c>
      <c r="G106" t="s">
        <v>15</v>
      </c>
      <c r="H106" t="s">
        <v>2988</v>
      </c>
    </row>
    <row r="107" spans="1:8" x14ac:dyDescent="0.25">
      <c r="A107" t="s">
        <v>2842</v>
      </c>
      <c r="B107" t="s">
        <v>955</v>
      </c>
      <c r="C107">
        <v>5</v>
      </c>
      <c r="D107" t="s">
        <v>2198</v>
      </c>
      <c r="E107">
        <v>1</v>
      </c>
      <c r="F107">
        <v>1.5849625007211601</v>
      </c>
      <c r="G107" t="s">
        <v>15</v>
      </c>
      <c r="H107" t="s">
        <v>2843</v>
      </c>
    </row>
    <row r="108" spans="1:8" x14ac:dyDescent="0.25">
      <c r="A108" t="s">
        <v>2699</v>
      </c>
      <c r="B108" t="s">
        <v>2148</v>
      </c>
      <c r="C108">
        <v>30</v>
      </c>
      <c r="D108" t="s">
        <v>2198</v>
      </c>
      <c r="E108">
        <v>1</v>
      </c>
      <c r="F108">
        <v>2</v>
      </c>
      <c r="G108" t="s">
        <v>15</v>
      </c>
      <c r="H108" t="s">
        <v>2700</v>
      </c>
    </row>
    <row r="109" spans="1:8" x14ac:dyDescent="0.25">
      <c r="A109" t="s">
        <v>1877</v>
      </c>
      <c r="B109" t="s">
        <v>1878</v>
      </c>
      <c r="C109">
        <v>8</v>
      </c>
      <c r="D109" t="s">
        <v>2198</v>
      </c>
      <c r="E109">
        <v>2</v>
      </c>
      <c r="F109">
        <v>2</v>
      </c>
      <c r="G109" t="s">
        <v>15</v>
      </c>
      <c r="H109" t="s">
        <v>2273</v>
      </c>
    </row>
    <row r="110" spans="1:8" x14ac:dyDescent="0.25">
      <c r="A110" t="s">
        <v>1877</v>
      </c>
      <c r="B110" t="s">
        <v>1878</v>
      </c>
      <c r="C110">
        <v>8</v>
      </c>
      <c r="D110" t="s">
        <v>2198</v>
      </c>
      <c r="E110">
        <v>1</v>
      </c>
      <c r="F110">
        <v>2</v>
      </c>
      <c r="G110" t="s">
        <v>15</v>
      </c>
      <c r="H110" t="s">
        <v>2387</v>
      </c>
    </row>
    <row r="111" spans="1:8" x14ac:dyDescent="0.25">
      <c r="A111" t="s">
        <v>2233</v>
      </c>
      <c r="B111" t="s">
        <v>1710</v>
      </c>
      <c r="C111">
        <v>13</v>
      </c>
      <c r="D111" t="s">
        <v>2198</v>
      </c>
      <c r="E111">
        <v>1</v>
      </c>
      <c r="F111">
        <v>2</v>
      </c>
      <c r="G111" t="s">
        <v>15</v>
      </c>
      <c r="H111" t="s">
        <v>2234</v>
      </c>
    </row>
    <row r="112" spans="1:8" x14ac:dyDescent="0.25">
      <c r="A112" t="s">
        <v>1047</v>
      </c>
      <c r="B112" t="s">
        <v>1048</v>
      </c>
      <c r="C112">
        <v>13</v>
      </c>
      <c r="D112" t="s">
        <v>2198</v>
      </c>
      <c r="E112">
        <v>2</v>
      </c>
      <c r="F112">
        <v>3.1699250014423099</v>
      </c>
      <c r="G112" t="s">
        <v>15</v>
      </c>
      <c r="H112" t="s">
        <v>2894</v>
      </c>
    </row>
    <row r="113" spans="1:8" x14ac:dyDescent="0.25">
      <c r="A113" t="s">
        <v>83</v>
      </c>
      <c r="B113" t="s">
        <v>84</v>
      </c>
      <c r="C113">
        <v>12</v>
      </c>
      <c r="D113" t="s">
        <v>2198</v>
      </c>
      <c r="E113">
        <v>3</v>
      </c>
      <c r="F113">
        <v>3.1699250014423099</v>
      </c>
      <c r="G113" t="s">
        <v>15</v>
      </c>
      <c r="H113" t="s">
        <v>2887</v>
      </c>
    </row>
    <row r="114" spans="1:8" x14ac:dyDescent="0.25">
      <c r="A114" t="s">
        <v>2452</v>
      </c>
      <c r="B114" t="s">
        <v>2453</v>
      </c>
      <c r="C114">
        <v>12</v>
      </c>
      <c r="D114" t="s">
        <v>2198</v>
      </c>
      <c r="E114">
        <v>1</v>
      </c>
      <c r="F114">
        <v>2.32192809488736</v>
      </c>
      <c r="G114" t="s">
        <v>15</v>
      </c>
      <c r="H114" t="s">
        <v>2454</v>
      </c>
    </row>
    <row r="115" spans="1:8" x14ac:dyDescent="0.25">
      <c r="A115" t="s">
        <v>1912</v>
      </c>
      <c r="B115" t="s">
        <v>1913</v>
      </c>
      <c r="C115">
        <v>15</v>
      </c>
      <c r="D115" t="s">
        <v>2198</v>
      </c>
      <c r="E115">
        <v>1</v>
      </c>
      <c r="F115">
        <v>2</v>
      </c>
      <c r="G115" t="s">
        <v>15</v>
      </c>
      <c r="H115" t="s">
        <v>2310</v>
      </c>
    </row>
    <row r="116" spans="1:8" x14ac:dyDescent="0.25">
      <c r="A116" t="s">
        <v>2374</v>
      </c>
      <c r="B116" t="s">
        <v>1993</v>
      </c>
      <c r="C116">
        <v>34</v>
      </c>
      <c r="D116" t="s">
        <v>2198</v>
      </c>
      <c r="E116">
        <v>1</v>
      </c>
      <c r="F116">
        <v>2</v>
      </c>
      <c r="G116" t="s">
        <v>15</v>
      </c>
      <c r="H116" t="s">
        <v>2375</v>
      </c>
    </row>
    <row r="117" spans="1:8" x14ac:dyDescent="0.25">
      <c r="A117" t="s">
        <v>2848</v>
      </c>
      <c r="B117" t="s">
        <v>962</v>
      </c>
      <c r="C117">
        <v>6</v>
      </c>
      <c r="D117" t="s">
        <v>2198</v>
      </c>
      <c r="E117">
        <v>1</v>
      </c>
      <c r="F117">
        <v>1.5849625007211601</v>
      </c>
      <c r="G117" t="s">
        <v>15</v>
      </c>
      <c r="H117" t="s">
        <v>2849</v>
      </c>
    </row>
    <row r="118" spans="1:8" x14ac:dyDescent="0.25">
      <c r="A118" t="s">
        <v>258</v>
      </c>
      <c r="B118" t="s">
        <v>259</v>
      </c>
      <c r="C118">
        <v>6</v>
      </c>
      <c r="D118" t="s">
        <v>2198</v>
      </c>
      <c r="E118">
        <v>2</v>
      </c>
      <c r="F118">
        <v>1.5849625007211601</v>
      </c>
      <c r="G118" t="s">
        <v>15</v>
      </c>
      <c r="H118" t="s">
        <v>2851</v>
      </c>
    </row>
    <row r="119" spans="1:8" x14ac:dyDescent="0.25">
      <c r="A119" t="s">
        <v>1017</v>
      </c>
      <c r="B119" t="s">
        <v>1018</v>
      </c>
      <c r="C119">
        <v>10</v>
      </c>
      <c r="D119" t="s">
        <v>2198</v>
      </c>
      <c r="E119">
        <v>1</v>
      </c>
      <c r="F119">
        <v>1.5849625007211601</v>
      </c>
      <c r="G119" t="s">
        <v>15</v>
      </c>
      <c r="H119" t="s">
        <v>2879</v>
      </c>
    </row>
    <row r="120" spans="1:8" x14ac:dyDescent="0.25">
      <c r="A120" t="s">
        <v>2651</v>
      </c>
      <c r="B120" t="s">
        <v>182</v>
      </c>
      <c r="C120">
        <v>12</v>
      </c>
      <c r="D120" t="s">
        <v>2198</v>
      </c>
      <c r="E120">
        <v>2</v>
      </c>
      <c r="F120">
        <v>4</v>
      </c>
      <c r="G120" t="s">
        <v>15</v>
      </c>
      <c r="H120" t="s">
        <v>2652</v>
      </c>
    </row>
    <row r="121" spans="1:8" x14ac:dyDescent="0.25">
      <c r="A121" t="s">
        <v>2288</v>
      </c>
      <c r="B121" t="s">
        <v>1886</v>
      </c>
      <c r="C121">
        <v>10</v>
      </c>
      <c r="D121" t="s">
        <v>2198</v>
      </c>
      <c r="E121">
        <v>1</v>
      </c>
      <c r="F121">
        <v>0</v>
      </c>
      <c r="G121" t="s">
        <v>15</v>
      </c>
      <c r="H121" t="s">
        <v>2289</v>
      </c>
    </row>
    <row r="122" spans="1:8" x14ac:dyDescent="0.25">
      <c r="A122" t="s">
        <v>2413</v>
      </c>
      <c r="B122" t="s">
        <v>2414</v>
      </c>
      <c r="C122">
        <v>10</v>
      </c>
      <c r="D122" t="s">
        <v>2198</v>
      </c>
      <c r="E122">
        <v>1</v>
      </c>
      <c r="F122">
        <v>2.32192809488736</v>
      </c>
      <c r="G122" t="s">
        <v>15</v>
      </c>
      <c r="H122" t="s">
        <v>2415</v>
      </c>
    </row>
    <row r="123" spans="1:8" x14ac:dyDescent="0.25">
      <c r="A123" t="s">
        <v>2022</v>
      </c>
      <c r="B123" t="s">
        <v>2023</v>
      </c>
      <c r="C123">
        <v>1</v>
      </c>
      <c r="D123" t="s">
        <v>2198</v>
      </c>
      <c r="E123">
        <v>1</v>
      </c>
      <c r="F123">
        <v>2</v>
      </c>
      <c r="G123" t="s">
        <v>15</v>
      </c>
      <c r="H123" t="s">
        <v>2609</v>
      </c>
    </row>
    <row r="124" spans="1:8" x14ac:dyDescent="0.25">
      <c r="A124" t="s">
        <v>2487</v>
      </c>
      <c r="B124" t="s">
        <v>2488</v>
      </c>
      <c r="C124">
        <v>34</v>
      </c>
      <c r="D124" t="s">
        <v>2198</v>
      </c>
      <c r="E124">
        <v>1</v>
      </c>
      <c r="F124">
        <v>2.32192809488736</v>
      </c>
      <c r="G124" t="s">
        <v>15</v>
      </c>
      <c r="H124" t="s">
        <v>2489</v>
      </c>
    </row>
    <row r="125" spans="1:8" x14ac:dyDescent="0.25">
      <c r="A125" t="s">
        <v>2267</v>
      </c>
      <c r="B125" t="s">
        <v>1872</v>
      </c>
      <c r="C125">
        <v>7</v>
      </c>
      <c r="D125" t="s">
        <v>2198</v>
      </c>
      <c r="E125">
        <v>2</v>
      </c>
      <c r="F125">
        <v>2</v>
      </c>
      <c r="G125" t="s">
        <v>15</v>
      </c>
      <c r="H125" t="s">
        <v>2268</v>
      </c>
    </row>
    <row r="126" spans="1:8" x14ac:dyDescent="0.25">
      <c r="A126" t="s">
        <v>1204</v>
      </c>
      <c r="B126" t="s">
        <v>1205</v>
      </c>
      <c r="C126">
        <v>29</v>
      </c>
      <c r="D126" t="s">
        <v>2198</v>
      </c>
      <c r="E126">
        <v>1</v>
      </c>
      <c r="F126">
        <v>1.5849625007211601</v>
      </c>
      <c r="G126" t="s">
        <v>15</v>
      </c>
      <c r="H126" t="s">
        <v>2977</v>
      </c>
    </row>
    <row r="127" spans="1:8" x14ac:dyDescent="0.25">
      <c r="A127" t="s">
        <v>1033</v>
      </c>
      <c r="B127" t="s">
        <v>1034</v>
      </c>
      <c r="C127">
        <v>12</v>
      </c>
      <c r="D127" t="s">
        <v>2198</v>
      </c>
      <c r="E127">
        <v>1</v>
      </c>
      <c r="F127">
        <v>1.5849625007211601</v>
      </c>
      <c r="G127" t="s">
        <v>15</v>
      </c>
      <c r="H127" t="s">
        <v>2813</v>
      </c>
    </row>
    <row r="128" spans="1:8" x14ac:dyDescent="0.25">
      <c r="A128" t="s">
        <v>2053</v>
      </c>
      <c r="B128" t="s">
        <v>2054</v>
      </c>
      <c r="C128">
        <v>7</v>
      </c>
      <c r="D128" t="s">
        <v>2198</v>
      </c>
      <c r="E128">
        <v>1</v>
      </c>
      <c r="F128">
        <v>2</v>
      </c>
      <c r="G128" t="s">
        <v>15</v>
      </c>
      <c r="H128" t="s">
        <v>2630</v>
      </c>
    </row>
    <row r="129" spans="1:8" x14ac:dyDescent="0.25">
      <c r="A129" t="s">
        <v>1838</v>
      </c>
      <c r="B129" t="s">
        <v>1839</v>
      </c>
      <c r="C129">
        <v>4</v>
      </c>
      <c r="D129" t="s">
        <v>2198</v>
      </c>
      <c r="E129">
        <v>1</v>
      </c>
      <c r="F129">
        <v>2</v>
      </c>
      <c r="G129" t="s">
        <v>15</v>
      </c>
      <c r="H129" t="s">
        <v>2791</v>
      </c>
    </row>
    <row r="130" spans="1:8" x14ac:dyDescent="0.25">
      <c r="A130" t="s">
        <v>963</v>
      </c>
      <c r="B130" t="s">
        <v>964</v>
      </c>
      <c r="C130">
        <v>6</v>
      </c>
      <c r="D130" t="s">
        <v>2198</v>
      </c>
      <c r="E130">
        <v>1</v>
      </c>
      <c r="F130">
        <v>1.5849625007211601</v>
      </c>
      <c r="G130" t="s">
        <v>15</v>
      </c>
      <c r="H130" t="s">
        <v>2850</v>
      </c>
    </row>
    <row r="131" spans="1:8" x14ac:dyDescent="0.25">
      <c r="A131" t="s">
        <v>1865</v>
      </c>
      <c r="B131" t="s">
        <v>1866</v>
      </c>
      <c r="C131">
        <v>4</v>
      </c>
      <c r="D131" t="s">
        <v>2198</v>
      </c>
      <c r="E131">
        <v>1</v>
      </c>
      <c r="F131">
        <v>0</v>
      </c>
      <c r="G131" t="s">
        <v>15</v>
      </c>
      <c r="H131" t="s">
        <v>2261</v>
      </c>
    </row>
    <row r="132" spans="1:8" x14ac:dyDescent="0.25">
      <c r="A132" t="s">
        <v>2407</v>
      </c>
      <c r="B132" t="s">
        <v>2408</v>
      </c>
      <c r="C132">
        <v>4</v>
      </c>
      <c r="D132" t="s">
        <v>2198</v>
      </c>
      <c r="E132">
        <v>1</v>
      </c>
      <c r="F132">
        <v>2.32192809488736</v>
      </c>
      <c r="G132" t="s">
        <v>15</v>
      </c>
      <c r="H132" t="s">
        <v>2409</v>
      </c>
    </row>
    <row r="133" spans="1:8" x14ac:dyDescent="0.25">
      <c r="A133" t="s">
        <v>1076</v>
      </c>
      <c r="B133" t="s">
        <v>1077</v>
      </c>
      <c r="C133">
        <v>15</v>
      </c>
      <c r="D133" t="s">
        <v>2198</v>
      </c>
      <c r="E133">
        <v>1</v>
      </c>
      <c r="F133">
        <v>1.5849625007211601</v>
      </c>
      <c r="G133" t="s">
        <v>15</v>
      </c>
      <c r="H133" t="s">
        <v>2909</v>
      </c>
    </row>
    <row r="134" spans="1:8" x14ac:dyDescent="0.25">
      <c r="A134" t="s">
        <v>2277</v>
      </c>
      <c r="B134" t="s">
        <v>154</v>
      </c>
      <c r="C134">
        <v>8</v>
      </c>
      <c r="D134" t="s">
        <v>2198</v>
      </c>
      <c r="E134">
        <v>6</v>
      </c>
      <c r="F134">
        <v>12</v>
      </c>
      <c r="G134" t="s">
        <v>15</v>
      </c>
      <c r="H134" t="s">
        <v>2278</v>
      </c>
    </row>
    <row r="135" spans="1:8" x14ac:dyDescent="0.25">
      <c r="A135" t="s">
        <v>2921</v>
      </c>
      <c r="B135" t="s">
        <v>2922</v>
      </c>
      <c r="C135">
        <v>16</v>
      </c>
      <c r="D135" t="s">
        <v>2198</v>
      </c>
      <c r="E135">
        <v>4</v>
      </c>
      <c r="F135">
        <v>6.3398500028846296</v>
      </c>
      <c r="G135" t="s">
        <v>15</v>
      </c>
      <c r="H135" t="s">
        <v>2923</v>
      </c>
    </row>
    <row r="136" spans="1:8" x14ac:dyDescent="0.25">
      <c r="A136" t="s">
        <v>2497</v>
      </c>
      <c r="B136" t="s">
        <v>2498</v>
      </c>
      <c r="C136">
        <v>8</v>
      </c>
      <c r="D136" t="s">
        <v>2198</v>
      </c>
      <c r="E136">
        <v>1</v>
      </c>
      <c r="F136">
        <v>2.32192809488736</v>
      </c>
      <c r="G136" t="s">
        <v>15</v>
      </c>
      <c r="H136" t="s">
        <v>2499</v>
      </c>
    </row>
    <row r="137" spans="1:8" x14ac:dyDescent="0.25">
      <c r="A137" t="s">
        <v>1926</v>
      </c>
      <c r="B137" t="s">
        <v>1927</v>
      </c>
      <c r="C137">
        <v>15</v>
      </c>
      <c r="D137" t="s">
        <v>2198</v>
      </c>
      <c r="E137">
        <v>1</v>
      </c>
      <c r="F137">
        <v>0</v>
      </c>
      <c r="G137" t="s">
        <v>15</v>
      </c>
      <c r="H137" t="s">
        <v>2322</v>
      </c>
    </row>
    <row r="138" spans="1:8" x14ac:dyDescent="0.25">
      <c r="A138" t="s">
        <v>2063</v>
      </c>
      <c r="B138" t="s">
        <v>2064</v>
      </c>
      <c r="C138">
        <v>8</v>
      </c>
      <c r="D138" t="s">
        <v>2198</v>
      </c>
      <c r="E138">
        <v>1</v>
      </c>
      <c r="F138">
        <v>2</v>
      </c>
      <c r="G138" t="s">
        <v>15</v>
      </c>
      <c r="H138" t="s">
        <v>2638</v>
      </c>
    </row>
    <row r="139" spans="1:8" x14ac:dyDescent="0.25">
      <c r="A139" t="s">
        <v>2355</v>
      </c>
      <c r="B139" t="s">
        <v>1971</v>
      </c>
      <c r="C139">
        <v>28</v>
      </c>
      <c r="D139" t="s">
        <v>2198</v>
      </c>
      <c r="E139">
        <v>1</v>
      </c>
      <c r="F139">
        <v>2</v>
      </c>
      <c r="G139" t="s">
        <v>15</v>
      </c>
      <c r="H139" t="s">
        <v>2356</v>
      </c>
    </row>
    <row r="140" spans="1:8" x14ac:dyDescent="0.25">
      <c r="A140" t="s">
        <v>2353</v>
      </c>
      <c r="B140" t="s">
        <v>1969</v>
      </c>
      <c r="C140">
        <v>1</v>
      </c>
      <c r="D140" t="s">
        <v>2198</v>
      </c>
      <c r="E140">
        <v>1</v>
      </c>
      <c r="F140">
        <v>2</v>
      </c>
      <c r="G140" t="s">
        <v>15</v>
      </c>
      <c r="H140" t="s">
        <v>2354</v>
      </c>
    </row>
    <row r="141" spans="1:8" x14ac:dyDescent="0.25">
      <c r="A141" t="s">
        <v>2915</v>
      </c>
      <c r="B141" t="s">
        <v>2916</v>
      </c>
      <c r="C141">
        <v>16</v>
      </c>
      <c r="D141" t="s">
        <v>2198</v>
      </c>
      <c r="E141">
        <v>5</v>
      </c>
      <c r="F141">
        <v>4.75488750216347</v>
      </c>
      <c r="G141" t="s">
        <v>15</v>
      </c>
      <c r="H141" t="s">
        <v>2917</v>
      </c>
    </row>
    <row r="142" spans="1:8" x14ac:dyDescent="0.25">
      <c r="A142" t="s">
        <v>1228</v>
      </c>
      <c r="B142" t="s">
        <v>1229</v>
      </c>
      <c r="C142">
        <v>32</v>
      </c>
      <c r="D142" t="s">
        <v>2198</v>
      </c>
      <c r="E142">
        <v>1</v>
      </c>
      <c r="F142">
        <v>1.5849625007211601</v>
      </c>
      <c r="G142" t="s">
        <v>15</v>
      </c>
      <c r="H142" t="s">
        <v>2990</v>
      </c>
    </row>
    <row r="143" spans="1:8" x14ac:dyDescent="0.25">
      <c r="A143" t="s">
        <v>1248</v>
      </c>
      <c r="B143" t="s">
        <v>1249</v>
      </c>
      <c r="C143">
        <v>33</v>
      </c>
      <c r="D143" t="s">
        <v>2198</v>
      </c>
      <c r="E143">
        <v>1</v>
      </c>
      <c r="F143">
        <v>1.5849625007211601</v>
      </c>
      <c r="G143" t="s">
        <v>15</v>
      </c>
      <c r="H143" t="s">
        <v>2998</v>
      </c>
    </row>
    <row r="144" spans="1:8" x14ac:dyDescent="0.25">
      <c r="A144" t="s">
        <v>1250</v>
      </c>
      <c r="B144" t="s">
        <v>1249</v>
      </c>
      <c r="C144">
        <v>33</v>
      </c>
      <c r="D144" t="s">
        <v>2198</v>
      </c>
      <c r="E144">
        <v>1</v>
      </c>
      <c r="F144">
        <v>1.5849625007211601</v>
      </c>
      <c r="G144" t="s">
        <v>15</v>
      </c>
    </row>
    <row r="145" spans="1:8" x14ac:dyDescent="0.25">
      <c r="A145" t="s">
        <v>1214</v>
      </c>
      <c r="B145" t="s">
        <v>1215</v>
      </c>
      <c r="C145">
        <v>30</v>
      </c>
      <c r="D145" t="s">
        <v>2198</v>
      </c>
      <c r="E145">
        <v>1</v>
      </c>
      <c r="F145">
        <v>1.5849625007211601</v>
      </c>
      <c r="G145" t="s">
        <v>15</v>
      </c>
      <c r="H145" t="s">
        <v>2985</v>
      </c>
    </row>
    <row r="146" spans="1:8" x14ac:dyDescent="0.25">
      <c r="A146" t="s">
        <v>991</v>
      </c>
      <c r="B146" t="s">
        <v>992</v>
      </c>
      <c r="C146">
        <v>7</v>
      </c>
      <c r="D146" t="s">
        <v>2198</v>
      </c>
      <c r="E146">
        <v>1</v>
      </c>
      <c r="F146">
        <v>1.5849625007211601</v>
      </c>
      <c r="G146" t="s">
        <v>15</v>
      </c>
      <c r="H146" t="s">
        <v>2866</v>
      </c>
    </row>
    <row r="147" spans="1:8" x14ac:dyDescent="0.25">
      <c r="A147" t="s">
        <v>1938</v>
      </c>
      <c r="B147" t="s">
        <v>1939</v>
      </c>
      <c r="C147">
        <v>18</v>
      </c>
      <c r="D147" t="s">
        <v>2198</v>
      </c>
      <c r="E147">
        <v>1</v>
      </c>
      <c r="F147">
        <v>2</v>
      </c>
      <c r="G147" t="s">
        <v>15</v>
      </c>
      <c r="H147" t="s">
        <v>2331</v>
      </c>
    </row>
    <row r="148" spans="1:8" x14ac:dyDescent="0.25">
      <c r="A148" t="s">
        <v>1936</v>
      </c>
      <c r="B148" t="s">
        <v>1937</v>
      </c>
      <c r="C148">
        <v>17</v>
      </c>
      <c r="D148" t="s">
        <v>2198</v>
      </c>
      <c r="E148">
        <v>2</v>
      </c>
      <c r="F148">
        <v>4</v>
      </c>
      <c r="G148" t="s">
        <v>15</v>
      </c>
      <c r="H148" t="s">
        <v>2330</v>
      </c>
    </row>
    <row r="149" spans="1:8" x14ac:dyDescent="0.25">
      <c r="A149" t="s">
        <v>2461</v>
      </c>
      <c r="B149" t="s">
        <v>2462</v>
      </c>
      <c r="C149">
        <v>12</v>
      </c>
      <c r="D149" t="s">
        <v>2198</v>
      </c>
      <c r="E149">
        <v>1</v>
      </c>
      <c r="F149">
        <v>2.32192809488736</v>
      </c>
      <c r="G149" t="s">
        <v>15</v>
      </c>
      <c r="H149" t="s">
        <v>2463</v>
      </c>
    </row>
    <row r="150" spans="1:8" x14ac:dyDescent="0.25">
      <c r="A150" t="s">
        <v>1734</v>
      </c>
      <c r="B150" t="s">
        <v>1735</v>
      </c>
      <c r="C150">
        <v>1</v>
      </c>
      <c r="D150" t="s">
        <v>2198</v>
      </c>
      <c r="E150">
        <v>2</v>
      </c>
      <c r="F150">
        <v>4</v>
      </c>
      <c r="G150" t="s">
        <v>15</v>
      </c>
      <c r="H150" t="s">
        <v>2717</v>
      </c>
    </row>
    <row r="151" spans="1:8" x14ac:dyDescent="0.25">
      <c r="A151" t="s">
        <v>2556</v>
      </c>
      <c r="B151" t="s">
        <v>2462</v>
      </c>
      <c r="C151">
        <v>12</v>
      </c>
      <c r="D151" t="s">
        <v>2198</v>
      </c>
      <c r="E151">
        <v>1</v>
      </c>
      <c r="F151">
        <v>2.32192809488736</v>
      </c>
      <c r="G151" t="s">
        <v>15</v>
      </c>
      <c r="H151" t="s">
        <v>2557</v>
      </c>
    </row>
    <row r="152" spans="1:8" x14ac:dyDescent="0.25">
      <c r="A152" t="s">
        <v>1784</v>
      </c>
      <c r="B152" t="s">
        <v>1785</v>
      </c>
      <c r="C152">
        <v>15</v>
      </c>
      <c r="D152" t="s">
        <v>2198</v>
      </c>
      <c r="E152">
        <v>1</v>
      </c>
      <c r="F152">
        <v>2</v>
      </c>
      <c r="G152" t="s">
        <v>15</v>
      </c>
      <c r="H152" t="s">
        <v>2754</v>
      </c>
    </row>
    <row r="153" spans="1:8" x14ac:dyDescent="0.25">
      <c r="A153" t="s">
        <v>2455</v>
      </c>
      <c r="B153" t="s">
        <v>2456</v>
      </c>
      <c r="C153">
        <v>12</v>
      </c>
      <c r="D153" t="s">
        <v>2198</v>
      </c>
      <c r="E153">
        <v>1</v>
      </c>
      <c r="F153">
        <v>2.32192809488736</v>
      </c>
      <c r="G153" t="s">
        <v>15</v>
      </c>
      <c r="H153" t="s">
        <v>2457</v>
      </c>
    </row>
    <row r="154" spans="1:8" x14ac:dyDescent="0.25">
      <c r="A154" t="s">
        <v>2084</v>
      </c>
      <c r="B154" t="s">
        <v>2085</v>
      </c>
      <c r="C154">
        <v>12</v>
      </c>
      <c r="D154" t="s">
        <v>2198</v>
      </c>
      <c r="E154">
        <v>1</v>
      </c>
      <c r="F154">
        <v>2</v>
      </c>
      <c r="G154" t="s">
        <v>15</v>
      </c>
      <c r="H154" t="s">
        <v>2653</v>
      </c>
    </row>
    <row r="155" spans="1:8" x14ac:dyDescent="0.25">
      <c r="A155" t="s">
        <v>2458</v>
      </c>
      <c r="B155" t="s">
        <v>2459</v>
      </c>
      <c r="C155">
        <v>12</v>
      </c>
      <c r="D155" t="s">
        <v>2198</v>
      </c>
      <c r="E155">
        <v>1</v>
      </c>
      <c r="F155">
        <v>2.32192809488736</v>
      </c>
      <c r="G155" t="s">
        <v>15</v>
      </c>
      <c r="H155" t="s">
        <v>2460</v>
      </c>
    </row>
    <row r="156" spans="1:8" x14ac:dyDescent="0.25">
      <c r="A156" t="s">
        <v>2087</v>
      </c>
      <c r="B156" t="s">
        <v>2088</v>
      </c>
      <c r="C156">
        <v>12</v>
      </c>
      <c r="D156" t="s">
        <v>2198</v>
      </c>
      <c r="E156">
        <v>1</v>
      </c>
      <c r="F156">
        <v>2</v>
      </c>
      <c r="G156" t="s">
        <v>15</v>
      </c>
      <c r="H156" t="s">
        <v>2654</v>
      </c>
    </row>
    <row r="157" spans="1:8" x14ac:dyDescent="0.25">
      <c r="A157" t="s">
        <v>2364</v>
      </c>
      <c r="B157" t="s">
        <v>1981</v>
      </c>
      <c r="C157">
        <v>31</v>
      </c>
      <c r="D157" t="s">
        <v>2198</v>
      </c>
      <c r="E157">
        <v>2</v>
      </c>
      <c r="F157">
        <v>4</v>
      </c>
      <c r="G157" t="s">
        <v>15</v>
      </c>
      <c r="H157" t="s">
        <v>2365</v>
      </c>
    </row>
    <row r="158" spans="1:8" x14ac:dyDescent="0.25">
      <c r="A158" t="s">
        <v>2364</v>
      </c>
      <c r="B158" t="s">
        <v>1981</v>
      </c>
      <c r="C158">
        <v>31</v>
      </c>
      <c r="D158" t="s">
        <v>2198</v>
      </c>
      <c r="E158">
        <v>1</v>
      </c>
      <c r="F158">
        <v>2</v>
      </c>
      <c r="G158" t="s">
        <v>15</v>
      </c>
      <c r="H158" t="s">
        <v>2401</v>
      </c>
    </row>
    <row r="159" spans="1:8" x14ac:dyDescent="0.25">
      <c r="A159" t="s">
        <v>1072</v>
      </c>
      <c r="B159" t="s">
        <v>1073</v>
      </c>
      <c r="C159">
        <v>15</v>
      </c>
      <c r="D159" t="s">
        <v>2198</v>
      </c>
      <c r="E159">
        <v>1</v>
      </c>
      <c r="F159">
        <v>1.5849625007211601</v>
      </c>
      <c r="G159" t="s">
        <v>15</v>
      </c>
      <c r="H159" t="s">
        <v>2908</v>
      </c>
    </row>
    <row r="160" spans="1:8" x14ac:dyDescent="0.25">
      <c r="A160" t="s">
        <v>1982</v>
      </c>
      <c r="B160" t="s">
        <v>1983</v>
      </c>
      <c r="C160">
        <v>32</v>
      </c>
      <c r="D160" t="s">
        <v>2198</v>
      </c>
      <c r="E160">
        <v>1</v>
      </c>
      <c r="F160">
        <v>0</v>
      </c>
      <c r="G160" t="s">
        <v>15</v>
      </c>
      <c r="H160" t="s">
        <v>2366</v>
      </c>
    </row>
    <row r="161" spans="1:8" x14ac:dyDescent="0.25">
      <c r="A161" t="s">
        <v>206</v>
      </c>
      <c r="B161" t="s">
        <v>939</v>
      </c>
      <c r="C161">
        <v>3</v>
      </c>
      <c r="D161" t="s">
        <v>2198</v>
      </c>
      <c r="E161">
        <v>3</v>
      </c>
      <c r="F161">
        <v>4.75488750216347</v>
      </c>
      <c r="G161" t="s">
        <v>15</v>
      </c>
      <c r="H161" t="s">
        <v>2824</v>
      </c>
    </row>
    <row r="162" spans="1:8" x14ac:dyDescent="0.25">
      <c r="A162" t="s">
        <v>2187</v>
      </c>
      <c r="B162" t="s">
        <v>294</v>
      </c>
      <c r="C162">
        <v>3</v>
      </c>
      <c r="D162" t="s">
        <v>2198</v>
      </c>
      <c r="E162">
        <v>1</v>
      </c>
      <c r="F162">
        <v>1.5849625007211601</v>
      </c>
      <c r="G162" t="s">
        <v>15</v>
      </c>
      <c r="H162" t="s">
        <v>2821</v>
      </c>
    </row>
    <row r="163" spans="1:8" x14ac:dyDescent="0.25">
      <c r="A163" t="s">
        <v>1758</v>
      </c>
      <c r="B163" t="s">
        <v>1759</v>
      </c>
      <c r="C163">
        <v>8</v>
      </c>
      <c r="D163" t="s">
        <v>2198</v>
      </c>
      <c r="E163">
        <v>1</v>
      </c>
      <c r="F163">
        <v>0</v>
      </c>
      <c r="G163" t="s">
        <v>15</v>
      </c>
      <c r="H163" t="s">
        <v>2737</v>
      </c>
    </row>
    <row r="164" spans="1:8" x14ac:dyDescent="0.25">
      <c r="A164" t="s">
        <v>2781</v>
      </c>
      <c r="B164" t="s">
        <v>1827</v>
      </c>
      <c r="C164">
        <v>32</v>
      </c>
      <c r="D164" t="s">
        <v>2198</v>
      </c>
      <c r="E164">
        <v>1</v>
      </c>
      <c r="F164">
        <v>2</v>
      </c>
      <c r="G164" t="s">
        <v>15</v>
      </c>
      <c r="H164" t="s">
        <v>2782</v>
      </c>
    </row>
    <row r="165" spans="1:8" x14ac:dyDescent="0.25">
      <c r="A165" t="s">
        <v>51</v>
      </c>
      <c r="B165" t="s">
        <v>52</v>
      </c>
      <c r="C165">
        <v>2</v>
      </c>
      <c r="D165" t="s">
        <v>2198</v>
      </c>
      <c r="E165">
        <v>2</v>
      </c>
      <c r="F165">
        <v>1.5849625007211601</v>
      </c>
      <c r="G165" t="s">
        <v>15</v>
      </c>
      <c r="H165" t="s">
        <v>2819</v>
      </c>
    </row>
    <row r="166" spans="1:8" x14ac:dyDescent="0.25">
      <c r="A166" t="s">
        <v>1054</v>
      </c>
      <c r="B166" t="s">
        <v>1055</v>
      </c>
      <c r="C166">
        <v>13</v>
      </c>
      <c r="D166" t="s">
        <v>2198</v>
      </c>
      <c r="E166">
        <v>1</v>
      </c>
      <c r="F166">
        <v>1.5849625007211601</v>
      </c>
      <c r="G166" t="s">
        <v>15</v>
      </c>
      <c r="H166" t="s">
        <v>2896</v>
      </c>
    </row>
    <row r="167" spans="1:8" x14ac:dyDescent="0.25">
      <c r="A167" t="s">
        <v>1750</v>
      </c>
      <c r="B167" t="s">
        <v>1751</v>
      </c>
      <c r="C167">
        <v>7</v>
      </c>
      <c r="D167" t="s">
        <v>2198</v>
      </c>
      <c r="E167">
        <v>1</v>
      </c>
      <c r="F167">
        <v>2</v>
      </c>
      <c r="G167" t="s">
        <v>15</v>
      </c>
      <c r="H167" t="s">
        <v>2729</v>
      </c>
    </row>
    <row r="168" spans="1:8" x14ac:dyDescent="0.25">
      <c r="A168" t="s">
        <v>2644</v>
      </c>
      <c r="B168" t="s">
        <v>2075</v>
      </c>
      <c r="C168">
        <v>10</v>
      </c>
      <c r="D168" t="s">
        <v>2198</v>
      </c>
      <c r="E168">
        <v>1</v>
      </c>
      <c r="F168">
        <v>2</v>
      </c>
      <c r="G168" t="s">
        <v>15</v>
      </c>
      <c r="H168" t="s">
        <v>2645</v>
      </c>
    </row>
    <row r="169" spans="1:8" x14ac:dyDescent="0.25">
      <c r="A169" t="s">
        <v>1088</v>
      </c>
      <c r="B169" t="s">
        <v>1089</v>
      </c>
      <c r="C169">
        <v>16</v>
      </c>
      <c r="D169" t="s">
        <v>2198</v>
      </c>
      <c r="E169">
        <v>1</v>
      </c>
      <c r="F169">
        <v>1.5849625007211601</v>
      </c>
      <c r="G169" t="s">
        <v>15</v>
      </c>
      <c r="H169" t="s">
        <v>2914</v>
      </c>
    </row>
    <row r="170" spans="1:8" x14ac:dyDescent="0.25">
      <c r="A170" t="s">
        <v>2122</v>
      </c>
      <c r="B170" t="s">
        <v>1957</v>
      </c>
      <c r="C170">
        <v>23</v>
      </c>
      <c r="D170" t="s">
        <v>2198</v>
      </c>
      <c r="E170">
        <v>1</v>
      </c>
      <c r="F170">
        <v>2</v>
      </c>
      <c r="G170" t="s">
        <v>15</v>
      </c>
      <c r="H170" t="s">
        <v>2345</v>
      </c>
    </row>
    <row r="171" spans="1:8" x14ac:dyDescent="0.25">
      <c r="A171" t="s">
        <v>2122</v>
      </c>
      <c r="B171" t="s">
        <v>1957</v>
      </c>
      <c r="C171">
        <v>23</v>
      </c>
      <c r="D171" t="s">
        <v>2198</v>
      </c>
      <c r="E171">
        <v>1</v>
      </c>
      <c r="F171">
        <v>2</v>
      </c>
      <c r="G171" t="s">
        <v>15</v>
      </c>
      <c r="H171" t="s">
        <v>2678</v>
      </c>
    </row>
    <row r="172" spans="1:8" x14ac:dyDescent="0.25">
      <c r="A172" t="s">
        <v>1070</v>
      </c>
      <c r="B172" t="s">
        <v>1071</v>
      </c>
      <c r="C172">
        <v>15</v>
      </c>
      <c r="D172" t="s">
        <v>2198</v>
      </c>
      <c r="E172">
        <v>2</v>
      </c>
      <c r="F172">
        <v>3.1699250014423099</v>
      </c>
      <c r="G172" t="s">
        <v>15</v>
      </c>
      <c r="H172" t="s">
        <v>2907</v>
      </c>
    </row>
    <row r="173" spans="1:8" x14ac:dyDescent="0.25">
      <c r="A173" t="s">
        <v>1774</v>
      </c>
      <c r="B173" t="s">
        <v>1775</v>
      </c>
      <c r="C173">
        <v>12</v>
      </c>
      <c r="D173" t="s">
        <v>2198</v>
      </c>
      <c r="E173">
        <v>1</v>
      </c>
      <c r="F173">
        <v>2</v>
      </c>
      <c r="G173" t="s">
        <v>15</v>
      </c>
      <c r="H173" t="s">
        <v>2748</v>
      </c>
    </row>
    <row r="174" spans="1:8" x14ac:dyDescent="0.25">
      <c r="A174" t="s">
        <v>2570</v>
      </c>
      <c r="B174" t="s">
        <v>2571</v>
      </c>
      <c r="C174">
        <v>15</v>
      </c>
      <c r="D174" t="s">
        <v>2198</v>
      </c>
      <c r="E174">
        <v>1</v>
      </c>
      <c r="F174">
        <v>2.32192809488736</v>
      </c>
      <c r="G174" t="s">
        <v>15</v>
      </c>
      <c r="H174" t="s">
        <v>2572</v>
      </c>
    </row>
    <row r="175" spans="1:8" x14ac:dyDescent="0.25">
      <c r="A175" t="s">
        <v>1778</v>
      </c>
      <c r="B175" t="s">
        <v>1779</v>
      </c>
      <c r="C175">
        <v>14</v>
      </c>
      <c r="D175" t="s">
        <v>2198</v>
      </c>
      <c r="E175">
        <v>1</v>
      </c>
      <c r="F175">
        <v>2</v>
      </c>
      <c r="G175" t="s">
        <v>15</v>
      </c>
      <c r="H175" t="s">
        <v>2750</v>
      </c>
    </row>
    <row r="176" spans="1:8" x14ac:dyDescent="0.25">
      <c r="A176" t="s">
        <v>2392</v>
      </c>
      <c r="B176" t="s">
        <v>2008</v>
      </c>
      <c r="C176">
        <v>9</v>
      </c>
      <c r="D176" t="s">
        <v>2198</v>
      </c>
      <c r="E176">
        <v>1</v>
      </c>
      <c r="F176">
        <v>2</v>
      </c>
      <c r="G176" t="s">
        <v>15</v>
      </c>
      <c r="H176" t="s">
        <v>2393</v>
      </c>
    </row>
    <row r="177" spans="1:8" x14ac:dyDescent="0.25">
      <c r="A177" t="s">
        <v>1851</v>
      </c>
      <c r="B177" t="s">
        <v>1852</v>
      </c>
      <c r="C177">
        <v>1</v>
      </c>
      <c r="D177" t="s">
        <v>2198</v>
      </c>
      <c r="E177">
        <v>1</v>
      </c>
      <c r="F177">
        <v>2</v>
      </c>
      <c r="G177" t="s">
        <v>15</v>
      </c>
      <c r="H177" t="s">
        <v>2250</v>
      </c>
    </row>
    <row r="178" spans="1:8" x14ac:dyDescent="0.25">
      <c r="A178" t="s">
        <v>1131</v>
      </c>
      <c r="B178">
        <v>21</v>
      </c>
      <c r="C178" t="s">
        <v>2198</v>
      </c>
      <c r="D178">
        <v>1</v>
      </c>
      <c r="E178">
        <v>1.5849625007211601</v>
      </c>
      <c r="F178" t="s">
        <v>15</v>
      </c>
      <c r="G178" t="s">
        <v>2940</v>
      </c>
    </row>
    <row r="179" spans="1:8" x14ac:dyDescent="0.25">
      <c r="A179" t="s">
        <v>2869</v>
      </c>
      <c r="B179" t="s">
        <v>998</v>
      </c>
      <c r="C179">
        <v>8</v>
      </c>
      <c r="D179" t="s">
        <v>2198</v>
      </c>
      <c r="E179">
        <v>1</v>
      </c>
      <c r="F179">
        <v>1.5849625007211601</v>
      </c>
      <c r="G179" t="s">
        <v>15</v>
      </c>
    </row>
    <row r="180" spans="1:8" x14ac:dyDescent="0.25">
      <c r="A180" t="s">
        <v>2633</v>
      </c>
      <c r="B180" t="s">
        <v>2056</v>
      </c>
      <c r="C180">
        <v>8</v>
      </c>
      <c r="D180" t="s">
        <v>2198</v>
      </c>
      <c r="E180">
        <v>1</v>
      </c>
      <c r="F180">
        <v>2</v>
      </c>
      <c r="G180" t="s">
        <v>15</v>
      </c>
    </row>
    <row r="181" spans="1:8" x14ac:dyDescent="0.25">
      <c r="A181" t="s">
        <v>2973</v>
      </c>
      <c r="B181" t="s">
        <v>1199</v>
      </c>
      <c r="C181">
        <v>28</v>
      </c>
      <c r="D181" t="s">
        <v>2198</v>
      </c>
      <c r="E181">
        <v>3</v>
      </c>
      <c r="F181">
        <v>3.1699250014423099</v>
      </c>
      <c r="G181" t="s">
        <v>15</v>
      </c>
      <c r="H181" t="s">
        <v>2974</v>
      </c>
    </row>
    <row r="182" spans="1:8" x14ac:dyDescent="0.25">
      <c r="A182" t="s">
        <v>2604</v>
      </c>
      <c r="B182" t="s">
        <v>2017</v>
      </c>
      <c r="C182">
        <v>1</v>
      </c>
      <c r="D182" t="s">
        <v>2198</v>
      </c>
      <c r="E182">
        <v>1</v>
      </c>
      <c r="F182">
        <v>2</v>
      </c>
      <c r="G182" t="s">
        <v>15</v>
      </c>
    </row>
    <row r="183" spans="1:8" x14ac:dyDescent="0.25">
      <c r="A183" t="s">
        <v>997</v>
      </c>
      <c r="B183" t="s">
        <v>998</v>
      </c>
      <c r="C183">
        <v>8</v>
      </c>
      <c r="D183" t="s">
        <v>2198</v>
      </c>
      <c r="E183">
        <v>2</v>
      </c>
      <c r="F183">
        <v>1.5849625007211601</v>
      </c>
      <c r="G183" t="s">
        <v>15</v>
      </c>
      <c r="H183" t="s">
        <v>2841</v>
      </c>
    </row>
    <row r="184" spans="1:8" x14ac:dyDescent="0.25">
      <c r="A184" t="s">
        <v>2631</v>
      </c>
      <c r="B184" t="s">
        <v>2056</v>
      </c>
      <c r="C184">
        <v>8</v>
      </c>
      <c r="D184" t="s">
        <v>2198</v>
      </c>
      <c r="E184">
        <v>1</v>
      </c>
      <c r="F184">
        <v>2</v>
      </c>
      <c r="G184" t="s">
        <v>15</v>
      </c>
      <c r="H184" t="s">
        <v>2632</v>
      </c>
    </row>
    <row r="185" spans="1:8" x14ac:dyDescent="0.25">
      <c r="A185" t="s">
        <v>1198</v>
      </c>
      <c r="B185" t="s">
        <v>1199</v>
      </c>
      <c r="C185">
        <v>28</v>
      </c>
      <c r="D185" t="s">
        <v>2198</v>
      </c>
      <c r="E185">
        <v>3</v>
      </c>
      <c r="F185">
        <v>3.1699250014423099</v>
      </c>
      <c r="G185" t="s">
        <v>15</v>
      </c>
      <c r="H185" t="s">
        <v>2974</v>
      </c>
    </row>
    <row r="186" spans="1:8" x14ac:dyDescent="0.25">
      <c r="A186" t="s">
        <v>2602</v>
      </c>
      <c r="B186" t="s">
        <v>2017</v>
      </c>
      <c r="C186">
        <v>1</v>
      </c>
      <c r="D186" t="s">
        <v>2198</v>
      </c>
      <c r="E186">
        <v>1</v>
      </c>
      <c r="F186">
        <v>2</v>
      </c>
      <c r="G186" t="s">
        <v>15</v>
      </c>
      <c r="H186" t="s">
        <v>2603</v>
      </c>
    </row>
    <row r="187" spans="1:8" x14ac:dyDescent="0.25">
      <c r="A187" t="s">
        <v>2120</v>
      </c>
      <c r="B187" t="s">
        <v>2121</v>
      </c>
      <c r="C187">
        <v>21</v>
      </c>
      <c r="D187" t="s">
        <v>2198</v>
      </c>
      <c r="E187">
        <v>1</v>
      </c>
      <c r="F187">
        <v>2</v>
      </c>
      <c r="G187" t="s">
        <v>15</v>
      </c>
      <c r="H187" t="s">
        <v>2677</v>
      </c>
    </row>
    <row r="188" spans="1:8" x14ac:dyDescent="0.25">
      <c r="A188" t="s">
        <v>2118</v>
      </c>
      <c r="B188" t="s">
        <v>2119</v>
      </c>
      <c r="C188">
        <v>20</v>
      </c>
      <c r="D188" t="s">
        <v>2198</v>
      </c>
      <c r="E188">
        <v>1</v>
      </c>
      <c r="F188">
        <v>2</v>
      </c>
      <c r="G188" t="s">
        <v>15</v>
      </c>
      <c r="H188" t="s">
        <v>2673</v>
      </c>
    </row>
    <row r="189" spans="1:8" x14ac:dyDescent="0.25">
      <c r="A189" t="s">
        <v>2167</v>
      </c>
      <c r="B189" t="s">
        <v>2168</v>
      </c>
      <c r="C189">
        <v>34</v>
      </c>
      <c r="D189" t="s">
        <v>2198</v>
      </c>
      <c r="E189">
        <v>1</v>
      </c>
      <c r="F189">
        <v>2</v>
      </c>
      <c r="G189" t="s">
        <v>15</v>
      </c>
      <c r="H189" t="s">
        <v>2712</v>
      </c>
    </row>
    <row r="190" spans="1:8" x14ac:dyDescent="0.25">
      <c r="A190" t="s">
        <v>1742</v>
      </c>
      <c r="B190" t="s">
        <v>1743</v>
      </c>
      <c r="C190">
        <v>4</v>
      </c>
      <c r="D190" t="s">
        <v>2198</v>
      </c>
      <c r="E190">
        <v>1</v>
      </c>
      <c r="F190">
        <v>2</v>
      </c>
      <c r="G190" t="s">
        <v>15</v>
      </c>
      <c r="H190" t="s">
        <v>2724</v>
      </c>
    </row>
    <row r="191" spans="1:8" x14ac:dyDescent="0.25">
      <c r="A191" t="s">
        <v>2778</v>
      </c>
      <c r="B191" t="s">
        <v>1823</v>
      </c>
      <c r="C191">
        <v>30</v>
      </c>
      <c r="D191" t="s">
        <v>2198</v>
      </c>
      <c r="E191">
        <v>1</v>
      </c>
      <c r="F191">
        <v>2</v>
      </c>
      <c r="G191" t="s">
        <v>15</v>
      </c>
      <c r="H191" t="s">
        <v>2779</v>
      </c>
    </row>
    <row r="192" spans="1:8" x14ac:dyDescent="0.25">
      <c r="A192" t="s">
        <v>2065</v>
      </c>
      <c r="B192" t="s">
        <v>2066</v>
      </c>
      <c r="C192">
        <v>8</v>
      </c>
      <c r="D192" t="s">
        <v>2198</v>
      </c>
      <c r="E192">
        <v>1</v>
      </c>
      <c r="F192">
        <v>2</v>
      </c>
      <c r="G192" t="s">
        <v>15</v>
      </c>
      <c r="H192" t="s">
        <v>2639</v>
      </c>
    </row>
    <row r="193" spans="1:8" x14ac:dyDescent="0.25">
      <c r="A193" t="s">
        <v>2082</v>
      </c>
      <c r="B193" t="s">
        <v>2083</v>
      </c>
      <c r="C193">
        <v>12</v>
      </c>
      <c r="D193" t="s">
        <v>2198</v>
      </c>
      <c r="E193">
        <v>1</v>
      </c>
      <c r="F193">
        <v>2</v>
      </c>
      <c r="G193" t="s">
        <v>15</v>
      </c>
      <c r="H193" t="s">
        <v>2650</v>
      </c>
    </row>
    <row r="194" spans="1:8" x14ac:dyDescent="0.25">
      <c r="A194" t="s">
        <v>1244</v>
      </c>
      <c r="B194" t="s">
        <v>1245</v>
      </c>
      <c r="C194">
        <v>33</v>
      </c>
      <c r="D194" t="s">
        <v>2198</v>
      </c>
      <c r="E194">
        <v>1</v>
      </c>
      <c r="F194">
        <v>1.5849625007211601</v>
      </c>
      <c r="G194" t="s">
        <v>15</v>
      </c>
      <c r="H194" t="s">
        <v>2997</v>
      </c>
    </row>
    <row r="195" spans="1:8" x14ac:dyDescent="0.25">
      <c r="A195" t="s">
        <v>1238</v>
      </c>
      <c r="B195" t="s">
        <v>1239</v>
      </c>
      <c r="C195">
        <v>1</v>
      </c>
      <c r="D195" t="s">
        <v>2198</v>
      </c>
      <c r="E195">
        <v>1</v>
      </c>
      <c r="F195">
        <v>1.5849625007211601</v>
      </c>
      <c r="G195" t="s">
        <v>15</v>
      </c>
      <c r="H195" t="s">
        <v>2995</v>
      </c>
    </row>
    <row r="196" spans="1:8" x14ac:dyDescent="0.25">
      <c r="A196" t="s">
        <v>2357</v>
      </c>
      <c r="B196" t="s">
        <v>1973</v>
      </c>
      <c r="C196">
        <v>28</v>
      </c>
      <c r="D196" t="s">
        <v>2198</v>
      </c>
      <c r="E196">
        <v>1</v>
      </c>
      <c r="F196">
        <v>2</v>
      </c>
      <c r="G196" t="s">
        <v>15</v>
      </c>
      <c r="H196" t="s">
        <v>2358</v>
      </c>
    </row>
    <row r="197" spans="1:8" x14ac:dyDescent="0.25">
      <c r="A197" t="s">
        <v>2106</v>
      </c>
      <c r="B197" t="s">
        <v>2107</v>
      </c>
      <c r="C197">
        <v>18</v>
      </c>
      <c r="D197" t="s">
        <v>2198</v>
      </c>
      <c r="E197">
        <v>1</v>
      </c>
      <c r="F197">
        <v>2</v>
      </c>
      <c r="G197" t="s">
        <v>15</v>
      </c>
      <c r="H197" t="s">
        <v>2667</v>
      </c>
    </row>
    <row r="198" spans="1:8" x14ac:dyDescent="0.25">
      <c r="A198" t="s">
        <v>1696</v>
      </c>
      <c r="B198" t="s">
        <v>1697</v>
      </c>
      <c r="C198">
        <v>24</v>
      </c>
      <c r="D198" t="s">
        <v>2198</v>
      </c>
      <c r="E198">
        <v>1</v>
      </c>
      <c r="F198">
        <v>2</v>
      </c>
      <c r="G198" t="s">
        <v>15</v>
      </c>
      <c r="H198" t="s">
        <v>2224</v>
      </c>
    </row>
    <row r="199" spans="1:8" x14ac:dyDescent="0.25">
      <c r="A199" t="s">
        <v>2592</v>
      </c>
      <c r="B199" t="s">
        <v>2593</v>
      </c>
      <c r="C199">
        <v>8</v>
      </c>
      <c r="D199" t="s">
        <v>2198</v>
      </c>
      <c r="E199">
        <v>1</v>
      </c>
      <c r="F199">
        <v>2.32192809488736</v>
      </c>
      <c r="G199" t="s">
        <v>15</v>
      </c>
      <c r="H199" t="s">
        <v>2594</v>
      </c>
    </row>
    <row r="200" spans="1:8" x14ac:dyDescent="0.25">
      <c r="A200" t="s">
        <v>1726</v>
      </c>
      <c r="B200" t="s">
        <v>1727</v>
      </c>
      <c r="C200">
        <v>30</v>
      </c>
      <c r="D200" t="s">
        <v>2198</v>
      </c>
      <c r="E200">
        <v>1</v>
      </c>
      <c r="F200">
        <v>2</v>
      </c>
      <c r="G200" t="s">
        <v>15</v>
      </c>
      <c r="H200" t="s">
        <v>2245</v>
      </c>
    </row>
    <row r="201" spans="1:8" x14ac:dyDescent="0.25">
      <c r="A201" t="s">
        <v>2247</v>
      </c>
      <c r="B201" t="s">
        <v>1731</v>
      </c>
      <c r="C201">
        <v>32</v>
      </c>
      <c r="D201" t="s">
        <v>2198</v>
      </c>
      <c r="E201">
        <v>1</v>
      </c>
      <c r="F201">
        <v>2</v>
      </c>
      <c r="G201" t="s">
        <v>15</v>
      </c>
      <c r="H201" t="s">
        <v>2248</v>
      </c>
    </row>
    <row r="202" spans="1:8" x14ac:dyDescent="0.25">
      <c r="A202" t="s">
        <v>1786</v>
      </c>
      <c r="B202" t="s">
        <v>1787</v>
      </c>
      <c r="C202">
        <v>15</v>
      </c>
      <c r="D202" t="s">
        <v>2198</v>
      </c>
      <c r="E202">
        <v>1</v>
      </c>
      <c r="F202">
        <v>2</v>
      </c>
      <c r="G202" t="s">
        <v>15</v>
      </c>
      <c r="H202" t="s">
        <v>2755</v>
      </c>
    </row>
    <row r="203" spans="1:8" x14ac:dyDescent="0.25">
      <c r="A203" t="s">
        <v>1148</v>
      </c>
      <c r="B203" t="s">
        <v>1149</v>
      </c>
      <c r="C203">
        <v>23</v>
      </c>
      <c r="D203" t="s">
        <v>2198</v>
      </c>
      <c r="E203">
        <v>1</v>
      </c>
      <c r="F203">
        <v>1.5849625007211601</v>
      </c>
      <c r="G203" t="s">
        <v>15</v>
      </c>
      <c r="H203" t="s">
        <v>2953</v>
      </c>
    </row>
    <row r="204" spans="1:8" x14ac:dyDescent="0.25">
      <c r="A204" t="s">
        <v>2319</v>
      </c>
      <c r="B204" t="s">
        <v>1923</v>
      </c>
      <c r="C204">
        <v>15</v>
      </c>
      <c r="D204" t="s">
        <v>2198</v>
      </c>
      <c r="E204">
        <v>1</v>
      </c>
      <c r="F204">
        <v>0</v>
      </c>
      <c r="G204" t="s">
        <v>15</v>
      </c>
      <c r="H204" t="s">
        <v>2320</v>
      </c>
    </row>
    <row r="205" spans="1:8" x14ac:dyDescent="0.25">
      <c r="A205" t="s">
        <v>2419</v>
      </c>
      <c r="B205" t="s">
        <v>2420</v>
      </c>
      <c r="C205">
        <v>15</v>
      </c>
      <c r="D205" t="s">
        <v>2198</v>
      </c>
      <c r="E205">
        <v>1</v>
      </c>
      <c r="F205">
        <v>2.32192809488736</v>
      </c>
      <c r="G205" t="s">
        <v>15</v>
      </c>
      <c r="H205" t="s">
        <v>2421</v>
      </c>
    </row>
    <row r="206" spans="1:8" x14ac:dyDescent="0.25">
      <c r="A206" t="s">
        <v>927</v>
      </c>
      <c r="B206" t="s">
        <v>928</v>
      </c>
      <c r="C206">
        <v>1</v>
      </c>
      <c r="D206" t="s">
        <v>2198</v>
      </c>
      <c r="E206">
        <v>1</v>
      </c>
      <c r="F206">
        <v>1.5849625007211601</v>
      </c>
      <c r="G206" t="s">
        <v>15</v>
      </c>
      <c r="H206" t="s">
        <v>2815</v>
      </c>
    </row>
    <row r="207" spans="1:8" x14ac:dyDescent="0.25">
      <c r="A207" t="s">
        <v>1011</v>
      </c>
      <c r="B207" t="s">
        <v>1012</v>
      </c>
      <c r="C207">
        <v>9</v>
      </c>
      <c r="D207" t="s">
        <v>2198</v>
      </c>
      <c r="E207">
        <v>1</v>
      </c>
      <c r="F207">
        <v>1.5849625007211601</v>
      </c>
      <c r="G207" t="s">
        <v>15</v>
      </c>
      <c r="H207" t="s">
        <v>2875</v>
      </c>
    </row>
    <row r="208" spans="1:8" x14ac:dyDescent="0.25">
      <c r="A208" t="s">
        <v>2504</v>
      </c>
      <c r="B208" t="s">
        <v>2505</v>
      </c>
      <c r="C208">
        <v>12</v>
      </c>
      <c r="D208" t="s">
        <v>2198</v>
      </c>
      <c r="E208">
        <v>2</v>
      </c>
      <c r="F208">
        <v>4.6438561897747199</v>
      </c>
      <c r="G208" t="s">
        <v>15</v>
      </c>
      <c r="H208" t="s">
        <v>2506</v>
      </c>
    </row>
    <row r="209" spans="1:8" x14ac:dyDescent="0.25">
      <c r="A209" t="s">
        <v>2504</v>
      </c>
      <c r="B209" t="s">
        <v>2505</v>
      </c>
      <c r="C209">
        <v>12</v>
      </c>
      <c r="D209" t="s">
        <v>2198</v>
      </c>
      <c r="E209">
        <v>1</v>
      </c>
      <c r="F209">
        <v>2.32192809488736</v>
      </c>
      <c r="G209" t="s">
        <v>15</v>
      </c>
      <c r="H209" t="s">
        <v>2519</v>
      </c>
    </row>
    <row r="210" spans="1:8" x14ac:dyDescent="0.25">
      <c r="A210" t="s">
        <v>349</v>
      </c>
      <c r="B210" t="s">
        <v>350</v>
      </c>
      <c r="C210">
        <v>12</v>
      </c>
      <c r="D210" t="s">
        <v>2198</v>
      </c>
      <c r="E210">
        <v>2</v>
      </c>
      <c r="F210">
        <v>2</v>
      </c>
      <c r="G210" t="s">
        <v>15</v>
      </c>
      <c r="H210" t="s">
        <v>2291</v>
      </c>
    </row>
    <row r="211" spans="1:8" x14ac:dyDescent="0.25">
      <c r="A211" t="s">
        <v>349</v>
      </c>
      <c r="B211" t="s">
        <v>350</v>
      </c>
      <c r="C211">
        <v>12</v>
      </c>
      <c r="D211" t="s">
        <v>2198</v>
      </c>
      <c r="E211">
        <v>1</v>
      </c>
      <c r="F211">
        <v>2</v>
      </c>
      <c r="G211" t="s">
        <v>15</v>
      </c>
      <c r="H211" t="s">
        <v>2395</v>
      </c>
    </row>
    <row r="212" spans="1:8" x14ac:dyDescent="0.25">
      <c r="A212" t="s">
        <v>250</v>
      </c>
      <c r="B212" t="s">
        <v>252</v>
      </c>
      <c r="C212">
        <v>2</v>
      </c>
      <c r="D212" t="s">
        <v>2198</v>
      </c>
      <c r="E212">
        <v>4</v>
      </c>
      <c r="F212">
        <v>6.3398500028846296</v>
      </c>
      <c r="G212" t="s">
        <v>15</v>
      </c>
      <c r="H212" t="s">
        <v>2817</v>
      </c>
    </row>
    <row r="213" spans="1:8" x14ac:dyDescent="0.25">
      <c r="A213" t="s">
        <v>2340</v>
      </c>
      <c r="B213" t="s">
        <v>1951</v>
      </c>
      <c r="C213">
        <v>21</v>
      </c>
      <c r="D213" t="s">
        <v>2198</v>
      </c>
      <c r="E213">
        <v>1</v>
      </c>
      <c r="F213">
        <v>2</v>
      </c>
      <c r="G213" t="s">
        <v>15</v>
      </c>
      <c r="H213" t="s">
        <v>2341</v>
      </c>
    </row>
    <row r="214" spans="1:8" x14ac:dyDescent="0.25">
      <c r="A214" t="s">
        <v>1800</v>
      </c>
      <c r="B214" t="s">
        <v>1801</v>
      </c>
      <c r="C214">
        <v>20</v>
      </c>
      <c r="D214" t="s">
        <v>2198</v>
      </c>
      <c r="E214">
        <v>1</v>
      </c>
      <c r="F214">
        <v>2</v>
      </c>
      <c r="G214" t="s">
        <v>15</v>
      </c>
      <c r="H214" t="s">
        <v>2765</v>
      </c>
    </row>
    <row r="215" spans="1:8" x14ac:dyDescent="0.25">
      <c r="A215" t="s">
        <v>1990</v>
      </c>
      <c r="B215" t="s">
        <v>1991</v>
      </c>
      <c r="C215">
        <v>33</v>
      </c>
      <c r="D215" t="s">
        <v>2198</v>
      </c>
      <c r="E215">
        <v>1</v>
      </c>
      <c r="F215">
        <v>0</v>
      </c>
      <c r="G215" t="s">
        <v>15</v>
      </c>
      <c r="H215" t="s">
        <v>2373</v>
      </c>
    </row>
    <row r="216" spans="1:8" x14ac:dyDescent="0.25">
      <c r="A216" t="s">
        <v>1990</v>
      </c>
      <c r="B216" t="s">
        <v>1991</v>
      </c>
      <c r="C216">
        <v>33</v>
      </c>
      <c r="D216" t="s">
        <v>2198</v>
      </c>
      <c r="E216">
        <v>1</v>
      </c>
      <c r="F216">
        <v>2</v>
      </c>
      <c r="G216" t="s">
        <v>15</v>
      </c>
      <c r="H216" t="s">
        <v>2373</v>
      </c>
    </row>
    <row r="217" spans="1:8" x14ac:dyDescent="0.25">
      <c r="A217" t="s">
        <v>2428</v>
      </c>
      <c r="B217" t="s">
        <v>2429</v>
      </c>
      <c r="C217">
        <v>33</v>
      </c>
      <c r="D217" t="s">
        <v>2198</v>
      </c>
      <c r="E217">
        <v>1</v>
      </c>
      <c r="F217">
        <v>2.32192809488736</v>
      </c>
      <c r="G217" t="s">
        <v>15</v>
      </c>
      <c r="H217" t="s">
        <v>2430</v>
      </c>
    </row>
    <row r="218" spans="1:8" x14ac:dyDescent="0.25">
      <c r="A218" t="s">
        <v>2428</v>
      </c>
      <c r="B218" t="s">
        <v>2429</v>
      </c>
      <c r="C218">
        <v>33</v>
      </c>
      <c r="D218" t="s">
        <v>2198</v>
      </c>
      <c r="E218">
        <v>1</v>
      </c>
      <c r="F218">
        <v>2.32192809488736</v>
      </c>
      <c r="G218" t="s">
        <v>15</v>
      </c>
      <c r="H218" t="s">
        <v>2430</v>
      </c>
    </row>
    <row r="219" spans="1:8" x14ac:dyDescent="0.25">
      <c r="A219" t="s">
        <v>1206</v>
      </c>
      <c r="B219" t="s">
        <v>1207</v>
      </c>
      <c r="C219">
        <v>29</v>
      </c>
      <c r="D219" t="s">
        <v>2198</v>
      </c>
      <c r="E219">
        <v>1</v>
      </c>
      <c r="F219">
        <v>1.5849625007211601</v>
      </c>
      <c r="G219" t="s">
        <v>15</v>
      </c>
      <c r="H219" t="s">
        <v>2978</v>
      </c>
    </row>
    <row r="220" spans="1:8" x14ac:dyDescent="0.25">
      <c r="A220" t="s">
        <v>2751</v>
      </c>
      <c r="B220" t="s">
        <v>1781</v>
      </c>
      <c r="C220">
        <v>15</v>
      </c>
      <c r="D220" t="s">
        <v>2198</v>
      </c>
      <c r="E220">
        <v>1</v>
      </c>
      <c r="F220">
        <v>2</v>
      </c>
      <c r="G220" t="s">
        <v>15</v>
      </c>
      <c r="H220" t="s">
        <v>2752</v>
      </c>
    </row>
    <row r="221" spans="1:8" x14ac:dyDescent="0.25">
      <c r="A221" t="s">
        <v>2720</v>
      </c>
      <c r="B221" t="s">
        <v>1739</v>
      </c>
      <c r="C221">
        <v>2</v>
      </c>
      <c r="D221" t="s">
        <v>2198</v>
      </c>
      <c r="E221">
        <v>2</v>
      </c>
      <c r="F221">
        <v>4</v>
      </c>
      <c r="G221" t="s">
        <v>15</v>
      </c>
      <c r="H221" t="s">
        <v>2721</v>
      </c>
    </row>
    <row r="222" spans="1:8" x14ac:dyDescent="0.25">
      <c r="A222" t="s">
        <v>2513</v>
      </c>
      <c r="B222" t="s">
        <v>2514</v>
      </c>
      <c r="C222">
        <v>32</v>
      </c>
      <c r="D222" t="s">
        <v>2198</v>
      </c>
      <c r="E222">
        <v>1</v>
      </c>
      <c r="F222">
        <v>2.32192809488736</v>
      </c>
      <c r="G222" t="s">
        <v>15</v>
      </c>
      <c r="H222" t="s">
        <v>2515</v>
      </c>
    </row>
    <row r="223" spans="1:8" x14ac:dyDescent="0.25">
      <c r="A223" t="s">
        <v>937</v>
      </c>
      <c r="B223" t="s">
        <v>938</v>
      </c>
      <c r="C223">
        <v>3</v>
      </c>
      <c r="D223" t="s">
        <v>2198</v>
      </c>
      <c r="E223">
        <v>1</v>
      </c>
      <c r="F223">
        <v>1.5849625007211601</v>
      </c>
      <c r="G223" t="s">
        <v>15</v>
      </c>
      <c r="H223" t="s">
        <v>2823</v>
      </c>
    </row>
    <row r="224" spans="1:8" x14ac:dyDescent="0.25">
      <c r="A224" t="s">
        <v>2383</v>
      </c>
      <c r="B224" t="s">
        <v>2000</v>
      </c>
      <c r="C224">
        <v>7</v>
      </c>
      <c r="D224" t="s">
        <v>2198</v>
      </c>
      <c r="E224">
        <v>1</v>
      </c>
      <c r="F224">
        <v>2</v>
      </c>
      <c r="G224" t="s">
        <v>15</v>
      </c>
      <c r="H224" t="s">
        <v>2384</v>
      </c>
    </row>
    <row r="225" spans="1:8" x14ac:dyDescent="0.25">
      <c r="A225" t="s">
        <v>2734</v>
      </c>
      <c r="B225" t="s">
        <v>1757</v>
      </c>
      <c r="C225">
        <v>8</v>
      </c>
      <c r="D225" t="s">
        <v>2198</v>
      </c>
      <c r="E225">
        <v>1</v>
      </c>
      <c r="F225">
        <v>2</v>
      </c>
      <c r="G225" t="s">
        <v>15</v>
      </c>
      <c r="H225" t="s">
        <v>2735</v>
      </c>
    </row>
    <row r="226" spans="1:8" x14ac:dyDescent="0.25">
      <c r="A226" t="s">
        <v>2736</v>
      </c>
      <c r="B226" t="s">
        <v>1757</v>
      </c>
      <c r="C226">
        <v>8</v>
      </c>
      <c r="D226" t="s">
        <v>2198</v>
      </c>
      <c r="E226">
        <v>1</v>
      </c>
      <c r="F226">
        <v>2</v>
      </c>
      <c r="G226" t="s">
        <v>15</v>
      </c>
    </row>
    <row r="227" spans="1:8" x14ac:dyDescent="0.25">
      <c r="A227" t="s">
        <v>1679</v>
      </c>
      <c r="B227" t="s">
        <v>1680</v>
      </c>
      <c r="C227">
        <v>1</v>
      </c>
      <c r="D227" t="s">
        <v>2198</v>
      </c>
      <c r="E227">
        <v>1</v>
      </c>
      <c r="F227">
        <v>2</v>
      </c>
      <c r="G227" t="s">
        <v>15</v>
      </c>
      <c r="H227" t="s">
        <v>2214</v>
      </c>
    </row>
    <row r="228" spans="1:8" x14ac:dyDescent="0.25">
      <c r="A228" t="s">
        <v>1663</v>
      </c>
      <c r="B228" t="s">
        <v>1664</v>
      </c>
      <c r="C228">
        <v>8</v>
      </c>
      <c r="D228" t="s">
        <v>2198</v>
      </c>
      <c r="E228">
        <v>1</v>
      </c>
      <c r="F228">
        <v>2</v>
      </c>
      <c r="G228" t="s">
        <v>15</v>
      </c>
      <c r="H228" t="s">
        <v>2205</v>
      </c>
    </row>
    <row r="229" spans="1:8" x14ac:dyDescent="0.25">
      <c r="A229" t="s">
        <v>1658</v>
      </c>
      <c r="B229" t="s">
        <v>1659</v>
      </c>
      <c r="C229">
        <v>5</v>
      </c>
      <c r="D229" t="s">
        <v>2198</v>
      </c>
      <c r="E229">
        <v>1</v>
      </c>
      <c r="F229">
        <v>2</v>
      </c>
      <c r="G229" t="s">
        <v>15</v>
      </c>
      <c r="H229" t="s">
        <v>2201</v>
      </c>
    </row>
    <row r="230" spans="1:8" x14ac:dyDescent="0.25">
      <c r="A230" t="s">
        <v>1776</v>
      </c>
      <c r="B230" t="s">
        <v>1777</v>
      </c>
      <c r="C230">
        <v>13</v>
      </c>
      <c r="D230" t="s">
        <v>2198</v>
      </c>
      <c r="E230">
        <v>1</v>
      </c>
      <c r="F230">
        <v>2</v>
      </c>
      <c r="G230" t="s">
        <v>15</v>
      </c>
      <c r="H230" t="s">
        <v>2749</v>
      </c>
    </row>
    <row r="231" spans="1:8" x14ac:dyDescent="0.25">
      <c r="A231" t="s">
        <v>1180</v>
      </c>
      <c r="B231" t="s">
        <v>1181</v>
      </c>
      <c r="C231">
        <v>27</v>
      </c>
      <c r="D231" t="s">
        <v>2198</v>
      </c>
      <c r="E231">
        <v>1</v>
      </c>
      <c r="F231">
        <v>1.5849625007211601</v>
      </c>
      <c r="G231" t="s">
        <v>15</v>
      </c>
      <c r="H231" t="s">
        <v>2967</v>
      </c>
    </row>
    <row r="232" spans="1:8" x14ac:dyDescent="0.25">
      <c r="A232" t="s">
        <v>1182</v>
      </c>
      <c r="B232" t="s">
        <v>1183</v>
      </c>
      <c r="C232">
        <v>27</v>
      </c>
      <c r="D232" t="s">
        <v>2198</v>
      </c>
      <c r="E232">
        <v>1</v>
      </c>
      <c r="F232">
        <v>1.5849625007211601</v>
      </c>
      <c r="G232" t="s">
        <v>15</v>
      </c>
      <c r="H232" t="s">
        <v>2968</v>
      </c>
    </row>
    <row r="233" spans="1:8" x14ac:dyDescent="0.25">
      <c r="A233" t="s">
        <v>2960</v>
      </c>
      <c r="B233" t="s">
        <v>1167</v>
      </c>
      <c r="C233">
        <v>26</v>
      </c>
      <c r="D233" t="s">
        <v>2198</v>
      </c>
      <c r="E233">
        <v>2</v>
      </c>
      <c r="F233">
        <v>1.5849625007211601</v>
      </c>
      <c r="G233" t="s">
        <v>15</v>
      </c>
      <c r="H233" t="s">
        <v>2961</v>
      </c>
    </row>
    <row r="234" spans="1:8" x14ac:dyDescent="0.25">
      <c r="A234" t="s">
        <v>1814</v>
      </c>
      <c r="B234" t="s">
        <v>1815</v>
      </c>
      <c r="C234">
        <v>29</v>
      </c>
      <c r="D234" t="s">
        <v>2198</v>
      </c>
      <c r="E234">
        <v>1</v>
      </c>
      <c r="F234">
        <v>2</v>
      </c>
      <c r="G234" t="s">
        <v>15</v>
      </c>
      <c r="H234" t="s">
        <v>2773</v>
      </c>
    </row>
    <row r="235" spans="1:8" x14ac:dyDescent="0.25">
      <c r="A235" t="s">
        <v>2576</v>
      </c>
      <c r="B235" t="s">
        <v>2577</v>
      </c>
      <c r="C235">
        <v>32</v>
      </c>
      <c r="D235" t="s">
        <v>2198</v>
      </c>
      <c r="E235">
        <v>1</v>
      </c>
      <c r="F235">
        <v>2.32192809488736</v>
      </c>
      <c r="G235" t="s">
        <v>15</v>
      </c>
      <c r="H235" t="s">
        <v>2578</v>
      </c>
    </row>
    <row r="236" spans="1:8" x14ac:dyDescent="0.25">
      <c r="A236" t="s">
        <v>2317</v>
      </c>
      <c r="B236" t="s">
        <v>1921</v>
      </c>
      <c r="C236">
        <v>15</v>
      </c>
      <c r="D236" t="s">
        <v>2198</v>
      </c>
      <c r="E236">
        <v>1</v>
      </c>
      <c r="F236">
        <v>0</v>
      </c>
      <c r="G236" t="s">
        <v>15</v>
      </c>
      <c r="H236" t="s">
        <v>2318</v>
      </c>
    </row>
    <row r="237" spans="1:8" x14ac:dyDescent="0.25">
      <c r="A237" t="s">
        <v>2416</v>
      </c>
      <c r="B237" t="s">
        <v>2417</v>
      </c>
      <c r="C237">
        <v>15</v>
      </c>
      <c r="D237" t="s">
        <v>2198</v>
      </c>
      <c r="E237">
        <v>1</v>
      </c>
      <c r="F237">
        <v>2.32192809488736</v>
      </c>
      <c r="G237" t="s">
        <v>15</v>
      </c>
      <c r="H237" t="s">
        <v>2418</v>
      </c>
    </row>
    <row r="238" spans="1:8" x14ac:dyDescent="0.25">
      <c r="A238" t="s">
        <v>1889</v>
      </c>
      <c r="B238" t="s">
        <v>1890</v>
      </c>
      <c r="C238">
        <v>12</v>
      </c>
      <c r="D238" t="s">
        <v>2198</v>
      </c>
      <c r="E238">
        <v>1</v>
      </c>
      <c r="F238">
        <v>2</v>
      </c>
      <c r="G238" t="s">
        <v>15</v>
      </c>
      <c r="H238" t="s">
        <v>2292</v>
      </c>
    </row>
    <row r="239" spans="1:8" x14ac:dyDescent="0.25">
      <c r="A239" t="s">
        <v>1889</v>
      </c>
      <c r="B239" t="s">
        <v>1890</v>
      </c>
      <c r="C239">
        <v>12</v>
      </c>
      <c r="D239" t="s">
        <v>2198</v>
      </c>
      <c r="E239">
        <v>1</v>
      </c>
      <c r="F239">
        <v>2</v>
      </c>
      <c r="G239" t="s">
        <v>15</v>
      </c>
      <c r="H239" t="s">
        <v>2292</v>
      </c>
    </row>
    <row r="240" spans="1:8" x14ac:dyDescent="0.25">
      <c r="A240" t="s">
        <v>1698</v>
      </c>
      <c r="B240" t="s">
        <v>1699</v>
      </c>
      <c r="C240">
        <v>1</v>
      </c>
      <c r="D240" t="s">
        <v>2198</v>
      </c>
      <c r="E240">
        <v>1</v>
      </c>
      <c r="F240">
        <v>2</v>
      </c>
      <c r="G240" t="s">
        <v>15</v>
      </c>
      <c r="H240" t="s">
        <v>2225</v>
      </c>
    </row>
    <row r="241" spans="1:8" x14ac:dyDescent="0.25">
      <c r="A241" t="s">
        <v>1132</v>
      </c>
      <c r="B241" t="s">
        <v>1133</v>
      </c>
      <c r="C241">
        <v>21</v>
      </c>
      <c r="D241" t="s">
        <v>2198</v>
      </c>
      <c r="E241">
        <v>1</v>
      </c>
      <c r="F241">
        <v>1.5849625007211601</v>
      </c>
      <c r="G241" t="s">
        <v>15</v>
      </c>
      <c r="H241" t="s">
        <v>2941</v>
      </c>
    </row>
    <row r="242" spans="1:8" x14ac:dyDescent="0.25">
      <c r="A242" t="s">
        <v>2025</v>
      </c>
      <c r="B242" t="s">
        <v>2026</v>
      </c>
      <c r="C242">
        <v>2</v>
      </c>
      <c r="D242" t="s">
        <v>2198</v>
      </c>
      <c r="E242">
        <v>1</v>
      </c>
      <c r="F242">
        <v>2</v>
      </c>
      <c r="G242" t="s">
        <v>15</v>
      </c>
      <c r="H242" t="s">
        <v>2612</v>
      </c>
    </row>
    <row r="243" spans="1:8" x14ac:dyDescent="0.25">
      <c r="A243" t="s">
        <v>3011</v>
      </c>
      <c r="B243" t="s">
        <v>1268</v>
      </c>
      <c r="C243">
        <v>1</v>
      </c>
      <c r="D243" t="s">
        <v>2198</v>
      </c>
      <c r="E243">
        <v>1</v>
      </c>
      <c r="F243">
        <v>1.5849625007211601</v>
      </c>
      <c r="G243" t="s">
        <v>15</v>
      </c>
      <c r="H243" t="s">
        <v>3012</v>
      </c>
    </row>
    <row r="244" spans="1:8" x14ac:dyDescent="0.25">
      <c r="A244" t="s">
        <v>1887</v>
      </c>
      <c r="B244" t="s">
        <v>1888</v>
      </c>
      <c r="C244">
        <v>11</v>
      </c>
      <c r="D244" t="s">
        <v>2198</v>
      </c>
      <c r="E244">
        <v>1</v>
      </c>
      <c r="F244">
        <v>2</v>
      </c>
      <c r="G244" t="s">
        <v>15</v>
      </c>
      <c r="H244" t="s">
        <v>2290</v>
      </c>
    </row>
    <row r="245" spans="1:8" x14ac:dyDescent="0.25">
      <c r="A245" t="s">
        <v>1928</v>
      </c>
      <c r="B245" t="s">
        <v>1929</v>
      </c>
      <c r="C245">
        <v>16</v>
      </c>
      <c r="D245" t="s">
        <v>2198</v>
      </c>
      <c r="E245">
        <v>1</v>
      </c>
      <c r="F245">
        <v>2</v>
      </c>
      <c r="G245" t="s">
        <v>15</v>
      </c>
      <c r="H245" t="s">
        <v>2323</v>
      </c>
    </row>
    <row r="246" spans="1:8" x14ac:dyDescent="0.25">
      <c r="A246" t="s">
        <v>1928</v>
      </c>
      <c r="B246" t="s">
        <v>1929</v>
      </c>
      <c r="C246">
        <v>16</v>
      </c>
      <c r="D246" t="s">
        <v>2198</v>
      </c>
      <c r="E246">
        <v>1</v>
      </c>
      <c r="F246">
        <v>2</v>
      </c>
      <c r="G246" t="s">
        <v>15</v>
      </c>
      <c r="H246" t="s">
        <v>2663</v>
      </c>
    </row>
    <row r="247" spans="1:8" x14ac:dyDescent="0.25">
      <c r="A247" t="s">
        <v>265</v>
      </c>
      <c r="B247" t="s">
        <v>267</v>
      </c>
      <c r="C247">
        <v>5</v>
      </c>
      <c r="D247" t="s">
        <v>2198</v>
      </c>
      <c r="E247">
        <v>7</v>
      </c>
      <c r="F247">
        <v>11.0947375050481</v>
      </c>
      <c r="G247" t="s">
        <v>15</v>
      </c>
      <c r="H247" t="s">
        <v>2839</v>
      </c>
    </row>
    <row r="248" spans="1:8" x14ac:dyDescent="0.25">
      <c r="A248" t="s">
        <v>948</v>
      </c>
      <c r="B248" t="s">
        <v>949</v>
      </c>
      <c r="C248">
        <v>4</v>
      </c>
      <c r="D248" t="s">
        <v>2198</v>
      </c>
      <c r="E248">
        <v>1</v>
      </c>
      <c r="F248">
        <v>1.5849625007211601</v>
      </c>
      <c r="G248" t="s">
        <v>15</v>
      </c>
      <c r="H248" t="s">
        <v>2836</v>
      </c>
    </row>
    <row r="249" spans="1:8" x14ac:dyDescent="0.25">
      <c r="A249" t="s">
        <v>2763</v>
      </c>
      <c r="B249" t="s">
        <v>1799</v>
      </c>
      <c r="C249">
        <v>19</v>
      </c>
      <c r="D249" t="s">
        <v>2198</v>
      </c>
      <c r="E249">
        <v>1</v>
      </c>
      <c r="F249">
        <v>2</v>
      </c>
      <c r="G249" t="s">
        <v>15</v>
      </c>
      <c r="H249" t="s">
        <v>2764</v>
      </c>
    </row>
    <row r="250" spans="1:8" x14ac:dyDescent="0.25">
      <c r="A250" t="s">
        <v>2795</v>
      </c>
      <c r="B250" t="s">
        <v>1799</v>
      </c>
      <c r="C250">
        <v>19</v>
      </c>
      <c r="D250" t="s">
        <v>2198</v>
      </c>
      <c r="E250">
        <v>1</v>
      </c>
      <c r="F250">
        <v>2</v>
      </c>
      <c r="G250" t="s">
        <v>15</v>
      </c>
      <c r="H250" t="s">
        <v>2796</v>
      </c>
    </row>
    <row r="251" spans="1:8" x14ac:dyDescent="0.25">
      <c r="A251" t="s">
        <v>1667</v>
      </c>
      <c r="B251" t="s">
        <v>1668</v>
      </c>
      <c r="C251">
        <v>9</v>
      </c>
      <c r="D251" t="s">
        <v>2198</v>
      </c>
      <c r="E251">
        <v>2</v>
      </c>
      <c r="F251">
        <v>4</v>
      </c>
      <c r="G251" t="s">
        <v>15</v>
      </c>
      <c r="H251" t="s">
        <v>2207</v>
      </c>
    </row>
    <row r="252" spans="1:8" x14ac:dyDescent="0.25">
      <c r="A252" t="s">
        <v>1172</v>
      </c>
      <c r="B252" t="s">
        <v>1173</v>
      </c>
      <c r="C252">
        <v>26</v>
      </c>
      <c r="D252" t="s">
        <v>2198</v>
      </c>
      <c r="E252">
        <v>1</v>
      </c>
      <c r="F252">
        <v>1.5849625007211601</v>
      </c>
      <c r="G252" t="s">
        <v>15</v>
      </c>
      <c r="H252" t="s">
        <v>2963</v>
      </c>
    </row>
    <row r="253" spans="1:8" x14ac:dyDescent="0.25">
      <c r="A253" t="s">
        <v>2479</v>
      </c>
      <c r="B253" t="s">
        <v>2480</v>
      </c>
      <c r="C253">
        <v>26</v>
      </c>
      <c r="D253" t="s">
        <v>2198</v>
      </c>
      <c r="E253">
        <v>1</v>
      </c>
      <c r="F253">
        <v>2.32192809488736</v>
      </c>
      <c r="G253" t="s">
        <v>15</v>
      </c>
      <c r="H253" t="s">
        <v>2481</v>
      </c>
    </row>
    <row r="254" spans="1:8" x14ac:dyDescent="0.25">
      <c r="A254" t="s">
        <v>1234</v>
      </c>
      <c r="B254" t="s">
        <v>1235</v>
      </c>
      <c r="C254">
        <v>32</v>
      </c>
      <c r="D254" t="s">
        <v>2198</v>
      </c>
      <c r="E254">
        <v>1</v>
      </c>
      <c r="F254">
        <v>1.5849625007211601</v>
      </c>
      <c r="G254" t="s">
        <v>15</v>
      </c>
      <c r="H254" t="s">
        <v>2993</v>
      </c>
    </row>
    <row r="255" spans="1:8" x14ac:dyDescent="0.25">
      <c r="A255" t="s">
        <v>2702</v>
      </c>
      <c r="B255" t="s">
        <v>2152</v>
      </c>
      <c r="C255">
        <v>32</v>
      </c>
      <c r="D255" t="s">
        <v>2198</v>
      </c>
      <c r="E255">
        <v>1</v>
      </c>
      <c r="F255">
        <v>2</v>
      </c>
      <c r="G255" t="s">
        <v>15</v>
      </c>
      <c r="H255" t="s">
        <v>2703</v>
      </c>
    </row>
    <row r="256" spans="1:8" x14ac:dyDescent="0.25">
      <c r="A256" t="s">
        <v>2980</v>
      </c>
      <c r="B256" t="s">
        <v>1211</v>
      </c>
      <c r="C256">
        <v>29</v>
      </c>
      <c r="D256" t="s">
        <v>2198</v>
      </c>
      <c r="E256">
        <v>1</v>
      </c>
      <c r="F256">
        <v>1.5849625007211601</v>
      </c>
      <c r="G256" t="s">
        <v>15</v>
      </c>
      <c r="H256" t="s">
        <v>2981</v>
      </c>
    </row>
    <row r="257" spans="1:8" x14ac:dyDescent="0.25">
      <c r="A257" t="s">
        <v>2695</v>
      </c>
      <c r="B257" t="s">
        <v>2142</v>
      </c>
      <c r="C257">
        <v>28</v>
      </c>
      <c r="D257" t="s">
        <v>2198</v>
      </c>
      <c r="E257">
        <v>1</v>
      </c>
      <c r="F257">
        <v>2</v>
      </c>
      <c r="G257" t="s">
        <v>15</v>
      </c>
      <c r="H257" t="s">
        <v>2696</v>
      </c>
    </row>
    <row r="258" spans="1:8" x14ac:dyDescent="0.25">
      <c r="A258" t="s">
        <v>254</v>
      </c>
      <c r="B258" t="s">
        <v>2834</v>
      </c>
      <c r="C258">
        <v>4</v>
      </c>
      <c r="D258" t="s">
        <v>2198</v>
      </c>
      <c r="E258">
        <v>3</v>
      </c>
      <c r="F258">
        <v>3.1699250014423099</v>
      </c>
      <c r="G258" t="s">
        <v>15</v>
      </c>
      <c r="H258" t="s">
        <v>2835</v>
      </c>
    </row>
    <row r="259" spans="1:8" x14ac:dyDescent="0.25">
      <c r="A259" t="s">
        <v>2029</v>
      </c>
      <c r="B259" t="s">
        <v>2030</v>
      </c>
      <c r="C259">
        <v>4</v>
      </c>
      <c r="D259" t="s">
        <v>2198</v>
      </c>
      <c r="E259">
        <v>1</v>
      </c>
      <c r="F259">
        <v>2</v>
      </c>
      <c r="G259" t="s">
        <v>15</v>
      </c>
      <c r="H259" t="s">
        <v>2616</v>
      </c>
    </row>
    <row r="260" spans="1:8" x14ac:dyDescent="0.25">
      <c r="A260" t="s">
        <v>2037</v>
      </c>
      <c r="B260" t="s">
        <v>2038</v>
      </c>
      <c r="C260">
        <v>5</v>
      </c>
      <c r="D260" t="s">
        <v>2198</v>
      </c>
      <c r="E260">
        <v>1</v>
      </c>
      <c r="F260">
        <v>2</v>
      </c>
      <c r="G260" t="s">
        <v>15</v>
      </c>
      <c r="H260" t="s">
        <v>2620</v>
      </c>
    </row>
    <row r="261" spans="1:8" x14ac:dyDescent="0.25">
      <c r="A261" t="s">
        <v>2327</v>
      </c>
      <c r="B261" t="s">
        <v>1935</v>
      </c>
      <c r="C261">
        <v>17</v>
      </c>
      <c r="D261" t="s">
        <v>2198</v>
      </c>
      <c r="E261">
        <v>1</v>
      </c>
      <c r="F261">
        <v>2</v>
      </c>
      <c r="G261" t="s">
        <v>15</v>
      </c>
      <c r="H261" t="s">
        <v>2328</v>
      </c>
    </row>
    <row r="262" spans="1:8" x14ac:dyDescent="0.25">
      <c r="A262" t="s">
        <v>2829</v>
      </c>
      <c r="B262" t="s">
        <v>2830</v>
      </c>
      <c r="C262">
        <v>4</v>
      </c>
      <c r="D262" t="s">
        <v>2198</v>
      </c>
      <c r="E262">
        <v>16</v>
      </c>
      <c r="F262">
        <v>25.359400011538501</v>
      </c>
      <c r="G262" t="s">
        <v>15</v>
      </c>
      <c r="H262" t="s">
        <v>2831</v>
      </c>
    </row>
    <row r="263" spans="1:8" x14ac:dyDescent="0.25">
      <c r="A263" t="s">
        <v>173</v>
      </c>
      <c r="B263" t="s">
        <v>175</v>
      </c>
      <c r="C263">
        <v>1</v>
      </c>
      <c r="D263" t="s">
        <v>2198</v>
      </c>
      <c r="E263">
        <v>5</v>
      </c>
      <c r="F263">
        <v>10</v>
      </c>
      <c r="G263" t="s">
        <v>15</v>
      </c>
      <c r="H263" t="s">
        <v>2607</v>
      </c>
    </row>
    <row r="264" spans="1:8" x14ac:dyDescent="0.25">
      <c r="A264" t="s">
        <v>2072</v>
      </c>
      <c r="B264" t="s">
        <v>2073</v>
      </c>
      <c r="C264">
        <v>9</v>
      </c>
      <c r="D264" t="s">
        <v>2198</v>
      </c>
      <c r="E264">
        <v>1</v>
      </c>
      <c r="F264">
        <v>2</v>
      </c>
      <c r="G264" t="s">
        <v>15</v>
      </c>
      <c r="H264" t="s">
        <v>2643</v>
      </c>
    </row>
    <row r="265" spans="1:8" x14ac:dyDescent="0.25">
      <c r="A265" t="s">
        <v>1962</v>
      </c>
      <c r="B265" t="s">
        <v>1963</v>
      </c>
      <c r="C265">
        <v>26</v>
      </c>
      <c r="D265" t="s">
        <v>2198</v>
      </c>
      <c r="E265">
        <v>1</v>
      </c>
      <c r="F265">
        <v>2</v>
      </c>
      <c r="G265" t="s">
        <v>15</v>
      </c>
      <c r="H265" t="s">
        <v>2350</v>
      </c>
    </row>
    <row r="266" spans="1:8" x14ac:dyDescent="0.25">
      <c r="A266" t="s">
        <v>134</v>
      </c>
      <c r="B266" t="s">
        <v>135</v>
      </c>
      <c r="C266">
        <v>12</v>
      </c>
      <c r="D266" t="s">
        <v>2198</v>
      </c>
      <c r="E266">
        <v>5</v>
      </c>
      <c r="F266">
        <v>10</v>
      </c>
      <c r="G266" t="s">
        <v>15</v>
      </c>
      <c r="H266" t="s">
        <v>2212</v>
      </c>
    </row>
    <row r="267" spans="1:8" x14ac:dyDescent="0.25">
      <c r="A267" t="s">
        <v>134</v>
      </c>
      <c r="B267" t="s">
        <v>135</v>
      </c>
      <c r="C267">
        <v>12</v>
      </c>
      <c r="D267" t="s">
        <v>2198</v>
      </c>
      <c r="E267">
        <v>1</v>
      </c>
      <c r="F267">
        <v>2</v>
      </c>
      <c r="G267" t="s">
        <v>15</v>
      </c>
      <c r="H267" t="s">
        <v>2223</v>
      </c>
    </row>
    <row r="268" spans="1:8" x14ac:dyDescent="0.25">
      <c r="A268" t="s">
        <v>72</v>
      </c>
      <c r="B268" t="s">
        <v>2983</v>
      </c>
      <c r="C268">
        <v>30</v>
      </c>
      <c r="D268" t="s">
        <v>2198</v>
      </c>
      <c r="E268">
        <v>2</v>
      </c>
      <c r="F268">
        <v>1.5849625007211601</v>
      </c>
      <c r="G268" t="s">
        <v>15</v>
      </c>
      <c r="H268" t="s">
        <v>2984</v>
      </c>
    </row>
    <row r="269" spans="1:8" x14ac:dyDescent="0.25">
      <c r="A269" t="s">
        <v>2396</v>
      </c>
      <c r="B269" t="s">
        <v>2010</v>
      </c>
      <c r="C269">
        <v>21</v>
      </c>
      <c r="D269" t="s">
        <v>2198</v>
      </c>
      <c r="E269">
        <v>1</v>
      </c>
      <c r="F269">
        <v>2</v>
      </c>
      <c r="G269" t="s">
        <v>15</v>
      </c>
      <c r="H269" t="s">
        <v>2397</v>
      </c>
    </row>
    <row r="270" spans="1:8" x14ac:dyDescent="0.25">
      <c r="A270" t="s">
        <v>2431</v>
      </c>
      <c r="B270" t="s">
        <v>2432</v>
      </c>
      <c r="C270">
        <v>21</v>
      </c>
      <c r="D270" t="s">
        <v>2198</v>
      </c>
      <c r="E270">
        <v>1</v>
      </c>
      <c r="F270">
        <v>2.32192809488736</v>
      </c>
      <c r="G270" t="s">
        <v>15</v>
      </c>
      <c r="H270" t="s">
        <v>2433</v>
      </c>
    </row>
    <row r="271" spans="1:8" x14ac:dyDescent="0.25">
      <c r="A271" t="s">
        <v>2171</v>
      </c>
      <c r="B271" t="s">
        <v>2172</v>
      </c>
      <c r="C271">
        <v>1</v>
      </c>
      <c r="D271" t="s">
        <v>2198</v>
      </c>
      <c r="E271">
        <v>1</v>
      </c>
      <c r="F271">
        <v>2</v>
      </c>
      <c r="G271" t="s">
        <v>15</v>
      </c>
      <c r="H271" t="s">
        <v>2715</v>
      </c>
    </row>
    <row r="272" spans="1:8" x14ac:dyDescent="0.25">
      <c r="A272" t="s">
        <v>2359</v>
      </c>
      <c r="B272" t="s">
        <v>1975</v>
      </c>
      <c r="C272">
        <v>30</v>
      </c>
      <c r="D272" t="s">
        <v>2198</v>
      </c>
      <c r="E272">
        <v>1</v>
      </c>
      <c r="F272">
        <v>0</v>
      </c>
      <c r="G272" t="s">
        <v>15</v>
      </c>
      <c r="H272" t="s">
        <v>2360</v>
      </c>
    </row>
    <row r="273" spans="1:8" x14ac:dyDescent="0.25">
      <c r="A273" t="s">
        <v>2425</v>
      </c>
      <c r="B273" t="s">
        <v>2426</v>
      </c>
      <c r="C273">
        <v>30</v>
      </c>
      <c r="D273" t="s">
        <v>2198</v>
      </c>
      <c r="E273">
        <v>1</v>
      </c>
      <c r="F273">
        <v>2.32192809488736</v>
      </c>
      <c r="G273" t="s">
        <v>15</v>
      </c>
      <c r="H273" t="s">
        <v>2427</v>
      </c>
    </row>
    <row r="274" spans="1:8" x14ac:dyDescent="0.25">
      <c r="A274" t="s">
        <v>2274</v>
      </c>
      <c r="B274" t="s">
        <v>1880</v>
      </c>
      <c r="C274">
        <v>8</v>
      </c>
      <c r="D274" t="s">
        <v>2198</v>
      </c>
      <c r="E274">
        <v>1</v>
      </c>
      <c r="F274">
        <v>2</v>
      </c>
      <c r="G274" t="s">
        <v>15</v>
      </c>
      <c r="H274" t="s">
        <v>2275</v>
      </c>
    </row>
    <row r="275" spans="1:8" x14ac:dyDescent="0.25">
      <c r="A275" t="s">
        <v>1849</v>
      </c>
      <c r="B275" t="s">
        <v>1850</v>
      </c>
      <c r="C275">
        <v>32</v>
      </c>
      <c r="D275" t="s">
        <v>2198</v>
      </c>
      <c r="E275">
        <v>1</v>
      </c>
      <c r="F275">
        <v>2</v>
      </c>
      <c r="G275" t="s">
        <v>15</v>
      </c>
      <c r="H275" t="s">
        <v>2801</v>
      </c>
    </row>
    <row r="276" spans="1:8" x14ac:dyDescent="0.25">
      <c r="A276" t="s">
        <v>1832</v>
      </c>
      <c r="B276" t="s">
        <v>1833</v>
      </c>
      <c r="C276">
        <v>34</v>
      </c>
      <c r="D276" t="s">
        <v>2198</v>
      </c>
      <c r="E276">
        <v>1</v>
      </c>
      <c r="F276">
        <v>2</v>
      </c>
      <c r="G276" t="s">
        <v>15</v>
      </c>
      <c r="H276" t="s">
        <v>2788</v>
      </c>
    </row>
    <row r="277" spans="1:8" x14ac:dyDescent="0.25">
      <c r="A277" t="s">
        <v>1194</v>
      </c>
      <c r="B277" t="s">
        <v>1195</v>
      </c>
      <c r="C277">
        <v>28</v>
      </c>
      <c r="D277" t="s">
        <v>2198</v>
      </c>
      <c r="E277">
        <v>1</v>
      </c>
      <c r="F277">
        <v>1.5849625007211601</v>
      </c>
      <c r="G277" t="s">
        <v>15</v>
      </c>
      <c r="H277" t="s">
        <v>2813</v>
      </c>
    </row>
    <row r="278" spans="1:8" x14ac:dyDescent="0.25">
      <c r="A278" t="s">
        <v>1186</v>
      </c>
      <c r="B278" t="s">
        <v>1187</v>
      </c>
      <c r="C278">
        <v>27</v>
      </c>
      <c r="D278" t="s">
        <v>2198</v>
      </c>
      <c r="E278">
        <v>1</v>
      </c>
      <c r="F278">
        <v>1.5849625007211601</v>
      </c>
      <c r="G278" t="s">
        <v>15</v>
      </c>
      <c r="H278" t="s">
        <v>2969</v>
      </c>
    </row>
    <row r="279" spans="1:8" x14ac:dyDescent="0.25">
      <c r="A279" t="s">
        <v>2936</v>
      </c>
      <c r="B279" t="s">
        <v>1126</v>
      </c>
      <c r="C279">
        <v>20</v>
      </c>
      <c r="D279" t="s">
        <v>2198</v>
      </c>
      <c r="E279">
        <v>1</v>
      </c>
      <c r="F279">
        <v>1.5849625007211601</v>
      </c>
      <c r="G279" t="s">
        <v>15</v>
      </c>
      <c r="H279" t="s">
        <v>2937</v>
      </c>
    </row>
    <row r="280" spans="1:8" x14ac:dyDescent="0.25">
      <c r="A280" t="s">
        <v>2086</v>
      </c>
      <c r="B280" t="s">
        <v>1892</v>
      </c>
      <c r="C280">
        <v>12</v>
      </c>
      <c r="D280" t="s">
        <v>2198</v>
      </c>
      <c r="E280">
        <v>1</v>
      </c>
      <c r="F280">
        <v>0</v>
      </c>
      <c r="G280" t="s">
        <v>15</v>
      </c>
      <c r="H280" t="s">
        <v>2294</v>
      </c>
    </row>
    <row r="281" spans="1:8" x14ac:dyDescent="0.25">
      <c r="A281" t="s">
        <v>168</v>
      </c>
      <c r="B281" t="s">
        <v>169</v>
      </c>
      <c r="C281">
        <v>12</v>
      </c>
      <c r="D281" t="s">
        <v>2198</v>
      </c>
      <c r="E281">
        <v>3</v>
      </c>
      <c r="F281">
        <v>4</v>
      </c>
      <c r="G281" t="s">
        <v>15</v>
      </c>
      <c r="H281" t="s">
        <v>2293</v>
      </c>
    </row>
    <row r="282" spans="1:8" x14ac:dyDescent="0.25">
      <c r="A282" t="s">
        <v>2131</v>
      </c>
      <c r="B282" t="s">
        <v>2132</v>
      </c>
      <c r="C282">
        <v>26</v>
      </c>
      <c r="D282" t="s">
        <v>2198</v>
      </c>
      <c r="E282">
        <v>1</v>
      </c>
      <c r="F282">
        <v>2</v>
      </c>
      <c r="G282" t="s">
        <v>15</v>
      </c>
      <c r="H282" t="s">
        <v>2688</v>
      </c>
    </row>
    <row r="283" spans="1:8" x14ac:dyDescent="0.25">
      <c r="A283" t="s">
        <v>1806</v>
      </c>
      <c r="B283" t="s">
        <v>1807</v>
      </c>
      <c r="C283">
        <v>23</v>
      </c>
      <c r="D283" t="s">
        <v>2198</v>
      </c>
      <c r="E283">
        <v>1</v>
      </c>
      <c r="F283">
        <v>2</v>
      </c>
      <c r="G283" t="s">
        <v>15</v>
      </c>
      <c r="H283" t="s">
        <v>2768</v>
      </c>
    </row>
    <row r="284" spans="1:8" x14ac:dyDescent="0.25">
      <c r="A284" t="s">
        <v>2399</v>
      </c>
      <c r="B284" t="s">
        <v>2014</v>
      </c>
      <c r="C284">
        <v>28</v>
      </c>
      <c r="D284" t="s">
        <v>2198</v>
      </c>
      <c r="E284">
        <v>1</v>
      </c>
      <c r="F284">
        <v>2</v>
      </c>
      <c r="G284" t="s">
        <v>15</v>
      </c>
      <c r="H284" t="s">
        <v>2400</v>
      </c>
    </row>
    <row r="285" spans="1:8" x14ac:dyDescent="0.25">
      <c r="A285" t="s">
        <v>2259</v>
      </c>
      <c r="B285" t="s">
        <v>1864</v>
      </c>
      <c r="C285">
        <v>4</v>
      </c>
      <c r="D285" t="s">
        <v>2198</v>
      </c>
      <c r="E285">
        <v>1</v>
      </c>
      <c r="F285">
        <v>0</v>
      </c>
      <c r="G285" t="s">
        <v>15</v>
      </c>
      <c r="H285" t="s">
        <v>2260</v>
      </c>
    </row>
    <row r="286" spans="1:8" x14ac:dyDescent="0.25">
      <c r="A286" t="s">
        <v>967</v>
      </c>
      <c r="B286" t="s">
        <v>968</v>
      </c>
      <c r="C286">
        <v>7</v>
      </c>
      <c r="D286" t="s">
        <v>2198</v>
      </c>
      <c r="E286">
        <v>1</v>
      </c>
      <c r="F286">
        <v>1.5849625007211601</v>
      </c>
      <c r="G286" t="s">
        <v>15</v>
      </c>
      <c r="H286" t="s">
        <v>2853</v>
      </c>
    </row>
    <row r="287" spans="1:8" x14ac:dyDescent="0.25">
      <c r="A287" t="s">
        <v>1665</v>
      </c>
      <c r="B287" t="s">
        <v>1666</v>
      </c>
      <c r="C287">
        <v>8</v>
      </c>
      <c r="D287" t="s">
        <v>2198</v>
      </c>
      <c r="E287">
        <v>1</v>
      </c>
      <c r="F287">
        <v>2</v>
      </c>
      <c r="G287" t="s">
        <v>15</v>
      </c>
      <c r="H287" t="s">
        <v>2206</v>
      </c>
    </row>
    <row r="288" spans="1:8" x14ac:dyDescent="0.25">
      <c r="A288" t="s">
        <v>2529</v>
      </c>
      <c r="B288" t="s">
        <v>2530</v>
      </c>
      <c r="C288">
        <v>8</v>
      </c>
      <c r="D288" t="s">
        <v>2198</v>
      </c>
      <c r="E288">
        <v>1</v>
      </c>
      <c r="F288">
        <v>2.32192809488736</v>
      </c>
      <c r="G288" t="s">
        <v>15</v>
      </c>
      <c r="H288" t="s">
        <v>2531</v>
      </c>
    </row>
    <row r="289" spans="1:8" x14ac:dyDescent="0.25">
      <c r="A289" t="s">
        <v>1881</v>
      </c>
      <c r="B289" t="s">
        <v>1882</v>
      </c>
      <c r="C289">
        <v>8</v>
      </c>
      <c r="D289" t="s">
        <v>2198</v>
      </c>
      <c r="E289">
        <v>1</v>
      </c>
      <c r="F289">
        <v>0</v>
      </c>
      <c r="G289" t="s">
        <v>15</v>
      </c>
      <c r="H289" t="s">
        <v>2276</v>
      </c>
    </row>
    <row r="290" spans="1:8" x14ac:dyDescent="0.25">
      <c r="A290" t="s">
        <v>2410</v>
      </c>
      <c r="B290" t="s">
        <v>2411</v>
      </c>
      <c r="C290">
        <v>8</v>
      </c>
      <c r="D290" t="s">
        <v>2198</v>
      </c>
      <c r="E290">
        <v>1</v>
      </c>
      <c r="F290">
        <v>2.32192809488736</v>
      </c>
      <c r="G290" t="s">
        <v>15</v>
      </c>
      <c r="H290" t="s">
        <v>2412</v>
      </c>
    </row>
    <row r="291" spans="1:8" x14ac:dyDescent="0.25">
      <c r="A291" t="s">
        <v>2067</v>
      </c>
      <c r="B291" t="s">
        <v>2068</v>
      </c>
      <c r="C291">
        <v>8</v>
      </c>
      <c r="D291" t="s">
        <v>2198</v>
      </c>
      <c r="E291">
        <v>1</v>
      </c>
      <c r="F291">
        <v>2</v>
      </c>
      <c r="G291" t="s">
        <v>15</v>
      </c>
      <c r="H291" t="s">
        <v>2640</v>
      </c>
    </row>
    <row r="292" spans="1:8" x14ac:dyDescent="0.25">
      <c r="A292" t="s">
        <v>1255</v>
      </c>
      <c r="B292" t="s">
        <v>1256</v>
      </c>
      <c r="C292">
        <v>34</v>
      </c>
      <c r="D292" t="s">
        <v>2198</v>
      </c>
      <c r="E292">
        <v>1</v>
      </c>
      <c r="F292">
        <v>1.5849625007211601</v>
      </c>
      <c r="G292" t="s">
        <v>15</v>
      </c>
      <c r="H292" t="s">
        <v>3006</v>
      </c>
    </row>
    <row r="293" spans="1:8" x14ac:dyDescent="0.25">
      <c r="A293" t="s">
        <v>1129</v>
      </c>
      <c r="B293" t="s">
        <v>1130</v>
      </c>
    </row>
    <row r="294" spans="1:8" x14ac:dyDescent="0.25">
      <c r="A294" t="s">
        <v>2910</v>
      </c>
      <c r="B294" t="s">
        <v>1083</v>
      </c>
      <c r="C294">
        <v>16</v>
      </c>
      <c r="D294" t="s">
        <v>2198</v>
      </c>
      <c r="E294">
        <v>1</v>
      </c>
      <c r="F294">
        <v>1.5849625007211601</v>
      </c>
      <c r="G294" t="s">
        <v>15</v>
      </c>
      <c r="H294" t="s">
        <v>2911</v>
      </c>
    </row>
    <row r="295" spans="1:8" x14ac:dyDescent="0.25">
      <c r="A295" t="s">
        <v>94</v>
      </c>
      <c r="B295" t="s">
        <v>96</v>
      </c>
      <c r="C295">
        <v>22</v>
      </c>
      <c r="D295" t="s">
        <v>2198</v>
      </c>
      <c r="E295">
        <v>3</v>
      </c>
      <c r="F295">
        <v>3.1699250014423099</v>
      </c>
      <c r="G295" t="s">
        <v>15</v>
      </c>
      <c r="H295" t="s">
        <v>2943</v>
      </c>
    </row>
    <row r="296" spans="1:8" x14ac:dyDescent="0.25">
      <c r="A296" t="s">
        <v>2964</v>
      </c>
      <c r="B296" t="s">
        <v>1175</v>
      </c>
      <c r="C296">
        <v>26</v>
      </c>
      <c r="D296" t="s">
        <v>2198</v>
      </c>
      <c r="E296">
        <v>1</v>
      </c>
      <c r="F296">
        <v>1.5849625007211601</v>
      </c>
      <c r="G296" t="s">
        <v>15</v>
      </c>
      <c r="H296" t="s">
        <v>2965</v>
      </c>
    </row>
    <row r="297" spans="1:8" x14ac:dyDescent="0.25">
      <c r="A297" t="s">
        <v>1740</v>
      </c>
      <c r="B297" t="s">
        <v>1741</v>
      </c>
      <c r="C297">
        <v>4</v>
      </c>
      <c r="D297" t="s">
        <v>2198</v>
      </c>
      <c r="E297">
        <v>1</v>
      </c>
      <c r="F297">
        <v>2</v>
      </c>
      <c r="G297" t="s">
        <v>15</v>
      </c>
      <c r="H297" t="s">
        <v>2723</v>
      </c>
    </row>
    <row r="298" spans="1:8" x14ac:dyDescent="0.25">
      <c r="A298" t="s">
        <v>2059</v>
      </c>
      <c r="B298" t="s">
        <v>2060</v>
      </c>
      <c r="C298">
        <v>8</v>
      </c>
      <c r="D298" t="s">
        <v>2198</v>
      </c>
      <c r="E298">
        <v>1</v>
      </c>
      <c r="F298">
        <v>2</v>
      </c>
      <c r="G298" t="s">
        <v>15</v>
      </c>
      <c r="H298" t="s">
        <v>2636</v>
      </c>
    </row>
    <row r="299" spans="1:8" x14ac:dyDescent="0.25">
      <c r="A299" t="s">
        <v>2503</v>
      </c>
      <c r="B299" t="s">
        <v>2501</v>
      </c>
      <c r="C299">
        <v>10</v>
      </c>
      <c r="D299" t="s">
        <v>2198</v>
      </c>
      <c r="E299">
        <v>1</v>
      </c>
      <c r="F299">
        <v>2.32192809488736</v>
      </c>
      <c r="G299" t="s">
        <v>15</v>
      </c>
    </row>
    <row r="300" spans="1:8" x14ac:dyDescent="0.25">
      <c r="A300" t="s">
        <v>2500</v>
      </c>
      <c r="B300" t="s">
        <v>2501</v>
      </c>
      <c r="C300">
        <v>10</v>
      </c>
      <c r="D300" t="s">
        <v>2198</v>
      </c>
      <c r="E300">
        <v>1</v>
      </c>
      <c r="F300">
        <v>2.32192809488736</v>
      </c>
      <c r="G300" t="s">
        <v>15</v>
      </c>
      <c r="H300" t="s">
        <v>2502</v>
      </c>
    </row>
    <row r="301" spans="1:8" x14ac:dyDescent="0.25">
      <c r="A301" t="s">
        <v>2024</v>
      </c>
      <c r="B301" t="s">
        <v>1854</v>
      </c>
      <c r="C301">
        <v>2</v>
      </c>
      <c r="D301" t="s">
        <v>2198</v>
      </c>
      <c r="E301">
        <v>1</v>
      </c>
      <c r="F301">
        <v>2</v>
      </c>
      <c r="G301" t="s">
        <v>15</v>
      </c>
      <c r="H301" t="s">
        <v>2251</v>
      </c>
    </row>
    <row r="302" spans="1:8" x14ac:dyDescent="0.25">
      <c r="A302" t="s">
        <v>2024</v>
      </c>
      <c r="B302" t="s">
        <v>1854</v>
      </c>
      <c r="C302">
        <v>2</v>
      </c>
      <c r="D302" t="s">
        <v>2198</v>
      </c>
      <c r="E302">
        <v>1</v>
      </c>
      <c r="F302">
        <v>2</v>
      </c>
      <c r="G302" t="s">
        <v>15</v>
      </c>
      <c r="H302" t="s">
        <v>2610</v>
      </c>
    </row>
    <row r="303" spans="1:8" x14ac:dyDescent="0.25">
      <c r="A303" t="s">
        <v>2730</v>
      </c>
      <c r="B303" t="s">
        <v>1753</v>
      </c>
      <c r="C303">
        <v>7</v>
      </c>
      <c r="D303" t="s">
        <v>2198</v>
      </c>
      <c r="E303">
        <v>1</v>
      </c>
      <c r="F303">
        <v>2</v>
      </c>
      <c r="G303" t="s">
        <v>15</v>
      </c>
      <c r="H303" t="s">
        <v>2731</v>
      </c>
    </row>
    <row r="304" spans="1:8" x14ac:dyDescent="0.25">
      <c r="A304" t="s">
        <v>1707</v>
      </c>
      <c r="B304" t="s">
        <v>1708</v>
      </c>
      <c r="C304">
        <v>10</v>
      </c>
      <c r="D304" t="s">
        <v>2198</v>
      </c>
      <c r="E304">
        <v>1</v>
      </c>
      <c r="F304">
        <v>2</v>
      </c>
      <c r="G304" t="s">
        <v>15</v>
      </c>
      <c r="H304" t="s">
        <v>2232</v>
      </c>
    </row>
    <row r="305" spans="1:8" x14ac:dyDescent="0.25">
      <c r="A305" t="s">
        <v>2334</v>
      </c>
      <c r="B305" t="s">
        <v>1945</v>
      </c>
      <c r="C305">
        <v>20</v>
      </c>
      <c r="D305" t="s">
        <v>2198</v>
      </c>
      <c r="E305">
        <v>1</v>
      </c>
      <c r="F305">
        <v>2</v>
      </c>
      <c r="G305" t="s">
        <v>15</v>
      </c>
      <c r="H305" t="s">
        <v>2335</v>
      </c>
    </row>
    <row r="306" spans="1:8" x14ac:dyDescent="0.25">
      <c r="A306" t="s">
        <v>1673</v>
      </c>
      <c r="B306" t="s">
        <v>1674</v>
      </c>
      <c r="C306">
        <v>11</v>
      </c>
      <c r="D306" t="s">
        <v>2198</v>
      </c>
      <c r="E306">
        <v>1</v>
      </c>
      <c r="F306">
        <v>2</v>
      </c>
      <c r="G306" t="s">
        <v>15</v>
      </c>
      <c r="H306" t="s">
        <v>2210</v>
      </c>
    </row>
    <row r="307" spans="1:8" x14ac:dyDescent="0.25">
      <c r="A307" t="s">
        <v>1673</v>
      </c>
      <c r="B307" t="s">
        <v>1674</v>
      </c>
      <c r="C307">
        <v>11</v>
      </c>
      <c r="D307" t="s">
        <v>2198</v>
      </c>
      <c r="E307">
        <v>1</v>
      </c>
      <c r="F307">
        <v>2</v>
      </c>
      <c r="G307" t="s">
        <v>15</v>
      </c>
      <c r="H307" t="s">
        <v>2210</v>
      </c>
    </row>
    <row r="308" spans="1:8" x14ac:dyDescent="0.25">
      <c r="A308" t="s">
        <v>1681</v>
      </c>
      <c r="B308" t="s">
        <v>1682</v>
      </c>
      <c r="C308">
        <v>16</v>
      </c>
      <c r="D308" t="s">
        <v>2198</v>
      </c>
      <c r="E308">
        <v>1</v>
      </c>
      <c r="F308">
        <v>2</v>
      </c>
      <c r="G308" t="s">
        <v>15</v>
      </c>
      <c r="H308" t="s">
        <v>2215</v>
      </c>
    </row>
    <row r="309" spans="1:8" x14ac:dyDescent="0.25">
      <c r="A309" t="s">
        <v>1681</v>
      </c>
      <c r="B309" t="s">
        <v>1682</v>
      </c>
      <c r="C309">
        <v>16</v>
      </c>
      <c r="D309" t="s">
        <v>2198</v>
      </c>
      <c r="E309">
        <v>1</v>
      </c>
      <c r="F309">
        <v>2</v>
      </c>
      <c r="G309" t="s">
        <v>15</v>
      </c>
      <c r="H309" t="s">
        <v>2215</v>
      </c>
    </row>
    <row r="310" spans="1:8" x14ac:dyDescent="0.25">
      <c r="A310" t="s">
        <v>1150</v>
      </c>
      <c r="B310" t="s">
        <v>1151</v>
      </c>
      <c r="C310">
        <v>24</v>
      </c>
      <c r="D310" t="s">
        <v>2198</v>
      </c>
      <c r="E310">
        <v>2</v>
      </c>
      <c r="F310">
        <v>1.5849625007211601</v>
      </c>
      <c r="G310" t="s">
        <v>15</v>
      </c>
      <c r="H310" t="s">
        <v>2954</v>
      </c>
    </row>
    <row r="311" spans="1:8" x14ac:dyDescent="0.25">
      <c r="A311" t="s">
        <v>1068</v>
      </c>
      <c r="B311" t="s">
        <v>1069</v>
      </c>
      <c r="C311">
        <v>15</v>
      </c>
      <c r="D311" t="s">
        <v>2198</v>
      </c>
      <c r="E311">
        <v>1</v>
      </c>
      <c r="F311">
        <v>1.5849625007211601</v>
      </c>
      <c r="G311" t="s">
        <v>15</v>
      </c>
      <c r="H311" t="s">
        <v>2906</v>
      </c>
    </row>
    <row r="312" spans="1:8" x14ac:dyDescent="0.25">
      <c r="A312" t="s">
        <v>2510</v>
      </c>
      <c r="B312" t="s">
        <v>2511</v>
      </c>
      <c r="C312">
        <v>13</v>
      </c>
      <c r="D312" t="s">
        <v>2198</v>
      </c>
      <c r="E312">
        <v>1</v>
      </c>
      <c r="F312">
        <v>2.32192809488736</v>
      </c>
      <c r="G312" t="s">
        <v>15</v>
      </c>
      <c r="H312" t="s">
        <v>2512</v>
      </c>
    </row>
    <row r="313" spans="1:8" x14ac:dyDescent="0.25">
      <c r="A313" t="s">
        <v>2510</v>
      </c>
      <c r="B313" t="s">
        <v>2511</v>
      </c>
      <c r="C313">
        <v>13</v>
      </c>
      <c r="D313" t="s">
        <v>2198</v>
      </c>
      <c r="E313">
        <v>1</v>
      </c>
      <c r="F313">
        <v>2.32192809488736</v>
      </c>
      <c r="G313" t="s">
        <v>15</v>
      </c>
      <c r="H313" t="s">
        <v>2512</v>
      </c>
    </row>
    <row r="314" spans="1:8" x14ac:dyDescent="0.25">
      <c r="A314" t="s">
        <v>1966</v>
      </c>
      <c r="B314" t="s">
        <v>1967</v>
      </c>
      <c r="C314">
        <v>26</v>
      </c>
      <c r="D314" t="s">
        <v>2198</v>
      </c>
      <c r="E314">
        <v>1</v>
      </c>
      <c r="F314">
        <v>2</v>
      </c>
      <c r="G314" t="s">
        <v>15</v>
      </c>
      <c r="H314" t="s">
        <v>2352</v>
      </c>
    </row>
    <row r="315" spans="1:8" x14ac:dyDescent="0.25">
      <c r="A315" t="s">
        <v>1240</v>
      </c>
      <c r="B315" t="s">
        <v>1241</v>
      </c>
      <c r="C315">
        <v>33</v>
      </c>
      <c r="D315" t="s">
        <v>2198</v>
      </c>
      <c r="E315">
        <v>2</v>
      </c>
      <c r="F315">
        <v>3.1699250014423099</v>
      </c>
      <c r="G315" t="s">
        <v>15</v>
      </c>
      <c r="H315" t="s">
        <v>2841</v>
      </c>
    </row>
    <row r="316" spans="1:8" x14ac:dyDescent="0.25">
      <c r="A316" t="s">
        <v>1265</v>
      </c>
      <c r="B316" t="s">
        <v>1266</v>
      </c>
      <c r="C316">
        <v>1</v>
      </c>
      <c r="D316" t="s">
        <v>2198</v>
      </c>
      <c r="E316">
        <v>1</v>
      </c>
      <c r="F316">
        <v>1.5849625007211601</v>
      </c>
      <c r="G316" t="s">
        <v>15</v>
      </c>
      <c r="H316" t="s">
        <v>3010</v>
      </c>
    </row>
    <row r="317" spans="1:8" x14ac:dyDescent="0.25">
      <c r="A317" t="s">
        <v>2139</v>
      </c>
      <c r="B317" t="s">
        <v>2140</v>
      </c>
      <c r="C317">
        <v>28</v>
      </c>
      <c r="D317" t="s">
        <v>2198</v>
      </c>
      <c r="E317">
        <v>1</v>
      </c>
      <c r="F317">
        <v>2</v>
      </c>
      <c r="G317" t="s">
        <v>15</v>
      </c>
      <c r="H317" t="s">
        <v>2694</v>
      </c>
    </row>
    <row r="318" spans="1:8" x14ac:dyDescent="0.25">
      <c r="A318" t="s">
        <v>1190</v>
      </c>
      <c r="B318" t="s">
        <v>1191</v>
      </c>
      <c r="C318">
        <v>28</v>
      </c>
      <c r="D318" t="s">
        <v>2198</v>
      </c>
      <c r="E318">
        <v>1</v>
      </c>
      <c r="F318">
        <v>1.5849625007211601</v>
      </c>
      <c r="G318" t="s">
        <v>15</v>
      </c>
      <c r="H318" t="s">
        <v>2971</v>
      </c>
    </row>
    <row r="319" spans="1:8" x14ac:dyDescent="0.25">
      <c r="A319" t="s">
        <v>1906</v>
      </c>
      <c r="B319" t="s">
        <v>1907</v>
      </c>
      <c r="C319">
        <v>14</v>
      </c>
      <c r="D319" t="s">
        <v>2198</v>
      </c>
      <c r="E319">
        <v>1</v>
      </c>
      <c r="F319">
        <v>0</v>
      </c>
      <c r="G319" t="s">
        <v>15</v>
      </c>
      <c r="H319" t="s">
        <v>2305</v>
      </c>
    </row>
    <row r="320" spans="1:8" x14ac:dyDescent="0.25">
      <c r="A320" t="s">
        <v>276</v>
      </c>
      <c r="B320" t="s">
        <v>278</v>
      </c>
      <c r="C320">
        <v>25</v>
      </c>
      <c r="D320" t="s">
        <v>2198</v>
      </c>
      <c r="E320">
        <v>3</v>
      </c>
      <c r="F320">
        <v>4.75488750216347</v>
      </c>
      <c r="G320" t="s">
        <v>15</v>
      </c>
      <c r="H320" t="s">
        <v>2956</v>
      </c>
    </row>
    <row r="321" spans="1:8" x14ac:dyDescent="0.25">
      <c r="A321" t="s">
        <v>1031</v>
      </c>
      <c r="B321" t="s">
        <v>1032</v>
      </c>
      <c r="C321">
        <v>1</v>
      </c>
      <c r="D321" t="s">
        <v>2198</v>
      </c>
      <c r="E321">
        <v>1</v>
      </c>
      <c r="F321">
        <v>1.5849625007211601</v>
      </c>
      <c r="G321" t="s">
        <v>15</v>
      </c>
      <c r="H321" t="s">
        <v>2886</v>
      </c>
    </row>
    <row r="322" spans="1:8" x14ac:dyDescent="0.25">
      <c r="A322" t="s">
        <v>1257</v>
      </c>
      <c r="B322" t="s">
        <v>1258</v>
      </c>
      <c r="C322">
        <v>34</v>
      </c>
      <c r="D322" t="s">
        <v>2198</v>
      </c>
      <c r="E322">
        <v>1</v>
      </c>
      <c r="F322">
        <v>1.5849625007211601</v>
      </c>
      <c r="G322" t="s">
        <v>15</v>
      </c>
      <c r="H322" t="s">
        <v>3007</v>
      </c>
    </row>
    <row r="323" spans="1:8" x14ac:dyDescent="0.25">
      <c r="A323" t="s">
        <v>1790</v>
      </c>
      <c r="B323" t="s">
        <v>1791</v>
      </c>
      <c r="C323">
        <v>16</v>
      </c>
      <c r="D323" t="s">
        <v>2198</v>
      </c>
      <c r="E323">
        <v>1</v>
      </c>
      <c r="F323">
        <v>2</v>
      </c>
      <c r="G323" t="s">
        <v>15</v>
      </c>
      <c r="H323" t="s">
        <v>2758</v>
      </c>
    </row>
    <row r="324" spans="1:8" x14ac:dyDescent="0.25">
      <c r="A324" t="s">
        <v>1224</v>
      </c>
      <c r="B324" t="s">
        <v>1225</v>
      </c>
      <c r="C324">
        <v>32</v>
      </c>
      <c r="D324" t="s">
        <v>2198</v>
      </c>
      <c r="E324">
        <v>1</v>
      </c>
      <c r="F324">
        <v>1.5849625007211601</v>
      </c>
      <c r="G324" t="s">
        <v>15</v>
      </c>
      <c r="H324" t="s">
        <v>2989</v>
      </c>
    </row>
    <row r="325" spans="1:8" x14ac:dyDescent="0.25">
      <c r="A325" t="s">
        <v>2237</v>
      </c>
      <c r="B325" t="s">
        <v>1716</v>
      </c>
      <c r="C325">
        <v>19</v>
      </c>
      <c r="D325" t="s">
        <v>2198</v>
      </c>
      <c r="E325">
        <v>1</v>
      </c>
      <c r="F325">
        <v>2</v>
      </c>
      <c r="G325" t="s">
        <v>15</v>
      </c>
      <c r="H325" t="s">
        <v>2238</v>
      </c>
    </row>
    <row r="326" spans="1:8" x14ac:dyDescent="0.25">
      <c r="A326" t="s">
        <v>2033</v>
      </c>
      <c r="B326" t="s">
        <v>2034</v>
      </c>
      <c r="C326">
        <v>4</v>
      </c>
      <c r="D326" t="s">
        <v>2198</v>
      </c>
      <c r="E326">
        <v>1</v>
      </c>
      <c r="F326">
        <v>2</v>
      </c>
      <c r="G326" t="s">
        <v>15</v>
      </c>
      <c r="H326" t="s">
        <v>2618</v>
      </c>
    </row>
    <row r="327" spans="1:8" x14ac:dyDescent="0.25">
      <c r="A327" t="s">
        <v>1064</v>
      </c>
      <c r="B327" t="s">
        <v>1065</v>
      </c>
      <c r="C327">
        <v>14</v>
      </c>
      <c r="D327" t="s">
        <v>2198</v>
      </c>
      <c r="E327">
        <v>1</v>
      </c>
      <c r="F327">
        <v>1.5849625007211601</v>
      </c>
      <c r="G327" t="s">
        <v>15</v>
      </c>
      <c r="H327" t="s">
        <v>2901</v>
      </c>
    </row>
    <row r="328" spans="1:8" x14ac:dyDescent="0.25">
      <c r="A328" t="s">
        <v>2306</v>
      </c>
      <c r="B328" t="s">
        <v>1909</v>
      </c>
      <c r="C328">
        <v>14</v>
      </c>
      <c r="D328" t="s">
        <v>2198</v>
      </c>
      <c r="E328">
        <v>1</v>
      </c>
      <c r="F328">
        <v>0</v>
      </c>
      <c r="G328" t="s">
        <v>15</v>
      </c>
      <c r="H328" t="s">
        <v>2307</v>
      </c>
    </row>
    <row r="329" spans="1:8" x14ac:dyDescent="0.25">
      <c r="A329" t="s">
        <v>334</v>
      </c>
      <c r="B329" t="s">
        <v>336</v>
      </c>
      <c r="C329">
        <v>7</v>
      </c>
      <c r="D329" t="s">
        <v>2198</v>
      </c>
      <c r="E329">
        <v>6</v>
      </c>
      <c r="F329">
        <v>12</v>
      </c>
      <c r="G329" t="s">
        <v>15</v>
      </c>
      <c r="H329" t="s">
        <v>2229</v>
      </c>
    </row>
    <row r="330" spans="1:8" x14ac:dyDescent="0.25">
      <c r="A330" t="s">
        <v>2091</v>
      </c>
      <c r="B330" t="s">
        <v>2092</v>
      </c>
      <c r="C330">
        <v>13</v>
      </c>
      <c r="D330" t="s">
        <v>2198</v>
      </c>
      <c r="E330">
        <v>1</v>
      </c>
      <c r="F330">
        <v>2</v>
      </c>
      <c r="G330" t="s">
        <v>15</v>
      </c>
      <c r="H330" t="s">
        <v>2657</v>
      </c>
    </row>
    <row r="331" spans="1:8" x14ac:dyDescent="0.25">
      <c r="A331" t="s">
        <v>2437</v>
      </c>
      <c r="B331" t="s">
        <v>2438</v>
      </c>
      <c r="C331">
        <v>4</v>
      </c>
      <c r="D331" t="s">
        <v>2198</v>
      </c>
      <c r="E331">
        <v>1</v>
      </c>
      <c r="F331">
        <v>2.32192809488736</v>
      </c>
      <c r="G331" t="s">
        <v>15</v>
      </c>
      <c r="H331" t="s">
        <v>2439</v>
      </c>
    </row>
    <row r="332" spans="1:8" x14ac:dyDescent="0.25">
      <c r="A332" t="s">
        <v>944</v>
      </c>
      <c r="B332" t="s">
        <v>945</v>
      </c>
      <c r="C332">
        <v>4</v>
      </c>
      <c r="D332" t="s">
        <v>2198</v>
      </c>
      <c r="E332">
        <v>1</v>
      </c>
      <c r="F332">
        <v>1.5849625007211601</v>
      </c>
      <c r="G332" t="s">
        <v>15</v>
      </c>
      <c r="H332" t="s">
        <v>2826</v>
      </c>
    </row>
    <row r="333" spans="1:8" x14ac:dyDescent="0.25">
      <c r="A333" t="s">
        <v>2434</v>
      </c>
      <c r="B333" t="s">
        <v>2435</v>
      </c>
      <c r="C333">
        <v>4</v>
      </c>
      <c r="D333" t="s">
        <v>2198</v>
      </c>
      <c r="E333">
        <v>1</v>
      </c>
      <c r="F333">
        <v>2.32192809488736</v>
      </c>
      <c r="G333" t="s">
        <v>15</v>
      </c>
      <c r="H333" t="s">
        <v>2436</v>
      </c>
    </row>
    <row r="334" spans="1:8" x14ac:dyDescent="0.25">
      <c r="A334" t="s">
        <v>925</v>
      </c>
      <c r="B334" t="s">
        <v>926</v>
      </c>
      <c r="C334">
        <v>1</v>
      </c>
      <c r="D334" t="s">
        <v>2198</v>
      </c>
      <c r="E334">
        <v>3</v>
      </c>
      <c r="F334">
        <v>1.5849625007211601</v>
      </c>
      <c r="G334" t="s">
        <v>15</v>
      </c>
      <c r="H334" t="s">
        <v>2814</v>
      </c>
    </row>
    <row r="335" spans="1:8" x14ac:dyDescent="0.25">
      <c r="A335" t="s">
        <v>356</v>
      </c>
      <c r="B335" t="s">
        <v>358</v>
      </c>
      <c r="C335">
        <v>2</v>
      </c>
      <c r="D335" t="s">
        <v>2198</v>
      </c>
      <c r="E335">
        <v>2</v>
      </c>
      <c r="F335">
        <v>4</v>
      </c>
      <c r="G335" t="s">
        <v>15</v>
      </c>
      <c r="H335" t="s">
        <v>2611</v>
      </c>
    </row>
    <row r="336" spans="1:8" x14ac:dyDescent="0.25">
      <c r="A336" t="s">
        <v>2485</v>
      </c>
      <c r="B336" t="s">
        <v>2486</v>
      </c>
      <c r="C336">
        <v>33</v>
      </c>
      <c r="D336" t="s">
        <v>2198</v>
      </c>
      <c r="E336">
        <v>1</v>
      </c>
      <c r="F336">
        <v>2.32192809488736</v>
      </c>
      <c r="G336" t="s">
        <v>15</v>
      </c>
      <c r="H336" t="s">
        <v>2370</v>
      </c>
    </row>
    <row r="337" spans="1:8" x14ac:dyDescent="0.25">
      <c r="A337" t="s">
        <v>2496</v>
      </c>
      <c r="B337" t="s">
        <v>2486</v>
      </c>
      <c r="C337">
        <v>33</v>
      </c>
      <c r="D337" t="s">
        <v>2198</v>
      </c>
      <c r="E337">
        <v>1</v>
      </c>
      <c r="F337">
        <v>2.32192809488736</v>
      </c>
      <c r="G337" t="s">
        <v>15</v>
      </c>
      <c r="H337" t="s">
        <v>2403</v>
      </c>
    </row>
    <row r="338" spans="1:8" x14ac:dyDescent="0.25">
      <c r="A338" t="s">
        <v>1001</v>
      </c>
      <c r="B338" t="s">
        <v>1002</v>
      </c>
      <c r="C338">
        <v>8</v>
      </c>
      <c r="D338" t="s">
        <v>2198</v>
      </c>
      <c r="E338">
        <v>1</v>
      </c>
      <c r="F338">
        <v>1.5849625007211601</v>
      </c>
      <c r="G338" t="s">
        <v>15</v>
      </c>
      <c r="H338" t="s">
        <v>2871</v>
      </c>
    </row>
    <row r="339" spans="1:8" x14ac:dyDescent="0.25">
      <c r="A339" t="s">
        <v>920</v>
      </c>
      <c r="B339" t="s">
        <v>921</v>
      </c>
      <c r="C339">
        <v>1</v>
      </c>
      <c r="D339" t="s">
        <v>2198</v>
      </c>
      <c r="E339">
        <v>1</v>
      </c>
      <c r="F339">
        <v>1.5849625007211601</v>
      </c>
      <c r="G339" t="s">
        <v>15</v>
      </c>
      <c r="H339" t="s">
        <v>2810</v>
      </c>
    </row>
    <row r="340" spans="1:8" x14ac:dyDescent="0.25">
      <c r="A340" t="s">
        <v>1732</v>
      </c>
      <c r="B340" t="s">
        <v>1733</v>
      </c>
      <c r="C340">
        <v>1</v>
      </c>
      <c r="D340" t="s">
        <v>2198</v>
      </c>
      <c r="E340">
        <v>2</v>
      </c>
      <c r="F340">
        <v>4</v>
      </c>
      <c r="G340" t="s">
        <v>15</v>
      </c>
      <c r="H340" t="s">
        <v>2716</v>
      </c>
    </row>
    <row r="341" spans="1:8" x14ac:dyDescent="0.25">
      <c r="A341" t="s">
        <v>2257</v>
      </c>
      <c r="B341" t="s">
        <v>1862</v>
      </c>
      <c r="C341">
        <v>4</v>
      </c>
      <c r="D341" t="s">
        <v>2198</v>
      </c>
      <c r="E341">
        <v>2</v>
      </c>
      <c r="F341">
        <v>2</v>
      </c>
      <c r="G341" t="s">
        <v>15</v>
      </c>
      <c r="H341" t="s">
        <v>2258</v>
      </c>
    </row>
    <row r="342" spans="1:8" x14ac:dyDescent="0.25">
      <c r="A342" t="s">
        <v>2299</v>
      </c>
      <c r="B342" t="s">
        <v>1898</v>
      </c>
      <c r="C342">
        <v>13</v>
      </c>
      <c r="D342" t="s">
        <v>2198</v>
      </c>
      <c r="E342">
        <v>1</v>
      </c>
      <c r="F342">
        <v>2</v>
      </c>
      <c r="G342" t="s">
        <v>15</v>
      </c>
      <c r="H342" t="s">
        <v>2300</v>
      </c>
    </row>
    <row r="343" spans="1:8" x14ac:dyDescent="0.25">
      <c r="A343" t="s">
        <v>940</v>
      </c>
      <c r="B343" t="s">
        <v>941</v>
      </c>
      <c r="C343">
        <v>4</v>
      </c>
      <c r="D343" t="s">
        <v>2198</v>
      </c>
      <c r="E343">
        <v>1</v>
      </c>
      <c r="F343">
        <v>1.5849625007211601</v>
      </c>
      <c r="G343" t="s">
        <v>15</v>
      </c>
      <c r="H343" t="s">
        <v>2826</v>
      </c>
    </row>
    <row r="344" spans="1:8" x14ac:dyDescent="0.25">
      <c r="A344" t="s">
        <v>1090</v>
      </c>
      <c r="B344" t="s">
        <v>1091</v>
      </c>
      <c r="C344">
        <v>16</v>
      </c>
      <c r="D344" t="s">
        <v>2198</v>
      </c>
      <c r="E344">
        <v>2</v>
      </c>
      <c r="F344">
        <v>3.1699250014423099</v>
      </c>
      <c r="G344" t="s">
        <v>15</v>
      </c>
      <c r="H344" t="s">
        <v>2918</v>
      </c>
    </row>
    <row r="345" spans="1:8" x14ac:dyDescent="0.25">
      <c r="A345" t="s">
        <v>2093</v>
      </c>
      <c r="B345" t="s">
        <v>2094</v>
      </c>
      <c r="C345">
        <v>14</v>
      </c>
      <c r="D345" t="s">
        <v>2198</v>
      </c>
      <c r="E345">
        <v>1</v>
      </c>
      <c r="F345">
        <v>2</v>
      </c>
      <c r="G345" t="s">
        <v>15</v>
      </c>
      <c r="H345" t="s">
        <v>2658</v>
      </c>
    </row>
    <row r="346" spans="1:8" x14ac:dyDescent="0.25">
      <c r="A346" t="s">
        <v>2986</v>
      </c>
      <c r="B346" t="s">
        <v>1217</v>
      </c>
      <c r="C346">
        <v>30</v>
      </c>
      <c r="D346" t="s">
        <v>2198</v>
      </c>
      <c r="E346">
        <v>1</v>
      </c>
      <c r="F346">
        <v>1.5849625007211601</v>
      </c>
      <c r="G346" t="s">
        <v>15</v>
      </c>
      <c r="H346" t="s">
        <v>2987</v>
      </c>
    </row>
    <row r="347" spans="1:8" x14ac:dyDescent="0.25">
      <c r="A347" t="s">
        <v>1015</v>
      </c>
      <c r="B347" t="s">
        <v>1016</v>
      </c>
      <c r="C347">
        <v>9</v>
      </c>
      <c r="D347" t="s">
        <v>2198</v>
      </c>
      <c r="E347">
        <v>2</v>
      </c>
      <c r="F347">
        <v>3.1699250014423099</v>
      </c>
      <c r="G347" t="s">
        <v>15</v>
      </c>
      <c r="H347" t="s">
        <v>2878</v>
      </c>
    </row>
    <row r="348" spans="1:8" x14ac:dyDescent="0.25">
      <c r="A348" t="s">
        <v>2573</v>
      </c>
      <c r="B348" t="s">
        <v>2574</v>
      </c>
      <c r="C348">
        <v>30</v>
      </c>
      <c r="D348" t="s">
        <v>2198</v>
      </c>
      <c r="E348">
        <v>1</v>
      </c>
      <c r="F348">
        <v>2.32192809488736</v>
      </c>
      <c r="G348" t="s">
        <v>15</v>
      </c>
      <c r="H348" t="s">
        <v>2575</v>
      </c>
    </row>
    <row r="349" spans="1:8" x14ac:dyDescent="0.25">
      <c r="A349" t="s">
        <v>2945</v>
      </c>
      <c r="B349" t="s">
        <v>2946</v>
      </c>
      <c r="C349">
        <v>22</v>
      </c>
      <c r="D349" t="s">
        <v>2198</v>
      </c>
      <c r="E349">
        <v>1</v>
      </c>
      <c r="F349">
        <v>1.5849625007211601</v>
      </c>
      <c r="G349" t="s">
        <v>15</v>
      </c>
      <c r="H349" t="s">
        <v>2947</v>
      </c>
    </row>
    <row r="350" spans="1:8" x14ac:dyDescent="0.25">
      <c r="A350" t="s">
        <v>2027</v>
      </c>
      <c r="B350" t="s">
        <v>2028</v>
      </c>
      <c r="C350">
        <v>3</v>
      </c>
      <c r="D350" t="s">
        <v>2198</v>
      </c>
      <c r="E350">
        <v>1</v>
      </c>
      <c r="F350">
        <v>2</v>
      </c>
      <c r="G350" t="s">
        <v>15</v>
      </c>
      <c r="H350" t="s">
        <v>2615</v>
      </c>
    </row>
    <row r="351" spans="1:8" x14ac:dyDescent="0.25">
      <c r="A351" t="s">
        <v>2367</v>
      </c>
      <c r="B351" t="s">
        <v>1985</v>
      </c>
      <c r="C351">
        <v>33</v>
      </c>
      <c r="D351" t="s">
        <v>2198</v>
      </c>
      <c r="E351">
        <v>2</v>
      </c>
      <c r="F351">
        <v>4</v>
      </c>
      <c r="G351" t="s">
        <v>15</v>
      </c>
      <c r="H351" t="s">
        <v>2368</v>
      </c>
    </row>
    <row r="352" spans="1:8" x14ac:dyDescent="0.25">
      <c r="A352" t="s">
        <v>1705</v>
      </c>
      <c r="B352" t="s">
        <v>1706</v>
      </c>
      <c r="C352">
        <v>10</v>
      </c>
      <c r="D352" t="s">
        <v>2198</v>
      </c>
      <c r="E352">
        <v>1</v>
      </c>
      <c r="F352">
        <v>2</v>
      </c>
      <c r="G352" t="s">
        <v>15</v>
      </c>
      <c r="H352" t="s">
        <v>2231</v>
      </c>
    </row>
    <row r="353" spans="1:8" x14ac:dyDescent="0.25">
      <c r="A353" t="s">
        <v>1263</v>
      </c>
      <c r="B353" t="s">
        <v>1264</v>
      </c>
      <c r="C353">
        <v>34</v>
      </c>
      <c r="D353" t="s">
        <v>2198</v>
      </c>
      <c r="E353">
        <v>1</v>
      </c>
      <c r="F353">
        <v>1.5849625007211601</v>
      </c>
      <c r="G353" t="s">
        <v>15</v>
      </c>
      <c r="H353" t="s">
        <v>3009</v>
      </c>
    </row>
    <row r="354" spans="1:8" x14ac:dyDescent="0.25">
      <c r="A354" t="s">
        <v>2143</v>
      </c>
      <c r="B354" t="s">
        <v>2144</v>
      </c>
      <c r="C354">
        <v>29</v>
      </c>
      <c r="D354" t="s">
        <v>2198</v>
      </c>
      <c r="E354">
        <v>1</v>
      </c>
      <c r="F354">
        <v>2</v>
      </c>
      <c r="G354" t="s">
        <v>15</v>
      </c>
      <c r="H354" t="s">
        <v>2697</v>
      </c>
    </row>
    <row r="355" spans="1:8" x14ac:dyDescent="0.25">
      <c r="A355" t="s">
        <v>1212</v>
      </c>
      <c r="B355" t="s">
        <v>1213</v>
      </c>
      <c r="C355">
        <v>29</v>
      </c>
      <c r="D355" t="s">
        <v>2198</v>
      </c>
      <c r="E355">
        <v>1</v>
      </c>
      <c r="F355">
        <v>1.5849625007211601</v>
      </c>
      <c r="G355" t="s">
        <v>15</v>
      </c>
      <c r="H355" t="s">
        <v>2982</v>
      </c>
    </row>
    <row r="356" spans="1:8" x14ac:dyDescent="0.25">
      <c r="A356" t="s">
        <v>2129</v>
      </c>
      <c r="B356" t="s">
        <v>2130</v>
      </c>
      <c r="C356">
        <v>25</v>
      </c>
      <c r="D356" t="s">
        <v>2198</v>
      </c>
      <c r="E356">
        <v>1</v>
      </c>
      <c r="F356">
        <v>2</v>
      </c>
      <c r="G356" t="s">
        <v>15</v>
      </c>
      <c r="H356" t="s">
        <v>2687</v>
      </c>
    </row>
    <row r="357" spans="1:8" x14ac:dyDescent="0.25">
      <c r="A357" t="s">
        <v>918</v>
      </c>
      <c r="B357" t="s">
        <v>919</v>
      </c>
      <c r="C357">
        <v>1</v>
      </c>
      <c r="D357" t="s">
        <v>2198</v>
      </c>
      <c r="E357">
        <v>1</v>
      </c>
      <c r="F357">
        <v>1.5849625007211601</v>
      </c>
      <c r="G357" t="s">
        <v>15</v>
      </c>
      <c r="H357" t="s">
        <v>2809</v>
      </c>
    </row>
    <row r="358" spans="1:8" x14ac:dyDescent="0.25">
      <c r="A358" t="s">
        <v>2490</v>
      </c>
      <c r="B358" t="s">
        <v>2491</v>
      </c>
      <c r="C358">
        <v>1</v>
      </c>
      <c r="D358" t="s">
        <v>2198</v>
      </c>
      <c r="E358">
        <v>1</v>
      </c>
      <c r="F358">
        <v>2.32192809488736</v>
      </c>
      <c r="G358" t="s">
        <v>15</v>
      </c>
      <c r="H358" t="s">
        <v>2492</v>
      </c>
    </row>
    <row r="359" spans="1:8" x14ac:dyDescent="0.25">
      <c r="A359" t="s">
        <v>1158</v>
      </c>
      <c r="B359" t="s">
        <v>1159</v>
      </c>
      <c r="C359">
        <v>29</v>
      </c>
      <c r="D359" t="s">
        <v>2198</v>
      </c>
      <c r="E359">
        <v>3</v>
      </c>
      <c r="F359">
        <v>1.5849625007211601</v>
      </c>
      <c r="G359" t="s">
        <v>15</v>
      </c>
      <c r="H359" t="s">
        <v>2976</v>
      </c>
    </row>
    <row r="360" spans="1:8" x14ac:dyDescent="0.25">
      <c r="A360" t="s">
        <v>364</v>
      </c>
      <c r="B360" t="s">
        <v>365</v>
      </c>
      <c r="C360">
        <v>25</v>
      </c>
      <c r="D360" t="s">
        <v>2198</v>
      </c>
      <c r="E360">
        <v>2</v>
      </c>
      <c r="F360">
        <v>4</v>
      </c>
      <c r="G360" t="s">
        <v>15</v>
      </c>
      <c r="H360" t="s">
        <v>2684</v>
      </c>
    </row>
    <row r="361" spans="1:8" x14ac:dyDescent="0.25">
      <c r="A361" t="s">
        <v>2440</v>
      </c>
      <c r="B361" t="s">
        <v>2441</v>
      </c>
      <c r="C361">
        <v>7</v>
      </c>
      <c r="D361" t="s">
        <v>2198</v>
      </c>
      <c r="E361">
        <v>1</v>
      </c>
      <c r="F361">
        <v>2.32192809488736</v>
      </c>
      <c r="G361" t="s">
        <v>15</v>
      </c>
      <c r="H361" t="s">
        <v>2442</v>
      </c>
    </row>
    <row r="362" spans="1:8" x14ac:dyDescent="0.25">
      <c r="A362" t="s">
        <v>2117</v>
      </c>
      <c r="B362" t="s">
        <v>1941</v>
      </c>
      <c r="C362">
        <v>20</v>
      </c>
      <c r="D362" t="s">
        <v>2198</v>
      </c>
      <c r="E362">
        <v>1</v>
      </c>
      <c r="F362">
        <v>0</v>
      </c>
      <c r="G362" t="s">
        <v>15</v>
      </c>
      <c r="H362" t="s">
        <v>2332</v>
      </c>
    </row>
    <row r="363" spans="1:8" x14ac:dyDescent="0.25">
      <c r="A363" t="s">
        <v>2759</v>
      </c>
      <c r="B363" t="s">
        <v>1793</v>
      </c>
      <c r="C363">
        <v>19</v>
      </c>
      <c r="D363" t="s">
        <v>2198</v>
      </c>
      <c r="E363">
        <v>1</v>
      </c>
      <c r="F363">
        <v>2</v>
      </c>
      <c r="G363" t="s">
        <v>15</v>
      </c>
      <c r="H363" t="s">
        <v>2760</v>
      </c>
    </row>
    <row r="364" spans="1:8" x14ac:dyDescent="0.25">
      <c r="A364" t="s">
        <v>983</v>
      </c>
      <c r="B364" t="s">
        <v>984</v>
      </c>
      <c r="C364">
        <v>8</v>
      </c>
      <c r="D364" t="s">
        <v>2198</v>
      </c>
      <c r="E364">
        <v>2</v>
      </c>
      <c r="F364">
        <v>1.5849625007211601</v>
      </c>
      <c r="G364" t="s">
        <v>15</v>
      </c>
      <c r="H364" t="s">
        <v>2870</v>
      </c>
    </row>
    <row r="365" spans="1:8" x14ac:dyDescent="0.25">
      <c r="A365" t="s">
        <v>981</v>
      </c>
      <c r="B365" t="s">
        <v>982</v>
      </c>
      <c r="C365">
        <v>7</v>
      </c>
      <c r="D365" t="s">
        <v>2198</v>
      </c>
      <c r="E365">
        <v>1</v>
      </c>
      <c r="F365">
        <v>1.5849625007211601</v>
      </c>
      <c r="G365" t="s">
        <v>15</v>
      </c>
      <c r="H365" t="s">
        <v>2858</v>
      </c>
    </row>
    <row r="366" spans="1:8" x14ac:dyDescent="0.25">
      <c r="A366" t="s">
        <v>1764</v>
      </c>
      <c r="B366" t="s">
        <v>1765</v>
      </c>
      <c r="C366">
        <v>1</v>
      </c>
      <c r="D366" t="s">
        <v>2198</v>
      </c>
      <c r="E366">
        <v>1</v>
      </c>
      <c r="F366">
        <v>2</v>
      </c>
      <c r="G366" t="s">
        <v>15</v>
      </c>
      <c r="H366" t="s">
        <v>2741</v>
      </c>
    </row>
    <row r="367" spans="1:8" x14ac:dyDescent="0.25">
      <c r="A367" t="s">
        <v>2553</v>
      </c>
      <c r="B367" t="s">
        <v>2554</v>
      </c>
      <c r="C367">
        <v>12</v>
      </c>
      <c r="D367" t="s">
        <v>2198</v>
      </c>
      <c r="E367">
        <v>1</v>
      </c>
      <c r="F367">
        <v>2.32192809488736</v>
      </c>
      <c r="G367" t="s">
        <v>15</v>
      </c>
      <c r="H367" t="s">
        <v>2555</v>
      </c>
    </row>
    <row r="368" spans="1:8" x14ac:dyDescent="0.25">
      <c r="A368" t="s">
        <v>2553</v>
      </c>
      <c r="B368" t="s">
        <v>2554</v>
      </c>
      <c r="C368">
        <v>12</v>
      </c>
      <c r="D368" t="s">
        <v>2198</v>
      </c>
      <c r="E368">
        <v>1</v>
      </c>
      <c r="F368">
        <v>2.32192809488736</v>
      </c>
      <c r="G368" t="s">
        <v>15</v>
      </c>
      <c r="H368" t="s">
        <v>2555</v>
      </c>
    </row>
    <row r="369" spans="1:8" x14ac:dyDescent="0.25">
      <c r="A369" t="s">
        <v>1804</v>
      </c>
      <c r="B369" t="s">
        <v>1805</v>
      </c>
      <c r="C369">
        <v>22</v>
      </c>
      <c r="D369" t="s">
        <v>2198</v>
      </c>
      <c r="E369">
        <v>1</v>
      </c>
      <c r="F369">
        <v>2</v>
      </c>
      <c r="G369" t="s">
        <v>15</v>
      </c>
      <c r="H369" t="s">
        <v>2767</v>
      </c>
    </row>
    <row r="370" spans="1:8" x14ac:dyDescent="0.25">
      <c r="A370" t="s">
        <v>379</v>
      </c>
      <c r="B370" t="s">
        <v>907</v>
      </c>
      <c r="C370">
        <v>1</v>
      </c>
      <c r="D370" t="s">
        <v>2198</v>
      </c>
      <c r="E370">
        <v>42</v>
      </c>
      <c r="F370">
        <v>66.568425030288594</v>
      </c>
      <c r="G370" t="s">
        <v>15</v>
      </c>
      <c r="H370" t="s">
        <v>2802</v>
      </c>
    </row>
    <row r="371" spans="1:8" x14ac:dyDescent="0.25">
      <c r="A371" t="s">
        <v>2153</v>
      </c>
      <c r="B371" t="s">
        <v>2154</v>
      </c>
      <c r="C371">
        <v>32</v>
      </c>
      <c r="D371" t="s">
        <v>2198</v>
      </c>
      <c r="E371">
        <v>1</v>
      </c>
      <c r="F371">
        <v>2</v>
      </c>
      <c r="G371" t="s">
        <v>15</v>
      </c>
      <c r="H371" t="s">
        <v>2704</v>
      </c>
    </row>
    <row r="372" spans="1:8" x14ac:dyDescent="0.25">
      <c r="A372" t="s">
        <v>923</v>
      </c>
      <c r="B372" t="s">
        <v>924</v>
      </c>
      <c r="C372">
        <v>1</v>
      </c>
      <c r="D372" t="s">
        <v>2198</v>
      </c>
      <c r="E372">
        <v>1</v>
      </c>
      <c r="F372">
        <v>1.5849625007211601</v>
      </c>
      <c r="G372" t="s">
        <v>15</v>
      </c>
      <c r="H372" t="s">
        <v>2813</v>
      </c>
    </row>
    <row r="373" spans="1:8" x14ac:dyDescent="0.25">
      <c r="A373" t="s">
        <v>2161</v>
      </c>
      <c r="B373" t="s">
        <v>2162</v>
      </c>
      <c r="C373">
        <v>34</v>
      </c>
      <c r="D373" t="s">
        <v>2198</v>
      </c>
      <c r="E373">
        <v>1</v>
      </c>
      <c r="F373">
        <v>2</v>
      </c>
      <c r="G373" t="s">
        <v>15</v>
      </c>
      <c r="H373" t="s">
        <v>2709</v>
      </c>
    </row>
    <row r="374" spans="1:8" x14ac:dyDescent="0.25">
      <c r="A374" t="s">
        <v>80</v>
      </c>
      <c r="B374" t="s">
        <v>81</v>
      </c>
      <c r="C374">
        <v>7</v>
      </c>
      <c r="D374" t="s">
        <v>2198</v>
      </c>
      <c r="E374">
        <v>3</v>
      </c>
      <c r="F374">
        <v>3.1699250014423099</v>
      </c>
      <c r="G374" t="s">
        <v>15</v>
      </c>
      <c r="H374" t="s">
        <v>2867</v>
      </c>
    </row>
    <row r="375" spans="1:8" x14ac:dyDescent="0.25">
      <c r="A375" t="s">
        <v>2705</v>
      </c>
      <c r="B375" t="s">
        <v>2156</v>
      </c>
      <c r="C375">
        <v>33</v>
      </c>
      <c r="D375" t="s">
        <v>2198</v>
      </c>
      <c r="E375">
        <v>1</v>
      </c>
      <c r="F375">
        <v>2</v>
      </c>
      <c r="G375" t="s">
        <v>15</v>
      </c>
      <c r="H375" t="s">
        <v>2706</v>
      </c>
    </row>
    <row r="376" spans="1:8" x14ac:dyDescent="0.25">
      <c r="A376" t="s">
        <v>43</v>
      </c>
      <c r="B376" t="s">
        <v>45</v>
      </c>
      <c r="C376">
        <v>1</v>
      </c>
      <c r="D376" t="s">
        <v>2198</v>
      </c>
      <c r="E376">
        <v>5</v>
      </c>
      <c r="F376">
        <v>7.9248125036057804</v>
      </c>
      <c r="G376" t="s">
        <v>15</v>
      </c>
      <c r="H376" t="s">
        <v>2811</v>
      </c>
    </row>
    <row r="377" spans="1:8" x14ac:dyDescent="0.25">
      <c r="A377" t="s">
        <v>338</v>
      </c>
      <c r="B377" t="s">
        <v>339</v>
      </c>
      <c r="C377">
        <v>1</v>
      </c>
      <c r="D377" t="s">
        <v>2198</v>
      </c>
      <c r="E377">
        <v>2</v>
      </c>
      <c r="F377">
        <v>0</v>
      </c>
      <c r="G377" t="s">
        <v>15</v>
      </c>
      <c r="H377" t="s">
        <v>2249</v>
      </c>
    </row>
    <row r="378" spans="1:8" x14ac:dyDescent="0.25">
      <c r="A378" t="s">
        <v>2404</v>
      </c>
      <c r="B378" t="s">
        <v>2405</v>
      </c>
      <c r="C378">
        <v>1</v>
      </c>
      <c r="D378" t="s">
        <v>2198</v>
      </c>
      <c r="E378">
        <v>2</v>
      </c>
      <c r="F378">
        <v>4.6438561897747199</v>
      </c>
      <c r="G378" t="s">
        <v>15</v>
      </c>
      <c r="H378" t="s">
        <v>2406</v>
      </c>
    </row>
    <row r="379" spans="1:8" x14ac:dyDescent="0.25">
      <c r="A379" t="s">
        <v>946</v>
      </c>
      <c r="B379" t="s">
        <v>947</v>
      </c>
      <c r="C379">
        <v>4</v>
      </c>
      <c r="D379" t="s">
        <v>2198</v>
      </c>
      <c r="E379">
        <v>1</v>
      </c>
      <c r="F379">
        <v>1.5849625007211601</v>
      </c>
      <c r="G379" t="s">
        <v>15</v>
      </c>
      <c r="H379" t="s">
        <v>2833</v>
      </c>
    </row>
    <row r="380" spans="1:8" x14ac:dyDescent="0.25">
      <c r="A380" t="s">
        <v>1041</v>
      </c>
      <c r="B380" t="s">
        <v>1042</v>
      </c>
      <c r="C380">
        <v>12</v>
      </c>
      <c r="D380" t="s">
        <v>2198</v>
      </c>
      <c r="E380">
        <v>1</v>
      </c>
      <c r="F380">
        <v>1.5849625007211601</v>
      </c>
      <c r="G380" t="s">
        <v>15</v>
      </c>
      <c r="H380" t="s">
        <v>2892</v>
      </c>
    </row>
    <row r="381" spans="1:8" x14ac:dyDescent="0.25">
      <c r="A381" t="s">
        <v>2295</v>
      </c>
      <c r="B381" t="s">
        <v>1894</v>
      </c>
      <c r="C381">
        <v>12</v>
      </c>
      <c r="D381" t="s">
        <v>2198</v>
      </c>
      <c r="E381">
        <v>2</v>
      </c>
      <c r="F381">
        <v>2</v>
      </c>
      <c r="G381" t="s">
        <v>15</v>
      </c>
      <c r="H381" t="s">
        <v>2296</v>
      </c>
    </row>
    <row r="382" spans="1:8" x14ac:dyDescent="0.25">
      <c r="A382" t="s">
        <v>1200</v>
      </c>
      <c r="B382" t="s">
        <v>1201</v>
      </c>
      <c r="C382">
        <v>28</v>
      </c>
      <c r="D382" t="s">
        <v>2198</v>
      </c>
      <c r="E382">
        <v>1</v>
      </c>
      <c r="F382">
        <v>1.5849625007211601</v>
      </c>
      <c r="G382" t="s">
        <v>15</v>
      </c>
      <c r="H382" t="s">
        <v>2975</v>
      </c>
    </row>
    <row r="383" spans="1:8" x14ac:dyDescent="0.25">
      <c r="A383" t="s">
        <v>1188</v>
      </c>
      <c r="B383" t="s">
        <v>1189</v>
      </c>
      <c r="C383">
        <v>27</v>
      </c>
      <c r="D383" t="s">
        <v>2198</v>
      </c>
      <c r="E383">
        <v>1</v>
      </c>
      <c r="F383">
        <v>1.5849625007211601</v>
      </c>
      <c r="G383" t="s">
        <v>15</v>
      </c>
      <c r="H383" t="s">
        <v>2970</v>
      </c>
    </row>
    <row r="384" spans="1:8" x14ac:dyDescent="0.25">
      <c r="A384" t="s">
        <v>1062</v>
      </c>
      <c r="B384" t="s">
        <v>1063</v>
      </c>
      <c r="C384">
        <v>14</v>
      </c>
      <c r="D384" t="s">
        <v>2198</v>
      </c>
      <c r="E384">
        <v>1</v>
      </c>
      <c r="F384">
        <v>1.5849625007211601</v>
      </c>
      <c r="G384" t="s">
        <v>15</v>
      </c>
      <c r="H384" t="s">
        <v>2900</v>
      </c>
    </row>
    <row r="385" spans="1:8" x14ac:dyDescent="0.25">
      <c r="A385" t="s">
        <v>2547</v>
      </c>
      <c r="B385" t="s">
        <v>2548</v>
      </c>
      <c r="C385">
        <v>10</v>
      </c>
      <c r="D385" t="s">
        <v>2198</v>
      </c>
      <c r="E385">
        <v>1</v>
      </c>
      <c r="F385">
        <v>2.32192809488736</v>
      </c>
      <c r="G385" t="s">
        <v>15</v>
      </c>
      <c r="H385" t="s">
        <v>2549</v>
      </c>
    </row>
    <row r="386" spans="1:8" x14ac:dyDescent="0.25">
      <c r="A386" t="s">
        <v>1656</v>
      </c>
      <c r="B386" t="s">
        <v>1657</v>
      </c>
      <c r="C386">
        <v>5</v>
      </c>
      <c r="D386" t="s">
        <v>2198</v>
      </c>
      <c r="E386">
        <v>1</v>
      </c>
      <c r="F386">
        <v>2</v>
      </c>
      <c r="G386" t="s">
        <v>15</v>
      </c>
      <c r="H386" t="s">
        <v>2200</v>
      </c>
    </row>
    <row r="387" spans="1:8" x14ac:dyDescent="0.25">
      <c r="A387" t="s">
        <v>2202</v>
      </c>
      <c r="B387" t="s">
        <v>1661</v>
      </c>
      <c r="C387">
        <v>7</v>
      </c>
      <c r="D387" t="s">
        <v>2198</v>
      </c>
      <c r="E387">
        <v>1</v>
      </c>
      <c r="F387">
        <v>2</v>
      </c>
      <c r="G387" t="s">
        <v>15</v>
      </c>
      <c r="H387" t="s">
        <v>2203</v>
      </c>
    </row>
    <row r="388" spans="1:8" x14ac:dyDescent="0.25">
      <c r="A388" t="s">
        <v>1114</v>
      </c>
      <c r="B388" t="s">
        <v>1115</v>
      </c>
      <c r="C388">
        <v>19</v>
      </c>
      <c r="D388" t="s">
        <v>2198</v>
      </c>
      <c r="E388">
        <v>1</v>
      </c>
      <c r="F388">
        <v>1.5849625007211601</v>
      </c>
      <c r="G388" t="s">
        <v>15</v>
      </c>
      <c r="H388" t="s">
        <v>2933</v>
      </c>
    </row>
    <row r="389" spans="1:8" x14ac:dyDescent="0.25">
      <c r="A389" t="s">
        <v>1116</v>
      </c>
      <c r="B389" t="s">
        <v>1115</v>
      </c>
      <c r="C389">
        <v>19</v>
      </c>
      <c r="D389" t="s">
        <v>2198</v>
      </c>
      <c r="E389">
        <v>1</v>
      </c>
      <c r="F389">
        <v>1.5849625007211601</v>
      </c>
      <c r="G389" t="s">
        <v>15</v>
      </c>
    </row>
    <row r="390" spans="1:8" x14ac:dyDescent="0.25">
      <c r="A390" t="s">
        <v>2315</v>
      </c>
      <c r="B390" t="s">
        <v>1919</v>
      </c>
      <c r="C390">
        <v>15</v>
      </c>
      <c r="D390" t="s">
        <v>2198</v>
      </c>
      <c r="E390">
        <v>1</v>
      </c>
      <c r="F390">
        <v>2</v>
      </c>
      <c r="G390" t="s">
        <v>15</v>
      </c>
      <c r="H390" t="s">
        <v>2316</v>
      </c>
    </row>
    <row r="391" spans="1:8" x14ac:dyDescent="0.25">
      <c r="A391" t="s">
        <v>1269</v>
      </c>
      <c r="B391" t="s">
        <v>1270</v>
      </c>
      <c r="C391">
        <v>1</v>
      </c>
      <c r="D391" t="s">
        <v>2198</v>
      </c>
      <c r="E391">
        <v>1</v>
      </c>
      <c r="F391">
        <v>1.5849625007211601</v>
      </c>
      <c r="G391" t="s">
        <v>15</v>
      </c>
      <c r="H391" t="s">
        <v>3013</v>
      </c>
    </row>
    <row r="392" spans="1:8" x14ac:dyDescent="0.25">
      <c r="A392" t="s">
        <v>2991</v>
      </c>
      <c r="B392" t="s">
        <v>1231</v>
      </c>
      <c r="C392">
        <v>32</v>
      </c>
      <c r="D392" t="s">
        <v>2198</v>
      </c>
      <c r="E392">
        <v>1</v>
      </c>
      <c r="F392">
        <v>1.5849625007211601</v>
      </c>
      <c r="G392" t="s">
        <v>15</v>
      </c>
      <c r="H392" t="s">
        <v>2992</v>
      </c>
    </row>
    <row r="393" spans="1:8" x14ac:dyDescent="0.25">
      <c r="A393" t="s">
        <v>1176</v>
      </c>
      <c r="B393" t="s">
        <v>1177</v>
      </c>
      <c r="C393">
        <v>26</v>
      </c>
      <c r="D393" t="s">
        <v>2198</v>
      </c>
      <c r="E393">
        <v>1</v>
      </c>
      <c r="F393">
        <v>1.5849625007211601</v>
      </c>
      <c r="G393" t="s">
        <v>15</v>
      </c>
      <c r="H393" t="s">
        <v>2966</v>
      </c>
    </row>
    <row r="394" spans="1:8" x14ac:dyDescent="0.25">
      <c r="A394" t="s">
        <v>2482</v>
      </c>
      <c r="B394" t="s">
        <v>2483</v>
      </c>
      <c r="C394">
        <v>26</v>
      </c>
      <c r="D394" t="s">
        <v>2198</v>
      </c>
      <c r="E394">
        <v>1</v>
      </c>
      <c r="F394">
        <v>2.32192809488736</v>
      </c>
      <c r="G394" t="s">
        <v>15</v>
      </c>
      <c r="H394" t="s">
        <v>2484</v>
      </c>
    </row>
    <row r="395" spans="1:8" x14ac:dyDescent="0.25">
      <c r="A395" t="s">
        <v>1045</v>
      </c>
      <c r="B395" t="s">
        <v>1046</v>
      </c>
      <c r="C395">
        <v>13</v>
      </c>
      <c r="D395" t="s">
        <v>2198</v>
      </c>
      <c r="E395">
        <v>1</v>
      </c>
      <c r="F395">
        <v>1.5849625007211601</v>
      </c>
      <c r="G395" t="s">
        <v>15</v>
      </c>
      <c r="H395" t="s">
        <v>2893</v>
      </c>
    </row>
    <row r="396" spans="1:8" x14ac:dyDescent="0.25">
      <c r="A396" t="s">
        <v>2464</v>
      </c>
      <c r="B396" t="s">
        <v>2465</v>
      </c>
      <c r="C396">
        <v>13</v>
      </c>
      <c r="D396" t="s">
        <v>2198</v>
      </c>
      <c r="E396">
        <v>1</v>
      </c>
      <c r="F396">
        <v>2.32192809488736</v>
      </c>
      <c r="G396" t="s">
        <v>15</v>
      </c>
      <c r="H396" t="s">
        <v>2466</v>
      </c>
    </row>
    <row r="397" spans="1:8" x14ac:dyDescent="0.25">
      <c r="A397" t="s">
        <v>910</v>
      </c>
      <c r="B397" t="s">
        <v>911</v>
      </c>
      <c r="C397">
        <v>1</v>
      </c>
      <c r="D397" t="s">
        <v>2198</v>
      </c>
      <c r="E397">
        <v>2</v>
      </c>
      <c r="F397">
        <v>3.1699250014423099</v>
      </c>
      <c r="G397" t="s">
        <v>15</v>
      </c>
      <c r="H397" t="s">
        <v>2805</v>
      </c>
    </row>
    <row r="398" spans="1:8" x14ac:dyDescent="0.25">
      <c r="A398" t="s">
        <v>2727</v>
      </c>
      <c r="B398" t="s">
        <v>1749</v>
      </c>
      <c r="C398">
        <v>5</v>
      </c>
      <c r="D398" t="s">
        <v>2198</v>
      </c>
      <c r="E398">
        <v>1</v>
      </c>
      <c r="F398">
        <v>2</v>
      </c>
      <c r="G398" t="s">
        <v>15</v>
      </c>
      <c r="H398" t="s">
        <v>2728</v>
      </c>
    </row>
    <row r="399" spans="1:8" x14ac:dyDescent="0.25">
      <c r="A399" t="s">
        <v>2271</v>
      </c>
      <c r="B399" t="s">
        <v>1876</v>
      </c>
      <c r="C399">
        <v>1</v>
      </c>
      <c r="D399" t="s">
        <v>2198</v>
      </c>
      <c r="E399">
        <v>1</v>
      </c>
      <c r="F399">
        <v>2</v>
      </c>
      <c r="G399" t="s">
        <v>15</v>
      </c>
      <c r="H399" t="s">
        <v>2272</v>
      </c>
    </row>
    <row r="400" spans="1:8" x14ac:dyDescent="0.25">
      <c r="A400" t="s">
        <v>912</v>
      </c>
      <c r="B400" t="s">
        <v>913</v>
      </c>
      <c r="C400">
        <v>1</v>
      </c>
      <c r="D400" t="s">
        <v>2198</v>
      </c>
      <c r="E400">
        <v>10</v>
      </c>
      <c r="F400">
        <v>15.8496250072116</v>
      </c>
      <c r="G400" t="s">
        <v>15</v>
      </c>
      <c r="H400" t="s">
        <v>2808</v>
      </c>
    </row>
    <row r="401" spans="1:8" x14ac:dyDescent="0.25">
      <c r="A401" t="s">
        <v>2311</v>
      </c>
      <c r="B401" t="s">
        <v>1915</v>
      </c>
      <c r="C401">
        <v>15</v>
      </c>
      <c r="D401" t="s">
        <v>2198</v>
      </c>
      <c r="E401">
        <v>1</v>
      </c>
      <c r="F401">
        <v>2</v>
      </c>
      <c r="G401" t="s">
        <v>15</v>
      </c>
      <c r="H401" t="s">
        <v>2312</v>
      </c>
    </row>
    <row r="402" spans="1:8" x14ac:dyDescent="0.25">
      <c r="A402" t="s">
        <v>2587</v>
      </c>
      <c r="B402" t="s">
        <v>2588</v>
      </c>
      <c r="C402">
        <v>5</v>
      </c>
      <c r="D402" t="s">
        <v>2198</v>
      </c>
      <c r="E402">
        <v>1</v>
      </c>
      <c r="F402">
        <v>2.32192809488736</v>
      </c>
      <c r="G402" t="s">
        <v>15</v>
      </c>
      <c r="H402" t="s">
        <v>2589</v>
      </c>
    </row>
    <row r="403" spans="1:8" x14ac:dyDescent="0.25">
      <c r="A403" t="s">
        <v>2598</v>
      </c>
      <c r="B403" t="s">
        <v>2588</v>
      </c>
      <c r="C403">
        <v>5</v>
      </c>
      <c r="D403" t="s">
        <v>2198</v>
      </c>
      <c r="E403">
        <v>1</v>
      </c>
      <c r="F403">
        <v>2.32192809488736</v>
      </c>
      <c r="G403" t="s">
        <v>15</v>
      </c>
      <c r="H403" t="s">
        <v>2599</v>
      </c>
    </row>
    <row r="404" spans="1:8" x14ac:dyDescent="0.25">
      <c r="A404" t="s">
        <v>2590</v>
      </c>
      <c r="B404" t="s">
        <v>2588</v>
      </c>
      <c r="C404">
        <v>5</v>
      </c>
      <c r="D404" t="s">
        <v>2198</v>
      </c>
      <c r="E404">
        <v>1</v>
      </c>
      <c r="F404">
        <v>2.32192809488736</v>
      </c>
      <c r="G404" t="s">
        <v>15</v>
      </c>
      <c r="H404" t="s">
        <v>2591</v>
      </c>
    </row>
    <row r="405" spans="1:8" x14ac:dyDescent="0.25">
      <c r="A405" t="s">
        <v>360</v>
      </c>
      <c r="B405" t="s">
        <v>362</v>
      </c>
      <c r="C405">
        <v>23</v>
      </c>
      <c r="D405" t="s">
        <v>2198</v>
      </c>
      <c r="E405">
        <v>2</v>
      </c>
      <c r="F405">
        <v>4</v>
      </c>
      <c r="G405" t="s">
        <v>15</v>
      </c>
      <c r="H405" t="s">
        <v>2679</v>
      </c>
    </row>
    <row r="406" spans="1:8" x14ac:dyDescent="0.25">
      <c r="A406" t="s">
        <v>2100</v>
      </c>
      <c r="B406" t="s">
        <v>2101</v>
      </c>
      <c r="C406">
        <v>16</v>
      </c>
      <c r="D406" t="s">
        <v>2198</v>
      </c>
      <c r="E406">
        <v>1</v>
      </c>
      <c r="F406">
        <v>2</v>
      </c>
      <c r="G406" t="s">
        <v>15</v>
      </c>
      <c r="H406" t="s">
        <v>2662</v>
      </c>
    </row>
    <row r="407" spans="1:8" x14ac:dyDescent="0.25">
      <c r="A407" t="s">
        <v>2470</v>
      </c>
      <c r="B407" t="s">
        <v>2471</v>
      </c>
      <c r="C407">
        <v>16</v>
      </c>
      <c r="D407" t="s">
        <v>2198</v>
      </c>
      <c r="E407">
        <v>1</v>
      </c>
      <c r="F407">
        <v>2.32192809488736</v>
      </c>
      <c r="G407" t="s">
        <v>15</v>
      </c>
      <c r="H407" t="s">
        <v>2472</v>
      </c>
    </row>
    <row r="408" spans="1:8" x14ac:dyDescent="0.25">
      <c r="A408" t="s">
        <v>987</v>
      </c>
      <c r="B408" t="s">
        <v>988</v>
      </c>
      <c r="C408">
        <v>7</v>
      </c>
      <c r="D408" t="s">
        <v>2198</v>
      </c>
      <c r="E408">
        <v>1</v>
      </c>
      <c r="F408">
        <v>1.5849625007211601</v>
      </c>
      <c r="G408" t="s">
        <v>15</v>
      </c>
      <c r="H408" t="s">
        <v>2864</v>
      </c>
    </row>
    <row r="409" spans="1:8" x14ac:dyDescent="0.25">
      <c r="A409" t="s">
        <v>989</v>
      </c>
      <c r="B409" t="s">
        <v>990</v>
      </c>
      <c r="C409">
        <v>7</v>
      </c>
      <c r="D409" t="s">
        <v>2198</v>
      </c>
      <c r="E409">
        <v>1</v>
      </c>
      <c r="F409">
        <v>1.5849625007211601</v>
      </c>
      <c r="G409" t="s">
        <v>15</v>
      </c>
      <c r="H409" t="s">
        <v>2865</v>
      </c>
    </row>
    <row r="410" spans="1:8" x14ac:dyDescent="0.25">
      <c r="A410" t="s">
        <v>2516</v>
      </c>
      <c r="B410" t="s">
        <v>2517</v>
      </c>
      <c r="C410">
        <v>34</v>
      </c>
      <c r="D410" t="s">
        <v>2198</v>
      </c>
      <c r="E410">
        <v>1</v>
      </c>
      <c r="F410">
        <v>2.32192809488736</v>
      </c>
      <c r="G410" t="s">
        <v>15</v>
      </c>
      <c r="H410" t="s">
        <v>2518</v>
      </c>
    </row>
    <row r="411" spans="1:8" x14ac:dyDescent="0.25">
      <c r="A411" t="s">
        <v>1152</v>
      </c>
      <c r="B411" t="s">
        <v>1153</v>
      </c>
      <c r="C411">
        <v>24</v>
      </c>
      <c r="D411" t="s">
        <v>2198</v>
      </c>
      <c r="E411">
        <v>1</v>
      </c>
      <c r="F411">
        <v>1.5849625007211601</v>
      </c>
      <c r="G411" t="s">
        <v>15</v>
      </c>
      <c r="H411" t="s">
        <v>2955</v>
      </c>
    </row>
    <row r="412" spans="1:8" x14ac:dyDescent="0.25">
      <c r="A412" t="s">
        <v>203</v>
      </c>
      <c r="B412" t="s">
        <v>1107</v>
      </c>
      <c r="C412">
        <v>19</v>
      </c>
      <c r="D412" t="s">
        <v>2198</v>
      </c>
      <c r="E412">
        <v>1</v>
      </c>
      <c r="F412">
        <v>1.5849625007211601</v>
      </c>
      <c r="G412" t="s">
        <v>15</v>
      </c>
      <c r="H412" t="s">
        <v>2929</v>
      </c>
    </row>
    <row r="413" spans="1:8" x14ac:dyDescent="0.25">
      <c r="A413" t="s">
        <v>1794</v>
      </c>
      <c r="B413" t="s">
        <v>1795</v>
      </c>
      <c r="C413">
        <v>19</v>
      </c>
      <c r="D413" t="s">
        <v>2198</v>
      </c>
      <c r="E413">
        <v>1</v>
      </c>
      <c r="F413">
        <v>2</v>
      </c>
      <c r="G413" t="s">
        <v>15</v>
      </c>
      <c r="H413" t="s">
        <v>2761</v>
      </c>
    </row>
    <row r="414" spans="1:8" x14ac:dyDescent="0.25">
      <c r="A414" t="s">
        <v>1802</v>
      </c>
      <c r="B414" t="s">
        <v>1803</v>
      </c>
      <c r="C414">
        <v>22</v>
      </c>
      <c r="D414" t="s">
        <v>2198</v>
      </c>
      <c r="E414">
        <v>1</v>
      </c>
      <c r="F414">
        <v>2</v>
      </c>
      <c r="G414" t="s">
        <v>15</v>
      </c>
      <c r="H414" t="s">
        <v>2766</v>
      </c>
    </row>
    <row r="415" spans="1:8" x14ac:dyDescent="0.25">
      <c r="A415" t="s">
        <v>1824</v>
      </c>
      <c r="B415" t="s">
        <v>1825</v>
      </c>
      <c r="C415">
        <v>31</v>
      </c>
      <c r="D415" t="s">
        <v>2198</v>
      </c>
      <c r="E415">
        <v>2</v>
      </c>
      <c r="F415">
        <v>4</v>
      </c>
      <c r="G415" t="s">
        <v>15</v>
      </c>
      <c r="H415" t="s">
        <v>2780</v>
      </c>
    </row>
    <row r="416" spans="1:8" x14ac:dyDescent="0.25">
      <c r="A416" t="s">
        <v>1824</v>
      </c>
      <c r="B416" t="s">
        <v>1825</v>
      </c>
      <c r="C416">
        <v>31</v>
      </c>
      <c r="D416" t="s">
        <v>2198</v>
      </c>
      <c r="E416">
        <v>1</v>
      </c>
      <c r="F416">
        <v>2</v>
      </c>
      <c r="G416" t="s">
        <v>15</v>
      </c>
      <c r="H416" t="s">
        <v>2800</v>
      </c>
    </row>
    <row r="417" spans="1:8" x14ac:dyDescent="0.25">
      <c r="A417" t="s">
        <v>1816</v>
      </c>
      <c r="B417" t="s">
        <v>1817</v>
      </c>
      <c r="C417">
        <v>29</v>
      </c>
      <c r="D417" t="s">
        <v>2198</v>
      </c>
      <c r="E417">
        <v>2</v>
      </c>
      <c r="F417">
        <v>4</v>
      </c>
      <c r="G417" t="s">
        <v>15</v>
      </c>
      <c r="H417" t="s">
        <v>2774</v>
      </c>
    </row>
    <row r="418" spans="1:8" x14ac:dyDescent="0.25">
      <c r="A418" t="s">
        <v>1816</v>
      </c>
      <c r="B418" t="s">
        <v>1817</v>
      </c>
      <c r="C418">
        <v>29</v>
      </c>
      <c r="D418" t="s">
        <v>2198</v>
      </c>
      <c r="E418">
        <v>1</v>
      </c>
      <c r="F418">
        <v>2</v>
      </c>
      <c r="G418" t="s">
        <v>15</v>
      </c>
      <c r="H418" t="s">
        <v>2799</v>
      </c>
    </row>
    <row r="419" spans="1:8" x14ac:dyDescent="0.25">
      <c r="A419" t="s">
        <v>2449</v>
      </c>
      <c r="B419" t="s">
        <v>2450</v>
      </c>
      <c r="C419">
        <v>10</v>
      </c>
      <c r="D419" t="s">
        <v>2198</v>
      </c>
      <c r="E419">
        <v>1</v>
      </c>
      <c r="F419">
        <v>2.32192809488736</v>
      </c>
      <c r="G419" t="s">
        <v>15</v>
      </c>
      <c r="H419" t="s">
        <v>2451</v>
      </c>
    </row>
    <row r="420" spans="1:8" x14ac:dyDescent="0.25">
      <c r="A420" t="s">
        <v>2343</v>
      </c>
      <c r="B420" t="s">
        <v>1955</v>
      </c>
      <c r="C420">
        <v>22</v>
      </c>
      <c r="D420" t="s">
        <v>2198</v>
      </c>
      <c r="E420">
        <v>1</v>
      </c>
      <c r="F420">
        <v>2</v>
      </c>
      <c r="G420" t="s">
        <v>15</v>
      </c>
      <c r="H420" t="s">
        <v>2344</v>
      </c>
    </row>
    <row r="421" spans="1:8" x14ac:dyDescent="0.25">
      <c r="A421" t="s">
        <v>2369</v>
      </c>
      <c r="B421" t="s">
        <v>1987</v>
      </c>
      <c r="C421">
        <v>33</v>
      </c>
      <c r="D421" t="s">
        <v>2198</v>
      </c>
      <c r="E421">
        <v>1</v>
      </c>
      <c r="F421">
        <v>0</v>
      </c>
      <c r="G421" t="s">
        <v>15</v>
      </c>
      <c r="H421" t="s">
        <v>2370</v>
      </c>
    </row>
    <row r="422" spans="1:8" x14ac:dyDescent="0.25">
      <c r="A422" t="s">
        <v>2402</v>
      </c>
      <c r="B422" t="s">
        <v>1987</v>
      </c>
      <c r="C422">
        <v>33</v>
      </c>
      <c r="D422" t="s">
        <v>2198</v>
      </c>
      <c r="E422">
        <v>1</v>
      </c>
      <c r="F422">
        <v>2</v>
      </c>
      <c r="G422" t="s">
        <v>15</v>
      </c>
      <c r="H422" t="s">
        <v>2403</v>
      </c>
    </row>
    <row r="423" spans="1:8" x14ac:dyDescent="0.25">
      <c r="A423" t="s">
        <v>2269</v>
      </c>
      <c r="B423" t="s">
        <v>1874</v>
      </c>
      <c r="C423">
        <v>7</v>
      </c>
      <c r="D423" t="s">
        <v>2198</v>
      </c>
      <c r="E423">
        <v>1</v>
      </c>
      <c r="F423">
        <v>0</v>
      </c>
      <c r="G423" t="s">
        <v>15</v>
      </c>
      <c r="H423" t="s">
        <v>2270</v>
      </c>
    </row>
    <row r="424" spans="1:8" x14ac:dyDescent="0.25">
      <c r="A424" t="s">
        <v>2097</v>
      </c>
      <c r="B424" t="s">
        <v>2098</v>
      </c>
      <c r="C424">
        <v>15</v>
      </c>
      <c r="D424" t="s">
        <v>2198</v>
      </c>
      <c r="E424">
        <v>1</v>
      </c>
      <c r="F424">
        <v>2</v>
      </c>
      <c r="G424" t="s">
        <v>15</v>
      </c>
      <c r="H424" t="s">
        <v>2661</v>
      </c>
    </row>
    <row r="425" spans="1:8" x14ac:dyDescent="0.25">
      <c r="A425" t="s">
        <v>993</v>
      </c>
      <c r="B425" t="s">
        <v>994</v>
      </c>
      <c r="C425">
        <v>8</v>
      </c>
      <c r="D425" t="s">
        <v>2198</v>
      </c>
      <c r="E425">
        <v>1</v>
      </c>
      <c r="F425">
        <v>1.5849625007211601</v>
      </c>
      <c r="G425" t="s">
        <v>15</v>
      </c>
      <c r="H425" t="s">
        <v>2868</v>
      </c>
    </row>
    <row r="426" spans="1:8" x14ac:dyDescent="0.25">
      <c r="A426" t="s">
        <v>2446</v>
      </c>
      <c r="B426" t="s">
        <v>2447</v>
      </c>
      <c r="C426">
        <v>8</v>
      </c>
      <c r="D426" t="s">
        <v>2198</v>
      </c>
      <c r="E426">
        <v>1</v>
      </c>
      <c r="F426">
        <v>2.32192809488736</v>
      </c>
      <c r="G426" t="s">
        <v>15</v>
      </c>
      <c r="H426" t="s">
        <v>2448</v>
      </c>
    </row>
    <row r="427" spans="1:8" x14ac:dyDescent="0.25">
      <c r="A427" t="s">
        <v>2446</v>
      </c>
      <c r="B427" t="s">
        <v>2447</v>
      </c>
      <c r="C427">
        <v>8</v>
      </c>
      <c r="D427" t="s">
        <v>2198</v>
      </c>
      <c r="E427">
        <v>1</v>
      </c>
      <c r="F427">
        <v>2.32192809488736</v>
      </c>
      <c r="G427" t="s">
        <v>15</v>
      </c>
      <c r="H427" t="s">
        <v>2448</v>
      </c>
    </row>
    <row r="428" spans="1:8" x14ac:dyDescent="0.25">
      <c r="A428" t="s">
        <v>2390</v>
      </c>
      <c r="B428" t="s">
        <v>2006</v>
      </c>
      <c r="C428">
        <v>9</v>
      </c>
      <c r="D428" t="s">
        <v>2198</v>
      </c>
      <c r="E428">
        <v>1</v>
      </c>
      <c r="F428">
        <v>2</v>
      </c>
      <c r="G428" t="s">
        <v>15</v>
      </c>
      <c r="H428" t="s">
        <v>2391</v>
      </c>
    </row>
    <row r="429" spans="1:8" x14ac:dyDescent="0.25">
      <c r="A429" t="s">
        <v>2376</v>
      </c>
      <c r="B429" t="s">
        <v>1995</v>
      </c>
      <c r="C429">
        <v>1</v>
      </c>
      <c r="D429" t="s">
        <v>2198</v>
      </c>
      <c r="E429">
        <v>1</v>
      </c>
      <c r="F429">
        <v>2</v>
      </c>
      <c r="G429" t="s">
        <v>15</v>
      </c>
      <c r="H429" t="s">
        <v>2377</v>
      </c>
    </row>
    <row r="430" spans="1:8" x14ac:dyDescent="0.25">
      <c r="A430" t="s">
        <v>1074</v>
      </c>
      <c r="B430" t="s">
        <v>1075</v>
      </c>
      <c r="C430">
        <v>15</v>
      </c>
      <c r="D430" t="s">
        <v>2198</v>
      </c>
      <c r="E430">
        <v>1</v>
      </c>
      <c r="F430">
        <v>1.5849625007211601</v>
      </c>
      <c r="G430" t="s">
        <v>15</v>
      </c>
      <c r="H430" t="s">
        <v>2868</v>
      </c>
    </row>
    <row r="431" spans="1:8" x14ac:dyDescent="0.25">
      <c r="A431" t="s">
        <v>1101</v>
      </c>
      <c r="B431" t="s">
        <v>1102</v>
      </c>
      <c r="C431">
        <v>17</v>
      </c>
      <c r="D431" t="s">
        <v>2198</v>
      </c>
      <c r="E431">
        <v>1</v>
      </c>
      <c r="F431">
        <v>1.5849625007211601</v>
      </c>
      <c r="G431" t="s">
        <v>15</v>
      </c>
      <c r="H431" t="s">
        <v>2927</v>
      </c>
    </row>
    <row r="432" spans="1:8" x14ac:dyDescent="0.25">
      <c r="A432" t="s">
        <v>2308</v>
      </c>
      <c r="B432" t="s">
        <v>1911</v>
      </c>
      <c r="C432">
        <v>14</v>
      </c>
      <c r="D432" t="s">
        <v>2198</v>
      </c>
      <c r="E432">
        <v>1</v>
      </c>
      <c r="F432">
        <v>0</v>
      </c>
      <c r="G432" t="s">
        <v>15</v>
      </c>
      <c r="H432" t="s">
        <v>2309</v>
      </c>
    </row>
    <row r="433" spans="1:8" x14ac:dyDescent="0.25">
      <c r="A433" t="s">
        <v>2567</v>
      </c>
      <c r="B433" t="s">
        <v>2568</v>
      </c>
      <c r="C433">
        <v>15</v>
      </c>
      <c r="D433" t="s">
        <v>2198</v>
      </c>
      <c r="E433">
        <v>1</v>
      </c>
      <c r="F433">
        <v>2.32192809488736</v>
      </c>
      <c r="G433" t="s">
        <v>15</v>
      </c>
      <c r="H433" t="s">
        <v>2569</v>
      </c>
    </row>
    <row r="434" spans="1:8" x14ac:dyDescent="0.25">
      <c r="A434" t="s">
        <v>2371</v>
      </c>
      <c r="B434" t="s">
        <v>1989</v>
      </c>
      <c r="C434">
        <v>33</v>
      </c>
      <c r="D434" t="s">
        <v>2198</v>
      </c>
      <c r="E434">
        <v>1</v>
      </c>
      <c r="F434">
        <v>2</v>
      </c>
      <c r="G434" t="s">
        <v>15</v>
      </c>
      <c r="H434" t="s">
        <v>2372</v>
      </c>
    </row>
    <row r="435" spans="1:8" x14ac:dyDescent="0.25">
      <c r="A435" t="s">
        <v>2297</v>
      </c>
      <c r="B435" t="s">
        <v>1896</v>
      </c>
      <c r="C435">
        <v>13</v>
      </c>
      <c r="D435" t="s">
        <v>2198</v>
      </c>
      <c r="E435">
        <v>1</v>
      </c>
      <c r="F435">
        <v>2</v>
      </c>
      <c r="G435" t="s">
        <v>15</v>
      </c>
      <c r="H435" t="s">
        <v>2298</v>
      </c>
    </row>
    <row r="436" spans="1:8" x14ac:dyDescent="0.25">
      <c r="A436" t="s">
        <v>2718</v>
      </c>
      <c r="B436" t="s">
        <v>1737</v>
      </c>
      <c r="C436">
        <v>2</v>
      </c>
      <c r="D436" t="s">
        <v>2198</v>
      </c>
      <c r="E436">
        <v>1</v>
      </c>
      <c r="F436">
        <v>2</v>
      </c>
      <c r="G436" t="s">
        <v>15</v>
      </c>
      <c r="H436" t="s">
        <v>2719</v>
      </c>
    </row>
    <row r="437" spans="1:8" x14ac:dyDescent="0.25">
      <c r="A437" t="s">
        <v>973</v>
      </c>
      <c r="B437" t="s">
        <v>974</v>
      </c>
      <c r="C437">
        <v>10</v>
      </c>
      <c r="D437" t="s">
        <v>2198</v>
      </c>
      <c r="E437">
        <v>7</v>
      </c>
      <c r="F437">
        <v>11.0947375050481</v>
      </c>
      <c r="G437" t="s">
        <v>15</v>
      </c>
      <c r="H437" t="s">
        <v>2881</v>
      </c>
    </row>
    <row r="438" spans="1:8" x14ac:dyDescent="0.25">
      <c r="A438" t="s">
        <v>929</v>
      </c>
      <c r="B438" t="s">
        <v>930</v>
      </c>
      <c r="C438">
        <v>12</v>
      </c>
      <c r="D438" t="s">
        <v>2198</v>
      </c>
      <c r="E438">
        <v>6</v>
      </c>
      <c r="F438">
        <v>9.50977500432694</v>
      </c>
      <c r="G438" t="s">
        <v>15</v>
      </c>
      <c r="H438" t="s">
        <v>2888</v>
      </c>
    </row>
    <row r="439" spans="1:8" x14ac:dyDescent="0.25">
      <c r="A439" t="s">
        <v>1818</v>
      </c>
      <c r="B439" t="s">
        <v>1819</v>
      </c>
      <c r="C439">
        <v>29</v>
      </c>
      <c r="D439" t="s">
        <v>2198</v>
      </c>
      <c r="E439">
        <v>1</v>
      </c>
      <c r="F439">
        <v>2</v>
      </c>
      <c r="G439" t="s">
        <v>15</v>
      </c>
      <c r="H439" t="s">
        <v>2775</v>
      </c>
    </row>
    <row r="440" spans="1:8" x14ac:dyDescent="0.25">
      <c r="A440" t="s">
        <v>140</v>
      </c>
      <c r="B440" t="s">
        <v>142</v>
      </c>
      <c r="C440">
        <v>16</v>
      </c>
      <c r="D440" t="s">
        <v>2198</v>
      </c>
      <c r="E440">
        <v>6</v>
      </c>
      <c r="F440">
        <v>12</v>
      </c>
      <c r="G440" t="s">
        <v>15</v>
      </c>
      <c r="H440" t="s">
        <v>2757</v>
      </c>
    </row>
    <row r="441" spans="1:8" x14ac:dyDescent="0.25">
      <c r="A441" t="s">
        <v>1702</v>
      </c>
      <c r="B441" t="s">
        <v>1703</v>
      </c>
      <c r="C441">
        <v>4</v>
      </c>
      <c r="D441" t="s">
        <v>2198</v>
      </c>
      <c r="E441">
        <v>1</v>
      </c>
      <c r="F441">
        <v>2</v>
      </c>
      <c r="G441" t="s">
        <v>15</v>
      </c>
      <c r="H441" t="s">
        <v>2228</v>
      </c>
    </row>
    <row r="442" spans="1:8" x14ac:dyDescent="0.25">
      <c r="A442" t="s">
        <v>2159</v>
      </c>
      <c r="B442" t="s">
        <v>2160</v>
      </c>
      <c r="C442">
        <v>34</v>
      </c>
      <c r="D442" t="s">
        <v>2198</v>
      </c>
      <c r="E442">
        <v>1</v>
      </c>
      <c r="F442">
        <v>2</v>
      </c>
      <c r="G442" t="s">
        <v>415</v>
      </c>
      <c r="H442" t="s">
        <v>2708</v>
      </c>
    </row>
    <row r="443" spans="1:8" x14ac:dyDescent="0.25">
      <c r="A443" t="s">
        <v>1746</v>
      </c>
      <c r="B443" t="s">
        <v>1747</v>
      </c>
      <c r="C443">
        <v>5</v>
      </c>
      <c r="D443" t="s">
        <v>2198</v>
      </c>
      <c r="E443">
        <v>1</v>
      </c>
      <c r="F443">
        <v>2</v>
      </c>
      <c r="G443" t="s">
        <v>15</v>
      </c>
      <c r="H443" t="s">
        <v>2726</v>
      </c>
    </row>
    <row r="444" spans="1:8" x14ac:dyDescent="0.25">
      <c r="A444" t="s">
        <v>1746</v>
      </c>
      <c r="B444" t="s">
        <v>1747</v>
      </c>
      <c r="C444">
        <v>5</v>
      </c>
      <c r="D444" t="s">
        <v>2198</v>
      </c>
      <c r="E444">
        <v>1</v>
      </c>
      <c r="F444">
        <v>2</v>
      </c>
      <c r="G444" t="s">
        <v>15</v>
      </c>
      <c r="H444" t="s">
        <v>2726</v>
      </c>
    </row>
    <row r="445" spans="1:8" x14ac:dyDescent="0.25">
      <c r="A445" t="s">
        <v>2784</v>
      </c>
      <c r="B445" t="s">
        <v>2785</v>
      </c>
      <c r="C445">
        <v>33</v>
      </c>
      <c r="D445" t="s">
        <v>2198</v>
      </c>
      <c r="E445">
        <v>1</v>
      </c>
      <c r="F445">
        <v>2</v>
      </c>
      <c r="G445" t="s">
        <v>15</v>
      </c>
      <c r="H445" t="s">
        <v>2786</v>
      </c>
    </row>
    <row r="446" spans="1:8" x14ac:dyDescent="0.25">
      <c r="A446" t="s">
        <v>2784</v>
      </c>
      <c r="B446" t="s">
        <v>2785</v>
      </c>
      <c r="C446">
        <v>33</v>
      </c>
      <c r="D446" t="s">
        <v>2198</v>
      </c>
      <c r="E446">
        <v>1</v>
      </c>
      <c r="F446">
        <v>2</v>
      </c>
      <c r="G446" t="s">
        <v>15</v>
      </c>
      <c r="H446" t="s">
        <v>2786</v>
      </c>
    </row>
    <row r="447" spans="1:8" x14ac:dyDescent="0.25">
      <c r="A447" t="s">
        <v>1711</v>
      </c>
      <c r="B447" t="s">
        <v>1712</v>
      </c>
      <c r="C447">
        <v>14</v>
      </c>
      <c r="D447" t="s">
        <v>2198</v>
      </c>
      <c r="E447">
        <v>1</v>
      </c>
      <c r="F447">
        <v>2</v>
      </c>
      <c r="G447" t="s">
        <v>15</v>
      </c>
      <c r="H447" t="s">
        <v>2235</v>
      </c>
    </row>
    <row r="448" spans="1:8" x14ac:dyDescent="0.25">
      <c r="A448" t="s">
        <v>2770</v>
      </c>
      <c r="B448" t="s">
        <v>1811</v>
      </c>
      <c r="C448">
        <v>26</v>
      </c>
      <c r="D448" t="s">
        <v>2198</v>
      </c>
      <c r="E448">
        <v>1</v>
      </c>
      <c r="F448">
        <v>2</v>
      </c>
      <c r="G448" t="s">
        <v>15</v>
      </c>
      <c r="H448" t="s">
        <v>2771</v>
      </c>
    </row>
    <row r="449" spans="1:8" x14ac:dyDescent="0.25">
      <c r="A449" t="s">
        <v>1121</v>
      </c>
      <c r="B449" t="s">
        <v>1122</v>
      </c>
      <c r="C449">
        <v>20</v>
      </c>
      <c r="D449" t="s">
        <v>2198</v>
      </c>
      <c r="E449">
        <v>1</v>
      </c>
      <c r="F449">
        <v>1.5849625007211601</v>
      </c>
      <c r="G449" t="s">
        <v>15</v>
      </c>
      <c r="H449" t="s">
        <v>2935</v>
      </c>
    </row>
    <row r="450" spans="1:8" x14ac:dyDescent="0.25">
      <c r="A450" t="s">
        <v>916</v>
      </c>
      <c r="B450" t="s">
        <v>2948</v>
      </c>
      <c r="C450">
        <v>22</v>
      </c>
      <c r="D450" t="s">
        <v>2198</v>
      </c>
      <c r="E450">
        <v>9</v>
      </c>
      <c r="F450">
        <v>14.264662506490399</v>
      </c>
      <c r="G450" t="s">
        <v>15</v>
      </c>
      <c r="H450" t="s">
        <v>2949</v>
      </c>
    </row>
    <row r="451" spans="1:8" x14ac:dyDescent="0.25">
      <c r="A451" t="s">
        <v>956</v>
      </c>
      <c r="B451" t="s">
        <v>957</v>
      </c>
      <c r="C451">
        <v>6</v>
      </c>
      <c r="D451" t="s">
        <v>2198</v>
      </c>
      <c r="E451">
        <v>2</v>
      </c>
      <c r="F451">
        <v>3.1699250014423099</v>
      </c>
      <c r="G451" t="s">
        <v>15</v>
      </c>
      <c r="H451" t="s">
        <v>2844</v>
      </c>
    </row>
    <row r="452" spans="1:8" x14ac:dyDescent="0.25">
      <c r="A452" t="s">
        <v>1830</v>
      </c>
      <c r="B452" t="s">
        <v>1831</v>
      </c>
      <c r="C452">
        <v>34</v>
      </c>
      <c r="D452" t="s">
        <v>2198</v>
      </c>
      <c r="E452">
        <v>1</v>
      </c>
      <c r="F452">
        <v>2</v>
      </c>
      <c r="G452" t="s">
        <v>15</v>
      </c>
      <c r="H452" t="s">
        <v>2787</v>
      </c>
    </row>
    <row r="453" spans="1:8" x14ac:dyDescent="0.25">
      <c r="A453" t="s">
        <v>1694</v>
      </c>
      <c r="B453" t="s">
        <v>1695</v>
      </c>
      <c r="C453">
        <v>7</v>
      </c>
      <c r="D453" t="s">
        <v>2198</v>
      </c>
      <c r="E453">
        <v>1</v>
      </c>
      <c r="F453">
        <v>2</v>
      </c>
      <c r="G453" t="s">
        <v>15</v>
      </c>
      <c r="H453" t="s">
        <v>2222</v>
      </c>
    </row>
    <row r="454" spans="1:8" x14ac:dyDescent="0.25">
      <c r="A454" t="s">
        <v>2388</v>
      </c>
      <c r="B454" t="s">
        <v>2004</v>
      </c>
      <c r="C454">
        <v>8</v>
      </c>
      <c r="D454" t="s">
        <v>2198</v>
      </c>
      <c r="E454">
        <v>1</v>
      </c>
      <c r="F454">
        <v>2</v>
      </c>
      <c r="G454" t="s">
        <v>15</v>
      </c>
      <c r="H454" t="s">
        <v>2389</v>
      </c>
    </row>
    <row r="455" spans="1:8" x14ac:dyDescent="0.25">
      <c r="A455" t="s">
        <v>1134</v>
      </c>
      <c r="B455" t="s">
        <v>1135</v>
      </c>
      <c r="C455">
        <v>22</v>
      </c>
      <c r="D455" t="s">
        <v>2198</v>
      </c>
      <c r="E455">
        <v>2</v>
      </c>
      <c r="F455">
        <v>3.1699250014423099</v>
      </c>
      <c r="G455" t="s">
        <v>15</v>
      </c>
      <c r="H455" t="s">
        <v>2942</v>
      </c>
    </row>
    <row r="456" spans="1:8" x14ac:dyDescent="0.25">
      <c r="A456" t="s">
        <v>2476</v>
      </c>
      <c r="B456" t="s">
        <v>2477</v>
      </c>
      <c r="C456">
        <v>22</v>
      </c>
      <c r="D456" t="s">
        <v>2198</v>
      </c>
      <c r="E456">
        <v>1</v>
      </c>
      <c r="F456">
        <v>2.32192809488736</v>
      </c>
      <c r="G456" t="s">
        <v>15</v>
      </c>
      <c r="H456" t="s">
        <v>2478</v>
      </c>
    </row>
    <row r="457" spans="1:8" x14ac:dyDescent="0.25">
      <c r="A457" t="s">
        <v>2476</v>
      </c>
      <c r="B457" t="s">
        <v>2477</v>
      </c>
      <c r="C457">
        <v>22</v>
      </c>
      <c r="D457" t="s">
        <v>2198</v>
      </c>
      <c r="E457">
        <v>1</v>
      </c>
      <c r="F457">
        <v>2.32192809488736</v>
      </c>
      <c r="G457" t="s">
        <v>15</v>
      </c>
      <c r="H457" t="s">
        <v>2478</v>
      </c>
    </row>
    <row r="458" spans="1:8" x14ac:dyDescent="0.25">
      <c r="A458" t="s">
        <v>2950</v>
      </c>
      <c r="B458" t="s">
        <v>1143</v>
      </c>
      <c r="C458">
        <v>23</v>
      </c>
      <c r="D458" t="s">
        <v>2198</v>
      </c>
      <c r="E458">
        <v>2</v>
      </c>
      <c r="F458">
        <v>1.5849625007211601</v>
      </c>
      <c r="G458" t="s">
        <v>15</v>
      </c>
      <c r="H458" t="s">
        <v>2951</v>
      </c>
    </row>
    <row r="459" spans="1:8" x14ac:dyDescent="0.25">
      <c r="A459" t="s">
        <v>352</v>
      </c>
      <c r="B459" t="s">
        <v>354</v>
      </c>
      <c r="C459">
        <v>17</v>
      </c>
      <c r="D459" t="s">
        <v>2198</v>
      </c>
      <c r="E459">
        <v>6</v>
      </c>
      <c r="F459">
        <v>12</v>
      </c>
      <c r="G459" t="s">
        <v>15</v>
      </c>
      <c r="H459" t="s">
        <v>2329</v>
      </c>
    </row>
    <row r="460" spans="1:8" x14ac:dyDescent="0.25">
      <c r="A460" t="s">
        <v>1930</v>
      </c>
      <c r="B460" t="s">
        <v>1931</v>
      </c>
      <c r="C460">
        <v>16</v>
      </c>
      <c r="D460" t="s">
        <v>2198</v>
      </c>
      <c r="E460">
        <v>1</v>
      </c>
      <c r="F460">
        <v>2</v>
      </c>
      <c r="G460" t="s">
        <v>15</v>
      </c>
      <c r="H460" t="s">
        <v>2324</v>
      </c>
    </row>
    <row r="461" spans="1:8" x14ac:dyDescent="0.25">
      <c r="A461" t="s">
        <v>2325</v>
      </c>
      <c r="B461" t="s">
        <v>1933</v>
      </c>
      <c r="C461">
        <v>16</v>
      </c>
      <c r="D461" t="s">
        <v>2198</v>
      </c>
      <c r="E461">
        <v>2</v>
      </c>
      <c r="F461">
        <v>4</v>
      </c>
      <c r="G461" t="s">
        <v>15</v>
      </c>
      <c r="H461" t="s">
        <v>2326</v>
      </c>
    </row>
    <row r="462" spans="1:8" x14ac:dyDescent="0.25">
      <c r="A462" t="s">
        <v>341</v>
      </c>
      <c r="B462" t="s">
        <v>343</v>
      </c>
      <c r="C462">
        <v>1</v>
      </c>
      <c r="D462" t="s">
        <v>2198</v>
      </c>
      <c r="E462">
        <v>7</v>
      </c>
      <c r="F462">
        <v>14</v>
      </c>
      <c r="G462" t="s">
        <v>15</v>
      </c>
      <c r="H462" t="s">
        <v>2254</v>
      </c>
    </row>
    <row r="463" spans="1:8" x14ac:dyDescent="0.25">
      <c r="A463" t="s">
        <v>2137</v>
      </c>
      <c r="B463" t="s">
        <v>2138</v>
      </c>
      <c r="C463">
        <v>27</v>
      </c>
      <c r="D463" t="s">
        <v>2198</v>
      </c>
      <c r="E463">
        <v>1</v>
      </c>
      <c r="F463">
        <v>2</v>
      </c>
      <c r="G463" t="s">
        <v>15</v>
      </c>
      <c r="H463" t="s">
        <v>2693</v>
      </c>
    </row>
    <row r="464" spans="1:8" x14ac:dyDescent="0.25">
      <c r="A464" t="s">
        <v>2523</v>
      </c>
      <c r="B464" t="s">
        <v>2524</v>
      </c>
      <c r="C464">
        <v>16</v>
      </c>
      <c r="D464" t="s">
        <v>2198</v>
      </c>
      <c r="E464">
        <v>2</v>
      </c>
      <c r="F464">
        <v>4.6438561897747199</v>
      </c>
      <c r="G464" t="s">
        <v>15</v>
      </c>
      <c r="H464" t="s">
        <v>2525</v>
      </c>
    </row>
    <row r="465" spans="1:8" x14ac:dyDescent="0.25">
      <c r="A465" t="s">
        <v>1996</v>
      </c>
      <c r="B465" t="s">
        <v>1858</v>
      </c>
      <c r="C465">
        <v>3</v>
      </c>
      <c r="D465" t="s">
        <v>2198</v>
      </c>
      <c r="E465">
        <v>1</v>
      </c>
      <c r="F465">
        <v>2</v>
      </c>
      <c r="G465" t="s">
        <v>15</v>
      </c>
      <c r="H465" t="s">
        <v>2378</v>
      </c>
    </row>
    <row r="466" spans="1:8" x14ac:dyDescent="0.25">
      <c r="A466" t="s">
        <v>1857</v>
      </c>
      <c r="B466" t="s">
        <v>1858</v>
      </c>
      <c r="C466">
        <v>3</v>
      </c>
      <c r="D466" t="s">
        <v>2198</v>
      </c>
      <c r="E466">
        <v>2</v>
      </c>
      <c r="F466">
        <v>4</v>
      </c>
      <c r="G466" t="s">
        <v>15</v>
      </c>
      <c r="H466" t="s">
        <v>2255</v>
      </c>
    </row>
    <row r="467" spans="1:8" x14ac:dyDescent="0.25">
      <c r="A467" t="s">
        <v>2938</v>
      </c>
      <c r="B467" t="s">
        <v>1128</v>
      </c>
      <c r="C467">
        <v>21</v>
      </c>
      <c r="D467" t="s">
        <v>2198</v>
      </c>
      <c r="E467">
        <v>1</v>
      </c>
      <c r="F467">
        <v>1.5849625007211601</v>
      </c>
      <c r="G467" t="s">
        <v>15</v>
      </c>
      <c r="H467" t="s">
        <v>2939</v>
      </c>
    </row>
    <row r="468" spans="1:8" x14ac:dyDescent="0.25">
      <c r="A468" t="s">
        <v>1092</v>
      </c>
      <c r="B468" t="s">
        <v>1093</v>
      </c>
      <c r="C468">
        <v>16</v>
      </c>
      <c r="D468" t="s">
        <v>2198</v>
      </c>
      <c r="E468">
        <v>7</v>
      </c>
      <c r="F468">
        <v>9.50977500432694</v>
      </c>
      <c r="G468" t="s">
        <v>15</v>
      </c>
      <c r="H468" t="s">
        <v>2919</v>
      </c>
    </row>
    <row r="469" spans="1:8" x14ac:dyDescent="0.25">
      <c r="A469" t="s">
        <v>2526</v>
      </c>
      <c r="B469" t="s">
        <v>2527</v>
      </c>
      <c r="C469">
        <v>23</v>
      </c>
      <c r="D469" t="s">
        <v>2198</v>
      </c>
      <c r="E469">
        <v>1</v>
      </c>
      <c r="F469">
        <v>2.32192809488736</v>
      </c>
      <c r="G469" t="s">
        <v>15</v>
      </c>
      <c r="H469" t="s">
        <v>2528</v>
      </c>
    </row>
    <row r="470" spans="1:8" x14ac:dyDescent="0.25">
      <c r="A470" t="s">
        <v>1099</v>
      </c>
      <c r="B470" t="s">
        <v>1100</v>
      </c>
      <c r="C470">
        <v>17</v>
      </c>
      <c r="D470" t="s">
        <v>2198</v>
      </c>
      <c r="E470">
        <v>3</v>
      </c>
      <c r="F470">
        <v>1.5849625007211601</v>
      </c>
      <c r="G470" t="s">
        <v>15</v>
      </c>
      <c r="H470" t="s">
        <v>2926</v>
      </c>
    </row>
    <row r="471" spans="1:8" x14ac:dyDescent="0.25">
      <c r="A471" t="s">
        <v>229</v>
      </c>
      <c r="B471" t="s">
        <v>1094</v>
      </c>
      <c r="C471">
        <v>16</v>
      </c>
      <c r="D471" t="s">
        <v>2198</v>
      </c>
      <c r="E471">
        <v>1</v>
      </c>
      <c r="F471">
        <v>1.5849625007211601</v>
      </c>
      <c r="G471" t="s">
        <v>15</v>
      </c>
      <c r="H471" t="s">
        <v>2920</v>
      </c>
    </row>
    <row r="472" spans="1:8" x14ac:dyDescent="0.25">
      <c r="A472" t="s">
        <v>2634</v>
      </c>
      <c r="B472" t="s">
        <v>2058</v>
      </c>
      <c r="C472">
        <v>8</v>
      </c>
      <c r="D472" t="s">
        <v>2198</v>
      </c>
      <c r="E472">
        <v>1</v>
      </c>
      <c r="F472">
        <v>2</v>
      </c>
      <c r="G472" t="s">
        <v>15</v>
      </c>
      <c r="H472" t="s">
        <v>2635</v>
      </c>
    </row>
    <row r="473" spans="1:8" x14ac:dyDescent="0.25">
      <c r="A473" t="s">
        <v>2157</v>
      </c>
      <c r="B473" t="s">
        <v>2158</v>
      </c>
      <c r="C473">
        <v>33</v>
      </c>
      <c r="D473" t="s">
        <v>2198</v>
      </c>
      <c r="E473">
        <v>1</v>
      </c>
      <c r="F473">
        <v>2</v>
      </c>
      <c r="G473" t="s">
        <v>15</v>
      </c>
      <c r="H473" t="s">
        <v>2707</v>
      </c>
    </row>
    <row r="474" spans="1:8" x14ac:dyDescent="0.25">
      <c r="A474" t="s">
        <v>975</v>
      </c>
      <c r="B474" t="s">
        <v>976</v>
      </c>
      <c r="C474">
        <v>7</v>
      </c>
      <c r="D474" t="s">
        <v>2198</v>
      </c>
      <c r="E474">
        <v>1</v>
      </c>
      <c r="F474">
        <v>1.5849625007211601</v>
      </c>
      <c r="G474" t="s">
        <v>15</v>
      </c>
      <c r="H474" t="s">
        <v>2856</v>
      </c>
    </row>
    <row r="475" spans="1:8" x14ac:dyDescent="0.25">
      <c r="A475" t="s">
        <v>2443</v>
      </c>
      <c r="B475" t="s">
        <v>2444</v>
      </c>
      <c r="C475">
        <v>7</v>
      </c>
      <c r="D475" t="s">
        <v>2198</v>
      </c>
      <c r="E475">
        <v>1</v>
      </c>
      <c r="F475">
        <v>2.32192809488736</v>
      </c>
      <c r="G475" t="s">
        <v>15</v>
      </c>
      <c r="H475" t="s">
        <v>2445</v>
      </c>
    </row>
    <row r="476" spans="1:8" x14ac:dyDescent="0.25">
      <c r="A476" t="s">
        <v>1236</v>
      </c>
      <c r="B476" t="s">
        <v>1237</v>
      </c>
      <c r="C476">
        <v>32</v>
      </c>
      <c r="D476" t="s">
        <v>2198</v>
      </c>
      <c r="E476">
        <v>1</v>
      </c>
      <c r="F476">
        <v>1.5849625007211601</v>
      </c>
      <c r="G476" t="s">
        <v>15</v>
      </c>
      <c r="H476" t="s">
        <v>2994</v>
      </c>
    </row>
    <row r="477" spans="1:8" x14ac:dyDescent="0.25">
      <c r="A477" t="s">
        <v>1904</v>
      </c>
      <c r="B477" t="s">
        <v>1905</v>
      </c>
      <c r="C477">
        <v>14</v>
      </c>
      <c r="D477" t="s">
        <v>2198</v>
      </c>
      <c r="E477">
        <v>1</v>
      </c>
      <c r="F477">
        <v>2</v>
      </c>
      <c r="G477" t="s">
        <v>15</v>
      </c>
      <c r="H477" t="s">
        <v>2304</v>
      </c>
    </row>
    <row r="478" spans="1:8" x14ac:dyDescent="0.25">
      <c r="A478" t="s">
        <v>2163</v>
      </c>
      <c r="B478" t="s">
        <v>2164</v>
      </c>
      <c r="C478">
        <v>34</v>
      </c>
      <c r="D478" t="s">
        <v>2198</v>
      </c>
      <c r="E478">
        <v>1</v>
      </c>
      <c r="F478">
        <v>2</v>
      </c>
      <c r="G478" t="s">
        <v>15</v>
      </c>
      <c r="H478" t="s">
        <v>2710</v>
      </c>
    </row>
    <row r="479" spans="1:8" x14ac:dyDescent="0.25">
      <c r="A479" t="s">
        <v>1253</v>
      </c>
      <c r="B479" t="s">
        <v>1254</v>
      </c>
      <c r="C479">
        <v>33</v>
      </c>
      <c r="D479" t="s">
        <v>2198</v>
      </c>
      <c r="E479">
        <v>1</v>
      </c>
      <c r="F479">
        <v>1.5849625007211601</v>
      </c>
      <c r="G479" t="s">
        <v>15</v>
      </c>
      <c r="H479" t="s">
        <v>3003</v>
      </c>
    </row>
    <row r="480" spans="1:8" x14ac:dyDescent="0.25">
      <c r="A480" t="s">
        <v>2108</v>
      </c>
      <c r="B480" t="s">
        <v>2109</v>
      </c>
      <c r="C480">
        <v>18</v>
      </c>
      <c r="D480" t="s">
        <v>2198</v>
      </c>
      <c r="E480">
        <v>1</v>
      </c>
      <c r="F480">
        <v>2</v>
      </c>
      <c r="G480" t="s">
        <v>15</v>
      </c>
      <c r="H480" t="s">
        <v>2668</v>
      </c>
    </row>
    <row r="481" spans="1:8" x14ac:dyDescent="0.25">
      <c r="A481" t="s">
        <v>1760</v>
      </c>
      <c r="B481" t="s">
        <v>1761</v>
      </c>
      <c r="C481">
        <v>9</v>
      </c>
      <c r="D481" t="s">
        <v>2198</v>
      </c>
      <c r="E481">
        <v>1</v>
      </c>
      <c r="F481">
        <v>2</v>
      </c>
      <c r="G481" t="s">
        <v>15</v>
      </c>
      <c r="H481" t="s">
        <v>2738</v>
      </c>
    </row>
    <row r="482" spans="1:8" x14ac:dyDescent="0.25">
      <c r="A482" t="s">
        <v>1220</v>
      </c>
      <c r="B482" t="s">
        <v>1221</v>
      </c>
      <c r="C482">
        <v>30</v>
      </c>
      <c r="D482" t="s">
        <v>2198</v>
      </c>
      <c r="E482">
        <v>1</v>
      </c>
      <c r="F482">
        <v>1.5849625007211601</v>
      </c>
      <c r="G482" t="s">
        <v>15</v>
      </c>
      <c r="H482" t="s">
        <v>2988</v>
      </c>
    </row>
    <row r="483" spans="1:8" x14ac:dyDescent="0.25">
      <c r="A483" t="s">
        <v>1218</v>
      </c>
      <c r="B483" t="s">
        <v>1219</v>
      </c>
      <c r="C483">
        <v>30</v>
      </c>
      <c r="D483" t="s">
        <v>2198</v>
      </c>
      <c r="E483">
        <v>1</v>
      </c>
      <c r="F483">
        <v>1.5849625007211601</v>
      </c>
      <c r="G483" t="s">
        <v>15</v>
      </c>
      <c r="H483" t="s">
        <v>2892</v>
      </c>
    </row>
    <row r="484" spans="1:8" x14ac:dyDescent="0.25">
      <c r="A484" t="s">
        <v>1037</v>
      </c>
      <c r="B484" t="s">
        <v>1038</v>
      </c>
      <c r="C484">
        <v>12</v>
      </c>
      <c r="D484" t="s">
        <v>2198</v>
      </c>
      <c r="E484">
        <v>1</v>
      </c>
      <c r="F484">
        <v>1.5849625007211601</v>
      </c>
      <c r="G484" t="s">
        <v>15</v>
      </c>
      <c r="H484" t="s">
        <v>2890</v>
      </c>
    </row>
    <row r="485" spans="1:8" x14ac:dyDescent="0.25">
      <c r="A485" t="s">
        <v>1899</v>
      </c>
      <c r="B485" t="s">
        <v>1900</v>
      </c>
      <c r="C485">
        <v>13</v>
      </c>
      <c r="D485" t="s">
        <v>2198</v>
      </c>
      <c r="E485">
        <v>1</v>
      </c>
      <c r="F485">
        <v>2</v>
      </c>
      <c r="G485" t="s">
        <v>15</v>
      </c>
      <c r="H485" t="s">
        <v>2301</v>
      </c>
    </row>
    <row r="486" spans="1:8" x14ac:dyDescent="0.25">
      <c r="A486" t="s">
        <v>2507</v>
      </c>
      <c r="B486" t="s">
        <v>2508</v>
      </c>
      <c r="C486">
        <v>12</v>
      </c>
      <c r="D486" t="s">
        <v>2198</v>
      </c>
      <c r="E486">
        <v>1</v>
      </c>
      <c r="F486">
        <v>2.32192809488736</v>
      </c>
      <c r="G486" t="s">
        <v>15</v>
      </c>
      <c r="H486" t="s">
        <v>2509</v>
      </c>
    </row>
    <row r="487" spans="1:8" x14ac:dyDescent="0.25">
      <c r="A487" t="s">
        <v>2507</v>
      </c>
      <c r="B487" t="s">
        <v>2508</v>
      </c>
      <c r="C487">
        <v>12</v>
      </c>
      <c r="D487" t="s">
        <v>2198</v>
      </c>
      <c r="E487">
        <v>1</v>
      </c>
      <c r="F487">
        <v>2.32192809488736</v>
      </c>
      <c r="G487" t="s">
        <v>15</v>
      </c>
      <c r="H487" t="s">
        <v>2509</v>
      </c>
    </row>
    <row r="488" spans="1:8" x14ac:dyDescent="0.25">
      <c r="A488" t="s">
        <v>2348</v>
      </c>
      <c r="B488" t="s">
        <v>1961</v>
      </c>
      <c r="C488">
        <v>26</v>
      </c>
      <c r="D488" t="s">
        <v>2198</v>
      </c>
      <c r="E488">
        <v>1</v>
      </c>
      <c r="F488">
        <v>0</v>
      </c>
      <c r="G488" t="s">
        <v>15</v>
      </c>
      <c r="H488" t="s">
        <v>2349</v>
      </c>
    </row>
    <row r="489" spans="1:8" x14ac:dyDescent="0.25">
      <c r="A489" t="s">
        <v>1110</v>
      </c>
      <c r="B489" t="s">
        <v>1111</v>
      </c>
      <c r="C489">
        <v>19</v>
      </c>
      <c r="D489" t="s">
        <v>2198</v>
      </c>
      <c r="E489">
        <v>1</v>
      </c>
      <c r="F489">
        <v>1.5849625007211601</v>
      </c>
      <c r="G489" t="s">
        <v>15</v>
      </c>
      <c r="H489" t="s">
        <v>2930</v>
      </c>
    </row>
    <row r="490" spans="1:8" x14ac:dyDescent="0.25">
      <c r="A490" t="s">
        <v>1056</v>
      </c>
      <c r="B490" t="s">
        <v>1057</v>
      </c>
      <c r="C490">
        <v>14</v>
      </c>
      <c r="D490" t="s">
        <v>2198</v>
      </c>
      <c r="E490">
        <v>1</v>
      </c>
      <c r="F490">
        <v>1.5849625007211601</v>
      </c>
      <c r="G490" t="s">
        <v>15</v>
      </c>
      <c r="H490" t="s">
        <v>2891</v>
      </c>
    </row>
    <row r="491" spans="1:8" x14ac:dyDescent="0.25">
      <c r="A491" t="s">
        <v>1039</v>
      </c>
      <c r="B491" t="s">
        <v>1040</v>
      </c>
      <c r="C491">
        <v>12</v>
      </c>
      <c r="D491" t="s">
        <v>2198</v>
      </c>
      <c r="E491">
        <v>1</v>
      </c>
      <c r="F491">
        <v>1.5849625007211601</v>
      </c>
      <c r="G491" t="s">
        <v>15</v>
      </c>
      <c r="H491" t="s">
        <v>2891</v>
      </c>
    </row>
    <row r="492" spans="1:8" x14ac:dyDescent="0.25">
      <c r="A492" t="s">
        <v>2133</v>
      </c>
      <c r="B492" t="s">
        <v>2134</v>
      </c>
      <c r="C492">
        <v>26</v>
      </c>
      <c r="D492" t="s">
        <v>2198</v>
      </c>
      <c r="E492">
        <v>1</v>
      </c>
      <c r="F492">
        <v>2</v>
      </c>
      <c r="G492" t="s">
        <v>15</v>
      </c>
      <c r="H492" t="s">
        <v>2689</v>
      </c>
    </row>
    <row r="493" spans="1:8" x14ac:dyDescent="0.25">
      <c r="A493" t="s">
        <v>1766</v>
      </c>
      <c r="B493" t="s">
        <v>1767</v>
      </c>
      <c r="C493">
        <v>10</v>
      </c>
      <c r="D493" t="s">
        <v>2198</v>
      </c>
      <c r="E493">
        <v>1</v>
      </c>
      <c r="F493">
        <v>2</v>
      </c>
      <c r="G493" t="s">
        <v>15</v>
      </c>
      <c r="H493" t="s">
        <v>2742</v>
      </c>
    </row>
    <row r="494" spans="1:8" x14ac:dyDescent="0.25">
      <c r="A494" t="s">
        <v>969</v>
      </c>
      <c r="B494" t="s">
        <v>970</v>
      </c>
      <c r="C494">
        <v>7</v>
      </c>
      <c r="D494" t="s">
        <v>2198</v>
      </c>
      <c r="E494">
        <v>2</v>
      </c>
      <c r="F494">
        <v>3.1699250014423099</v>
      </c>
      <c r="G494" t="s">
        <v>15</v>
      </c>
      <c r="H494" t="s">
        <v>2854</v>
      </c>
    </row>
    <row r="495" spans="1:8" x14ac:dyDescent="0.25">
      <c r="A495" t="s">
        <v>1728</v>
      </c>
      <c r="B495" t="s">
        <v>1729</v>
      </c>
      <c r="C495">
        <v>31</v>
      </c>
      <c r="D495" t="s">
        <v>2198</v>
      </c>
      <c r="E495">
        <v>1</v>
      </c>
      <c r="F495">
        <v>2</v>
      </c>
      <c r="G495" t="s">
        <v>15</v>
      </c>
      <c r="H495" t="s">
        <v>2246</v>
      </c>
    </row>
    <row r="496" spans="1:8" x14ac:dyDescent="0.25">
      <c r="A496" t="s">
        <v>2149</v>
      </c>
      <c r="B496" t="s">
        <v>2150</v>
      </c>
      <c r="C496">
        <v>31</v>
      </c>
      <c r="D496" t="s">
        <v>2198</v>
      </c>
      <c r="E496">
        <v>1</v>
      </c>
      <c r="F496">
        <v>2</v>
      </c>
      <c r="G496" t="s">
        <v>15</v>
      </c>
      <c r="H496" t="s">
        <v>2701</v>
      </c>
    </row>
    <row r="497" spans="1:8" x14ac:dyDescent="0.25">
      <c r="A497" t="s">
        <v>2713</v>
      </c>
      <c r="B497" t="s">
        <v>2170</v>
      </c>
      <c r="C497">
        <v>1</v>
      </c>
      <c r="D497" t="s">
        <v>2198</v>
      </c>
      <c r="E497">
        <v>1</v>
      </c>
      <c r="F497">
        <v>2</v>
      </c>
      <c r="G497" t="s">
        <v>15</v>
      </c>
      <c r="H497" t="s">
        <v>2714</v>
      </c>
    </row>
    <row r="498" spans="1:8" x14ac:dyDescent="0.25">
      <c r="A498" t="s">
        <v>2135</v>
      </c>
      <c r="B498" t="s">
        <v>2136</v>
      </c>
      <c r="C498">
        <v>27</v>
      </c>
      <c r="D498" t="s">
        <v>2198</v>
      </c>
      <c r="E498">
        <v>1</v>
      </c>
      <c r="F498">
        <v>2</v>
      </c>
      <c r="G498" t="s">
        <v>15</v>
      </c>
      <c r="H498" t="s">
        <v>2692</v>
      </c>
    </row>
    <row r="499" spans="1:8" x14ac:dyDescent="0.25">
      <c r="A499" t="s">
        <v>1261</v>
      </c>
      <c r="B499" t="s">
        <v>1262</v>
      </c>
      <c r="C499">
        <v>34</v>
      </c>
      <c r="D499" t="s">
        <v>2198</v>
      </c>
      <c r="E499">
        <v>1</v>
      </c>
      <c r="F499">
        <v>1.5849625007211601</v>
      </c>
      <c r="G499" t="s">
        <v>15</v>
      </c>
      <c r="H499" t="s">
        <v>3008</v>
      </c>
    </row>
    <row r="500" spans="1:8" x14ac:dyDescent="0.25">
      <c r="A500" t="s">
        <v>1942</v>
      </c>
      <c r="B500" t="s">
        <v>1943</v>
      </c>
      <c r="C500">
        <v>20</v>
      </c>
      <c r="D500" t="s">
        <v>2198</v>
      </c>
      <c r="E500">
        <v>1</v>
      </c>
      <c r="F500">
        <v>2</v>
      </c>
      <c r="G500" t="s">
        <v>15</v>
      </c>
      <c r="H500" t="s">
        <v>2333</v>
      </c>
    </row>
    <row r="501" spans="1:8" x14ac:dyDescent="0.25">
      <c r="A501" t="s">
        <v>1942</v>
      </c>
      <c r="B501" t="s">
        <v>1943</v>
      </c>
      <c r="C501">
        <v>20</v>
      </c>
      <c r="D501" t="s">
        <v>2198</v>
      </c>
      <c r="E501">
        <v>1</v>
      </c>
      <c r="F501">
        <v>2</v>
      </c>
      <c r="G501" t="s">
        <v>15</v>
      </c>
      <c r="H501" t="s">
        <v>2674</v>
      </c>
    </row>
    <row r="502" spans="1:8" x14ac:dyDescent="0.25">
      <c r="A502" t="s">
        <v>2104</v>
      </c>
      <c r="B502" t="s">
        <v>2105</v>
      </c>
      <c r="C502">
        <v>17</v>
      </c>
      <c r="D502" t="s">
        <v>2198</v>
      </c>
      <c r="E502">
        <v>1</v>
      </c>
      <c r="F502">
        <v>2</v>
      </c>
      <c r="G502" t="s">
        <v>15</v>
      </c>
      <c r="H502" t="s">
        <v>2666</v>
      </c>
    </row>
    <row r="503" spans="1:8" x14ac:dyDescent="0.25">
      <c r="A503" t="s">
        <v>2912</v>
      </c>
      <c r="B503" t="s">
        <v>1085</v>
      </c>
      <c r="C503">
        <v>16</v>
      </c>
      <c r="D503" t="s">
        <v>2198</v>
      </c>
      <c r="E503">
        <v>2</v>
      </c>
      <c r="F503">
        <v>1.5849625007211601</v>
      </c>
      <c r="G503" t="s">
        <v>15</v>
      </c>
      <c r="H503" t="s">
        <v>2913</v>
      </c>
    </row>
    <row r="504" spans="1:8" x14ac:dyDescent="0.25">
      <c r="A504" t="s">
        <v>2112</v>
      </c>
      <c r="B504" t="s">
        <v>2113</v>
      </c>
      <c r="C504">
        <v>18</v>
      </c>
      <c r="D504" t="s">
        <v>2198</v>
      </c>
      <c r="E504">
        <v>1</v>
      </c>
      <c r="F504">
        <v>2</v>
      </c>
      <c r="G504" t="s">
        <v>15</v>
      </c>
      <c r="H504" t="s">
        <v>2670</v>
      </c>
    </row>
    <row r="505" spans="1:8" x14ac:dyDescent="0.25">
      <c r="A505" t="s">
        <v>1140</v>
      </c>
      <c r="B505" t="s">
        <v>1141</v>
      </c>
      <c r="C505">
        <v>23</v>
      </c>
      <c r="D505" t="s">
        <v>2198</v>
      </c>
      <c r="E505">
        <v>1</v>
      </c>
      <c r="F505">
        <v>1.5849625007211601</v>
      </c>
      <c r="G505" t="s">
        <v>15</v>
      </c>
      <c r="H505" t="s">
        <v>2889</v>
      </c>
    </row>
    <row r="506" spans="1:8" x14ac:dyDescent="0.25">
      <c r="A506" t="s">
        <v>1924</v>
      </c>
      <c r="B506" t="s">
        <v>1925</v>
      </c>
      <c r="C506">
        <v>15</v>
      </c>
      <c r="D506" t="s">
        <v>2198</v>
      </c>
      <c r="E506">
        <v>1</v>
      </c>
      <c r="F506">
        <v>2</v>
      </c>
      <c r="G506" t="s">
        <v>15</v>
      </c>
      <c r="H506" t="s">
        <v>2321</v>
      </c>
    </row>
    <row r="507" spans="1:8" x14ac:dyDescent="0.25">
      <c r="A507" t="s">
        <v>2859</v>
      </c>
      <c r="B507" t="s">
        <v>78</v>
      </c>
      <c r="C507">
        <v>7</v>
      </c>
      <c r="D507" t="s">
        <v>2198</v>
      </c>
      <c r="E507">
        <v>5</v>
      </c>
      <c r="F507">
        <v>6.3398500028846296</v>
      </c>
      <c r="G507" t="s">
        <v>15</v>
      </c>
      <c r="H507" t="s">
        <v>2860</v>
      </c>
    </row>
    <row r="508" spans="1:8" x14ac:dyDescent="0.25">
      <c r="A508" t="s">
        <v>979</v>
      </c>
      <c r="B508" t="s">
        <v>980</v>
      </c>
      <c r="C508">
        <v>7</v>
      </c>
      <c r="D508" t="s">
        <v>2198</v>
      </c>
      <c r="E508">
        <v>3</v>
      </c>
      <c r="F508">
        <v>4.75488750216347</v>
      </c>
      <c r="G508" t="s">
        <v>15</v>
      </c>
      <c r="H508" t="s">
        <v>2857</v>
      </c>
    </row>
    <row r="509" spans="1:8" x14ac:dyDescent="0.25">
      <c r="A509" t="s">
        <v>216</v>
      </c>
      <c r="B509" t="s">
        <v>2114</v>
      </c>
      <c r="C509">
        <v>19</v>
      </c>
      <c r="D509" t="s">
        <v>2198</v>
      </c>
      <c r="E509">
        <v>1</v>
      </c>
      <c r="F509">
        <v>2</v>
      </c>
      <c r="G509" t="s">
        <v>15</v>
      </c>
      <c r="H509" t="s">
        <v>2671</v>
      </c>
    </row>
    <row r="510" spans="1:8" x14ac:dyDescent="0.25">
      <c r="A510" t="s">
        <v>2061</v>
      </c>
      <c r="B510" t="s">
        <v>2062</v>
      </c>
      <c r="C510">
        <v>8</v>
      </c>
      <c r="D510" t="s">
        <v>2198</v>
      </c>
      <c r="E510">
        <v>1</v>
      </c>
      <c r="F510">
        <v>2</v>
      </c>
      <c r="G510" t="s">
        <v>15</v>
      </c>
      <c r="H510" t="s">
        <v>2637</v>
      </c>
    </row>
    <row r="511" spans="1:8" x14ac:dyDescent="0.25">
      <c r="A511" t="s">
        <v>1164</v>
      </c>
      <c r="B511" t="s">
        <v>1165</v>
      </c>
      <c r="C511">
        <v>25</v>
      </c>
      <c r="D511" t="s">
        <v>2198</v>
      </c>
      <c r="E511">
        <v>1</v>
      </c>
      <c r="F511">
        <v>1.5849625007211601</v>
      </c>
      <c r="G511" t="s">
        <v>15</v>
      </c>
      <c r="H511" t="s">
        <v>2958</v>
      </c>
    </row>
    <row r="512" spans="1:8" x14ac:dyDescent="0.25">
      <c r="A512" t="s">
        <v>2049</v>
      </c>
      <c r="B512" t="s">
        <v>2050</v>
      </c>
      <c r="C512">
        <v>7</v>
      </c>
      <c r="D512" t="s">
        <v>2198</v>
      </c>
      <c r="E512">
        <v>1</v>
      </c>
      <c r="F512">
        <v>2</v>
      </c>
      <c r="G512" t="s">
        <v>15</v>
      </c>
      <c r="H512" t="s">
        <v>2628</v>
      </c>
    </row>
    <row r="513" spans="1:8" x14ac:dyDescent="0.25">
      <c r="A513" t="s">
        <v>1156</v>
      </c>
      <c r="B513" t="s">
        <v>1157</v>
      </c>
      <c r="C513">
        <v>25</v>
      </c>
      <c r="D513" t="s">
        <v>2198</v>
      </c>
      <c r="E513">
        <v>1</v>
      </c>
      <c r="F513">
        <v>1.5849625007211601</v>
      </c>
      <c r="G513" t="s">
        <v>15</v>
      </c>
      <c r="H513" t="s">
        <v>2957</v>
      </c>
    </row>
    <row r="514" spans="1:8" x14ac:dyDescent="0.25">
      <c r="A514" t="s">
        <v>1677</v>
      </c>
      <c r="B514" t="s">
        <v>1678</v>
      </c>
      <c r="C514">
        <v>13</v>
      </c>
      <c r="D514" t="s">
        <v>2198</v>
      </c>
      <c r="E514">
        <v>1</v>
      </c>
      <c r="F514">
        <v>2</v>
      </c>
      <c r="G514" t="s">
        <v>15</v>
      </c>
      <c r="H514" t="s">
        <v>2213</v>
      </c>
    </row>
    <row r="515" spans="1:8" x14ac:dyDescent="0.25">
      <c r="A515" t="s">
        <v>1060</v>
      </c>
      <c r="B515" t="s">
        <v>1061</v>
      </c>
      <c r="C515">
        <v>14</v>
      </c>
      <c r="D515" t="s">
        <v>2198</v>
      </c>
      <c r="E515">
        <v>1</v>
      </c>
      <c r="F515">
        <v>1.5849625007211601</v>
      </c>
      <c r="G515" t="s">
        <v>15</v>
      </c>
      <c r="H515" t="s">
        <v>2899</v>
      </c>
    </row>
    <row r="516" spans="1:8" x14ac:dyDescent="0.25">
      <c r="A516" t="s">
        <v>2110</v>
      </c>
      <c r="B516" t="s">
        <v>2111</v>
      </c>
      <c r="C516">
        <v>18</v>
      </c>
      <c r="D516" t="s">
        <v>2198</v>
      </c>
      <c r="E516">
        <v>1</v>
      </c>
      <c r="F516">
        <v>2</v>
      </c>
      <c r="G516" t="s">
        <v>15</v>
      </c>
      <c r="H516" t="s">
        <v>2669</v>
      </c>
    </row>
    <row r="517" spans="1:8" x14ac:dyDescent="0.25">
      <c r="A517" t="s">
        <v>1671</v>
      </c>
      <c r="B517" t="s">
        <v>1672</v>
      </c>
      <c r="C517">
        <v>10</v>
      </c>
      <c r="D517" t="s">
        <v>2198</v>
      </c>
      <c r="E517">
        <v>1</v>
      </c>
      <c r="F517">
        <v>2</v>
      </c>
      <c r="G517" t="s">
        <v>15</v>
      </c>
      <c r="H517" t="s">
        <v>2209</v>
      </c>
    </row>
    <row r="518" spans="1:8" x14ac:dyDescent="0.25">
      <c r="A518" t="s">
        <v>1704</v>
      </c>
      <c r="B518" t="s">
        <v>1670</v>
      </c>
      <c r="C518">
        <v>10</v>
      </c>
      <c r="D518" t="s">
        <v>2198</v>
      </c>
      <c r="E518">
        <v>1</v>
      </c>
      <c r="F518">
        <v>2</v>
      </c>
      <c r="G518" t="s">
        <v>15</v>
      </c>
      <c r="H518" t="s">
        <v>2230</v>
      </c>
    </row>
    <row r="519" spans="1:8" x14ac:dyDescent="0.25">
      <c r="A519" t="s">
        <v>1669</v>
      </c>
      <c r="B519" t="s">
        <v>1670</v>
      </c>
      <c r="C519">
        <v>10</v>
      </c>
      <c r="D519" t="s">
        <v>2198</v>
      </c>
      <c r="E519">
        <v>1</v>
      </c>
      <c r="F519">
        <v>2</v>
      </c>
      <c r="G519" t="s">
        <v>15</v>
      </c>
      <c r="H519" t="s">
        <v>2208</v>
      </c>
    </row>
    <row r="520" spans="1:8" x14ac:dyDescent="0.25">
      <c r="A520" t="s">
        <v>2664</v>
      </c>
      <c r="B520" t="s">
        <v>2103</v>
      </c>
      <c r="C520">
        <v>16</v>
      </c>
      <c r="D520" t="s">
        <v>2198</v>
      </c>
      <c r="E520">
        <v>1</v>
      </c>
      <c r="F520">
        <v>2</v>
      </c>
      <c r="G520" t="s">
        <v>15</v>
      </c>
      <c r="H520" t="s">
        <v>2665</v>
      </c>
    </row>
    <row r="521" spans="1:8" x14ac:dyDescent="0.25">
      <c r="A521" t="s">
        <v>1691</v>
      </c>
      <c r="B521" t="s">
        <v>1692</v>
      </c>
      <c r="C521">
        <v>34</v>
      </c>
      <c r="D521" t="s">
        <v>2198</v>
      </c>
      <c r="E521">
        <v>1</v>
      </c>
      <c r="F521">
        <v>2</v>
      </c>
      <c r="G521" t="s">
        <v>15</v>
      </c>
      <c r="H521" t="s">
        <v>2220</v>
      </c>
    </row>
    <row r="522" spans="1:8" x14ac:dyDescent="0.25">
      <c r="A522" t="s">
        <v>2535</v>
      </c>
      <c r="B522" t="s">
        <v>2536</v>
      </c>
      <c r="C522">
        <v>34</v>
      </c>
      <c r="D522" t="s">
        <v>2198</v>
      </c>
      <c r="E522">
        <v>1</v>
      </c>
      <c r="F522">
        <v>2.32192809488736</v>
      </c>
      <c r="G522" t="s">
        <v>15</v>
      </c>
      <c r="H522" t="s">
        <v>2537</v>
      </c>
    </row>
    <row r="523" spans="1:8" x14ac:dyDescent="0.25">
      <c r="A523" t="s">
        <v>1788</v>
      </c>
      <c r="B523" t="s">
        <v>1789</v>
      </c>
      <c r="C523">
        <v>16</v>
      </c>
      <c r="D523" t="s">
        <v>2198</v>
      </c>
      <c r="E523">
        <v>2</v>
      </c>
      <c r="F523">
        <v>4</v>
      </c>
      <c r="G523" t="s">
        <v>15</v>
      </c>
      <c r="H523" t="s">
        <v>2756</v>
      </c>
    </row>
    <row r="524" spans="1:8" x14ac:dyDescent="0.25">
      <c r="A524" t="s">
        <v>1003</v>
      </c>
      <c r="B524" t="s">
        <v>1004</v>
      </c>
      <c r="C524">
        <v>8</v>
      </c>
      <c r="D524" t="s">
        <v>2198</v>
      </c>
      <c r="E524">
        <v>1</v>
      </c>
      <c r="F524">
        <v>1.5849625007211601</v>
      </c>
      <c r="G524" t="s">
        <v>15</v>
      </c>
      <c r="H524" t="s">
        <v>2872</v>
      </c>
    </row>
    <row r="525" spans="1:8" x14ac:dyDescent="0.25">
      <c r="A525" t="s">
        <v>2313</v>
      </c>
      <c r="B525" t="s">
        <v>1917</v>
      </c>
      <c r="C525">
        <v>15</v>
      </c>
      <c r="D525" t="s">
        <v>2198</v>
      </c>
      <c r="E525">
        <v>1</v>
      </c>
      <c r="F525">
        <v>0</v>
      </c>
      <c r="G525" t="s">
        <v>15</v>
      </c>
      <c r="H525" t="s">
        <v>2314</v>
      </c>
    </row>
    <row r="526" spans="1:8" x14ac:dyDescent="0.25">
      <c r="A526" t="s">
        <v>2115</v>
      </c>
      <c r="B526" t="s">
        <v>2116</v>
      </c>
      <c r="C526">
        <v>20</v>
      </c>
      <c r="D526" t="s">
        <v>2198</v>
      </c>
      <c r="E526">
        <v>1</v>
      </c>
      <c r="F526">
        <v>2</v>
      </c>
      <c r="G526" t="s">
        <v>15</v>
      </c>
      <c r="H526" t="s">
        <v>2672</v>
      </c>
    </row>
    <row r="527" spans="1:8" x14ac:dyDescent="0.25">
      <c r="A527" t="s">
        <v>2473</v>
      </c>
      <c r="B527" t="s">
        <v>2474</v>
      </c>
      <c r="C527">
        <v>20</v>
      </c>
      <c r="D527" t="s">
        <v>2198</v>
      </c>
      <c r="E527">
        <v>1</v>
      </c>
      <c r="F527">
        <v>2.32192809488736</v>
      </c>
      <c r="G527" t="s">
        <v>15</v>
      </c>
      <c r="H527" t="s">
        <v>2475</v>
      </c>
    </row>
    <row r="528" spans="1:8" x14ac:dyDescent="0.25">
      <c r="A528" t="s">
        <v>1097</v>
      </c>
      <c r="B528" t="s">
        <v>1098</v>
      </c>
      <c r="C528">
        <v>17</v>
      </c>
      <c r="D528" t="s">
        <v>2198</v>
      </c>
      <c r="E528">
        <v>2</v>
      </c>
      <c r="F528">
        <v>3.1699250014423099</v>
      </c>
      <c r="G528" t="s">
        <v>15</v>
      </c>
      <c r="H528" t="s">
        <v>2925</v>
      </c>
    </row>
    <row r="529" spans="1:8" x14ac:dyDescent="0.25">
      <c r="A529" t="s">
        <v>273</v>
      </c>
      <c r="B529" t="s">
        <v>274</v>
      </c>
      <c r="C529">
        <v>14</v>
      </c>
      <c r="D529" t="s">
        <v>2198</v>
      </c>
      <c r="E529">
        <v>3</v>
      </c>
      <c r="F529">
        <v>4.75488750216347</v>
      </c>
      <c r="G529" t="s">
        <v>15</v>
      </c>
      <c r="H529" t="s">
        <v>2897</v>
      </c>
    </row>
    <row r="530" spans="1:8" x14ac:dyDescent="0.25">
      <c r="A530" t="s">
        <v>2181</v>
      </c>
      <c r="B530" t="s">
        <v>3004</v>
      </c>
      <c r="C530">
        <v>33</v>
      </c>
      <c r="D530" t="s">
        <v>2198</v>
      </c>
      <c r="E530">
        <v>3</v>
      </c>
      <c r="F530">
        <v>1.5849625007211601</v>
      </c>
      <c r="G530" t="s">
        <v>15</v>
      </c>
      <c r="H530" t="s">
        <v>3005</v>
      </c>
    </row>
    <row r="531" spans="1:8" x14ac:dyDescent="0.25">
      <c r="A531" t="s">
        <v>2685</v>
      </c>
      <c r="B531" t="s">
        <v>189</v>
      </c>
      <c r="C531">
        <v>25</v>
      </c>
      <c r="D531" t="s">
        <v>2198</v>
      </c>
      <c r="E531">
        <v>2</v>
      </c>
      <c r="F531">
        <v>4</v>
      </c>
      <c r="G531" t="s">
        <v>15</v>
      </c>
      <c r="H531" t="s">
        <v>2686</v>
      </c>
    </row>
    <row r="532" spans="1:8" x14ac:dyDescent="0.25">
      <c r="A532" t="s">
        <v>2145</v>
      </c>
      <c r="B532" t="s">
        <v>2146</v>
      </c>
      <c r="C532">
        <v>29</v>
      </c>
      <c r="D532" t="s">
        <v>2198</v>
      </c>
      <c r="E532">
        <v>1</v>
      </c>
      <c r="F532">
        <v>2</v>
      </c>
      <c r="G532" t="s">
        <v>15</v>
      </c>
      <c r="H532" t="s">
        <v>2698</v>
      </c>
    </row>
    <row r="533" spans="1:8" x14ac:dyDescent="0.25">
      <c r="A533" t="s">
        <v>2127</v>
      </c>
      <c r="B533" t="s">
        <v>2128</v>
      </c>
      <c r="C533">
        <v>25</v>
      </c>
      <c r="D533" t="s">
        <v>2198</v>
      </c>
      <c r="E533">
        <v>1</v>
      </c>
      <c r="F533">
        <v>2</v>
      </c>
      <c r="G533" t="s">
        <v>15</v>
      </c>
      <c r="H533" t="s">
        <v>2683</v>
      </c>
    </row>
    <row r="534" spans="1:8" x14ac:dyDescent="0.25">
      <c r="A534" t="s">
        <v>1840</v>
      </c>
      <c r="B534" t="s">
        <v>1841</v>
      </c>
      <c r="C534">
        <v>7</v>
      </c>
      <c r="D534" t="s">
        <v>2198</v>
      </c>
      <c r="E534">
        <v>1</v>
      </c>
      <c r="F534">
        <v>2</v>
      </c>
      <c r="G534" t="s">
        <v>15</v>
      </c>
      <c r="H534" t="s">
        <v>2792</v>
      </c>
    </row>
    <row r="535" spans="1:8" x14ac:dyDescent="0.25">
      <c r="A535" t="s">
        <v>950</v>
      </c>
      <c r="B535" t="s">
        <v>951</v>
      </c>
      <c r="C535">
        <v>5</v>
      </c>
      <c r="D535" t="s">
        <v>2198</v>
      </c>
      <c r="E535">
        <v>1</v>
      </c>
      <c r="F535">
        <v>1.5849625007211601</v>
      </c>
      <c r="G535" t="s">
        <v>15</v>
      </c>
      <c r="H535" t="s">
        <v>2840</v>
      </c>
    </row>
    <row r="536" spans="1:8" x14ac:dyDescent="0.25">
      <c r="A536" t="s">
        <v>2884</v>
      </c>
      <c r="B536" t="s">
        <v>1030</v>
      </c>
      <c r="C536">
        <v>11</v>
      </c>
      <c r="D536" t="s">
        <v>2198</v>
      </c>
      <c r="E536">
        <v>1</v>
      </c>
      <c r="F536">
        <v>1.5849625007211601</v>
      </c>
      <c r="G536" t="s">
        <v>15</v>
      </c>
      <c r="H536" t="s">
        <v>2885</v>
      </c>
    </row>
    <row r="537" spans="1:8" x14ac:dyDescent="0.25">
      <c r="A537" t="s">
        <v>246</v>
      </c>
      <c r="B537" t="s">
        <v>248</v>
      </c>
      <c r="C537">
        <v>11</v>
      </c>
      <c r="D537" t="s">
        <v>2198</v>
      </c>
      <c r="E537">
        <v>4</v>
      </c>
      <c r="F537">
        <v>4.75488750216347</v>
      </c>
      <c r="G537" t="s">
        <v>15</v>
      </c>
      <c r="H537" t="s">
        <v>2883</v>
      </c>
    </row>
    <row r="538" spans="1:8" x14ac:dyDescent="0.25">
      <c r="A538" t="s">
        <v>2020</v>
      </c>
      <c r="B538" t="s">
        <v>2021</v>
      </c>
      <c r="C538">
        <v>1</v>
      </c>
      <c r="D538" t="s">
        <v>2198</v>
      </c>
      <c r="E538">
        <v>1</v>
      </c>
      <c r="F538">
        <v>2</v>
      </c>
      <c r="G538" t="s">
        <v>15</v>
      </c>
      <c r="H538" t="s">
        <v>2608</v>
      </c>
    </row>
    <row r="539" spans="1:8" x14ac:dyDescent="0.25">
      <c r="A539" t="s">
        <v>2362</v>
      </c>
      <c r="B539" t="s">
        <v>1979</v>
      </c>
      <c r="C539">
        <v>31</v>
      </c>
      <c r="D539" t="s">
        <v>2198</v>
      </c>
      <c r="E539">
        <v>1</v>
      </c>
      <c r="F539">
        <v>2</v>
      </c>
      <c r="G539" t="s">
        <v>15</v>
      </c>
      <c r="H539" t="s">
        <v>2363</v>
      </c>
    </row>
    <row r="540" spans="1:8" x14ac:dyDescent="0.25">
      <c r="A540" t="s">
        <v>2362</v>
      </c>
      <c r="B540" t="s">
        <v>1979</v>
      </c>
      <c r="C540">
        <v>31</v>
      </c>
      <c r="D540" t="s">
        <v>2198</v>
      </c>
      <c r="E540">
        <v>1</v>
      </c>
      <c r="F540">
        <v>2</v>
      </c>
      <c r="G540" t="s">
        <v>15</v>
      </c>
      <c r="H540" t="s">
        <v>2363</v>
      </c>
    </row>
    <row r="541" spans="1:8" x14ac:dyDescent="0.25">
      <c r="A541" t="s">
        <v>2241</v>
      </c>
      <c r="B541" t="s">
        <v>1721</v>
      </c>
      <c r="C541">
        <v>23</v>
      </c>
      <c r="D541" t="s">
        <v>2198</v>
      </c>
      <c r="E541">
        <v>1</v>
      </c>
      <c r="F541">
        <v>2</v>
      </c>
      <c r="G541" t="s">
        <v>15</v>
      </c>
      <c r="H541" t="s">
        <v>2242</v>
      </c>
    </row>
    <row r="542" spans="1:8" x14ac:dyDescent="0.25">
      <c r="A542" t="s">
        <v>2031</v>
      </c>
      <c r="B542" t="s">
        <v>2032</v>
      </c>
      <c r="C542">
        <v>4</v>
      </c>
      <c r="D542" t="s">
        <v>2198</v>
      </c>
      <c r="E542">
        <v>1</v>
      </c>
      <c r="F542">
        <v>2</v>
      </c>
      <c r="G542" t="s">
        <v>15</v>
      </c>
      <c r="H542" t="s">
        <v>2617</v>
      </c>
    </row>
    <row r="543" spans="1:8" x14ac:dyDescent="0.25">
      <c r="A543" t="s">
        <v>934</v>
      </c>
      <c r="B543" t="s">
        <v>935</v>
      </c>
      <c r="C543">
        <v>2</v>
      </c>
      <c r="D543" t="s">
        <v>2198</v>
      </c>
      <c r="E543">
        <v>2</v>
      </c>
      <c r="F543">
        <v>1.5849625007211601</v>
      </c>
      <c r="G543" t="s">
        <v>15</v>
      </c>
      <c r="H543" t="s">
        <v>2820</v>
      </c>
    </row>
    <row r="544" spans="1:8" x14ac:dyDescent="0.25">
      <c r="A544" t="s">
        <v>2595</v>
      </c>
      <c r="B544" t="s">
        <v>2596</v>
      </c>
      <c r="C544">
        <v>8</v>
      </c>
      <c r="D544" t="s">
        <v>2198</v>
      </c>
      <c r="E544">
        <v>1</v>
      </c>
      <c r="F544">
        <v>2.32192809488736</v>
      </c>
      <c r="G544" t="s">
        <v>15</v>
      </c>
      <c r="H544" t="s">
        <v>2597</v>
      </c>
    </row>
    <row r="545" spans="1:8" x14ac:dyDescent="0.25">
      <c r="A545" t="s">
        <v>90</v>
      </c>
      <c r="B545" t="s">
        <v>92</v>
      </c>
      <c r="C545">
        <v>17</v>
      </c>
      <c r="D545" t="s">
        <v>2198</v>
      </c>
      <c r="E545">
        <v>3</v>
      </c>
      <c r="F545">
        <v>4.75488750216347</v>
      </c>
      <c r="G545" t="s">
        <v>15</v>
      </c>
      <c r="H545" t="s">
        <v>2924</v>
      </c>
    </row>
    <row r="546" spans="1:8" x14ac:dyDescent="0.25">
      <c r="A546" t="s">
        <v>2681</v>
      </c>
      <c r="B546" t="s">
        <v>2126</v>
      </c>
      <c r="C546">
        <v>24</v>
      </c>
      <c r="D546" t="s">
        <v>2198</v>
      </c>
      <c r="E546">
        <v>1</v>
      </c>
      <c r="F546">
        <v>2</v>
      </c>
      <c r="G546" t="s">
        <v>15</v>
      </c>
      <c r="H546" t="s">
        <v>2682</v>
      </c>
    </row>
    <row r="547" spans="1:8" x14ac:dyDescent="0.25">
      <c r="A547" t="s">
        <v>1035</v>
      </c>
      <c r="B547" t="s">
        <v>1036</v>
      </c>
      <c r="C547">
        <v>12</v>
      </c>
      <c r="D547" t="s">
        <v>2198</v>
      </c>
      <c r="E547">
        <v>1</v>
      </c>
      <c r="F547">
        <v>1.5849625007211601</v>
      </c>
      <c r="G547" t="s">
        <v>15</v>
      </c>
      <c r="H547" t="s">
        <v>2889</v>
      </c>
    </row>
    <row r="548" spans="1:8" x14ac:dyDescent="0.25">
      <c r="A548" t="s">
        <v>68</v>
      </c>
      <c r="B548" t="s">
        <v>70</v>
      </c>
      <c r="C548">
        <v>12</v>
      </c>
      <c r="D548" t="s">
        <v>2198</v>
      </c>
      <c r="E548">
        <v>2</v>
      </c>
      <c r="F548">
        <v>1.5849625007211601</v>
      </c>
      <c r="G548" t="s">
        <v>15</v>
      </c>
      <c r="H548" t="s">
        <v>2841</v>
      </c>
    </row>
    <row r="549" spans="1:8" x14ac:dyDescent="0.25">
      <c r="A549" t="s">
        <v>2041</v>
      </c>
      <c r="B549" t="s">
        <v>2042</v>
      </c>
      <c r="C549">
        <v>6</v>
      </c>
      <c r="D549" t="s">
        <v>2198</v>
      </c>
      <c r="E549">
        <v>1</v>
      </c>
      <c r="F549">
        <v>2</v>
      </c>
      <c r="G549" t="s">
        <v>15</v>
      </c>
      <c r="H549" t="s">
        <v>2622</v>
      </c>
    </row>
    <row r="550" spans="1:8" x14ac:dyDescent="0.25">
      <c r="A550" t="s">
        <v>942</v>
      </c>
      <c r="B550" t="s">
        <v>943</v>
      </c>
      <c r="C550">
        <v>4</v>
      </c>
      <c r="D550" t="s">
        <v>2198</v>
      </c>
      <c r="E550">
        <v>1</v>
      </c>
      <c r="F550">
        <v>1.5849625007211601</v>
      </c>
      <c r="G550" t="s">
        <v>15</v>
      </c>
      <c r="H550" t="s">
        <v>2832</v>
      </c>
    </row>
    <row r="551" spans="1:8" x14ac:dyDescent="0.25">
      <c r="A551" t="s">
        <v>965</v>
      </c>
      <c r="B551" t="s">
        <v>966</v>
      </c>
      <c r="C551">
        <v>7</v>
      </c>
      <c r="D551" t="s">
        <v>2198</v>
      </c>
      <c r="E551">
        <v>1</v>
      </c>
      <c r="F551">
        <v>1.5849625007211601</v>
      </c>
      <c r="G551" t="s">
        <v>15</v>
      </c>
      <c r="H551" t="s">
        <v>2852</v>
      </c>
    </row>
    <row r="552" spans="1:8" x14ac:dyDescent="0.25">
      <c r="A552" t="s">
        <v>1146</v>
      </c>
      <c r="B552" t="s">
        <v>1147</v>
      </c>
      <c r="C552">
        <v>23</v>
      </c>
      <c r="D552" t="s">
        <v>2198</v>
      </c>
      <c r="E552">
        <v>2</v>
      </c>
      <c r="F552">
        <v>3.1699250014423099</v>
      </c>
      <c r="G552" t="s">
        <v>15</v>
      </c>
      <c r="H552" t="s">
        <v>2952</v>
      </c>
    </row>
    <row r="553" spans="1:8" x14ac:dyDescent="0.25">
      <c r="A553" t="s">
        <v>1859</v>
      </c>
      <c r="B553" t="s">
        <v>1860</v>
      </c>
      <c r="C553">
        <v>3</v>
      </c>
      <c r="D553" t="s">
        <v>2198</v>
      </c>
      <c r="E553">
        <v>1</v>
      </c>
      <c r="F553">
        <v>2</v>
      </c>
      <c r="G553" t="s">
        <v>15</v>
      </c>
      <c r="H553" t="s">
        <v>2256</v>
      </c>
    </row>
    <row r="554" spans="1:8" x14ac:dyDescent="0.25">
      <c r="A554" t="s">
        <v>1027</v>
      </c>
      <c r="B554" t="s">
        <v>1028</v>
      </c>
      <c r="C554">
        <v>10</v>
      </c>
      <c r="D554" t="s">
        <v>2198</v>
      </c>
      <c r="E554">
        <v>2</v>
      </c>
      <c r="F554">
        <v>1.5849625007211601</v>
      </c>
      <c r="G554" t="s">
        <v>15</v>
      </c>
      <c r="H554" t="s">
        <v>2882</v>
      </c>
    </row>
    <row r="555" spans="1:8" x14ac:dyDescent="0.25">
      <c r="A555" t="s">
        <v>2385</v>
      </c>
      <c r="B555" t="s">
        <v>2002</v>
      </c>
      <c r="C555">
        <v>8</v>
      </c>
      <c r="D555" t="s">
        <v>2198</v>
      </c>
      <c r="E555">
        <v>1</v>
      </c>
      <c r="F555">
        <v>2</v>
      </c>
      <c r="G555" t="s">
        <v>15</v>
      </c>
      <c r="H555" t="s">
        <v>2386</v>
      </c>
    </row>
    <row r="556" spans="1:8" x14ac:dyDescent="0.25">
      <c r="A556" t="s">
        <v>2076</v>
      </c>
      <c r="B556" t="s">
        <v>2077</v>
      </c>
      <c r="C556">
        <v>10</v>
      </c>
      <c r="D556" t="s">
        <v>2198</v>
      </c>
      <c r="E556">
        <v>1</v>
      </c>
      <c r="F556">
        <v>2</v>
      </c>
      <c r="G556" t="s">
        <v>15</v>
      </c>
      <c r="H556" t="s">
        <v>2646</v>
      </c>
    </row>
    <row r="557" spans="1:8" x14ac:dyDescent="0.25">
      <c r="A557" t="s">
        <v>2647</v>
      </c>
      <c r="B557" t="s">
        <v>2079</v>
      </c>
      <c r="C557">
        <v>10</v>
      </c>
      <c r="D557" t="s">
        <v>2198</v>
      </c>
      <c r="E557">
        <v>1</v>
      </c>
      <c r="F557">
        <v>2</v>
      </c>
      <c r="G557" t="s">
        <v>15</v>
      </c>
      <c r="H557" t="s">
        <v>2648</v>
      </c>
    </row>
    <row r="558" spans="1:8" x14ac:dyDescent="0.25">
      <c r="A558" t="s">
        <v>1685</v>
      </c>
      <c r="B558" t="s">
        <v>1686</v>
      </c>
      <c r="C558">
        <v>26</v>
      </c>
      <c r="D558" t="s">
        <v>2198</v>
      </c>
      <c r="E558">
        <v>1</v>
      </c>
      <c r="F558">
        <v>2</v>
      </c>
      <c r="G558" t="s">
        <v>15</v>
      </c>
      <c r="H558" t="s">
        <v>2217</v>
      </c>
    </row>
    <row r="559" spans="1:8" x14ac:dyDescent="0.25">
      <c r="A559" t="s">
        <v>2532</v>
      </c>
      <c r="B559" t="s">
        <v>2533</v>
      </c>
      <c r="C559">
        <v>26</v>
      </c>
      <c r="D559" t="s">
        <v>2198</v>
      </c>
      <c r="E559">
        <v>1</v>
      </c>
      <c r="F559">
        <v>2.32192809488736</v>
      </c>
      <c r="G559" t="s">
        <v>15</v>
      </c>
      <c r="H559" t="s">
        <v>2534</v>
      </c>
    </row>
    <row r="560" spans="1:8" x14ac:dyDescent="0.25">
      <c r="A560" t="s">
        <v>1168</v>
      </c>
      <c r="B560" t="s">
        <v>1169</v>
      </c>
      <c r="C560">
        <v>26</v>
      </c>
      <c r="D560" t="s">
        <v>2198</v>
      </c>
      <c r="E560">
        <v>1</v>
      </c>
      <c r="F560">
        <v>1.5849625007211601</v>
      </c>
      <c r="G560" t="s">
        <v>15</v>
      </c>
      <c r="H560" t="s">
        <v>2962</v>
      </c>
    </row>
    <row r="561" spans="1:8" x14ac:dyDescent="0.25">
      <c r="A561" t="s">
        <v>2776</v>
      </c>
      <c r="B561" t="s">
        <v>1821</v>
      </c>
      <c r="C561">
        <v>30</v>
      </c>
      <c r="D561" t="s">
        <v>2198</v>
      </c>
      <c r="E561">
        <v>1</v>
      </c>
      <c r="F561">
        <v>2</v>
      </c>
      <c r="G561" t="s">
        <v>15</v>
      </c>
      <c r="H561" t="s">
        <v>2777</v>
      </c>
    </row>
    <row r="562" spans="1:8" x14ac:dyDescent="0.25">
      <c r="A562" t="s">
        <v>2558</v>
      </c>
      <c r="B562" t="s">
        <v>2559</v>
      </c>
      <c r="C562">
        <v>13</v>
      </c>
      <c r="D562" t="s">
        <v>2198</v>
      </c>
      <c r="E562">
        <v>1</v>
      </c>
      <c r="F562">
        <v>2.32192809488736</v>
      </c>
      <c r="G562" t="s">
        <v>15</v>
      </c>
      <c r="H562" t="s">
        <v>2560</v>
      </c>
    </row>
    <row r="563" spans="1:8" x14ac:dyDescent="0.25">
      <c r="A563" t="s">
        <v>1808</v>
      </c>
      <c r="B563" t="s">
        <v>1809</v>
      </c>
      <c r="C563">
        <v>26</v>
      </c>
      <c r="D563" t="s">
        <v>2198</v>
      </c>
      <c r="E563">
        <v>1</v>
      </c>
      <c r="F563">
        <v>0</v>
      </c>
      <c r="G563" t="s">
        <v>15</v>
      </c>
      <c r="H563" t="s">
        <v>2769</v>
      </c>
    </row>
    <row r="564" spans="1:8" x14ac:dyDescent="0.25">
      <c r="A564" t="s">
        <v>18</v>
      </c>
      <c r="B564" t="s">
        <v>1662</v>
      </c>
      <c r="C564">
        <v>8</v>
      </c>
      <c r="D564" t="s">
        <v>2198</v>
      </c>
      <c r="E564">
        <v>10</v>
      </c>
      <c r="F564">
        <v>20</v>
      </c>
      <c r="G564" t="s">
        <v>15</v>
      </c>
      <c r="H564" t="s">
        <v>2204</v>
      </c>
    </row>
    <row r="565" spans="1:8" x14ac:dyDescent="0.25">
      <c r="A565" t="s">
        <v>1689</v>
      </c>
      <c r="B565" t="s">
        <v>1690</v>
      </c>
      <c r="C565">
        <v>34</v>
      </c>
      <c r="D565" t="s">
        <v>2198</v>
      </c>
      <c r="E565">
        <v>1</v>
      </c>
      <c r="F565">
        <v>2</v>
      </c>
      <c r="G565" t="s">
        <v>15</v>
      </c>
      <c r="H565" t="s">
        <v>2219</v>
      </c>
    </row>
    <row r="566" spans="1:8" x14ac:dyDescent="0.25">
      <c r="A566" t="s">
        <v>2564</v>
      </c>
      <c r="B566" t="s">
        <v>2565</v>
      </c>
      <c r="C566">
        <v>14</v>
      </c>
      <c r="D566" t="s">
        <v>2198</v>
      </c>
      <c r="E566">
        <v>1</v>
      </c>
      <c r="F566">
        <v>2.32192809488736</v>
      </c>
      <c r="G566" t="s">
        <v>15</v>
      </c>
      <c r="H566" t="s">
        <v>2566</v>
      </c>
    </row>
    <row r="567" spans="1:8" x14ac:dyDescent="0.25">
      <c r="A567" t="s">
        <v>1770</v>
      </c>
      <c r="B567" t="s">
        <v>1771</v>
      </c>
      <c r="C567">
        <v>11</v>
      </c>
      <c r="D567" t="s">
        <v>2198</v>
      </c>
      <c r="E567">
        <v>1</v>
      </c>
      <c r="F567">
        <v>2</v>
      </c>
      <c r="G567" t="s">
        <v>15</v>
      </c>
      <c r="H567" t="s">
        <v>2745</v>
      </c>
    </row>
    <row r="568" spans="1:8" x14ac:dyDescent="0.25">
      <c r="A568" t="s">
        <v>1834</v>
      </c>
      <c r="B568" t="s">
        <v>1835</v>
      </c>
      <c r="C568">
        <v>34</v>
      </c>
      <c r="D568" t="s">
        <v>2198</v>
      </c>
      <c r="E568">
        <v>1</v>
      </c>
      <c r="F568">
        <v>2</v>
      </c>
      <c r="G568" t="s">
        <v>15</v>
      </c>
      <c r="H568" t="s">
        <v>2789</v>
      </c>
    </row>
    <row r="569" spans="1:8" x14ac:dyDescent="0.25">
      <c r="A569" t="s">
        <v>1812</v>
      </c>
      <c r="B569" t="s">
        <v>1813</v>
      </c>
      <c r="C569">
        <v>28</v>
      </c>
      <c r="D569" t="s">
        <v>2198</v>
      </c>
      <c r="E569">
        <v>1</v>
      </c>
      <c r="F569">
        <v>2</v>
      </c>
      <c r="G569" t="s">
        <v>15</v>
      </c>
      <c r="H569" t="s">
        <v>2772</v>
      </c>
    </row>
    <row r="570" spans="1:8" x14ac:dyDescent="0.25">
      <c r="A570" t="s">
        <v>3000</v>
      </c>
      <c r="B570" t="s">
        <v>3001</v>
      </c>
      <c r="C570">
        <v>33</v>
      </c>
      <c r="D570" t="s">
        <v>2198</v>
      </c>
      <c r="E570">
        <v>3</v>
      </c>
      <c r="F570">
        <v>1.5849625007211601</v>
      </c>
      <c r="G570" t="s">
        <v>15</v>
      </c>
      <c r="H570" t="s">
        <v>3002</v>
      </c>
    </row>
    <row r="571" spans="1:8" x14ac:dyDescent="0.25">
      <c r="A571" t="s">
        <v>2690</v>
      </c>
      <c r="B571" t="s">
        <v>193</v>
      </c>
      <c r="C571">
        <v>26</v>
      </c>
      <c r="D571" t="s">
        <v>2198</v>
      </c>
      <c r="E571">
        <v>2</v>
      </c>
      <c r="F571">
        <v>4</v>
      </c>
      <c r="G571" t="s">
        <v>15</v>
      </c>
      <c r="H571" t="s">
        <v>2691</v>
      </c>
    </row>
    <row r="572" spans="1:8" x14ac:dyDescent="0.25">
      <c r="A572" t="s">
        <v>2675</v>
      </c>
      <c r="B572" t="s">
        <v>186</v>
      </c>
      <c r="C572">
        <v>20</v>
      </c>
      <c r="D572" t="s">
        <v>2198</v>
      </c>
      <c r="E572">
        <v>2</v>
      </c>
      <c r="F572">
        <v>4</v>
      </c>
      <c r="G572" t="s">
        <v>15</v>
      </c>
      <c r="H572" t="s">
        <v>2676</v>
      </c>
    </row>
    <row r="573" spans="1:8" x14ac:dyDescent="0.25">
      <c r="A573" t="s">
        <v>2080</v>
      </c>
      <c r="B573" t="s">
        <v>2081</v>
      </c>
      <c r="C573">
        <v>10</v>
      </c>
      <c r="D573" t="s">
        <v>2198</v>
      </c>
      <c r="E573">
        <v>1</v>
      </c>
      <c r="F573">
        <v>2</v>
      </c>
      <c r="G573" t="s">
        <v>15</v>
      </c>
      <c r="H573" t="s">
        <v>2649</v>
      </c>
    </row>
    <row r="574" spans="1:8" x14ac:dyDescent="0.25">
      <c r="A574" t="s">
        <v>995</v>
      </c>
      <c r="B574" t="s">
        <v>2904</v>
      </c>
      <c r="C574">
        <v>14</v>
      </c>
      <c r="D574" t="s">
        <v>2198</v>
      </c>
      <c r="E574">
        <v>2</v>
      </c>
      <c r="F574">
        <v>1.5849625007211601</v>
      </c>
      <c r="G574" t="s">
        <v>15</v>
      </c>
      <c r="H574" t="s">
        <v>2905</v>
      </c>
    </row>
    <row r="575" spans="1:8" x14ac:dyDescent="0.25">
      <c r="A575" t="s">
        <v>2165</v>
      </c>
      <c r="B575" t="s">
        <v>2166</v>
      </c>
      <c r="C575">
        <v>34</v>
      </c>
      <c r="D575" t="s">
        <v>2198</v>
      </c>
      <c r="E575">
        <v>1</v>
      </c>
      <c r="F575">
        <v>2</v>
      </c>
      <c r="G575" t="s">
        <v>15</v>
      </c>
      <c r="H575" t="s">
        <v>2711</v>
      </c>
    </row>
    <row r="576" spans="1:8" x14ac:dyDescent="0.25">
      <c r="A576" t="s">
        <v>2561</v>
      </c>
      <c r="B576" t="s">
        <v>2562</v>
      </c>
      <c r="C576">
        <v>14</v>
      </c>
      <c r="D576" t="s">
        <v>2198</v>
      </c>
      <c r="E576">
        <v>1</v>
      </c>
      <c r="F576">
        <v>2.32192809488736</v>
      </c>
      <c r="G576" t="s">
        <v>15</v>
      </c>
      <c r="H576" t="s">
        <v>2563</v>
      </c>
    </row>
    <row r="577" spans="1:8" x14ac:dyDescent="0.25">
      <c r="A577" t="s">
        <v>971</v>
      </c>
      <c r="B577" t="s">
        <v>972</v>
      </c>
      <c r="C577">
        <v>7</v>
      </c>
      <c r="D577" t="s">
        <v>2198</v>
      </c>
      <c r="E577">
        <v>4</v>
      </c>
      <c r="F577">
        <v>4.75488750216347</v>
      </c>
      <c r="G577" t="s">
        <v>15</v>
      </c>
      <c r="H577" t="s">
        <v>2855</v>
      </c>
    </row>
    <row r="578" spans="1:8" x14ac:dyDescent="0.25">
      <c r="A578" t="s">
        <v>2045</v>
      </c>
      <c r="B578" t="s">
        <v>2046</v>
      </c>
      <c r="C578">
        <v>7</v>
      </c>
      <c r="D578" t="s">
        <v>2198</v>
      </c>
      <c r="E578">
        <v>1</v>
      </c>
      <c r="F578">
        <v>2</v>
      </c>
      <c r="G578" t="s">
        <v>15</v>
      </c>
      <c r="H578" t="s">
        <v>2625</v>
      </c>
    </row>
  </sheetData>
  <sortState ref="A2:H578">
    <sortCondition ref="A2:A57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6"/>
  <sheetViews>
    <sheetView workbookViewId="0">
      <selection sqref="A1:F1376"/>
    </sheetView>
  </sheetViews>
  <sheetFormatPr defaultRowHeight="15" x14ac:dyDescent="0.25"/>
  <cols>
    <col min="1" max="1" width="47.5703125" bestFit="1" customWidth="1"/>
    <col min="2" max="2" width="57.5703125" bestFit="1" customWidth="1"/>
    <col min="3" max="3" width="21.5703125" bestFit="1" customWidth="1"/>
    <col min="4" max="4" width="15" bestFit="1" customWidth="1"/>
    <col min="5" max="5" width="9.5703125" bestFit="1" customWidth="1"/>
    <col min="6" max="6" width="16" bestFit="1" customWidth="1"/>
  </cols>
  <sheetData>
    <row r="1" spans="1:6" x14ac:dyDescent="0.25">
      <c r="A1" s="3" t="s">
        <v>0</v>
      </c>
      <c r="B1" t="s">
        <v>11</v>
      </c>
      <c r="C1" t="s">
        <v>7</v>
      </c>
      <c r="D1" t="s">
        <v>3</v>
      </c>
      <c r="E1" t="s">
        <v>9</v>
      </c>
      <c r="F1" t="s">
        <v>10</v>
      </c>
    </row>
    <row r="2" spans="1:6" x14ac:dyDescent="0.25">
      <c r="A2" s="3" t="s">
        <v>687</v>
      </c>
      <c r="B2" t="s">
        <v>1048</v>
      </c>
      <c r="C2" t="s">
        <v>3015</v>
      </c>
      <c r="D2">
        <v>4</v>
      </c>
      <c r="E2">
        <v>0</v>
      </c>
      <c r="F2">
        <v>0</v>
      </c>
    </row>
    <row r="3" spans="1:6" x14ac:dyDescent="0.25">
      <c r="A3" s="3" t="s">
        <v>3086</v>
      </c>
      <c r="B3" t="s">
        <v>1902</v>
      </c>
      <c r="C3" t="s">
        <v>3015</v>
      </c>
      <c r="D3">
        <v>1</v>
      </c>
      <c r="E3">
        <v>0</v>
      </c>
      <c r="F3">
        <v>0</v>
      </c>
    </row>
    <row r="4" spans="1:6" x14ac:dyDescent="0.25">
      <c r="A4" s="3" t="s">
        <v>1494</v>
      </c>
      <c r="B4" t="s">
        <v>1797</v>
      </c>
      <c r="C4" t="s">
        <v>3015</v>
      </c>
      <c r="D4">
        <v>1</v>
      </c>
      <c r="E4">
        <v>0</v>
      </c>
      <c r="F4">
        <v>0</v>
      </c>
    </row>
    <row r="5" spans="1:6" x14ac:dyDescent="0.25">
      <c r="A5" s="3" t="s">
        <v>3212</v>
      </c>
      <c r="B5" t="s">
        <v>171</v>
      </c>
      <c r="C5" t="s">
        <v>3015</v>
      </c>
      <c r="D5">
        <v>4</v>
      </c>
      <c r="E5">
        <v>0</v>
      </c>
      <c r="F5">
        <v>0</v>
      </c>
    </row>
    <row r="6" spans="1:6" x14ac:dyDescent="0.25">
      <c r="A6" s="3" t="s">
        <v>3212</v>
      </c>
      <c r="B6" t="s">
        <v>2028</v>
      </c>
      <c r="C6" t="s">
        <v>3015</v>
      </c>
      <c r="D6">
        <v>1</v>
      </c>
      <c r="E6">
        <v>0</v>
      </c>
      <c r="F6">
        <v>0</v>
      </c>
    </row>
    <row r="7" spans="1:6" x14ac:dyDescent="0.25">
      <c r="A7" s="3" t="s">
        <v>3212</v>
      </c>
      <c r="B7" t="s">
        <v>2032</v>
      </c>
      <c r="C7" t="s">
        <v>3015</v>
      </c>
      <c r="D7">
        <v>1</v>
      </c>
      <c r="E7">
        <v>0</v>
      </c>
      <c r="F7">
        <v>0</v>
      </c>
    </row>
    <row r="8" spans="1:6" x14ac:dyDescent="0.25">
      <c r="A8" s="3" t="s">
        <v>3212</v>
      </c>
      <c r="B8" t="s">
        <v>2038</v>
      </c>
      <c r="C8" t="s">
        <v>3015</v>
      </c>
      <c r="D8">
        <v>1</v>
      </c>
      <c r="E8">
        <v>0</v>
      </c>
      <c r="F8">
        <v>0</v>
      </c>
    </row>
    <row r="9" spans="1:6" x14ac:dyDescent="0.25">
      <c r="A9" s="3" t="s">
        <v>3212</v>
      </c>
      <c r="B9" t="s">
        <v>2040</v>
      </c>
      <c r="C9" t="s">
        <v>3015</v>
      </c>
      <c r="D9">
        <v>1</v>
      </c>
      <c r="E9">
        <v>0</v>
      </c>
      <c r="F9">
        <v>0</v>
      </c>
    </row>
    <row r="10" spans="1:6" x14ac:dyDescent="0.25">
      <c r="A10" s="3" t="s">
        <v>3212</v>
      </c>
      <c r="B10" t="s">
        <v>150</v>
      </c>
      <c r="C10" t="s">
        <v>3015</v>
      </c>
      <c r="D10">
        <v>25</v>
      </c>
      <c r="E10">
        <v>0</v>
      </c>
      <c r="F10">
        <v>0</v>
      </c>
    </row>
    <row r="11" spans="1:6" x14ac:dyDescent="0.25">
      <c r="A11" s="3" t="s">
        <v>3212</v>
      </c>
      <c r="B11" t="s">
        <v>162</v>
      </c>
      <c r="C11" t="s">
        <v>3015</v>
      </c>
      <c r="D11">
        <v>9</v>
      </c>
      <c r="E11">
        <v>0</v>
      </c>
      <c r="F11">
        <v>0</v>
      </c>
    </row>
    <row r="12" spans="1:6" x14ac:dyDescent="0.25">
      <c r="A12" s="3" t="s">
        <v>3212</v>
      </c>
      <c r="B12" t="s">
        <v>2081</v>
      </c>
      <c r="C12" t="s">
        <v>3015</v>
      </c>
      <c r="D12">
        <v>1</v>
      </c>
      <c r="E12">
        <v>0</v>
      </c>
      <c r="F12">
        <v>0</v>
      </c>
    </row>
    <row r="13" spans="1:6" x14ac:dyDescent="0.25">
      <c r="A13" s="3" t="s">
        <v>3212</v>
      </c>
      <c r="B13" t="s">
        <v>2094</v>
      </c>
      <c r="C13" t="s">
        <v>3015</v>
      </c>
      <c r="D13">
        <v>1</v>
      </c>
      <c r="E13">
        <v>0</v>
      </c>
      <c r="F13">
        <v>0</v>
      </c>
    </row>
    <row r="14" spans="1:6" x14ac:dyDescent="0.25">
      <c r="A14" s="3" t="s">
        <v>3212</v>
      </c>
      <c r="B14" t="s">
        <v>2101</v>
      </c>
      <c r="C14" t="s">
        <v>3015</v>
      </c>
      <c r="D14">
        <v>1</v>
      </c>
      <c r="E14">
        <v>0</v>
      </c>
      <c r="F14">
        <v>0</v>
      </c>
    </row>
    <row r="15" spans="1:6" x14ac:dyDescent="0.25">
      <c r="A15" s="3" t="s">
        <v>3212</v>
      </c>
      <c r="B15" t="s">
        <v>2144</v>
      </c>
      <c r="C15" t="s">
        <v>3015</v>
      </c>
      <c r="D15">
        <v>1</v>
      </c>
      <c r="E15">
        <v>0</v>
      </c>
      <c r="F15">
        <v>0</v>
      </c>
    </row>
    <row r="16" spans="1:6" x14ac:dyDescent="0.25">
      <c r="A16" s="3" t="s">
        <v>3212</v>
      </c>
      <c r="B16" t="s">
        <v>2146</v>
      </c>
      <c r="C16" t="s">
        <v>3015</v>
      </c>
      <c r="D16">
        <v>1</v>
      </c>
      <c r="E16">
        <v>0</v>
      </c>
      <c r="F16">
        <v>0</v>
      </c>
    </row>
    <row r="17" spans="1:6" x14ac:dyDescent="0.25">
      <c r="A17" s="3" t="s">
        <v>3212</v>
      </c>
      <c r="B17" t="s">
        <v>1765</v>
      </c>
      <c r="C17" t="s">
        <v>3015</v>
      </c>
      <c r="D17">
        <v>1</v>
      </c>
      <c r="E17">
        <v>0</v>
      </c>
      <c r="F17">
        <v>0</v>
      </c>
    </row>
    <row r="18" spans="1:6" x14ac:dyDescent="0.25">
      <c r="A18" s="3" t="s">
        <v>3212</v>
      </c>
      <c r="B18" t="s">
        <v>1775</v>
      </c>
      <c r="C18" t="s">
        <v>3015</v>
      </c>
      <c r="D18">
        <v>1</v>
      </c>
      <c r="E18">
        <v>0</v>
      </c>
      <c r="F18">
        <v>0</v>
      </c>
    </row>
    <row r="19" spans="1:6" x14ac:dyDescent="0.25">
      <c r="A19" s="3" t="s">
        <v>3212</v>
      </c>
      <c r="B19" t="s">
        <v>1815</v>
      </c>
      <c r="C19" t="s">
        <v>3015</v>
      </c>
      <c r="D19">
        <v>1</v>
      </c>
      <c r="E19">
        <v>0</v>
      </c>
      <c r="F19">
        <v>0</v>
      </c>
    </row>
    <row r="20" spans="1:6" x14ac:dyDescent="0.25">
      <c r="A20" s="3" t="s">
        <v>3212</v>
      </c>
      <c r="B20" t="s">
        <v>2803</v>
      </c>
      <c r="C20" t="s">
        <v>3015</v>
      </c>
      <c r="D20">
        <v>1369</v>
      </c>
      <c r="E20">
        <v>0</v>
      </c>
      <c r="F20">
        <v>0</v>
      </c>
    </row>
    <row r="21" spans="1:6" x14ac:dyDescent="0.25">
      <c r="A21" s="3" t="s">
        <v>3212</v>
      </c>
      <c r="B21" t="s">
        <v>933</v>
      </c>
      <c r="C21" t="s">
        <v>3015</v>
      </c>
      <c r="D21">
        <v>49</v>
      </c>
      <c r="E21">
        <v>0</v>
      </c>
      <c r="F21">
        <v>0</v>
      </c>
    </row>
    <row r="22" spans="1:6" x14ac:dyDescent="0.25">
      <c r="A22" s="3" t="s">
        <v>3212</v>
      </c>
      <c r="B22" t="s">
        <v>935</v>
      </c>
      <c r="C22" t="s">
        <v>3015</v>
      </c>
      <c r="D22">
        <v>4</v>
      </c>
      <c r="E22">
        <v>0</v>
      </c>
      <c r="F22">
        <v>0</v>
      </c>
    </row>
    <row r="23" spans="1:6" x14ac:dyDescent="0.25">
      <c r="A23" s="3" t="s">
        <v>3212</v>
      </c>
      <c r="B23" t="s">
        <v>59</v>
      </c>
      <c r="C23" t="s">
        <v>3015</v>
      </c>
      <c r="D23">
        <v>4</v>
      </c>
      <c r="E23">
        <v>0</v>
      </c>
      <c r="F23">
        <v>0</v>
      </c>
    </row>
    <row r="24" spans="1:6" x14ac:dyDescent="0.25">
      <c r="A24" s="3" t="s">
        <v>3212</v>
      </c>
      <c r="B24" t="s">
        <v>943</v>
      </c>
      <c r="C24" t="s">
        <v>3015</v>
      </c>
      <c r="D24">
        <v>1</v>
      </c>
      <c r="E24">
        <v>0</v>
      </c>
      <c r="F24">
        <v>0</v>
      </c>
    </row>
    <row r="25" spans="1:6" x14ac:dyDescent="0.25">
      <c r="A25" s="3" t="s">
        <v>3212</v>
      </c>
      <c r="B25" t="s">
        <v>964</v>
      </c>
      <c r="C25" t="s">
        <v>3015</v>
      </c>
      <c r="D25">
        <v>1</v>
      </c>
      <c r="E25">
        <v>0</v>
      </c>
      <c r="F25">
        <v>0</v>
      </c>
    </row>
    <row r="26" spans="1:6" x14ac:dyDescent="0.25">
      <c r="A26" s="3" t="s">
        <v>3212</v>
      </c>
      <c r="B26" t="s">
        <v>1006</v>
      </c>
      <c r="C26" t="s">
        <v>3015</v>
      </c>
      <c r="D26">
        <v>1</v>
      </c>
      <c r="E26">
        <v>0</v>
      </c>
      <c r="F26">
        <v>0</v>
      </c>
    </row>
    <row r="27" spans="1:6" x14ac:dyDescent="0.25">
      <c r="A27" s="3" t="s">
        <v>3212</v>
      </c>
      <c r="B27" t="s">
        <v>84</v>
      </c>
      <c r="C27" t="s">
        <v>3015</v>
      </c>
      <c r="D27">
        <v>9</v>
      </c>
      <c r="E27">
        <v>0</v>
      </c>
      <c r="F27">
        <v>0</v>
      </c>
    </row>
    <row r="28" spans="1:6" x14ac:dyDescent="0.25">
      <c r="A28" s="3" t="s">
        <v>3212</v>
      </c>
      <c r="B28" t="s">
        <v>1046</v>
      </c>
      <c r="C28" t="s">
        <v>3015</v>
      </c>
      <c r="D28">
        <v>1</v>
      </c>
      <c r="E28">
        <v>0</v>
      </c>
      <c r="F28">
        <v>0</v>
      </c>
    </row>
    <row r="29" spans="1:6" x14ac:dyDescent="0.25">
      <c r="A29" s="3" t="s">
        <v>3212</v>
      </c>
      <c r="B29" t="s">
        <v>1050</v>
      </c>
      <c r="C29" t="s">
        <v>3015</v>
      </c>
      <c r="D29">
        <v>1</v>
      </c>
      <c r="E29">
        <v>0</v>
      </c>
      <c r="F29">
        <v>0</v>
      </c>
    </row>
    <row r="30" spans="1:6" x14ac:dyDescent="0.25">
      <c r="A30" s="3" t="s">
        <v>3212</v>
      </c>
      <c r="B30" t="s">
        <v>1225</v>
      </c>
      <c r="C30" t="s">
        <v>3015</v>
      </c>
      <c r="D30">
        <v>1</v>
      </c>
      <c r="E30">
        <v>0</v>
      </c>
      <c r="F30">
        <v>0</v>
      </c>
    </row>
    <row r="31" spans="1:6" x14ac:dyDescent="0.25">
      <c r="A31" s="3" t="s">
        <v>373</v>
      </c>
      <c r="B31" t="s">
        <v>150</v>
      </c>
      <c r="C31" t="s">
        <v>3015</v>
      </c>
      <c r="D31">
        <v>25</v>
      </c>
      <c r="E31">
        <v>0</v>
      </c>
      <c r="F31">
        <v>0</v>
      </c>
    </row>
    <row r="32" spans="1:6" x14ac:dyDescent="0.25">
      <c r="A32" s="3" t="s">
        <v>373</v>
      </c>
      <c r="B32" t="s">
        <v>166</v>
      </c>
      <c r="C32" t="s">
        <v>3015</v>
      </c>
      <c r="D32">
        <v>16</v>
      </c>
      <c r="E32">
        <v>0</v>
      </c>
      <c r="F32">
        <v>0</v>
      </c>
    </row>
    <row r="33" spans="1:6" x14ac:dyDescent="0.25">
      <c r="A33" s="3" t="s">
        <v>373</v>
      </c>
      <c r="B33" t="s">
        <v>1977</v>
      </c>
      <c r="C33" t="s">
        <v>3015</v>
      </c>
      <c r="D33">
        <v>1</v>
      </c>
      <c r="E33">
        <v>0</v>
      </c>
      <c r="F33">
        <v>0</v>
      </c>
    </row>
    <row r="34" spans="1:6" x14ac:dyDescent="0.25">
      <c r="A34" s="3" t="s">
        <v>373</v>
      </c>
      <c r="B34" t="s">
        <v>2040</v>
      </c>
      <c r="C34" t="s">
        <v>3015</v>
      </c>
      <c r="D34">
        <v>1</v>
      </c>
      <c r="E34">
        <v>0</v>
      </c>
      <c r="F34">
        <v>0</v>
      </c>
    </row>
    <row r="35" spans="1:6" x14ac:dyDescent="0.25">
      <c r="A35" s="3" t="s">
        <v>369</v>
      </c>
      <c r="B35" t="s">
        <v>1856</v>
      </c>
      <c r="C35" t="s">
        <v>3015</v>
      </c>
      <c r="D35">
        <v>1</v>
      </c>
      <c r="E35">
        <v>0</v>
      </c>
      <c r="F35">
        <v>0</v>
      </c>
    </row>
    <row r="36" spans="1:6" x14ac:dyDescent="0.25">
      <c r="A36" s="3" t="s">
        <v>369</v>
      </c>
      <c r="B36" t="s">
        <v>1870</v>
      </c>
      <c r="C36" t="s">
        <v>3015</v>
      </c>
      <c r="D36">
        <v>1</v>
      </c>
      <c r="E36">
        <v>0</v>
      </c>
      <c r="F36">
        <v>0</v>
      </c>
    </row>
    <row r="37" spans="1:6" x14ac:dyDescent="0.25">
      <c r="A37" s="3" t="s">
        <v>369</v>
      </c>
      <c r="B37" t="s">
        <v>158</v>
      </c>
      <c r="C37" t="s">
        <v>3015</v>
      </c>
      <c r="D37">
        <v>144</v>
      </c>
      <c r="E37">
        <v>0</v>
      </c>
      <c r="F37">
        <v>0</v>
      </c>
    </row>
    <row r="38" spans="1:6" x14ac:dyDescent="0.25">
      <c r="A38" s="3" t="s">
        <v>369</v>
      </c>
      <c r="B38" t="s">
        <v>162</v>
      </c>
      <c r="C38" t="s">
        <v>3015</v>
      </c>
      <c r="D38">
        <v>9</v>
      </c>
      <c r="E38">
        <v>0</v>
      </c>
      <c r="F38">
        <v>0</v>
      </c>
    </row>
    <row r="39" spans="1:6" x14ac:dyDescent="0.25">
      <c r="A39" s="3" t="s">
        <v>369</v>
      </c>
      <c r="B39" t="s">
        <v>1870</v>
      </c>
      <c r="C39" t="s">
        <v>3015</v>
      </c>
      <c r="D39">
        <v>1</v>
      </c>
      <c r="E39">
        <v>0</v>
      </c>
      <c r="F39">
        <v>0</v>
      </c>
    </row>
    <row r="40" spans="1:6" x14ac:dyDescent="0.25">
      <c r="A40" s="3" t="s">
        <v>369</v>
      </c>
      <c r="B40" t="s">
        <v>171</v>
      </c>
      <c r="C40" t="s">
        <v>3015</v>
      </c>
      <c r="D40">
        <v>4</v>
      </c>
      <c r="E40">
        <v>0</v>
      </c>
      <c r="F40">
        <v>0</v>
      </c>
    </row>
    <row r="41" spans="1:6" x14ac:dyDescent="0.25">
      <c r="A41" s="3" t="s">
        <v>369</v>
      </c>
      <c r="B41" t="s">
        <v>2028</v>
      </c>
      <c r="C41" t="s">
        <v>3015</v>
      </c>
      <c r="D41">
        <v>1</v>
      </c>
      <c r="E41">
        <v>0</v>
      </c>
      <c r="F41">
        <v>0</v>
      </c>
    </row>
    <row r="42" spans="1:6" x14ac:dyDescent="0.25">
      <c r="A42" s="3" t="s">
        <v>369</v>
      </c>
      <c r="B42" t="s">
        <v>2032</v>
      </c>
      <c r="C42" t="s">
        <v>3015</v>
      </c>
      <c r="D42">
        <v>1</v>
      </c>
      <c r="E42">
        <v>0</v>
      </c>
      <c r="F42">
        <v>0</v>
      </c>
    </row>
    <row r="43" spans="1:6" x14ac:dyDescent="0.25">
      <c r="A43" s="3" t="s">
        <v>369</v>
      </c>
      <c r="B43" t="s">
        <v>2038</v>
      </c>
      <c r="C43" t="s">
        <v>3015</v>
      </c>
      <c r="D43">
        <v>1</v>
      </c>
      <c r="E43">
        <v>0</v>
      </c>
      <c r="F43">
        <v>0</v>
      </c>
    </row>
    <row r="44" spans="1:6" x14ac:dyDescent="0.25">
      <c r="A44" s="3" t="s">
        <v>369</v>
      </c>
      <c r="B44" t="s">
        <v>2081</v>
      </c>
      <c r="C44" t="s">
        <v>3015</v>
      </c>
      <c r="D44">
        <v>1</v>
      </c>
      <c r="E44">
        <v>0</v>
      </c>
      <c r="F44">
        <v>0</v>
      </c>
    </row>
    <row r="45" spans="1:6" x14ac:dyDescent="0.25">
      <c r="A45" s="3" t="s">
        <v>369</v>
      </c>
      <c r="B45" t="s">
        <v>2146</v>
      </c>
      <c r="C45" t="s">
        <v>3015</v>
      </c>
      <c r="D45">
        <v>1</v>
      </c>
      <c r="E45">
        <v>0</v>
      </c>
      <c r="F45">
        <v>0</v>
      </c>
    </row>
    <row r="46" spans="1:6" x14ac:dyDescent="0.25">
      <c r="A46" s="3" t="s">
        <v>369</v>
      </c>
      <c r="B46" t="s">
        <v>1737</v>
      </c>
      <c r="C46" t="s">
        <v>3015</v>
      </c>
      <c r="D46">
        <v>1</v>
      </c>
      <c r="E46">
        <v>0</v>
      </c>
      <c r="F46">
        <v>0</v>
      </c>
    </row>
    <row r="47" spans="1:6" x14ac:dyDescent="0.25">
      <c r="A47" s="3" t="s">
        <v>369</v>
      </c>
      <c r="B47" t="s">
        <v>138</v>
      </c>
      <c r="C47" t="s">
        <v>3015</v>
      </c>
      <c r="D47">
        <v>36</v>
      </c>
      <c r="E47">
        <v>0</v>
      </c>
      <c r="F47">
        <v>0</v>
      </c>
    </row>
    <row r="48" spans="1:6" x14ac:dyDescent="0.25">
      <c r="A48" s="3" t="s">
        <v>369</v>
      </c>
      <c r="B48" t="s">
        <v>1747</v>
      </c>
      <c r="C48" t="s">
        <v>3015</v>
      </c>
      <c r="D48">
        <v>1</v>
      </c>
      <c r="E48">
        <v>0</v>
      </c>
      <c r="F48">
        <v>0</v>
      </c>
    </row>
    <row r="49" spans="1:6" x14ac:dyDescent="0.25">
      <c r="A49" s="3" t="s">
        <v>369</v>
      </c>
      <c r="B49" t="s">
        <v>1801</v>
      </c>
      <c r="C49" t="s">
        <v>3015</v>
      </c>
      <c r="D49">
        <v>1</v>
      </c>
      <c r="E49">
        <v>0</v>
      </c>
      <c r="F49">
        <v>0</v>
      </c>
    </row>
    <row r="50" spans="1:6" x14ac:dyDescent="0.25">
      <c r="A50" s="3" t="s">
        <v>369</v>
      </c>
      <c r="B50" t="s">
        <v>1747</v>
      </c>
      <c r="C50" t="s">
        <v>3015</v>
      </c>
      <c r="D50">
        <v>1</v>
      </c>
      <c r="E50">
        <v>0</v>
      </c>
      <c r="F50">
        <v>0</v>
      </c>
    </row>
    <row r="51" spans="1:6" x14ac:dyDescent="0.25">
      <c r="A51" s="3" t="s">
        <v>369</v>
      </c>
      <c r="B51" t="s">
        <v>1841</v>
      </c>
      <c r="C51" t="s">
        <v>3015</v>
      </c>
      <c r="D51">
        <v>1</v>
      </c>
      <c r="E51">
        <v>0</v>
      </c>
      <c r="F51">
        <v>0</v>
      </c>
    </row>
    <row r="52" spans="1:6" x14ac:dyDescent="0.25">
      <c r="A52" s="3" t="s">
        <v>3233</v>
      </c>
      <c r="B52" t="s">
        <v>150</v>
      </c>
      <c r="C52" t="s">
        <v>3015</v>
      </c>
      <c r="D52">
        <v>25</v>
      </c>
      <c r="E52">
        <v>0</v>
      </c>
      <c r="F52">
        <v>0</v>
      </c>
    </row>
    <row r="53" spans="1:6" x14ac:dyDescent="0.25">
      <c r="A53" s="3" t="s">
        <v>3233</v>
      </c>
      <c r="B53" t="s">
        <v>162</v>
      </c>
      <c r="C53" t="s">
        <v>3015</v>
      </c>
      <c r="D53">
        <v>9</v>
      </c>
      <c r="E53">
        <v>0</v>
      </c>
      <c r="F53">
        <v>0</v>
      </c>
    </row>
    <row r="54" spans="1:6" x14ac:dyDescent="0.25">
      <c r="A54" s="3" t="s">
        <v>3233</v>
      </c>
      <c r="B54" t="s">
        <v>2101</v>
      </c>
      <c r="C54" t="s">
        <v>3015</v>
      </c>
      <c r="D54">
        <v>1</v>
      </c>
      <c r="E54">
        <v>0</v>
      </c>
      <c r="F54">
        <v>0</v>
      </c>
    </row>
    <row r="55" spans="1:6" x14ac:dyDescent="0.25">
      <c r="A55" s="3" t="s">
        <v>3233</v>
      </c>
      <c r="B55" t="s">
        <v>1769</v>
      </c>
      <c r="C55" t="s">
        <v>3015</v>
      </c>
      <c r="D55">
        <v>1</v>
      </c>
      <c r="E55">
        <v>0</v>
      </c>
      <c r="F55">
        <v>0</v>
      </c>
    </row>
    <row r="56" spans="1:6" x14ac:dyDescent="0.25">
      <c r="A56" s="3" t="s">
        <v>3115</v>
      </c>
      <c r="B56" t="s">
        <v>1953</v>
      </c>
      <c r="C56" t="s">
        <v>3015</v>
      </c>
      <c r="D56">
        <v>1</v>
      </c>
      <c r="E56">
        <v>0</v>
      </c>
      <c r="F56">
        <v>0</v>
      </c>
    </row>
    <row r="57" spans="1:6" x14ac:dyDescent="0.25">
      <c r="A57" s="3" t="s">
        <v>3088</v>
      </c>
      <c r="B57" t="s">
        <v>1903</v>
      </c>
      <c r="C57" t="s">
        <v>3015</v>
      </c>
      <c r="D57">
        <v>4</v>
      </c>
      <c r="E57">
        <v>0</v>
      </c>
      <c r="F57">
        <v>0</v>
      </c>
    </row>
    <row r="58" spans="1:6" x14ac:dyDescent="0.25">
      <c r="A58" s="3" t="s">
        <v>550</v>
      </c>
      <c r="B58" t="s">
        <v>2052</v>
      </c>
      <c r="C58" t="s">
        <v>3015</v>
      </c>
      <c r="D58">
        <v>1</v>
      </c>
      <c r="E58">
        <v>0</v>
      </c>
      <c r="F58">
        <v>0</v>
      </c>
    </row>
    <row r="59" spans="1:6" x14ac:dyDescent="0.25">
      <c r="A59" s="3" t="s">
        <v>550</v>
      </c>
      <c r="B59" t="s">
        <v>2114</v>
      </c>
      <c r="C59" t="s">
        <v>3015</v>
      </c>
      <c r="D59">
        <v>1</v>
      </c>
      <c r="E59">
        <v>0</v>
      </c>
      <c r="F59">
        <v>0</v>
      </c>
    </row>
    <row r="60" spans="1:6" x14ac:dyDescent="0.25">
      <c r="A60" s="3" t="s">
        <v>3237</v>
      </c>
      <c r="B60" t="s">
        <v>2052</v>
      </c>
      <c r="C60" t="s">
        <v>3015</v>
      </c>
      <c r="D60">
        <v>1</v>
      </c>
      <c r="E60">
        <v>0</v>
      </c>
      <c r="F60">
        <v>0</v>
      </c>
    </row>
    <row r="61" spans="1:6" x14ac:dyDescent="0.25">
      <c r="A61" s="3" t="s">
        <v>3019</v>
      </c>
      <c r="B61" t="s">
        <v>1661</v>
      </c>
      <c r="C61" t="s">
        <v>3015</v>
      </c>
      <c r="D61">
        <v>1</v>
      </c>
      <c r="E61">
        <v>0</v>
      </c>
      <c r="F61">
        <v>0</v>
      </c>
    </row>
    <row r="62" spans="1:6" x14ac:dyDescent="0.25">
      <c r="A62" s="3" t="s">
        <v>1184</v>
      </c>
      <c r="B62" t="s">
        <v>2136</v>
      </c>
      <c r="C62" t="s">
        <v>3015</v>
      </c>
      <c r="D62">
        <v>1</v>
      </c>
      <c r="E62">
        <v>0</v>
      </c>
      <c r="F62">
        <v>0</v>
      </c>
    </row>
    <row r="63" spans="1:6" x14ac:dyDescent="0.25">
      <c r="A63" s="3" t="s">
        <v>3032</v>
      </c>
      <c r="B63" t="s">
        <v>1688</v>
      </c>
      <c r="C63" t="s">
        <v>3015</v>
      </c>
      <c r="D63">
        <v>1</v>
      </c>
      <c r="E63">
        <v>0</v>
      </c>
      <c r="F63">
        <v>0</v>
      </c>
    </row>
    <row r="64" spans="1:6" x14ac:dyDescent="0.25">
      <c r="A64" s="3" t="s">
        <v>3295</v>
      </c>
      <c r="B64" t="s">
        <v>2124</v>
      </c>
      <c r="C64" t="s">
        <v>3015</v>
      </c>
      <c r="D64">
        <v>1</v>
      </c>
      <c r="E64">
        <v>0</v>
      </c>
      <c r="F64">
        <v>0</v>
      </c>
    </row>
    <row r="65" spans="1:6" x14ac:dyDescent="0.25">
      <c r="A65" s="3" t="s">
        <v>3297</v>
      </c>
      <c r="B65" t="s">
        <v>2124</v>
      </c>
      <c r="C65" t="s">
        <v>3015</v>
      </c>
      <c r="D65">
        <v>1</v>
      </c>
      <c r="E65">
        <v>0</v>
      </c>
      <c r="F65">
        <v>0</v>
      </c>
    </row>
    <row r="66" spans="1:6" x14ac:dyDescent="0.25">
      <c r="A66" s="3" t="s">
        <v>1123</v>
      </c>
      <c r="B66" t="s">
        <v>2012</v>
      </c>
      <c r="C66" t="s">
        <v>3015</v>
      </c>
      <c r="D66">
        <v>1</v>
      </c>
      <c r="E66">
        <v>0</v>
      </c>
      <c r="F66">
        <v>0</v>
      </c>
    </row>
    <row r="67" spans="1:6" x14ac:dyDescent="0.25">
      <c r="A67" s="3" t="s">
        <v>3410</v>
      </c>
      <c r="B67" t="s">
        <v>1137</v>
      </c>
      <c r="C67" t="s">
        <v>3015</v>
      </c>
      <c r="D67">
        <v>1</v>
      </c>
      <c r="E67">
        <v>0</v>
      </c>
      <c r="F67">
        <v>0</v>
      </c>
    </row>
    <row r="68" spans="1:6" x14ac:dyDescent="0.25">
      <c r="A68" s="3" t="s">
        <v>3401</v>
      </c>
      <c r="B68" t="s">
        <v>1067</v>
      </c>
      <c r="C68" t="s">
        <v>3015</v>
      </c>
      <c r="D68">
        <v>1</v>
      </c>
      <c r="E68">
        <v>0</v>
      </c>
      <c r="F68">
        <v>0</v>
      </c>
    </row>
    <row r="69" spans="1:6" x14ac:dyDescent="0.25">
      <c r="A69" s="3" t="s">
        <v>3170</v>
      </c>
      <c r="B69" t="s">
        <v>2468</v>
      </c>
      <c r="C69" t="s">
        <v>3015</v>
      </c>
      <c r="D69">
        <v>1</v>
      </c>
      <c r="E69">
        <v>0</v>
      </c>
      <c r="F69">
        <v>0</v>
      </c>
    </row>
    <row r="70" spans="1:6" x14ac:dyDescent="0.25">
      <c r="A70" s="3" t="s">
        <v>3194</v>
      </c>
      <c r="B70" t="s">
        <v>2542</v>
      </c>
      <c r="C70" t="s">
        <v>3015</v>
      </c>
      <c r="D70">
        <v>1</v>
      </c>
      <c r="E70">
        <v>0</v>
      </c>
      <c r="F70">
        <v>0</v>
      </c>
    </row>
    <row r="71" spans="1:6" x14ac:dyDescent="0.25">
      <c r="A71" s="3" t="s">
        <v>3194</v>
      </c>
      <c r="B71" t="s">
        <v>2545</v>
      </c>
      <c r="C71" t="s">
        <v>3015</v>
      </c>
      <c r="D71">
        <v>16</v>
      </c>
      <c r="E71">
        <v>0</v>
      </c>
      <c r="F71">
        <v>0</v>
      </c>
    </row>
    <row r="72" spans="1:6" x14ac:dyDescent="0.25">
      <c r="A72" s="3" t="s">
        <v>3194</v>
      </c>
      <c r="B72" t="s">
        <v>2542</v>
      </c>
      <c r="C72" t="s">
        <v>3015</v>
      </c>
      <c r="D72">
        <v>1</v>
      </c>
      <c r="E72">
        <v>0</v>
      </c>
      <c r="F72">
        <v>0</v>
      </c>
    </row>
    <row r="73" spans="1:6" x14ac:dyDescent="0.25">
      <c r="A73" s="3" t="s">
        <v>1302</v>
      </c>
      <c r="B73" t="s">
        <v>1664</v>
      </c>
      <c r="C73" t="s">
        <v>3015</v>
      </c>
      <c r="D73">
        <v>196</v>
      </c>
      <c r="E73">
        <v>0</v>
      </c>
      <c r="F73">
        <v>0</v>
      </c>
    </row>
    <row r="74" spans="1:6" x14ac:dyDescent="0.25">
      <c r="A74" s="3" t="s">
        <v>1302</v>
      </c>
      <c r="B74" t="s">
        <v>1866</v>
      </c>
      <c r="C74" t="s">
        <v>3015</v>
      </c>
      <c r="D74">
        <v>1</v>
      </c>
      <c r="E74">
        <v>0</v>
      </c>
      <c r="F74">
        <v>0</v>
      </c>
    </row>
    <row r="75" spans="1:6" x14ac:dyDescent="0.25">
      <c r="A75" s="3" t="s">
        <v>1302</v>
      </c>
      <c r="B75" t="s">
        <v>1917</v>
      </c>
      <c r="C75" t="s">
        <v>3015</v>
      </c>
      <c r="D75">
        <v>1</v>
      </c>
      <c r="E75">
        <v>0</v>
      </c>
      <c r="F75">
        <v>0</v>
      </c>
    </row>
    <row r="76" spans="1:6" x14ac:dyDescent="0.25">
      <c r="A76" s="3" t="s">
        <v>1302</v>
      </c>
      <c r="B76" t="s">
        <v>1935</v>
      </c>
      <c r="C76" t="s">
        <v>3015</v>
      </c>
      <c r="D76">
        <v>1</v>
      </c>
      <c r="E76">
        <v>0</v>
      </c>
      <c r="F76">
        <v>0</v>
      </c>
    </row>
    <row r="77" spans="1:6" x14ac:dyDescent="0.25">
      <c r="A77" s="3" t="s">
        <v>1302</v>
      </c>
      <c r="B77" t="s">
        <v>2408</v>
      </c>
      <c r="C77" t="s">
        <v>3015</v>
      </c>
      <c r="D77">
        <v>1</v>
      </c>
      <c r="E77">
        <v>0</v>
      </c>
      <c r="F77">
        <v>0</v>
      </c>
    </row>
    <row r="78" spans="1:6" x14ac:dyDescent="0.25">
      <c r="A78" s="3" t="s">
        <v>1302</v>
      </c>
      <c r="B78" t="s">
        <v>2568</v>
      </c>
      <c r="C78" t="s">
        <v>3015</v>
      </c>
      <c r="D78">
        <v>1</v>
      </c>
      <c r="E78">
        <v>0</v>
      </c>
      <c r="F78">
        <v>0</v>
      </c>
    </row>
    <row r="79" spans="1:6" x14ac:dyDescent="0.25">
      <c r="A79" s="3" t="s">
        <v>1302</v>
      </c>
      <c r="B79" t="s">
        <v>138</v>
      </c>
      <c r="C79" t="s">
        <v>3015</v>
      </c>
      <c r="D79">
        <v>36</v>
      </c>
      <c r="E79">
        <v>0</v>
      </c>
      <c r="F79">
        <v>0</v>
      </c>
    </row>
    <row r="80" spans="1:6" x14ac:dyDescent="0.25">
      <c r="A80" s="3" t="s">
        <v>136</v>
      </c>
      <c r="B80" t="s">
        <v>2408</v>
      </c>
      <c r="C80" t="s">
        <v>3015</v>
      </c>
      <c r="D80">
        <v>1</v>
      </c>
      <c r="E80">
        <v>0</v>
      </c>
      <c r="F80">
        <v>0</v>
      </c>
    </row>
    <row r="81" spans="1:6" x14ac:dyDescent="0.25">
      <c r="A81" s="3" t="s">
        <v>376</v>
      </c>
      <c r="B81" t="s">
        <v>2054</v>
      </c>
      <c r="C81" t="s">
        <v>3015</v>
      </c>
      <c r="D81">
        <v>1</v>
      </c>
      <c r="E81">
        <v>0</v>
      </c>
      <c r="F81">
        <v>0</v>
      </c>
    </row>
    <row r="82" spans="1:6" x14ac:dyDescent="0.25">
      <c r="A82" s="3" t="s">
        <v>376</v>
      </c>
      <c r="B82" t="s">
        <v>2121</v>
      </c>
      <c r="C82" t="s">
        <v>3015</v>
      </c>
      <c r="D82">
        <v>1</v>
      </c>
      <c r="E82">
        <v>0</v>
      </c>
      <c r="F82">
        <v>0</v>
      </c>
    </row>
    <row r="83" spans="1:6" x14ac:dyDescent="0.25">
      <c r="A83" s="3" t="s">
        <v>376</v>
      </c>
      <c r="B83" t="s">
        <v>146</v>
      </c>
      <c r="C83" t="s">
        <v>3015</v>
      </c>
      <c r="D83">
        <v>1</v>
      </c>
      <c r="E83">
        <v>0</v>
      </c>
      <c r="F83">
        <v>0</v>
      </c>
    </row>
    <row r="84" spans="1:6" x14ac:dyDescent="0.25">
      <c r="A84" s="3" t="s">
        <v>376</v>
      </c>
      <c r="B84" t="s">
        <v>78</v>
      </c>
      <c r="C84" t="s">
        <v>3015</v>
      </c>
      <c r="D84">
        <v>25</v>
      </c>
      <c r="E84">
        <v>0</v>
      </c>
      <c r="F84">
        <v>0</v>
      </c>
    </row>
    <row r="85" spans="1:6" x14ac:dyDescent="0.25">
      <c r="A85" s="3" t="s">
        <v>376</v>
      </c>
      <c r="B85" t="s">
        <v>988</v>
      </c>
      <c r="C85" t="s">
        <v>3015</v>
      </c>
      <c r="D85">
        <v>1</v>
      </c>
      <c r="E85">
        <v>0</v>
      </c>
      <c r="F85">
        <v>0</v>
      </c>
    </row>
    <row r="86" spans="1:6" x14ac:dyDescent="0.25">
      <c r="A86" s="3" t="s">
        <v>1105</v>
      </c>
      <c r="B86" t="s">
        <v>2121</v>
      </c>
      <c r="C86" t="s">
        <v>3015</v>
      </c>
      <c r="D86">
        <v>1</v>
      </c>
      <c r="E86">
        <v>0</v>
      </c>
      <c r="F86">
        <v>0</v>
      </c>
    </row>
    <row r="87" spans="1:6" x14ac:dyDescent="0.25">
      <c r="A87" s="3" t="s">
        <v>1105</v>
      </c>
      <c r="B87" t="s">
        <v>1843</v>
      </c>
      <c r="C87" t="s">
        <v>3015</v>
      </c>
      <c r="D87">
        <v>1</v>
      </c>
      <c r="E87">
        <v>0</v>
      </c>
      <c r="F87">
        <v>0</v>
      </c>
    </row>
    <row r="88" spans="1:6" x14ac:dyDescent="0.25">
      <c r="A88" s="3" t="s">
        <v>1326</v>
      </c>
      <c r="B88" t="s">
        <v>1745</v>
      </c>
      <c r="C88" t="s">
        <v>3015</v>
      </c>
      <c r="D88">
        <v>1</v>
      </c>
      <c r="E88">
        <v>0</v>
      </c>
      <c r="F88">
        <v>0</v>
      </c>
    </row>
    <row r="89" spans="1:6" x14ac:dyDescent="0.25">
      <c r="A89" s="3" t="s">
        <v>1310</v>
      </c>
      <c r="B89" t="s">
        <v>1773</v>
      </c>
      <c r="C89" t="s">
        <v>3015</v>
      </c>
      <c r="D89">
        <v>1</v>
      </c>
      <c r="E89">
        <v>0</v>
      </c>
      <c r="F89">
        <v>0</v>
      </c>
    </row>
    <row r="90" spans="1:6" x14ac:dyDescent="0.25">
      <c r="A90" s="3" t="s">
        <v>3025</v>
      </c>
      <c r="B90" t="s">
        <v>1676</v>
      </c>
      <c r="C90" t="s">
        <v>3015</v>
      </c>
      <c r="D90">
        <v>1</v>
      </c>
      <c r="E90">
        <v>0</v>
      </c>
      <c r="F90">
        <v>0</v>
      </c>
    </row>
    <row r="91" spans="1:6" x14ac:dyDescent="0.25">
      <c r="A91" s="3" t="s">
        <v>3424</v>
      </c>
      <c r="B91" t="s">
        <v>1243</v>
      </c>
      <c r="C91" t="s">
        <v>3015</v>
      </c>
      <c r="D91">
        <v>1</v>
      </c>
      <c r="E91">
        <v>0</v>
      </c>
      <c r="F91">
        <v>0</v>
      </c>
    </row>
    <row r="92" spans="1:6" x14ac:dyDescent="0.25">
      <c r="A92" s="3" t="s">
        <v>3206</v>
      </c>
      <c r="B92" t="s">
        <v>2582</v>
      </c>
      <c r="C92" t="s">
        <v>3015</v>
      </c>
      <c r="D92">
        <v>1</v>
      </c>
      <c r="E92">
        <v>0</v>
      </c>
      <c r="F92">
        <v>0</v>
      </c>
    </row>
    <row r="93" spans="1:6" x14ac:dyDescent="0.25">
      <c r="A93" s="3" t="s">
        <v>3114</v>
      </c>
      <c r="B93" t="s">
        <v>1953</v>
      </c>
      <c r="C93" t="s">
        <v>3015</v>
      </c>
      <c r="D93">
        <v>1</v>
      </c>
      <c r="E93">
        <v>0</v>
      </c>
      <c r="F93">
        <v>0</v>
      </c>
    </row>
    <row r="94" spans="1:6" x14ac:dyDescent="0.25">
      <c r="A94" s="3" t="s">
        <v>3077</v>
      </c>
      <c r="B94" t="s">
        <v>1886</v>
      </c>
      <c r="C94" t="s">
        <v>3015</v>
      </c>
      <c r="D94">
        <v>1</v>
      </c>
      <c r="E94">
        <v>0</v>
      </c>
      <c r="F94">
        <v>0</v>
      </c>
    </row>
    <row r="95" spans="1:6" x14ac:dyDescent="0.25">
      <c r="A95" s="3" t="s">
        <v>3077</v>
      </c>
      <c r="B95" t="s">
        <v>2414</v>
      </c>
      <c r="C95" t="s">
        <v>3015</v>
      </c>
      <c r="D95">
        <v>1</v>
      </c>
      <c r="E95">
        <v>0</v>
      </c>
      <c r="F95">
        <v>0</v>
      </c>
    </row>
    <row r="96" spans="1:6" x14ac:dyDescent="0.25">
      <c r="A96" s="3" t="s">
        <v>3077</v>
      </c>
      <c r="B96" t="s">
        <v>2450</v>
      </c>
      <c r="C96" t="s">
        <v>3015</v>
      </c>
      <c r="D96">
        <v>1</v>
      </c>
      <c r="E96">
        <v>0</v>
      </c>
      <c r="F96">
        <v>0</v>
      </c>
    </row>
    <row r="97" spans="1:6" x14ac:dyDescent="0.25">
      <c r="A97" s="3" t="s">
        <v>3077</v>
      </c>
      <c r="B97" t="s">
        <v>1769</v>
      </c>
      <c r="C97" t="s">
        <v>3015</v>
      </c>
      <c r="D97">
        <v>1</v>
      </c>
      <c r="E97">
        <v>0</v>
      </c>
      <c r="F97">
        <v>0</v>
      </c>
    </row>
    <row r="98" spans="1:6" x14ac:dyDescent="0.25">
      <c r="A98" s="3" t="s">
        <v>3196</v>
      </c>
      <c r="B98" t="s">
        <v>2551</v>
      </c>
      <c r="C98" t="s">
        <v>3015</v>
      </c>
      <c r="D98">
        <v>1</v>
      </c>
      <c r="E98">
        <v>0</v>
      </c>
      <c r="F98">
        <v>0</v>
      </c>
    </row>
    <row r="99" spans="1:6" x14ac:dyDescent="0.25">
      <c r="A99" s="3" t="s">
        <v>2743</v>
      </c>
      <c r="B99" t="s">
        <v>2414</v>
      </c>
      <c r="C99" t="s">
        <v>3015</v>
      </c>
      <c r="D99">
        <v>1</v>
      </c>
      <c r="E99">
        <v>0</v>
      </c>
      <c r="F99">
        <v>0</v>
      </c>
    </row>
    <row r="100" spans="1:6" x14ac:dyDescent="0.25">
      <c r="A100" s="3" t="s">
        <v>3047</v>
      </c>
      <c r="B100" t="s">
        <v>1710</v>
      </c>
      <c r="C100" t="s">
        <v>3015</v>
      </c>
      <c r="D100">
        <v>1</v>
      </c>
      <c r="E100">
        <v>0</v>
      </c>
      <c r="F100">
        <v>0</v>
      </c>
    </row>
    <row r="101" spans="1:6" x14ac:dyDescent="0.25">
      <c r="A101" s="3" t="s">
        <v>3373</v>
      </c>
      <c r="B101" t="s">
        <v>1829</v>
      </c>
      <c r="C101" t="s">
        <v>3015</v>
      </c>
      <c r="D101">
        <v>1</v>
      </c>
      <c r="E101">
        <v>0</v>
      </c>
      <c r="F101">
        <v>0</v>
      </c>
    </row>
    <row r="102" spans="1:6" x14ac:dyDescent="0.25">
      <c r="A102" s="3" t="s">
        <v>225</v>
      </c>
      <c r="B102" t="s">
        <v>2048</v>
      </c>
      <c r="C102" t="s">
        <v>3015</v>
      </c>
      <c r="D102">
        <v>1</v>
      </c>
      <c r="E102">
        <v>0</v>
      </c>
      <c r="F102">
        <v>0</v>
      </c>
    </row>
    <row r="103" spans="1:6" x14ac:dyDescent="0.25">
      <c r="A103" s="3" t="s">
        <v>225</v>
      </c>
      <c r="B103" t="s">
        <v>2090</v>
      </c>
      <c r="C103" t="s">
        <v>3015</v>
      </c>
      <c r="D103">
        <v>1</v>
      </c>
      <c r="E103">
        <v>0</v>
      </c>
      <c r="F103">
        <v>0</v>
      </c>
    </row>
    <row r="104" spans="1:6" x14ac:dyDescent="0.25">
      <c r="A104" s="3" t="s">
        <v>225</v>
      </c>
      <c r="B104" t="s">
        <v>978</v>
      </c>
      <c r="C104" t="s">
        <v>3015</v>
      </c>
      <c r="D104">
        <v>4</v>
      </c>
      <c r="E104">
        <v>0</v>
      </c>
      <c r="F104">
        <v>0</v>
      </c>
    </row>
    <row r="105" spans="1:6" x14ac:dyDescent="0.25">
      <c r="A105" s="3" t="s">
        <v>3262</v>
      </c>
      <c r="B105" t="s">
        <v>2090</v>
      </c>
      <c r="C105" t="s">
        <v>3015</v>
      </c>
      <c r="D105">
        <v>1</v>
      </c>
      <c r="E105">
        <v>0</v>
      </c>
      <c r="F105">
        <v>0</v>
      </c>
    </row>
    <row r="106" spans="1:6" x14ac:dyDescent="0.25">
      <c r="A106" s="3" t="s">
        <v>2861</v>
      </c>
      <c r="B106" t="s">
        <v>2048</v>
      </c>
      <c r="C106" t="s">
        <v>3015</v>
      </c>
      <c r="D106">
        <v>1</v>
      </c>
      <c r="E106">
        <v>0</v>
      </c>
      <c r="F106">
        <v>0</v>
      </c>
    </row>
    <row r="107" spans="1:6" x14ac:dyDescent="0.25">
      <c r="A107" s="3" t="s">
        <v>3389</v>
      </c>
      <c r="B107" t="s">
        <v>986</v>
      </c>
      <c r="C107" t="s">
        <v>3015</v>
      </c>
      <c r="D107">
        <v>1</v>
      </c>
      <c r="E107">
        <v>0</v>
      </c>
      <c r="F107">
        <v>0</v>
      </c>
    </row>
    <row r="108" spans="1:6" x14ac:dyDescent="0.25">
      <c r="A108" s="3" t="s">
        <v>590</v>
      </c>
      <c r="B108" t="s">
        <v>1104</v>
      </c>
      <c r="C108" t="s">
        <v>3015</v>
      </c>
      <c r="D108">
        <v>1</v>
      </c>
      <c r="E108">
        <v>0</v>
      </c>
      <c r="F108">
        <v>0</v>
      </c>
    </row>
    <row r="109" spans="1:6" x14ac:dyDescent="0.25">
      <c r="A109" s="3" t="s">
        <v>3031</v>
      </c>
      <c r="B109" t="s">
        <v>1688</v>
      </c>
      <c r="C109" t="s">
        <v>3015</v>
      </c>
      <c r="D109">
        <v>1</v>
      </c>
      <c r="E109">
        <v>0</v>
      </c>
      <c r="F109">
        <v>0</v>
      </c>
    </row>
    <row r="110" spans="1:6" x14ac:dyDescent="0.25">
      <c r="A110" s="3" t="s">
        <v>3214</v>
      </c>
      <c r="B110" t="s">
        <v>2019</v>
      </c>
      <c r="C110" t="s">
        <v>3015</v>
      </c>
      <c r="D110">
        <v>1</v>
      </c>
      <c r="E110">
        <v>0</v>
      </c>
      <c r="F110">
        <v>0</v>
      </c>
    </row>
    <row r="111" spans="1:6" x14ac:dyDescent="0.25">
      <c r="A111" s="3" t="s">
        <v>3214</v>
      </c>
      <c r="B111" t="s">
        <v>358</v>
      </c>
      <c r="C111" t="s">
        <v>3015</v>
      </c>
      <c r="D111">
        <v>4</v>
      </c>
      <c r="E111">
        <v>0</v>
      </c>
      <c r="F111">
        <v>0</v>
      </c>
    </row>
    <row r="112" spans="1:6" x14ac:dyDescent="0.25">
      <c r="A112" s="3" t="s">
        <v>3214</v>
      </c>
      <c r="B112" t="s">
        <v>179</v>
      </c>
      <c r="C112" t="s">
        <v>3015</v>
      </c>
      <c r="D112">
        <v>25</v>
      </c>
      <c r="E112">
        <v>0</v>
      </c>
      <c r="F112">
        <v>0</v>
      </c>
    </row>
    <row r="113" spans="1:6" x14ac:dyDescent="0.25">
      <c r="A113" s="3" t="s">
        <v>3214</v>
      </c>
      <c r="B113" t="s">
        <v>2030</v>
      </c>
      <c r="C113" t="s">
        <v>3015</v>
      </c>
      <c r="D113">
        <v>1</v>
      </c>
      <c r="E113">
        <v>0</v>
      </c>
      <c r="F113">
        <v>0</v>
      </c>
    </row>
    <row r="114" spans="1:6" x14ac:dyDescent="0.25">
      <c r="A114" s="3" t="s">
        <v>3214</v>
      </c>
      <c r="B114" t="s">
        <v>2034</v>
      </c>
      <c r="C114" t="s">
        <v>3015</v>
      </c>
      <c r="D114">
        <v>1</v>
      </c>
      <c r="E114">
        <v>0</v>
      </c>
      <c r="F114">
        <v>0</v>
      </c>
    </row>
    <row r="115" spans="1:6" x14ac:dyDescent="0.25">
      <c r="A115" s="3" t="s">
        <v>3214</v>
      </c>
      <c r="B115" t="s">
        <v>2066</v>
      </c>
      <c r="C115" t="s">
        <v>3015</v>
      </c>
      <c r="D115">
        <v>1</v>
      </c>
      <c r="E115">
        <v>0</v>
      </c>
      <c r="F115">
        <v>0</v>
      </c>
    </row>
    <row r="116" spans="1:6" x14ac:dyDescent="0.25">
      <c r="A116" s="3" t="s">
        <v>3214</v>
      </c>
      <c r="B116" t="s">
        <v>2068</v>
      </c>
      <c r="C116" t="s">
        <v>3015</v>
      </c>
      <c r="D116">
        <v>1</v>
      </c>
      <c r="E116">
        <v>0</v>
      </c>
      <c r="F116">
        <v>0</v>
      </c>
    </row>
    <row r="117" spans="1:6" x14ac:dyDescent="0.25">
      <c r="A117" s="3" t="s">
        <v>3214</v>
      </c>
      <c r="B117" t="s">
        <v>2070</v>
      </c>
      <c r="C117" t="s">
        <v>3015</v>
      </c>
      <c r="D117">
        <v>1</v>
      </c>
      <c r="E117">
        <v>0</v>
      </c>
      <c r="F117">
        <v>0</v>
      </c>
    </row>
    <row r="118" spans="1:6" x14ac:dyDescent="0.25">
      <c r="A118" s="3" t="s">
        <v>3214</v>
      </c>
      <c r="B118" t="s">
        <v>2096</v>
      </c>
      <c r="C118" t="s">
        <v>3015</v>
      </c>
      <c r="D118">
        <v>1</v>
      </c>
      <c r="E118">
        <v>0</v>
      </c>
      <c r="F118">
        <v>0</v>
      </c>
    </row>
    <row r="119" spans="1:6" x14ac:dyDescent="0.25">
      <c r="A119" s="3" t="s">
        <v>3214</v>
      </c>
      <c r="B119" t="s">
        <v>2150</v>
      </c>
      <c r="C119" t="s">
        <v>3015</v>
      </c>
      <c r="D119">
        <v>1</v>
      </c>
      <c r="E119">
        <v>0</v>
      </c>
      <c r="F119">
        <v>0</v>
      </c>
    </row>
    <row r="120" spans="1:6" x14ac:dyDescent="0.25">
      <c r="A120" s="3" t="s">
        <v>3214</v>
      </c>
      <c r="B120" t="s">
        <v>1733</v>
      </c>
      <c r="C120" t="s">
        <v>3015</v>
      </c>
      <c r="D120">
        <v>4</v>
      </c>
      <c r="E120">
        <v>0</v>
      </c>
      <c r="F120">
        <v>0</v>
      </c>
    </row>
    <row r="121" spans="1:6" x14ac:dyDescent="0.25">
      <c r="A121" s="3" t="s">
        <v>3214</v>
      </c>
      <c r="B121" t="s">
        <v>1743</v>
      </c>
      <c r="C121" t="s">
        <v>3015</v>
      </c>
      <c r="D121">
        <v>1</v>
      </c>
      <c r="E121">
        <v>0</v>
      </c>
      <c r="F121">
        <v>0</v>
      </c>
    </row>
    <row r="122" spans="1:6" x14ac:dyDescent="0.25">
      <c r="A122" s="3" t="s">
        <v>3214</v>
      </c>
      <c r="B122" t="s">
        <v>1761</v>
      </c>
      <c r="C122" t="s">
        <v>3015</v>
      </c>
      <c r="D122">
        <v>1</v>
      </c>
      <c r="E122">
        <v>0</v>
      </c>
      <c r="F122">
        <v>0</v>
      </c>
    </row>
    <row r="123" spans="1:6" x14ac:dyDescent="0.25">
      <c r="A123" s="3" t="s">
        <v>3214</v>
      </c>
      <c r="B123" t="s">
        <v>1779</v>
      </c>
      <c r="C123" t="s">
        <v>3015</v>
      </c>
      <c r="D123">
        <v>1</v>
      </c>
      <c r="E123">
        <v>0</v>
      </c>
      <c r="F123">
        <v>0</v>
      </c>
    </row>
    <row r="124" spans="1:6" x14ac:dyDescent="0.25">
      <c r="A124" s="3" t="s">
        <v>3214</v>
      </c>
      <c r="B124" t="s">
        <v>1783</v>
      </c>
      <c r="C124" t="s">
        <v>3015</v>
      </c>
      <c r="D124">
        <v>1</v>
      </c>
      <c r="E124">
        <v>0</v>
      </c>
      <c r="F124">
        <v>0</v>
      </c>
    </row>
    <row r="125" spans="1:6" x14ac:dyDescent="0.25">
      <c r="A125" s="3" t="s">
        <v>3214</v>
      </c>
      <c r="B125" t="s">
        <v>1821</v>
      </c>
      <c r="C125" t="s">
        <v>3015</v>
      </c>
      <c r="D125">
        <v>1</v>
      </c>
      <c r="E125">
        <v>0</v>
      </c>
      <c r="F125">
        <v>0</v>
      </c>
    </row>
    <row r="126" spans="1:6" x14ac:dyDescent="0.25">
      <c r="A126" s="3" t="s">
        <v>3214</v>
      </c>
      <c r="B126" t="s">
        <v>1825</v>
      </c>
      <c r="C126" t="s">
        <v>3015</v>
      </c>
      <c r="D126">
        <v>4</v>
      </c>
      <c r="E126">
        <v>0</v>
      </c>
      <c r="F126">
        <v>0</v>
      </c>
    </row>
    <row r="127" spans="1:6" x14ac:dyDescent="0.25">
      <c r="A127" s="3" t="s">
        <v>3214</v>
      </c>
      <c r="B127" t="s">
        <v>1837</v>
      </c>
      <c r="C127" t="s">
        <v>3015</v>
      </c>
      <c r="D127">
        <v>1</v>
      </c>
      <c r="E127">
        <v>0</v>
      </c>
      <c r="F127">
        <v>0</v>
      </c>
    </row>
    <row r="128" spans="1:6" x14ac:dyDescent="0.25">
      <c r="A128" s="3" t="s">
        <v>3214</v>
      </c>
      <c r="B128" t="s">
        <v>1825</v>
      </c>
      <c r="C128" t="s">
        <v>3015</v>
      </c>
      <c r="D128">
        <v>1</v>
      </c>
      <c r="E128">
        <v>0</v>
      </c>
      <c r="F128">
        <v>0</v>
      </c>
    </row>
    <row r="129" spans="1:6" x14ac:dyDescent="0.25">
      <c r="A129" s="3" t="s">
        <v>3214</v>
      </c>
      <c r="B129" t="s">
        <v>2806</v>
      </c>
      <c r="C129" t="s">
        <v>3015</v>
      </c>
      <c r="D129">
        <v>16</v>
      </c>
      <c r="E129">
        <v>0</v>
      </c>
      <c r="F129">
        <v>0</v>
      </c>
    </row>
    <row r="130" spans="1:6" x14ac:dyDescent="0.25">
      <c r="A130" s="3" t="s">
        <v>3214</v>
      </c>
      <c r="B130" t="s">
        <v>913</v>
      </c>
      <c r="C130" t="s">
        <v>3015</v>
      </c>
      <c r="D130">
        <v>100</v>
      </c>
      <c r="E130">
        <v>0</v>
      </c>
      <c r="F130">
        <v>0</v>
      </c>
    </row>
    <row r="131" spans="1:6" x14ac:dyDescent="0.25">
      <c r="A131" s="3" t="s">
        <v>3214</v>
      </c>
      <c r="B131" t="s">
        <v>294</v>
      </c>
      <c r="C131" t="s">
        <v>3015</v>
      </c>
      <c r="D131">
        <v>1</v>
      </c>
      <c r="E131">
        <v>0</v>
      </c>
      <c r="F131">
        <v>0</v>
      </c>
    </row>
    <row r="132" spans="1:6" x14ac:dyDescent="0.25">
      <c r="A132" s="3" t="s">
        <v>3214</v>
      </c>
      <c r="B132" t="s">
        <v>63</v>
      </c>
      <c r="C132" t="s">
        <v>3015</v>
      </c>
      <c r="D132">
        <v>9</v>
      </c>
      <c r="E132">
        <v>0</v>
      </c>
      <c r="F132">
        <v>0</v>
      </c>
    </row>
    <row r="133" spans="1:6" x14ac:dyDescent="0.25">
      <c r="A133" s="3" t="s">
        <v>3214</v>
      </c>
      <c r="B133" t="s">
        <v>2837</v>
      </c>
      <c r="C133" t="s">
        <v>3015</v>
      </c>
      <c r="D133">
        <v>36</v>
      </c>
      <c r="E133">
        <v>0</v>
      </c>
      <c r="F133">
        <v>0</v>
      </c>
    </row>
    <row r="134" spans="1:6" x14ac:dyDescent="0.25">
      <c r="A134" s="3" t="s">
        <v>3214</v>
      </c>
      <c r="B134" t="s">
        <v>259</v>
      </c>
      <c r="C134" t="s">
        <v>3015</v>
      </c>
      <c r="D134">
        <v>4</v>
      </c>
      <c r="E134">
        <v>0</v>
      </c>
      <c r="F134">
        <v>0</v>
      </c>
    </row>
    <row r="135" spans="1:6" x14ac:dyDescent="0.25">
      <c r="A135" s="3" t="s">
        <v>3214</v>
      </c>
      <c r="B135" t="s">
        <v>1006</v>
      </c>
      <c r="C135" t="s">
        <v>3015</v>
      </c>
      <c r="D135">
        <v>1</v>
      </c>
      <c r="E135">
        <v>0</v>
      </c>
      <c r="F135">
        <v>0</v>
      </c>
    </row>
    <row r="136" spans="1:6" x14ac:dyDescent="0.25">
      <c r="A136" s="3" t="s">
        <v>3214</v>
      </c>
      <c r="B136" t="s">
        <v>1014</v>
      </c>
      <c r="C136" t="s">
        <v>3015</v>
      </c>
      <c r="D136">
        <v>1</v>
      </c>
      <c r="E136">
        <v>0</v>
      </c>
      <c r="F136">
        <v>0</v>
      </c>
    </row>
    <row r="137" spans="1:6" x14ac:dyDescent="0.25">
      <c r="A137" s="3" t="s">
        <v>3214</v>
      </c>
      <c r="B137" t="s">
        <v>271</v>
      </c>
      <c r="C137" t="s">
        <v>3015</v>
      </c>
      <c r="D137">
        <v>16</v>
      </c>
      <c r="E137">
        <v>0</v>
      </c>
      <c r="F137">
        <v>0</v>
      </c>
    </row>
    <row r="138" spans="1:6" x14ac:dyDescent="0.25">
      <c r="A138" s="3" t="s">
        <v>3214</v>
      </c>
      <c r="B138" t="s">
        <v>1028</v>
      </c>
      <c r="C138" t="s">
        <v>3015</v>
      </c>
      <c r="D138">
        <v>4</v>
      </c>
      <c r="E138">
        <v>0</v>
      </c>
      <c r="F138">
        <v>0</v>
      </c>
    </row>
    <row r="139" spans="1:6" x14ac:dyDescent="0.25">
      <c r="A139" s="3" t="s">
        <v>3214</v>
      </c>
      <c r="B139" t="s">
        <v>1055</v>
      </c>
      <c r="C139" t="s">
        <v>3015</v>
      </c>
      <c r="D139">
        <v>1</v>
      </c>
      <c r="E139">
        <v>0</v>
      </c>
      <c r="F139">
        <v>0</v>
      </c>
    </row>
    <row r="140" spans="1:6" x14ac:dyDescent="0.25">
      <c r="A140" s="3" t="s">
        <v>3214</v>
      </c>
      <c r="B140" t="s">
        <v>1113</v>
      </c>
      <c r="C140" t="s">
        <v>3015</v>
      </c>
      <c r="D140">
        <v>1</v>
      </c>
      <c r="E140">
        <v>0</v>
      </c>
      <c r="F140">
        <v>0</v>
      </c>
    </row>
    <row r="141" spans="1:6" x14ac:dyDescent="0.25">
      <c r="A141" s="3" t="s">
        <v>3214</v>
      </c>
      <c r="B141" t="s">
        <v>1122</v>
      </c>
      <c r="C141" t="s">
        <v>3015</v>
      </c>
      <c r="D141">
        <v>1</v>
      </c>
      <c r="E141">
        <v>0</v>
      </c>
      <c r="F141">
        <v>0</v>
      </c>
    </row>
    <row r="142" spans="1:6" x14ac:dyDescent="0.25">
      <c r="A142" s="3" t="s">
        <v>3214</v>
      </c>
      <c r="B142" t="s">
        <v>1135</v>
      </c>
      <c r="C142" t="s">
        <v>3015</v>
      </c>
      <c r="D142">
        <v>4</v>
      </c>
      <c r="E142">
        <v>0</v>
      </c>
      <c r="F142">
        <v>0</v>
      </c>
    </row>
    <row r="143" spans="1:6" x14ac:dyDescent="0.25">
      <c r="A143" s="3" t="s">
        <v>3214</v>
      </c>
      <c r="B143" t="s">
        <v>1137</v>
      </c>
      <c r="C143" t="s">
        <v>3015</v>
      </c>
      <c r="D143">
        <v>1</v>
      </c>
      <c r="E143">
        <v>0</v>
      </c>
      <c r="F143">
        <v>0</v>
      </c>
    </row>
    <row r="144" spans="1:6" x14ac:dyDescent="0.25">
      <c r="A144" s="3" t="s">
        <v>3214</v>
      </c>
      <c r="B144" t="s">
        <v>1207</v>
      </c>
      <c r="C144" t="s">
        <v>3015</v>
      </c>
      <c r="D144">
        <v>1</v>
      </c>
      <c r="E144">
        <v>0</v>
      </c>
      <c r="F144">
        <v>0</v>
      </c>
    </row>
    <row r="145" spans="1:6" x14ac:dyDescent="0.25">
      <c r="A145" s="3" t="s">
        <v>3067</v>
      </c>
      <c r="B145" t="s">
        <v>1868</v>
      </c>
      <c r="C145" t="s">
        <v>3015</v>
      </c>
      <c r="D145">
        <v>1</v>
      </c>
      <c r="E145">
        <v>0</v>
      </c>
      <c r="F145">
        <v>0</v>
      </c>
    </row>
    <row r="146" spans="1:6" x14ac:dyDescent="0.25">
      <c r="A146" s="3" t="s">
        <v>245</v>
      </c>
      <c r="B146" t="s">
        <v>2019</v>
      </c>
      <c r="C146" t="s">
        <v>3015</v>
      </c>
      <c r="D146">
        <v>1</v>
      </c>
      <c r="E146">
        <v>0</v>
      </c>
      <c r="F146">
        <v>0</v>
      </c>
    </row>
    <row r="147" spans="1:6" x14ac:dyDescent="0.25">
      <c r="A147" s="3" t="s">
        <v>2827</v>
      </c>
      <c r="B147" t="s">
        <v>2070</v>
      </c>
      <c r="C147" t="s">
        <v>3015</v>
      </c>
      <c r="D147">
        <v>1</v>
      </c>
      <c r="E147">
        <v>0</v>
      </c>
      <c r="F147">
        <v>0</v>
      </c>
    </row>
    <row r="148" spans="1:6" x14ac:dyDescent="0.25">
      <c r="A148" s="3" t="s">
        <v>2827</v>
      </c>
      <c r="B148" t="s">
        <v>2096</v>
      </c>
      <c r="C148" t="s">
        <v>3015</v>
      </c>
      <c r="D148">
        <v>1</v>
      </c>
      <c r="E148">
        <v>0</v>
      </c>
      <c r="F148">
        <v>0</v>
      </c>
    </row>
    <row r="149" spans="1:6" x14ac:dyDescent="0.25">
      <c r="A149" s="3" t="s">
        <v>2827</v>
      </c>
      <c r="B149" t="s">
        <v>1759</v>
      </c>
      <c r="C149" t="s">
        <v>3015</v>
      </c>
      <c r="D149">
        <v>1</v>
      </c>
      <c r="E149">
        <v>0</v>
      </c>
      <c r="F149">
        <v>0</v>
      </c>
    </row>
    <row r="150" spans="1:6" x14ac:dyDescent="0.25">
      <c r="A150" s="3" t="s">
        <v>2827</v>
      </c>
      <c r="B150" t="s">
        <v>1781</v>
      </c>
      <c r="C150" t="s">
        <v>3015</v>
      </c>
      <c r="D150">
        <v>1</v>
      </c>
      <c r="E150">
        <v>0</v>
      </c>
      <c r="F150">
        <v>0</v>
      </c>
    </row>
    <row r="151" spans="1:6" x14ac:dyDescent="0.25">
      <c r="A151" s="3" t="s">
        <v>3372</v>
      </c>
      <c r="B151" t="s">
        <v>1827</v>
      </c>
      <c r="C151" t="s">
        <v>3015</v>
      </c>
      <c r="D151">
        <v>1</v>
      </c>
      <c r="E151">
        <v>0</v>
      </c>
      <c r="F151">
        <v>0</v>
      </c>
    </row>
    <row r="152" spans="1:6" x14ac:dyDescent="0.25">
      <c r="A152" s="3" t="s">
        <v>3226</v>
      </c>
      <c r="B152" t="s">
        <v>179</v>
      </c>
      <c r="C152" t="s">
        <v>3015</v>
      </c>
      <c r="D152">
        <v>25</v>
      </c>
      <c r="E152">
        <v>0</v>
      </c>
      <c r="F152">
        <v>0</v>
      </c>
    </row>
    <row r="153" spans="1:6" x14ac:dyDescent="0.25">
      <c r="A153" s="3" t="s">
        <v>3226</v>
      </c>
      <c r="B153" t="s">
        <v>2066</v>
      </c>
      <c r="C153" t="s">
        <v>3015</v>
      </c>
      <c r="D153">
        <v>1</v>
      </c>
      <c r="E153">
        <v>0</v>
      </c>
      <c r="F153">
        <v>0</v>
      </c>
    </row>
    <row r="154" spans="1:6" x14ac:dyDescent="0.25">
      <c r="A154" s="3" t="s">
        <v>3226</v>
      </c>
      <c r="B154" t="s">
        <v>1739</v>
      </c>
      <c r="C154" t="s">
        <v>3015</v>
      </c>
      <c r="D154">
        <v>4</v>
      </c>
      <c r="E154">
        <v>0</v>
      </c>
      <c r="F154">
        <v>0</v>
      </c>
    </row>
    <row r="155" spans="1:6" x14ac:dyDescent="0.25">
      <c r="A155" s="3" t="s">
        <v>3076</v>
      </c>
      <c r="B155" t="s">
        <v>347</v>
      </c>
      <c r="C155" t="s">
        <v>3015</v>
      </c>
      <c r="D155">
        <v>9</v>
      </c>
      <c r="E155">
        <v>0</v>
      </c>
      <c r="F155">
        <v>0</v>
      </c>
    </row>
    <row r="156" spans="1:6" x14ac:dyDescent="0.25">
      <c r="A156" s="3" t="s">
        <v>3076</v>
      </c>
      <c r="B156" t="s">
        <v>347</v>
      </c>
      <c r="C156" t="s">
        <v>3015</v>
      </c>
      <c r="D156">
        <v>1</v>
      </c>
      <c r="E156">
        <v>0</v>
      </c>
      <c r="F156">
        <v>0</v>
      </c>
    </row>
    <row r="157" spans="1:6" x14ac:dyDescent="0.25">
      <c r="A157" s="3" t="s">
        <v>3348</v>
      </c>
      <c r="B157" t="s">
        <v>1763</v>
      </c>
      <c r="C157" t="s">
        <v>3015</v>
      </c>
      <c r="D157">
        <v>1</v>
      </c>
      <c r="E157">
        <v>0</v>
      </c>
      <c r="F157">
        <v>0</v>
      </c>
    </row>
    <row r="158" spans="1:6" x14ac:dyDescent="0.25">
      <c r="A158" s="3" t="s">
        <v>3348</v>
      </c>
      <c r="B158" t="s">
        <v>1126</v>
      </c>
      <c r="C158" t="s">
        <v>3015</v>
      </c>
      <c r="D158">
        <v>1</v>
      </c>
      <c r="E158">
        <v>0</v>
      </c>
      <c r="F158">
        <v>0</v>
      </c>
    </row>
    <row r="159" spans="1:6" x14ac:dyDescent="0.25">
      <c r="A159" s="3" t="s">
        <v>515</v>
      </c>
      <c r="B159" t="s">
        <v>2044</v>
      </c>
      <c r="C159" t="s">
        <v>3015</v>
      </c>
      <c r="D159">
        <v>1</v>
      </c>
      <c r="E159">
        <v>0</v>
      </c>
      <c r="F159">
        <v>0</v>
      </c>
    </row>
    <row r="160" spans="1:6" x14ac:dyDescent="0.25">
      <c r="A160" s="3" t="s">
        <v>515</v>
      </c>
      <c r="B160" t="s">
        <v>66</v>
      </c>
      <c r="C160" t="s">
        <v>3015</v>
      </c>
      <c r="D160">
        <v>9</v>
      </c>
      <c r="E160">
        <v>0</v>
      </c>
      <c r="F160">
        <v>0</v>
      </c>
    </row>
    <row r="161" spans="1:6" x14ac:dyDescent="0.25">
      <c r="A161" s="3" t="s">
        <v>65</v>
      </c>
      <c r="B161" t="s">
        <v>2044</v>
      </c>
      <c r="C161" t="s">
        <v>3015</v>
      </c>
      <c r="D161">
        <v>1</v>
      </c>
      <c r="E161">
        <v>0</v>
      </c>
      <c r="F161">
        <v>0</v>
      </c>
    </row>
    <row r="162" spans="1:6" x14ac:dyDescent="0.25">
      <c r="A162" s="3" t="s">
        <v>65</v>
      </c>
      <c r="B162" t="s">
        <v>1745</v>
      </c>
      <c r="C162" t="s">
        <v>3015</v>
      </c>
      <c r="D162">
        <v>1</v>
      </c>
      <c r="E162">
        <v>0</v>
      </c>
      <c r="F162">
        <v>0</v>
      </c>
    </row>
    <row r="163" spans="1:6" x14ac:dyDescent="0.25">
      <c r="A163" s="3" t="s">
        <v>3049</v>
      </c>
      <c r="B163" t="s">
        <v>1714</v>
      </c>
      <c r="C163" t="s">
        <v>3015</v>
      </c>
      <c r="D163">
        <v>1</v>
      </c>
      <c r="E163">
        <v>0</v>
      </c>
      <c r="F163">
        <v>0</v>
      </c>
    </row>
    <row r="164" spans="1:6" x14ac:dyDescent="0.25">
      <c r="A164" s="3" t="s">
        <v>3207</v>
      </c>
      <c r="B164" t="s">
        <v>2585</v>
      </c>
      <c r="C164" t="s">
        <v>3015</v>
      </c>
      <c r="D164">
        <v>1</v>
      </c>
      <c r="E164">
        <v>0</v>
      </c>
      <c r="F164">
        <v>0</v>
      </c>
    </row>
    <row r="165" spans="1:6" x14ac:dyDescent="0.25">
      <c r="A165" s="3" t="s">
        <v>3347</v>
      </c>
      <c r="B165" t="s">
        <v>1763</v>
      </c>
      <c r="C165" t="s">
        <v>3015</v>
      </c>
      <c r="D165">
        <v>1</v>
      </c>
      <c r="E165">
        <v>0</v>
      </c>
      <c r="F165">
        <v>0</v>
      </c>
    </row>
    <row r="166" spans="1:6" x14ac:dyDescent="0.25">
      <c r="A166" s="3" t="s">
        <v>558</v>
      </c>
      <c r="B166" t="s">
        <v>2119</v>
      </c>
      <c r="C166" t="s">
        <v>3015</v>
      </c>
      <c r="D166">
        <v>1</v>
      </c>
      <c r="E166">
        <v>0</v>
      </c>
      <c r="F166">
        <v>0</v>
      </c>
    </row>
    <row r="167" spans="1:6" x14ac:dyDescent="0.25">
      <c r="A167" s="3" t="s">
        <v>558</v>
      </c>
      <c r="B167" t="s">
        <v>1797</v>
      </c>
      <c r="C167" t="s">
        <v>3015</v>
      </c>
      <c r="D167">
        <v>1</v>
      </c>
      <c r="E167">
        <v>0</v>
      </c>
      <c r="F167">
        <v>0</v>
      </c>
    </row>
    <row r="168" spans="1:6" x14ac:dyDescent="0.25">
      <c r="A168" s="3" t="s">
        <v>558</v>
      </c>
      <c r="B168" t="s">
        <v>1846</v>
      </c>
      <c r="C168" t="s">
        <v>3015</v>
      </c>
      <c r="D168">
        <v>1</v>
      </c>
      <c r="E168">
        <v>0</v>
      </c>
      <c r="F168">
        <v>0</v>
      </c>
    </row>
    <row r="169" spans="1:6" x14ac:dyDescent="0.25">
      <c r="A169" s="3" t="s">
        <v>558</v>
      </c>
      <c r="B169" t="s">
        <v>990</v>
      </c>
      <c r="C169" t="s">
        <v>3015</v>
      </c>
      <c r="D169">
        <v>1</v>
      </c>
      <c r="E169">
        <v>0</v>
      </c>
      <c r="F169">
        <v>0</v>
      </c>
    </row>
    <row r="170" spans="1:6" x14ac:dyDescent="0.25">
      <c r="A170" s="3" t="s">
        <v>558</v>
      </c>
      <c r="B170" t="s">
        <v>81</v>
      </c>
      <c r="C170" t="s">
        <v>3015</v>
      </c>
      <c r="D170">
        <v>9</v>
      </c>
      <c r="E170">
        <v>0</v>
      </c>
      <c r="F170">
        <v>0</v>
      </c>
    </row>
    <row r="171" spans="1:6" x14ac:dyDescent="0.25">
      <c r="A171" s="3" t="s">
        <v>558</v>
      </c>
      <c r="B171" t="s">
        <v>1107</v>
      </c>
      <c r="C171" t="s">
        <v>3015</v>
      </c>
      <c r="D171">
        <v>1</v>
      </c>
      <c r="E171">
        <v>0</v>
      </c>
      <c r="F171">
        <v>0</v>
      </c>
    </row>
    <row r="172" spans="1:6" x14ac:dyDescent="0.25">
      <c r="A172" s="3" t="s">
        <v>3288</v>
      </c>
      <c r="B172" t="s">
        <v>2119</v>
      </c>
      <c r="C172" t="s">
        <v>3015</v>
      </c>
      <c r="D172">
        <v>1</v>
      </c>
      <c r="E172">
        <v>0</v>
      </c>
      <c r="F172">
        <v>0</v>
      </c>
    </row>
    <row r="173" spans="1:6" x14ac:dyDescent="0.25">
      <c r="A173" s="3" t="s">
        <v>3040</v>
      </c>
      <c r="B173" t="s">
        <v>1701</v>
      </c>
      <c r="C173" t="s">
        <v>3015</v>
      </c>
      <c r="D173">
        <v>1</v>
      </c>
      <c r="E173">
        <v>0</v>
      </c>
      <c r="F173">
        <v>0</v>
      </c>
    </row>
    <row r="174" spans="1:6" x14ac:dyDescent="0.25">
      <c r="A174" s="3" t="s">
        <v>1592</v>
      </c>
      <c r="B174" t="s">
        <v>1837</v>
      </c>
      <c r="C174" t="s">
        <v>3015</v>
      </c>
      <c r="D174">
        <v>1</v>
      </c>
      <c r="E174">
        <v>0</v>
      </c>
      <c r="F174">
        <v>0</v>
      </c>
    </row>
    <row r="175" spans="1:6" x14ac:dyDescent="0.25">
      <c r="A175" s="3" t="s">
        <v>3337</v>
      </c>
      <c r="B175" t="s">
        <v>1741</v>
      </c>
      <c r="C175" t="s">
        <v>3015</v>
      </c>
      <c r="D175">
        <v>1</v>
      </c>
      <c r="E175">
        <v>0</v>
      </c>
      <c r="F175">
        <v>0</v>
      </c>
    </row>
    <row r="176" spans="1:6" x14ac:dyDescent="0.25">
      <c r="A176" s="3" t="s">
        <v>3263</v>
      </c>
      <c r="B176" t="s">
        <v>2092</v>
      </c>
      <c r="C176" t="s">
        <v>3015</v>
      </c>
      <c r="D176">
        <v>1</v>
      </c>
      <c r="E176">
        <v>0</v>
      </c>
      <c r="F176">
        <v>0</v>
      </c>
    </row>
    <row r="177" spans="1:6" x14ac:dyDescent="0.25">
      <c r="A177" s="3" t="s">
        <v>3265</v>
      </c>
      <c r="B177" t="s">
        <v>2092</v>
      </c>
      <c r="C177" t="s">
        <v>3015</v>
      </c>
      <c r="D177">
        <v>1</v>
      </c>
      <c r="E177">
        <v>0</v>
      </c>
      <c r="F177">
        <v>0</v>
      </c>
    </row>
    <row r="178" spans="1:6" x14ac:dyDescent="0.25">
      <c r="A178" s="3" t="s">
        <v>3052</v>
      </c>
      <c r="B178" t="s">
        <v>1719</v>
      </c>
      <c r="C178" t="s">
        <v>3015</v>
      </c>
      <c r="D178">
        <v>1</v>
      </c>
      <c r="E178">
        <v>0</v>
      </c>
      <c r="F178">
        <v>0</v>
      </c>
    </row>
    <row r="179" spans="1:6" x14ac:dyDescent="0.25">
      <c r="A179" s="3" t="s">
        <v>3381</v>
      </c>
      <c r="B179" t="s">
        <v>1848</v>
      </c>
      <c r="C179" t="s">
        <v>3015</v>
      </c>
      <c r="D179">
        <v>1</v>
      </c>
      <c r="E179">
        <v>0</v>
      </c>
      <c r="F179">
        <v>0</v>
      </c>
    </row>
    <row r="180" spans="1:6" x14ac:dyDescent="0.25">
      <c r="A180" s="3" t="s">
        <v>1641</v>
      </c>
      <c r="B180" t="s">
        <v>1697</v>
      </c>
      <c r="C180" t="s">
        <v>3015</v>
      </c>
      <c r="D180">
        <v>1</v>
      </c>
      <c r="E180">
        <v>0</v>
      </c>
      <c r="F180">
        <v>0</v>
      </c>
    </row>
    <row r="181" spans="1:6" x14ac:dyDescent="0.25">
      <c r="A181" s="3" t="s">
        <v>1641</v>
      </c>
      <c r="B181" t="s">
        <v>1723</v>
      </c>
      <c r="C181" t="s">
        <v>3015</v>
      </c>
      <c r="D181">
        <v>1</v>
      </c>
      <c r="E181">
        <v>0</v>
      </c>
      <c r="F181">
        <v>0</v>
      </c>
    </row>
    <row r="182" spans="1:6" x14ac:dyDescent="0.25">
      <c r="A182" s="3" t="s">
        <v>1641</v>
      </c>
      <c r="B182" t="s">
        <v>2012</v>
      </c>
      <c r="C182" t="s">
        <v>3015</v>
      </c>
      <c r="D182">
        <v>1</v>
      </c>
      <c r="E182">
        <v>0</v>
      </c>
      <c r="F182">
        <v>0</v>
      </c>
    </row>
    <row r="183" spans="1:6" x14ac:dyDescent="0.25">
      <c r="A183" s="3" t="s">
        <v>1641</v>
      </c>
      <c r="B183" t="s">
        <v>2014</v>
      </c>
      <c r="C183" t="s">
        <v>3015</v>
      </c>
      <c r="D183">
        <v>1</v>
      </c>
      <c r="E183">
        <v>0</v>
      </c>
      <c r="F183">
        <v>0</v>
      </c>
    </row>
    <row r="184" spans="1:6" x14ac:dyDescent="0.25">
      <c r="A184" s="3" t="s">
        <v>1629</v>
      </c>
      <c r="B184" t="s">
        <v>1843</v>
      </c>
      <c r="C184" t="s">
        <v>3015</v>
      </c>
      <c r="D184">
        <v>1</v>
      </c>
      <c r="E184">
        <v>0</v>
      </c>
      <c r="F184">
        <v>0</v>
      </c>
    </row>
    <row r="185" spans="1:6" x14ac:dyDescent="0.25">
      <c r="A185" s="3" t="s">
        <v>1610</v>
      </c>
      <c r="B185" t="s">
        <v>1695</v>
      </c>
      <c r="C185" t="s">
        <v>3015</v>
      </c>
      <c r="D185">
        <v>1</v>
      </c>
      <c r="E185">
        <v>0</v>
      </c>
      <c r="F185">
        <v>0</v>
      </c>
    </row>
    <row r="186" spans="1:6" x14ac:dyDescent="0.25">
      <c r="A186" s="3" t="s">
        <v>1610</v>
      </c>
      <c r="B186" t="s">
        <v>2010</v>
      </c>
      <c r="C186" t="s">
        <v>3015</v>
      </c>
      <c r="D186">
        <v>1</v>
      </c>
      <c r="E186">
        <v>0</v>
      </c>
      <c r="F186">
        <v>0</v>
      </c>
    </row>
    <row r="187" spans="1:6" x14ac:dyDescent="0.25">
      <c r="A187" s="3" t="s">
        <v>1610</v>
      </c>
      <c r="B187" t="s">
        <v>2432</v>
      </c>
      <c r="C187" t="s">
        <v>3015</v>
      </c>
      <c r="D187">
        <v>1</v>
      </c>
      <c r="E187">
        <v>0</v>
      </c>
      <c r="F187">
        <v>0</v>
      </c>
    </row>
    <row r="188" spans="1:6" x14ac:dyDescent="0.25">
      <c r="A188" s="3" t="s">
        <v>1610</v>
      </c>
      <c r="B188" t="s">
        <v>146</v>
      </c>
      <c r="C188" t="s">
        <v>3015</v>
      </c>
      <c r="D188">
        <v>1</v>
      </c>
      <c r="E188">
        <v>0</v>
      </c>
      <c r="F188">
        <v>0</v>
      </c>
    </row>
    <row r="189" spans="1:6" x14ac:dyDescent="0.25">
      <c r="A189" s="3" t="s">
        <v>1610</v>
      </c>
      <c r="B189" t="s">
        <v>1846</v>
      </c>
      <c r="C189" t="s">
        <v>3015</v>
      </c>
      <c r="D189">
        <v>1</v>
      </c>
      <c r="E189">
        <v>0</v>
      </c>
      <c r="F189">
        <v>0</v>
      </c>
    </row>
    <row r="190" spans="1:6" x14ac:dyDescent="0.25">
      <c r="A190" s="3" t="s">
        <v>144</v>
      </c>
      <c r="B190" t="s">
        <v>2432</v>
      </c>
      <c r="C190" t="s">
        <v>3015</v>
      </c>
      <c r="D190">
        <v>1</v>
      </c>
      <c r="E190">
        <v>0</v>
      </c>
      <c r="F190">
        <v>0</v>
      </c>
    </row>
    <row r="191" spans="1:6" x14ac:dyDescent="0.25">
      <c r="A191" s="3" t="s">
        <v>552</v>
      </c>
      <c r="B191" t="s">
        <v>2114</v>
      </c>
      <c r="C191" t="s">
        <v>3015</v>
      </c>
      <c r="D191">
        <v>1</v>
      </c>
      <c r="E191">
        <v>0</v>
      </c>
      <c r="F191">
        <v>0</v>
      </c>
    </row>
    <row r="192" spans="1:6" x14ac:dyDescent="0.25">
      <c r="A192" s="3" t="s">
        <v>552</v>
      </c>
      <c r="B192" t="s">
        <v>1753</v>
      </c>
      <c r="C192" t="s">
        <v>3015</v>
      </c>
      <c r="D192">
        <v>1</v>
      </c>
      <c r="E192">
        <v>0</v>
      </c>
      <c r="F192">
        <v>0</v>
      </c>
    </row>
    <row r="193" spans="1:6" x14ac:dyDescent="0.25">
      <c r="A193" s="3" t="s">
        <v>552</v>
      </c>
      <c r="B193" t="s">
        <v>980</v>
      </c>
      <c r="C193" t="s">
        <v>3015</v>
      </c>
      <c r="D193">
        <v>9</v>
      </c>
      <c r="E193">
        <v>0</v>
      </c>
      <c r="F193">
        <v>0</v>
      </c>
    </row>
    <row r="194" spans="1:6" x14ac:dyDescent="0.25">
      <c r="A194" s="3" t="s">
        <v>552</v>
      </c>
      <c r="B194" t="s">
        <v>986</v>
      </c>
      <c r="C194" t="s">
        <v>3015</v>
      </c>
      <c r="D194">
        <v>1</v>
      </c>
      <c r="E194">
        <v>0</v>
      </c>
      <c r="F194">
        <v>0</v>
      </c>
    </row>
    <row r="195" spans="1:6" x14ac:dyDescent="0.25">
      <c r="A195" s="3" t="s">
        <v>552</v>
      </c>
      <c r="B195" t="s">
        <v>271</v>
      </c>
      <c r="C195" t="s">
        <v>3015</v>
      </c>
      <c r="D195">
        <v>16</v>
      </c>
      <c r="E195">
        <v>0</v>
      </c>
      <c r="F195">
        <v>0</v>
      </c>
    </row>
    <row r="196" spans="1:6" x14ac:dyDescent="0.25">
      <c r="A196" s="3" t="s">
        <v>1108</v>
      </c>
      <c r="B196" t="s">
        <v>2114</v>
      </c>
      <c r="C196" t="s">
        <v>3015</v>
      </c>
      <c r="D196">
        <v>1</v>
      </c>
      <c r="E196">
        <v>0</v>
      </c>
      <c r="F196">
        <v>0</v>
      </c>
    </row>
    <row r="197" spans="1:6" x14ac:dyDescent="0.25">
      <c r="A197" s="3" t="s">
        <v>269</v>
      </c>
      <c r="B197" t="s">
        <v>1783</v>
      </c>
      <c r="C197" t="s">
        <v>3015</v>
      </c>
      <c r="D197">
        <v>1</v>
      </c>
      <c r="E197">
        <v>0</v>
      </c>
      <c r="F197">
        <v>0</v>
      </c>
    </row>
    <row r="198" spans="1:6" x14ac:dyDescent="0.25">
      <c r="A198" s="3" t="s">
        <v>3141</v>
      </c>
      <c r="B198" t="s">
        <v>2000</v>
      </c>
      <c r="C198" t="s">
        <v>3015</v>
      </c>
      <c r="D198">
        <v>1</v>
      </c>
      <c r="E198">
        <v>0</v>
      </c>
      <c r="F198">
        <v>0</v>
      </c>
    </row>
    <row r="199" spans="1:6" x14ac:dyDescent="0.25">
      <c r="A199" s="3" t="s">
        <v>803</v>
      </c>
      <c r="B199" t="s">
        <v>1229</v>
      </c>
      <c r="C199" t="s">
        <v>3015</v>
      </c>
      <c r="D199">
        <v>1</v>
      </c>
      <c r="E199">
        <v>0</v>
      </c>
      <c r="F199">
        <v>0</v>
      </c>
    </row>
    <row r="200" spans="1:6" x14ac:dyDescent="0.25">
      <c r="A200" s="3" t="s">
        <v>3121</v>
      </c>
      <c r="B200" t="s">
        <v>1965</v>
      </c>
      <c r="C200" t="s">
        <v>3015</v>
      </c>
      <c r="D200">
        <v>1</v>
      </c>
      <c r="E200">
        <v>0</v>
      </c>
      <c r="F200">
        <v>0</v>
      </c>
    </row>
    <row r="201" spans="1:6" x14ac:dyDescent="0.25">
      <c r="A201" s="3" t="s">
        <v>3121</v>
      </c>
      <c r="B201" t="s">
        <v>2423</v>
      </c>
      <c r="C201" t="s">
        <v>3015</v>
      </c>
      <c r="D201">
        <v>1</v>
      </c>
      <c r="E201">
        <v>0</v>
      </c>
      <c r="F201">
        <v>0</v>
      </c>
    </row>
    <row r="202" spans="1:6" x14ac:dyDescent="0.25">
      <c r="A202" s="3" t="s">
        <v>3155</v>
      </c>
      <c r="B202" t="s">
        <v>2423</v>
      </c>
      <c r="C202" t="s">
        <v>3015</v>
      </c>
      <c r="D202">
        <v>1</v>
      </c>
      <c r="E202">
        <v>0</v>
      </c>
      <c r="F202">
        <v>0</v>
      </c>
    </row>
    <row r="203" spans="1:6" x14ac:dyDescent="0.25">
      <c r="A203" s="3" t="s">
        <v>3232</v>
      </c>
      <c r="B203" t="s">
        <v>2040</v>
      </c>
      <c r="C203" t="s">
        <v>3015</v>
      </c>
      <c r="D203">
        <v>1</v>
      </c>
      <c r="E203">
        <v>0</v>
      </c>
      <c r="F203">
        <v>0</v>
      </c>
    </row>
    <row r="204" spans="1:6" x14ac:dyDescent="0.25">
      <c r="A204" s="3" t="s">
        <v>3079</v>
      </c>
      <c r="B204" t="s">
        <v>1888</v>
      </c>
      <c r="C204" t="s">
        <v>3015</v>
      </c>
      <c r="D204">
        <v>1</v>
      </c>
      <c r="E204">
        <v>0</v>
      </c>
      <c r="F204">
        <v>0</v>
      </c>
    </row>
    <row r="205" spans="1:6" x14ac:dyDescent="0.25">
      <c r="A205" s="3" t="s">
        <v>3140</v>
      </c>
      <c r="B205" t="s">
        <v>1655</v>
      </c>
      <c r="C205" t="s">
        <v>3015</v>
      </c>
      <c r="D205">
        <v>1</v>
      </c>
      <c r="E205">
        <v>0</v>
      </c>
      <c r="F205">
        <v>0</v>
      </c>
    </row>
    <row r="206" spans="1:6" x14ac:dyDescent="0.25">
      <c r="A206" s="3" t="s">
        <v>3014</v>
      </c>
      <c r="B206" t="s">
        <v>1655</v>
      </c>
      <c r="C206" t="s">
        <v>3015</v>
      </c>
      <c r="D206">
        <v>1</v>
      </c>
      <c r="E206">
        <v>0</v>
      </c>
      <c r="F206">
        <v>0</v>
      </c>
    </row>
    <row r="207" spans="1:6" x14ac:dyDescent="0.25">
      <c r="A207" s="3" t="s">
        <v>3014</v>
      </c>
      <c r="B207" t="s">
        <v>1655</v>
      </c>
      <c r="C207" t="s">
        <v>3015</v>
      </c>
      <c r="D207">
        <v>1</v>
      </c>
      <c r="E207">
        <v>0</v>
      </c>
      <c r="F207">
        <v>0</v>
      </c>
    </row>
    <row r="208" spans="1:6" x14ac:dyDescent="0.25">
      <c r="A208" s="3" t="s">
        <v>1693</v>
      </c>
      <c r="B208" t="s">
        <v>2588</v>
      </c>
      <c r="C208" t="s">
        <v>3015</v>
      </c>
      <c r="D208">
        <v>1</v>
      </c>
      <c r="E208">
        <v>0</v>
      </c>
      <c r="F208">
        <v>0</v>
      </c>
    </row>
    <row r="209" spans="1:6" x14ac:dyDescent="0.25">
      <c r="A209" s="3" t="s">
        <v>1654</v>
      </c>
      <c r="B209" t="s">
        <v>2588</v>
      </c>
      <c r="C209" t="s">
        <v>3015</v>
      </c>
      <c r="D209">
        <v>1</v>
      </c>
      <c r="E209">
        <v>0</v>
      </c>
      <c r="F209">
        <v>0</v>
      </c>
    </row>
    <row r="210" spans="1:6" x14ac:dyDescent="0.25">
      <c r="A210" s="3" t="s">
        <v>3055</v>
      </c>
      <c r="B210" t="s">
        <v>1725</v>
      </c>
      <c r="C210" t="s">
        <v>3015</v>
      </c>
      <c r="D210">
        <v>1</v>
      </c>
      <c r="E210">
        <v>0</v>
      </c>
      <c r="F210">
        <v>0</v>
      </c>
    </row>
    <row r="211" spans="1:6" x14ac:dyDescent="0.25">
      <c r="A211" s="3" t="s">
        <v>3055</v>
      </c>
      <c r="B211" t="s">
        <v>2539</v>
      </c>
      <c r="C211" t="s">
        <v>3015</v>
      </c>
      <c r="D211">
        <v>1</v>
      </c>
      <c r="E211">
        <v>0</v>
      </c>
      <c r="F211">
        <v>0</v>
      </c>
    </row>
    <row r="212" spans="1:6" x14ac:dyDescent="0.25">
      <c r="A212" s="3" t="s">
        <v>3193</v>
      </c>
      <c r="B212" t="s">
        <v>2539</v>
      </c>
      <c r="C212" t="s">
        <v>3015</v>
      </c>
      <c r="D212">
        <v>1</v>
      </c>
      <c r="E212">
        <v>0</v>
      </c>
      <c r="F212">
        <v>0</v>
      </c>
    </row>
    <row r="213" spans="1:6" x14ac:dyDescent="0.25">
      <c r="A213" s="3" t="s">
        <v>3332</v>
      </c>
      <c r="B213" t="s">
        <v>2172</v>
      </c>
      <c r="C213" t="s">
        <v>3015</v>
      </c>
      <c r="D213">
        <v>1</v>
      </c>
      <c r="E213">
        <v>0</v>
      </c>
      <c r="F213">
        <v>0</v>
      </c>
    </row>
    <row r="214" spans="1:6" x14ac:dyDescent="0.25">
      <c r="A214" s="3" t="s">
        <v>3332</v>
      </c>
      <c r="B214" t="s">
        <v>1252</v>
      </c>
      <c r="C214" t="s">
        <v>3015</v>
      </c>
      <c r="D214">
        <v>4</v>
      </c>
      <c r="E214">
        <v>0</v>
      </c>
      <c r="F214">
        <v>0</v>
      </c>
    </row>
    <row r="215" spans="1:6" x14ac:dyDescent="0.25">
      <c r="A215" s="3" t="s">
        <v>1251</v>
      </c>
      <c r="B215" t="s">
        <v>2172</v>
      </c>
      <c r="C215" t="s">
        <v>3015</v>
      </c>
      <c r="D215">
        <v>1</v>
      </c>
      <c r="E215">
        <v>0</v>
      </c>
      <c r="F215">
        <v>0</v>
      </c>
    </row>
    <row r="216" spans="1:6" x14ac:dyDescent="0.25">
      <c r="A216" s="3" t="s">
        <v>3342</v>
      </c>
      <c r="B216" t="s">
        <v>1755</v>
      </c>
      <c r="C216" t="s">
        <v>3015</v>
      </c>
      <c r="D216">
        <v>1</v>
      </c>
      <c r="E216">
        <v>0</v>
      </c>
      <c r="F216">
        <v>0</v>
      </c>
    </row>
    <row r="217" spans="1:6" x14ac:dyDescent="0.25">
      <c r="A217" s="3" t="s">
        <v>387</v>
      </c>
      <c r="B217" t="s">
        <v>1209</v>
      </c>
      <c r="C217" t="s">
        <v>3015</v>
      </c>
      <c r="D217">
        <v>1</v>
      </c>
      <c r="E217">
        <v>0</v>
      </c>
      <c r="F217">
        <v>0</v>
      </c>
    </row>
    <row r="218" spans="1:6" x14ac:dyDescent="0.25">
      <c r="A218" s="3" t="s">
        <v>1440</v>
      </c>
      <c r="B218" t="s">
        <v>1783</v>
      </c>
      <c r="C218" t="s">
        <v>3015</v>
      </c>
      <c r="D218">
        <v>1</v>
      </c>
      <c r="E218">
        <v>0</v>
      </c>
      <c r="F218">
        <v>0</v>
      </c>
    </row>
    <row r="219" spans="1:6" x14ac:dyDescent="0.25">
      <c r="A219" s="3" t="s">
        <v>3112</v>
      </c>
      <c r="B219" t="s">
        <v>1949</v>
      </c>
      <c r="C219" t="s">
        <v>3015</v>
      </c>
      <c r="D219">
        <v>1</v>
      </c>
      <c r="E219">
        <v>0</v>
      </c>
      <c r="F219">
        <v>0</v>
      </c>
    </row>
    <row r="220" spans="1:6" x14ac:dyDescent="0.25">
      <c r="A220" s="3" t="s">
        <v>261</v>
      </c>
      <c r="B220" t="s">
        <v>1884</v>
      </c>
      <c r="C220" t="s">
        <v>3015</v>
      </c>
      <c r="D220">
        <v>1</v>
      </c>
      <c r="E220">
        <v>0</v>
      </c>
      <c r="F220">
        <v>0</v>
      </c>
    </row>
    <row r="221" spans="1:6" x14ac:dyDescent="0.25">
      <c r="A221" s="3" t="s">
        <v>261</v>
      </c>
      <c r="B221" t="s">
        <v>1947</v>
      </c>
      <c r="C221" t="s">
        <v>3015</v>
      </c>
      <c r="D221">
        <v>1</v>
      </c>
      <c r="E221">
        <v>0</v>
      </c>
      <c r="F221">
        <v>0</v>
      </c>
    </row>
    <row r="222" spans="1:6" x14ac:dyDescent="0.25">
      <c r="A222" s="3" t="s">
        <v>261</v>
      </c>
      <c r="B222" t="s">
        <v>1947</v>
      </c>
      <c r="C222" t="s">
        <v>3015</v>
      </c>
      <c r="D222">
        <v>1</v>
      </c>
      <c r="E222">
        <v>0</v>
      </c>
      <c r="F222">
        <v>0</v>
      </c>
    </row>
    <row r="223" spans="1:6" x14ac:dyDescent="0.25">
      <c r="A223" s="3" t="s">
        <v>261</v>
      </c>
      <c r="B223" t="s">
        <v>2521</v>
      </c>
      <c r="C223" t="s">
        <v>3015</v>
      </c>
      <c r="D223">
        <v>1</v>
      </c>
      <c r="E223">
        <v>0</v>
      </c>
      <c r="F223">
        <v>0</v>
      </c>
    </row>
    <row r="224" spans="1:6" x14ac:dyDescent="0.25">
      <c r="A224" s="3" t="s">
        <v>261</v>
      </c>
      <c r="B224" t="s">
        <v>2034</v>
      </c>
      <c r="C224" t="s">
        <v>3015</v>
      </c>
      <c r="D224">
        <v>1</v>
      </c>
      <c r="E224">
        <v>0</v>
      </c>
      <c r="F224">
        <v>0</v>
      </c>
    </row>
    <row r="225" spans="1:6" x14ac:dyDescent="0.25">
      <c r="A225" s="3" t="s">
        <v>3189</v>
      </c>
      <c r="B225" t="s">
        <v>2521</v>
      </c>
      <c r="C225" t="s">
        <v>3015</v>
      </c>
      <c r="D225">
        <v>1</v>
      </c>
      <c r="E225">
        <v>0</v>
      </c>
      <c r="F225">
        <v>0</v>
      </c>
    </row>
    <row r="226" spans="1:6" x14ac:dyDescent="0.25">
      <c r="A226" s="3" t="s">
        <v>3230</v>
      </c>
      <c r="B226" t="s">
        <v>2036</v>
      </c>
      <c r="C226" t="s">
        <v>3015</v>
      </c>
      <c r="D226">
        <v>1</v>
      </c>
      <c r="E226">
        <v>0</v>
      </c>
      <c r="F226">
        <v>0</v>
      </c>
    </row>
    <row r="227" spans="1:6" x14ac:dyDescent="0.25">
      <c r="A227" s="3" t="s">
        <v>3178</v>
      </c>
      <c r="B227" t="s">
        <v>2494</v>
      </c>
      <c r="C227" t="s">
        <v>3015</v>
      </c>
      <c r="D227">
        <v>1</v>
      </c>
      <c r="E227">
        <v>0</v>
      </c>
      <c r="F227">
        <v>0</v>
      </c>
    </row>
    <row r="228" spans="1:6" x14ac:dyDescent="0.25">
      <c r="A228" s="3" t="s">
        <v>3298</v>
      </c>
      <c r="B228" t="s">
        <v>2126</v>
      </c>
      <c r="C228" t="s">
        <v>3015</v>
      </c>
      <c r="D228">
        <v>1</v>
      </c>
      <c r="E228">
        <v>0</v>
      </c>
      <c r="F228">
        <v>0</v>
      </c>
    </row>
    <row r="229" spans="1:6" x14ac:dyDescent="0.25">
      <c r="A229" s="3" t="s">
        <v>3298</v>
      </c>
      <c r="B229" t="s">
        <v>1151</v>
      </c>
      <c r="C229" t="s">
        <v>3015</v>
      </c>
      <c r="D229">
        <v>4</v>
      </c>
      <c r="E229">
        <v>0</v>
      </c>
      <c r="F229">
        <v>0</v>
      </c>
    </row>
    <row r="230" spans="1:6" x14ac:dyDescent="0.25">
      <c r="A230" s="3" t="s">
        <v>299</v>
      </c>
      <c r="B230" t="s">
        <v>1657</v>
      </c>
      <c r="C230" t="s">
        <v>3015</v>
      </c>
      <c r="D230">
        <v>64</v>
      </c>
      <c r="E230">
        <v>0</v>
      </c>
      <c r="F230">
        <v>0</v>
      </c>
    </row>
    <row r="231" spans="1:6" x14ac:dyDescent="0.25">
      <c r="A231" s="3" t="s">
        <v>299</v>
      </c>
      <c r="B231" t="s">
        <v>1659</v>
      </c>
      <c r="C231" t="s">
        <v>3015</v>
      </c>
      <c r="D231">
        <v>64</v>
      </c>
      <c r="E231">
        <v>0</v>
      </c>
      <c r="F231">
        <v>0</v>
      </c>
    </row>
    <row r="232" spans="1:6" x14ac:dyDescent="0.25">
      <c r="A232" s="3" t="s">
        <v>299</v>
      </c>
      <c r="B232" t="s">
        <v>1714</v>
      </c>
      <c r="C232" t="s">
        <v>3015</v>
      </c>
      <c r="D232">
        <v>64</v>
      </c>
      <c r="E232">
        <v>0</v>
      </c>
      <c r="F232">
        <v>0</v>
      </c>
    </row>
    <row r="233" spans="1:6" x14ac:dyDescent="0.25">
      <c r="A233" s="3" t="s">
        <v>3353</v>
      </c>
      <c r="B233" t="s">
        <v>1777</v>
      </c>
      <c r="C233" t="s">
        <v>3015</v>
      </c>
      <c r="D233">
        <v>1</v>
      </c>
      <c r="E233">
        <v>0</v>
      </c>
      <c r="F233">
        <v>0</v>
      </c>
    </row>
    <row r="234" spans="1:6" x14ac:dyDescent="0.25">
      <c r="A234" s="3" t="s">
        <v>397</v>
      </c>
      <c r="B234" t="s">
        <v>2019</v>
      </c>
      <c r="C234" t="s">
        <v>3015</v>
      </c>
      <c r="D234">
        <v>1</v>
      </c>
      <c r="E234">
        <v>0</v>
      </c>
      <c r="F234">
        <v>0</v>
      </c>
    </row>
    <row r="235" spans="1:6" x14ac:dyDescent="0.25">
      <c r="A235" s="3" t="s">
        <v>397</v>
      </c>
      <c r="B235" t="s">
        <v>2806</v>
      </c>
      <c r="C235" t="s">
        <v>3015</v>
      </c>
      <c r="D235">
        <v>16</v>
      </c>
      <c r="E235">
        <v>0</v>
      </c>
      <c r="F235">
        <v>0</v>
      </c>
    </row>
    <row r="236" spans="1:6" x14ac:dyDescent="0.25">
      <c r="A236" s="3" t="s">
        <v>397</v>
      </c>
      <c r="B236" t="s">
        <v>960</v>
      </c>
      <c r="C236" t="s">
        <v>3015</v>
      </c>
      <c r="D236">
        <v>9</v>
      </c>
      <c r="E236">
        <v>0</v>
      </c>
      <c r="F236">
        <v>0</v>
      </c>
    </row>
    <row r="237" spans="1:6" x14ac:dyDescent="0.25">
      <c r="A237" s="3" t="s">
        <v>397</v>
      </c>
      <c r="B237" t="s">
        <v>1197</v>
      </c>
      <c r="C237" t="s">
        <v>3015</v>
      </c>
      <c r="D237">
        <v>1</v>
      </c>
      <c r="E237">
        <v>0</v>
      </c>
      <c r="F237">
        <v>0</v>
      </c>
    </row>
    <row r="238" spans="1:6" x14ac:dyDescent="0.25">
      <c r="A238" s="3" t="s">
        <v>3371</v>
      </c>
      <c r="B238" t="s">
        <v>1825</v>
      </c>
      <c r="C238" t="s">
        <v>3015</v>
      </c>
      <c r="D238">
        <v>4</v>
      </c>
      <c r="E238">
        <v>0</v>
      </c>
      <c r="F238">
        <v>0</v>
      </c>
    </row>
    <row r="239" spans="1:6" x14ac:dyDescent="0.25">
      <c r="A239" s="3" t="s">
        <v>3371</v>
      </c>
      <c r="B239" t="s">
        <v>1825</v>
      </c>
      <c r="C239" t="s">
        <v>3015</v>
      </c>
      <c r="D239">
        <v>1</v>
      </c>
      <c r="E239">
        <v>0</v>
      </c>
      <c r="F239">
        <v>0</v>
      </c>
    </row>
    <row r="240" spans="1:6" x14ac:dyDescent="0.25">
      <c r="A240" s="3" t="s">
        <v>3367</v>
      </c>
      <c r="B240" t="s">
        <v>1817</v>
      </c>
      <c r="C240" t="s">
        <v>3015</v>
      </c>
      <c r="D240">
        <v>4</v>
      </c>
      <c r="E240">
        <v>0</v>
      </c>
      <c r="F240">
        <v>0</v>
      </c>
    </row>
    <row r="241" spans="1:6" x14ac:dyDescent="0.25">
      <c r="A241" s="3" t="s">
        <v>3367</v>
      </c>
      <c r="B241" t="s">
        <v>1817</v>
      </c>
      <c r="C241" t="s">
        <v>3015</v>
      </c>
      <c r="D241">
        <v>1</v>
      </c>
      <c r="E241">
        <v>0</v>
      </c>
      <c r="F241">
        <v>0</v>
      </c>
    </row>
    <row r="242" spans="1:6" x14ac:dyDescent="0.25">
      <c r="A242" s="3" t="s">
        <v>3216</v>
      </c>
      <c r="B242" t="s">
        <v>2019</v>
      </c>
      <c r="C242" t="s">
        <v>3015</v>
      </c>
      <c r="D242">
        <v>1</v>
      </c>
      <c r="E242">
        <v>0</v>
      </c>
      <c r="F242">
        <v>0</v>
      </c>
    </row>
    <row r="243" spans="1:6" x14ac:dyDescent="0.25">
      <c r="A243" s="3" t="s">
        <v>3218</v>
      </c>
      <c r="B243" t="s">
        <v>2021</v>
      </c>
      <c r="C243" t="s">
        <v>3015</v>
      </c>
      <c r="D243">
        <v>1</v>
      </c>
      <c r="E243">
        <v>0</v>
      </c>
      <c r="F243">
        <v>0</v>
      </c>
    </row>
    <row r="244" spans="1:6" x14ac:dyDescent="0.25">
      <c r="A244" s="3" t="s">
        <v>3218</v>
      </c>
      <c r="B244" t="s">
        <v>2023</v>
      </c>
      <c r="C244" t="s">
        <v>3015</v>
      </c>
      <c r="D244">
        <v>1</v>
      </c>
      <c r="E244">
        <v>0</v>
      </c>
      <c r="F244">
        <v>0</v>
      </c>
    </row>
    <row r="245" spans="1:6" x14ac:dyDescent="0.25">
      <c r="A245" s="3" t="s">
        <v>3218</v>
      </c>
      <c r="B245" t="s">
        <v>49</v>
      </c>
      <c r="C245" t="s">
        <v>3015</v>
      </c>
      <c r="D245">
        <v>18</v>
      </c>
      <c r="E245">
        <v>0</v>
      </c>
      <c r="F245">
        <v>0</v>
      </c>
    </row>
    <row r="246" spans="1:6" x14ac:dyDescent="0.25">
      <c r="A246" s="3" t="s">
        <v>3218</v>
      </c>
      <c r="B246" t="s">
        <v>966</v>
      </c>
      <c r="C246" t="s">
        <v>3015</v>
      </c>
      <c r="D246">
        <v>1</v>
      </c>
      <c r="E246">
        <v>0</v>
      </c>
      <c r="F246">
        <v>0</v>
      </c>
    </row>
    <row r="247" spans="1:6" x14ac:dyDescent="0.25">
      <c r="A247" s="3" t="s">
        <v>47</v>
      </c>
      <c r="B247" t="s">
        <v>2023</v>
      </c>
      <c r="C247" t="s">
        <v>3015</v>
      </c>
      <c r="D247">
        <v>1</v>
      </c>
      <c r="E247">
        <v>0</v>
      </c>
      <c r="F247">
        <v>0</v>
      </c>
    </row>
    <row r="248" spans="1:6" x14ac:dyDescent="0.25">
      <c r="A248" s="3" t="s">
        <v>675</v>
      </c>
      <c r="B248" t="s">
        <v>100</v>
      </c>
      <c r="C248" t="s">
        <v>3015</v>
      </c>
      <c r="D248">
        <v>18</v>
      </c>
      <c r="E248">
        <v>0</v>
      </c>
      <c r="F248">
        <v>0</v>
      </c>
    </row>
    <row r="249" spans="1:6" x14ac:dyDescent="0.25">
      <c r="A249" s="3" t="s">
        <v>3051</v>
      </c>
      <c r="B249" t="s">
        <v>1684</v>
      </c>
      <c r="C249" t="s">
        <v>3015</v>
      </c>
      <c r="D249">
        <v>1</v>
      </c>
      <c r="E249">
        <v>0</v>
      </c>
      <c r="F249">
        <v>0</v>
      </c>
    </row>
    <row r="250" spans="1:6" x14ac:dyDescent="0.25">
      <c r="A250" s="3" t="s">
        <v>3028</v>
      </c>
      <c r="B250" t="s">
        <v>1684</v>
      </c>
      <c r="C250" t="s">
        <v>3015</v>
      </c>
      <c r="D250">
        <v>1</v>
      </c>
      <c r="E250">
        <v>0</v>
      </c>
      <c r="F250">
        <v>0</v>
      </c>
    </row>
    <row r="251" spans="1:6" x14ac:dyDescent="0.25">
      <c r="A251" s="3" t="s">
        <v>716</v>
      </c>
      <c r="B251" t="s">
        <v>1173</v>
      </c>
      <c r="C251" t="s">
        <v>3015</v>
      </c>
      <c r="D251">
        <v>1</v>
      </c>
      <c r="E251">
        <v>0</v>
      </c>
      <c r="F251">
        <v>0</v>
      </c>
    </row>
    <row r="252" spans="1:6" x14ac:dyDescent="0.25">
      <c r="A252" s="3" t="s">
        <v>3117</v>
      </c>
      <c r="B252" t="s">
        <v>1959</v>
      </c>
      <c r="C252" t="s">
        <v>3015</v>
      </c>
      <c r="D252">
        <v>1</v>
      </c>
      <c r="E252">
        <v>0</v>
      </c>
      <c r="F252">
        <v>0</v>
      </c>
    </row>
    <row r="253" spans="1:6" x14ac:dyDescent="0.25">
      <c r="A253" s="3" t="s">
        <v>3396</v>
      </c>
      <c r="B253" t="s">
        <v>1059</v>
      </c>
      <c r="C253" t="s">
        <v>3015</v>
      </c>
      <c r="D253">
        <v>1</v>
      </c>
      <c r="E253">
        <v>0</v>
      </c>
      <c r="F253">
        <v>0</v>
      </c>
    </row>
    <row r="254" spans="1:6" x14ac:dyDescent="0.25">
      <c r="A254" s="3" t="s">
        <v>433</v>
      </c>
      <c r="B254" t="s">
        <v>2036</v>
      </c>
      <c r="C254" t="s">
        <v>3015</v>
      </c>
      <c r="D254">
        <v>1</v>
      </c>
      <c r="E254">
        <v>0</v>
      </c>
      <c r="F254">
        <v>0</v>
      </c>
    </row>
    <row r="255" spans="1:6" x14ac:dyDescent="0.25">
      <c r="A255" s="3" t="s">
        <v>433</v>
      </c>
      <c r="B255" t="s">
        <v>2044</v>
      </c>
      <c r="C255" t="s">
        <v>3015</v>
      </c>
      <c r="D255">
        <v>1</v>
      </c>
      <c r="E255">
        <v>0</v>
      </c>
      <c r="F255">
        <v>0</v>
      </c>
    </row>
    <row r="256" spans="1:6" x14ac:dyDescent="0.25">
      <c r="A256" s="3" t="s">
        <v>433</v>
      </c>
      <c r="B256" t="s">
        <v>2070</v>
      </c>
      <c r="C256" t="s">
        <v>3015</v>
      </c>
      <c r="D256">
        <v>1</v>
      </c>
      <c r="E256">
        <v>0</v>
      </c>
      <c r="F256">
        <v>0</v>
      </c>
    </row>
    <row r="257" spans="1:6" x14ac:dyDescent="0.25">
      <c r="A257" s="3" t="s">
        <v>433</v>
      </c>
      <c r="B257" t="s">
        <v>2077</v>
      </c>
      <c r="C257" t="s">
        <v>3015</v>
      </c>
      <c r="D257">
        <v>1</v>
      </c>
      <c r="E257">
        <v>0</v>
      </c>
      <c r="F257">
        <v>0</v>
      </c>
    </row>
    <row r="258" spans="1:6" x14ac:dyDescent="0.25">
      <c r="A258" s="3" t="s">
        <v>433</v>
      </c>
      <c r="B258" t="s">
        <v>2096</v>
      </c>
      <c r="C258" t="s">
        <v>3015</v>
      </c>
      <c r="D258">
        <v>1</v>
      </c>
      <c r="E258">
        <v>0</v>
      </c>
      <c r="F258">
        <v>0</v>
      </c>
    </row>
    <row r="259" spans="1:6" x14ac:dyDescent="0.25">
      <c r="A259" s="3" t="s">
        <v>433</v>
      </c>
      <c r="B259" t="s">
        <v>2103</v>
      </c>
      <c r="C259" t="s">
        <v>3015</v>
      </c>
      <c r="D259">
        <v>1</v>
      </c>
      <c r="E259">
        <v>0</v>
      </c>
      <c r="F259">
        <v>0</v>
      </c>
    </row>
    <row r="260" spans="1:6" x14ac:dyDescent="0.25">
      <c r="A260" s="3" t="s">
        <v>433</v>
      </c>
      <c r="B260" t="s">
        <v>1745</v>
      </c>
      <c r="C260" t="s">
        <v>3015</v>
      </c>
      <c r="D260">
        <v>1</v>
      </c>
      <c r="E260">
        <v>0</v>
      </c>
      <c r="F260">
        <v>0</v>
      </c>
    </row>
    <row r="261" spans="1:6" x14ac:dyDescent="0.25">
      <c r="A261" s="3" t="s">
        <v>433</v>
      </c>
      <c r="B261" t="s">
        <v>1759</v>
      </c>
      <c r="C261" t="s">
        <v>3015</v>
      </c>
      <c r="D261">
        <v>1</v>
      </c>
      <c r="E261">
        <v>0</v>
      </c>
      <c r="F261">
        <v>0</v>
      </c>
    </row>
    <row r="262" spans="1:6" x14ac:dyDescent="0.25">
      <c r="A262" s="3" t="s">
        <v>433</v>
      </c>
      <c r="B262" t="s">
        <v>1781</v>
      </c>
      <c r="C262" t="s">
        <v>3015</v>
      </c>
      <c r="D262">
        <v>1</v>
      </c>
      <c r="E262">
        <v>0</v>
      </c>
      <c r="F262">
        <v>0</v>
      </c>
    </row>
    <row r="263" spans="1:6" x14ac:dyDescent="0.25">
      <c r="A263" s="3" t="s">
        <v>433</v>
      </c>
      <c r="B263" t="s">
        <v>922</v>
      </c>
      <c r="C263" t="s">
        <v>3015</v>
      </c>
      <c r="D263">
        <v>144</v>
      </c>
      <c r="E263">
        <v>0</v>
      </c>
      <c r="F263">
        <v>0</v>
      </c>
    </row>
    <row r="264" spans="1:6" x14ac:dyDescent="0.25">
      <c r="A264" s="3" t="s">
        <v>433</v>
      </c>
      <c r="B264" t="s">
        <v>52</v>
      </c>
      <c r="C264" t="s">
        <v>3015</v>
      </c>
      <c r="D264">
        <v>4</v>
      </c>
      <c r="E264">
        <v>0</v>
      </c>
      <c r="F264">
        <v>0</v>
      </c>
    </row>
    <row r="265" spans="1:6" x14ac:dyDescent="0.25">
      <c r="A265" s="3" t="s">
        <v>433</v>
      </c>
      <c r="B265" t="s">
        <v>56</v>
      </c>
      <c r="C265" t="s">
        <v>3015</v>
      </c>
      <c r="D265">
        <v>361</v>
      </c>
      <c r="E265">
        <v>0</v>
      </c>
      <c r="F265">
        <v>0</v>
      </c>
    </row>
    <row r="266" spans="1:6" x14ac:dyDescent="0.25">
      <c r="A266" s="3" t="s">
        <v>433</v>
      </c>
      <c r="B266" t="s">
        <v>63</v>
      </c>
      <c r="C266" t="s">
        <v>3015</v>
      </c>
      <c r="D266">
        <v>9</v>
      </c>
      <c r="E266">
        <v>0</v>
      </c>
      <c r="F266">
        <v>0</v>
      </c>
    </row>
    <row r="267" spans="1:6" x14ac:dyDescent="0.25">
      <c r="A267" s="3" t="s">
        <v>433</v>
      </c>
      <c r="B267" t="s">
        <v>66</v>
      </c>
      <c r="C267" t="s">
        <v>3015</v>
      </c>
      <c r="D267">
        <v>9</v>
      </c>
      <c r="E267">
        <v>0</v>
      </c>
      <c r="F267">
        <v>0</v>
      </c>
    </row>
    <row r="268" spans="1:6" x14ac:dyDescent="0.25">
      <c r="A268" s="3" t="s">
        <v>433</v>
      </c>
      <c r="B268" t="s">
        <v>1221</v>
      </c>
      <c r="C268" t="s">
        <v>3015</v>
      </c>
      <c r="D268">
        <v>1</v>
      </c>
      <c r="E268">
        <v>0</v>
      </c>
      <c r="F268">
        <v>0</v>
      </c>
    </row>
    <row r="269" spans="1:6" x14ac:dyDescent="0.25">
      <c r="A269" s="3" t="s">
        <v>433</v>
      </c>
      <c r="B269" t="s">
        <v>1223</v>
      </c>
      <c r="C269" t="s">
        <v>3015</v>
      </c>
      <c r="D269">
        <v>1</v>
      </c>
      <c r="E269">
        <v>0</v>
      </c>
      <c r="F269">
        <v>0</v>
      </c>
    </row>
    <row r="270" spans="1:6" x14ac:dyDescent="0.25">
      <c r="A270" s="3" t="s">
        <v>54</v>
      </c>
      <c r="B270" t="s">
        <v>2044</v>
      </c>
      <c r="C270" t="s">
        <v>3015</v>
      </c>
      <c r="D270">
        <v>1</v>
      </c>
      <c r="E270">
        <v>0</v>
      </c>
      <c r="F270">
        <v>0</v>
      </c>
    </row>
    <row r="271" spans="1:6" x14ac:dyDescent="0.25">
      <c r="A271" s="3" t="s">
        <v>54</v>
      </c>
      <c r="B271" t="s">
        <v>2070</v>
      </c>
      <c r="C271" t="s">
        <v>3015</v>
      </c>
      <c r="D271">
        <v>1</v>
      </c>
      <c r="E271">
        <v>0</v>
      </c>
      <c r="F271">
        <v>0</v>
      </c>
    </row>
    <row r="272" spans="1:6" x14ac:dyDescent="0.25">
      <c r="A272" s="3" t="s">
        <v>54</v>
      </c>
      <c r="B272" t="s">
        <v>2103</v>
      </c>
      <c r="C272" t="s">
        <v>3015</v>
      </c>
      <c r="D272">
        <v>1</v>
      </c>
      <c r="E272">
        <v>0</v>
      </c>
      <c r="F272">
        <v>0</v>
      </c>
    </row>
    <row r="273" spans="1:6" x14ac:dyDescent="0.25">
      <c r="A273" s="3" t="s">
        <v>26</v>
      </c>
      <c r="B273" t="s">
        <v>2096</v>
      </c>
      <c r="C273" t="s">
        <v>3015</v>
      </c>
      <c r="D273">
        <v>1</v>
      </c>
      <c r="E273">
        <v>0</v>
      </c>
      <c r="F273">
        <v>0</v>
      </c>
    </row>
    <row r="274" spans="1:6" x14ac:dyDescent="0.25">
      <c r="A274" s="3" t="s">
        <v>26</v>
      </c>
      <c r="B274" t="s">
        <v>1749</v>
      </c>
      <c r="C274" t="s">
        <v>3015</v>
      </c>
      <c r="D274">
        <v>1</v>
      </c>
      <c r="E274">
        <v>0</v>
      </c>
      <c r="F274">
        <v>0</v>
      </c>
    </row>
    <row r="275" spans="1:6" x14ac:dyDescent="0.25">
      <c r="A275" s="3" t="s">
        <v>3385</v>
      </c>
      <c r="B275" t="s">
        <v>955</v>
      </c>
      <c r="C275" t="s">
        <v>3015</v>
      </c>
      <c r="D275">
        <v>1</v>
      </c>
      <c r="E275">
        <v>0</v>
      </c>
      <c r="F275">
        <v>0</v>
      </c>
    </row>
    <row r="276" spans="1:6" x14ac:dyDescent="0.25">
      <c r="A276" s="3" t="s">
        <v>3313</v>
      </c>
      <c r="B276" t="s">
        <v>2148</v>
      </c>
      <c r="C276" t="s">
        <v>3015</v>
      </c>
      <c r="D276">
        <v>1</v>
      </c>
      <c r="E276">
        <v>0</v>
      </c>
      <c r="F276">
        <v>0</v>
      </c>
    </row>
    <row r="277" spans="1:6" x14ac:dyDescent="0.25">
      <c r="A277" s="3" t="s">
        <v>3315</v>
      </c>
      <c r="B277" t="s">
        <v>2148</v>
      </c>
      <c r="C277" t="s">
        <v>3015</v>
      </c>
      <c r="D277">
        <v>1</v>
      </c>
      <c r="E277">
        <v>0</v>
      </c>
      <c r="F277">
        <v>0</v>
      </c>
    </row>
    <row r="278" spans="1:6" x14ac:dyDescent="0.25">
      <c r="A278" s="3" t="s">
        <v>3315</v>
      </c>
      <c r="B278" t="s">
        <v>1823</v>
      </c>
      <c r="C278" t="s">
        <v>3015</v>
      </c>
      <c r="D278">
        <v>1</v>
      </c>
      <c r="E278">
        <v>0</v>
      </c>
      <c r="F278">
        <v>0</v>
      </c>
    </row>
    <row r="279" spans="1:6" x14ac:dyDescent="0.25">
      <c r="A279" s="3" t="s">
        <v>3046</v>
      </c>
      <c r="B279" t="s">
        <v>1710</v>
      </c>
      <c r="C279" t="s">
        <v>3015</v>
      </c>
      <c r="D279">
        <v>1</v>
      </c>
      <c r="E279">
        <v>0</v>
      </c>
      <c r="F279">
        <v>0</v>
      </c>
    </row>
    <row r="280" spans="1:6" x14ac:dyDescent="0.25">
      <c r="A280" s="3" t="s">
        <v>667</v>
      </c>
      <c r="B280" t="s">
        <v>2094</v>
      </c>
      <c r="C280" t="s">
        <v>3015</v>
      </c>
      <c r="D280">
        <v>1</v>
      </c>
      <c r="E280">
        <v>0</v>
      </c>
      <c r="F280">
        <v>0</v>
      </c>
    </row>
    <row r="281" spans="1:6" x14ac:dyDescent="0.25">
      <c r="A281" s="3" t="s">
        <v>667</v>
      </c>
      <c r="B281" t="s">
        <v>84</v>
      </c>
      <c r="C281" t="s">
        <v>3015</v>
      </c>
      <c r="D281">
        <v>9</v>
      </c>
      <c r="E281">
        <v>0</v>
      </c>
      <c r="F281">
        <v>0</v>
      </c>
    </row>
    <row r="282" spans="1:6" x14ac:dyDescent="0.25">
      <c r="A282" s="3" t="s">
        <v>667</v>
      </c>
      <c r="B282" t="s">
        <v>1048</v>
      </c>
      <c r="C282" t="s">
        <v>3015</v>
      </c>
      <c r="D282">
        <v>4</v>
      </c>
      <c r="E282">
        <v>0</v>
      </c>
      <c r="F282">
        <v>0</v>
      </c>
    </row>
    <row r="283" spans="1:6" x14ac:dyDescent="0.25">
      <c r="A283" s="3" t="s">
        <v>667</v>
      </c>
      <c r="B283" t="s">
        <v>274</v>
      </c>
      <c r="C283" t="s">
        <v>3015</v>
      </c>
      <c r="D283">
        <v>9</v>
      </c>
      <c r="E283">
        <v>0</v>
      </c>
      <c r="F283">
        <v>0</v>
      </c>
    </row>
    <row r="284" spans="1:6" x14ac:dyDescent="0.25">
      <c r="A284" s="3" t="s">
        <v>83</v>
      </c>
      <c r="B284" t="s">
        <v>2094</v>
      </c>
      <c r="C284" t="s">
        <v>3015</v>
      </c>
      <c r="D284">
        <v>1</v>
      </c>
      <c r="E284">
        <v>0</v>
      </c>
      <c r="F284">
        <v>0</v>
      </c>
    </row>
    <row r="285" spans="1:6" x14ac:dyDescent="0.25">
      <c r="A285" s="3" t="s">
        <v>3165</v>
      </c>
      <c r="B285" t="s">
        <v>2453</v>
      </c>
      <c r="C285" t="s">
        <v>3015</v>
      </c>
      <c r="D285">
        <v>1</v>
      </c>
      <c r="E285">
        <v>0</v>
      </c>
      <c r="F285">
        <v>0</v>
      </c>
    </row>
    <row r="286" spans="1:6" x14ac:dyDescent="0.25">
      <c r="A286" s="3" t="s">
        <v>3094</v>
      </c>
      <c r="B286" t="s">
        <v>1913</v>
      </c>
      <c r="C286" t="s">
        <v>3015</v>
      </c>
      <c r="D286">
        <v>1</v>
      </c>
      <c r="E286">
        <v>0</v>
      </c>
      <c r="F286">
        <v>0</v>
      </c>
    </row>
    <row r="287" spans="1:6" x14ac:dyDescent="0.25">
      <c r="A287" s="3" t="s">
        <v>3136</v>
      </c>
      <c r="B287" t="s">
        <v>1993</v>
      </c>
      <c r="C287" t="s">
        <v>3015</v>
      </c>
      <c r="D287">
        <v>1</v>
      </c>
      <c r="E287">
        <v>0</v>
      </c>
      <c r="F287">
        <v>0</v>
      </c>
    </row>
    <row r="288" spans="1:6" x14ac:dyDescent="0.25">
      <c r="A288" s="3" t="s">
        <v>999</v>
      </c>
      <c r="B288" t="s">
        <v>2064</v>
      </c>
      <c r="C288" t="s">
        <v>3015</v>
      </c>
      <c r="D288">
        <v>1</v>
      </c>
      <c r="E288">
        <v>0</v>
      </c>
      <c r="F288">
        <v>0</v>
      </c>
    </row>
    <row r="289" spans="1:6" x14ac:dyDescent="0.25">
      <c r="A289" s="3" t="s">
        <v>3103</v>
      </c>
      <c r="B289" t="s">
        <v>1931</v>
      </c>
      <c r="C289" t="s">
        <v>3015</v>
      </c>
      <c r="D289">
        <v>1</v>
      </c>
      <c r="E289">
        <v>0</v>
      </c>
      <c r="F289">
        <v>0</v>
      </c>
    </row>
    <row r="290" spans="1:6" x14ac:dyDescent="0.25">
      <c r="A290" s="3" t="s">
        <v>3054</v>
      </c>
      <c r="B290" t="s">
        <v>1721</v>
      </c>
      <c r="C290" t="s">
        <v>3015</v>
      </c>
      <c r="D290">
        <v>25</v>
      </c>
      <c r="E290">
        <v>0</v>
      </c>
      <c r="F290">
        <v>0</v>
      </c>
    </row>
    <row r="291" spans="1:6" x14ac:dyDescent="0.25">
      <c r="A291" s="3" t="s">
        <v>3054</v>
      </c>
      <c r="B291" t="s">
        <v>1933</v>
      </c>
      <c r="C291" t="s">
        <v>3015</v>
      </c>
      <c r="D291">
        <v>4</v>
      </c>
      <c r="E291">
        <v>0</v>
      </c>
      <c r="F291">
        <v>0</v>
      </c>
    </row>
    <row r="292" spans="1:6" x14ac:dyDescent="0.25">
      <c r="A292" s="3" t="s">
        <v>2184</v>
      </c>
      <c r="B292" t="s">
        <v>1701</v>
      </c>
      <c r="C292" t="s">
        <v>3015</v>
      </c>
      <c r="D292">
        <v>2209</v>
      </c>
      <c r="E292">
        <v>0</v>
      </c>
      <c r="F292">
        <v>0</v>
      </c>
    </row>
    <row r="293" spans="1:6" x14ac:dyDescent="0.25">
      <c r="A293" s="3" t="s">
        <v>2184</v>
      </c>
      <c r="B293" t="s">
        <v>336</v>
      </c>
      <c r="C293" t="s">
        <v>3015</v>
      </c>
      <c r="D293">
        <v>2209</v>
      </c>
      <c r="E293">
        <v>0</v>
      </c>
      <c r="F293">
        <v>0</v>
      </c>
    </row>
    <row r="294" spans="1:6" x14ac:dyDescent="0.25">
      <c r="A294" s="3" t="s">
        <v>2184</v>
      </c>
      <c r="B294" t="s">
        <v>1716</v>
      </c>
      <c r="C294" t="s">
        <v>3015</v>
      </c>
      <c r="D294">
        <v>2209</v>
      </c>
      <c r="E294">
        <v>0</v>
      </c>
      <c r="F294">
        <v>0</v>
      </c>
    </row>
    <row r="295" spans="1:6" x14ac:dyDescent="0.25">
      <c r="A295" s="3" t="s">
        <v>2184</v>
      </c>
      <c r="B295" t="s">
        <v>1862</v>
      </c>
      <c r="C295" t="s">
        <v>3015</v>
      </c>
      <c r="D295">
        <v>4</v>
      </c>
      <c r="E295">
        <v>0</v>
      </c>
      <c r="F295">
        <v>0</v>
      </c>
    </row>
    <row r="296" spans="1:6" x14ac:dyDescent="0.25">
      <c r="A296" s="3" t="s">
        <v>2184</v>
      </c>
      <c r="B296" t="s">
        <v>1925</v>
      </c>
      <c r="C296" t="s">
        <v>3015</v>
      </c>
      <c r="D296">
        <v>1</v>
      </c>
      <c r="E296">
        <v>0</v>
      </c>
      <c r="F296">
        <v>0</v>
      </c>
    </row>
    <row r="297" spans="1:6" x14ac:dyDescent="0.25">
      <c r="A297" s="3" t="s">
        <v>2184</v>
      </c>
      <c r="B297" t="s">
        <v>354</v>
      </c>
      <c r="C297" t="s">
        <v>3015</v>
      </c>
      <c r="D297">
        <v>36</v>
      </c>
      <c r="E297">
        <v>0</v>
      </c>
      <c r="F297">
        <v>0</v>
      </c>
    </row>
    <row r="298" spans="1:6" x14ac:dyDescent="0.25">
      <c r="A298" s="3" t="s">
        <v>2184</v>
      </c>
      <c r="B298" t="s">
        <v>1949</v>
      </c>
      <c r="C298" t="s">
        <v>3015</v>
      </c>
      <c r="D298">
        <v>1</v>
      </c>
      <c r="E298">
        <v>0</v>
      </c>
      <c r="F298">
        <v>0</v>
      </c>
    </row>
    <row r="299" spans="1:6" x14ac:dyDescent="0.25">
      <c r="A299" s="3" t="s">
        <v>2184</v>
      </c>
      <c r="B299" t="s">
        <v>1971</v>
      </c>
      <c r="C299" t="s">
        <v>3015</v>
      </c>
      <c r="D299">
        <v>1</v>
      </c>
      <c r="E299">
        <v>0</v>
      </c>
      <c r="F299">
        <v>0</v>
      </c>
    </row>
    <row r="300" spans="1:6" x14ac:dyDescent="0.25">
      <c r="A300" s="3" t="s">
        <v>2184</v>
      </c>
      <c r="B300" t="s">
        <v>2435</v>
      </c>
      <c r="C300" t="s">
        <v>3015</v>
      </c>
      <c r="D300">
        <v>1</v>
      </c>
      <c r="E300">
        <v>0</v>
      </c>
      <c r="F300">
        <v>0</v>
      </c>
    </row>
    <row r="301" spans="1:6" x14ac:dyDescent="0.25">
      <c r="A301" s="3" t="s">
        <v>3386</v>
      </c>
      <c r="B301" t="s">
        <v>962</v>
      </c>
      <c r="C301" t="s">
        <v>3015</v>
      </c>
      <c r="D301">
        <v>1</v>
      </c>
      <c r="E301">
        <v>0</v>
      </c>
      <c r="F301">
        <v>0</v>
      </c>
    </row>
    <row r="302" spans="1:6" x14ac:dyDescent="0.25">
      <c r="A302" s="3" t="s">
        <v>491</v>
      </c>
      <c r="B302" t="s">
        <v>947</v>
      </c>
      <c r="C302" t="s">
        <v>3015</v>
      </c>
      <c r="D302">
        <v>1</v>
      </c>
      <c r="E302">
        <v>0</v>
      </c>
      <c r="F302">
        <v>0</v>
      </c>
    </row>
    <row r="303" spans="1:6" x14ac:dyDescent="0.25">
      <c r="A303" s="3" t="s">
        <v>491</v>
      </c>
      <c r="B303" t="s">
        <v>259</v>
      </c>
      <c r="C303" t="s">
        <v>3015</v>
      </c>
      <c r="D303">
        <v>4</v>
      </c>
      <c r="E303">
        <v>0</v>
      </c>
      <c r="F303">
        <v>0</v>
      </c>
    </row>
    <row r="304" spans="1:6" x14ac:dyDescent="0.25">
      <c r="A304" s="3" t="s">
        <v>491</v>
      </c>
      <c r="B304" t="s">
        <v>1018</v>
      </c>
      <c r="C304" t="s">
        <v>3015</v>
      </c>
      <c r="D304">
        <v>1</v>
      </c>
      <c r="E304">
        <v>0</v>
      </c>
      <c r="F304">
        <v>0</v>
      </c>
    </row>
    <row r="305" spans="1:6" x14ac:dyDescent="0.25">
      <c r="A305" s="3" t="s">
        <v>258</v>
      </c>
      <c r="B305" t="s">
        <v>1743</v>
      </c>
      <c r="C305" t="s">
        <v>3015</v>
      </c>
      <c r="D305">
        <v>1</v>
      </c>
      <c r="E305">
        <v>0</v>
      </c>
      <c r="F305">
        <v>0</v>
      </c>
    </row>
    <row r="306" spans="1:6" x14ac:dyDescent="0.25">
      <c r="A306" s="3" t="s">
        <v>3255</v>
      </c>
      <c r="B306" t="s">
        <v>2083</v>
      </c>
      <c r="C306" t="s">
        <v>3015</v>
      </c>
      <c r="D306">
        <v>1</v>
      </c>
      <c r="E306">
        <v>0</v>
      </c>
      <c r="F306">
        <v>0</v>
      </c>
    </row>
    <row r="307" spans="1:6" x14ac:dyDescent="0.25">
      <c r="A307" s="3" t="s">
        <v>3255</v>
      </c>
      <c r="B307" t="s">
        <v>182</v>
      </c>
      <c r="C307" t="s">
        <v>3015</v>
      </c>
      <c r="D307">
        <v>4</v>
      </c>
      <c r="E307">
        <v>0</v>
      </c>
      <c r="F307">
        <v>0</v>
      </c>
    </row>
    <row r="308" spans="1:6" x14ac:dyDescent="0.25">
      <c r="A308" s="3" t="s">
        <v>3255</v>
      </c>
      <c r="B308" t="s">
        <v>1042</v>
      </c>
      <c r="C308" t="s">
        <v>3015</v>
      </c>
      <c r="D308">
        <v>1</v>
      </c>
      <c r="E308">
        <v>0</v>
      </c>
      <c r="F308">
        <v>0</v>
      </c>
    </row>
    <row r="309" spans="1:6" x14ac:dyDescent="0.25">
      <c r="A309" s="3" t="s">
        <v>3255</v>
      </c>
      <c r="B309" t="s">
        <v>1219</v>
      </c>
      <c r="C309" t="s">
        <v>3015</v>
      </c>
      <c r="D309">
        <v>1</v>
      </c>
      <c r="E309">
        <v>0</v>
      </c>
      <c r="F309">
        <v>0</v>
      </c>
    </row>
    <row r="310" spans="1:6" x14ac:dyDescent="0.25">
      <c r="A310" s="3" t="s">
        <v>3257</v>
      </c>
      <c r="B310" t="s">
        <v>2083</v>
      </c>
      <c r="C310" t="s">
        <v>3015</v>
      </c>
      <c r="D310">
        <v>1</v>
      </c>
      <c r="E310">
        <v>0</v>
      </c>
      <c r="F310">
        <v>0</v>
      </c>
    </row>
    <row r="311" spans="1:6" x14ac:dyDescent="0.25">
      <c r="A311" s="3" t="s">
        <v>3257</v>
      </c>
      <c r="B311" t="s">
        <v>182</v>
      </c>
      <c r="C311" t="s">
        <v>3015</v>
      </c>
      <c r="D311">
        <v>4</v>
      </c>
      <c r="E311">
        <v>0</v>
      </c>
      <c r="F311">
        <v>0</v>
      </c>
    </row>
    <row r="312" spans="1:6" x14ac:dyDescent="0.25">
      <c r="A312" s="3" t="s">
        <v>3395</v>
      </c>
      <c r="B312" t="s">
        <v>1038</v>
      </c>
      <c r="C312" t="s">
        <v>3015</v>
      </c>
      <c r="D312">
        <v>1</v>
      </c>
      <c r="E312">
        <v>0</v>
      </c>
      <c r="F312">
        <v>0</v>
      </c>
    </row>
    <row r="313" spans="1:6" x14ac:dyDescent="0.25">
      <c r="A313" s="3" t="s">
        <v>3078</v>
      </c>
      <c r="B313" t="s">
        <v>1886</v>
      </c>
      <c r="C313" t="s">
        <v>3015</v>
      </c>
      <c r="D313">
        <v>1</v>
      </c>
      <c r="E313">
        <v>0</v>
      </c>
      <c r="F313">
        <v>0</v>
      </c>
    </row>
    <row r="314" spans="1:6" x14ac:dyDescent="0.25">
      <c r="A314" s="3" t="s">
        <v>3078</v>
      </c>
      <c r="B314" t="s">
        <v>2414</v>
      </c>
      <c r="C314" t="s">
        <v>3015</v>
      </c>
      <c r="D314">
        <v>1</v>
      </c>
      <c r="E314">
        <v>0</v>
      </c>
      <c r="F314">
        <v>0</v>
      </c>
    </row>
    <row r="315" spans="1:6" x14ac:dyDescent="0.25">
      <c r="A315" s="3" t="s">
        <v>3152</v>
      </c>
      <c r="B315" t="s">
        <v>2414</v>
      </c>
      <c r="C315" t="s">
        <v>3015</v>
      </c>
      <c r="D315">
        <v>1</v>
      </c>
      <c r="E315">
        <v>0</v>
      </c>
      <c r="F315">
        <v>0</v>
      </c>
    </row>
    <row r="316" spans="1:6" x14ac:dyDescent="0.25">
      <c r="A316" s="3" t="s">
        <v>3219</v>
      </c>
      <c r="B316" t="s">
        <v>2021</v>
      </c>
      <c r="C316" t="s">
        <v>3015</v>
      </c>
      <c r="D316">
        <v>1</v>
      </c>
      <c r="E316">
        <v>0</v>
      </c>
      <c r="F316">
        <v>0</v>
      </c>
    </row>
    <row r="317" spans="1:6" x14ac:dyDescent="0.25">
      <c r="A317" s="3" t="s">
        <v>3219</v>
      </c>
      <c r="B317" t="s">
        <v>2023</v>
      </c>
      <c r="C317" t="s">
        <v>3015</v>
      </c>
      <c r="D317">
        <v>1</v>
      </c>
      <c r="E317">
        <v>0</v>
      </c>
      <c r="F317">
        <v>0</v>
      </c>
    </row>
    <row r="318" spans="1:6" x14ac:dyDescent="0.25">
      <c r="A318" s="3" t="s">
        <v>3176</v>
      </c>
      <c r="B318" t="s">
        <v>2488</v>
      </c>
      <c r="C318" t="s">
        <v>3015</v>
      </c>
      <c r="D318">
        <v>1</v>
      </c>
      <c r="E318">
        <v>0</v>
      </c>
      <c r="F318">
        <v>0</v>
      </c>
    </row>
    <row r="319" spans="1:6" x14ac:dyDescent="0.25">
      <c r="A319" s="3" t="s">
        <v>3069</v>
      </c>
      <c r="B319" t="s">
        <v>1872</v>
      </c>
      <c r="C319" t="s">
        <v>3015</v>
      </c>
      <c r="D319">
        <v>4</v>
      </c>
      <c r="E319">
        <v>0</v>
      </c>
      <c r="F319">
        <v>0</v>
      </c>
    </row>
    <row r="320" spans="1:6" x14ac:dyDescent="0.25">
      <c r="A320" s="3" t="s">
        <v>562</v>
      </c>
      <c r="B320" t="s">
        <v>2054</v>
      </c>
      <c r="C320" t="s">
        <v>3015</v>
      </c>
      <c r="D320">
        <v>1</v>
      </c>
      <c r="E320">
        <v>0</v>
      </c>
      <c r="F320">
        <v>0</v>
      </c>
    </row>
    <row r="321" spans="1:6" x14ac:dyDescent="0.25">
      <c r="A321" s="3" t="s">
        <v>3238</v>
      </c>
      <c r="B321" t="s">
        <v>2054</v>
      </c>
      <c r="C321" t="s">
        <v>3015</v>
      </c>
      <c r="D321">
        <v>1</v>
      </c>
      <c r="E321">
        <v>0</v>
      </c>
      <c r="F321">
        <v>0</v>
      </c>
    </row>
    <row r="322" spans="1:6" x14ac:dyDescent="0.25">
      <c r="A322" s="3" t="s">
        <v>1597</v>
      </c>
      <c r="B322" t="s">
        <v>1839</v>
      </c>
      <c r="C322" t="s">
        <v>3015</v>
      </c>
      <c r="D322">
        <v>1</v>
      </c>
      <c r="E322">
        <v>0</v>
      </c>
      <c r="F322">
        <v>0</v>
      </c>
    </row>
    <row r="323" spans="1:6" x14ac:dyDescent="0.25">
      <c r="A323" s="3" t="s">
        <v>507</v>
      </c>
      <c r="B323" t="s">
        <v>964</v>
      </c>
      <c r="C323" t="s">
        <v>3015</v>
      </c>
      <c r="D323">
        <v>1</v>
      </c>
      <c r="E323">
        <v>0</v>
      </c>
      <c r="F323">
        <v>0</v>
      </c>
    </row>
    <row r="324" spans="1:6" x14ac:dyDescent="0.25">
      <c r="A324" s="3" t="s">
        <v>507</v>
      </c>
      <c r="B324" t="s">
        <v>1016</v>
      </c>
      <c r="C324" t="s">
        <v>3015</v>
      </c>
      <c r="D324">
        <v>4</v>
      </c>
      <c r="E324">
        <v>0</v>
      </c>
      <c r="F324">
        <v>0</v>
      </c>
    </row>
    <row r="325" spans="1:6" x14ac:dyDescent="0.25">
      <c r="A325" s="3" t="s">
        <v>963</v>
      </c>
      <c r="B325" t="s">
        <v>1866</v>
      </c>
      <c r="C325" t="s">
        <v>3015</v>
      </c>
      <c r="D325">
        <v>1</v>
      </c>
      <c r="E325">
        <v>0</v>
      </c>
      <c r="F325">
        <v>0</v>
      </c>
    </row>
    <row r="326" spans="1:6" x14ac:dyDescent="0.25">
      <c r="A326" s="3" t="s">
        <v>963</v>
      </c>
      <c r="B326" t="s">
        <v>2408</v>
      </c>
      <c r="C326" t="s">
        <v>3015</v>
      </c>
      <c r="D326">
        <v>1</v>
      </c>
      <c r="E326">
        <v>0</v>
      </c>
      <c r="F326">
        <v>0</v>
      </c>
    </row>
    <row r="327" spans="1:6" x14ac:dyDescent="0.25">
      <c r="A327" s="3" t="s">
        <v>3150</v>
      </c>
      <c r="B327" t="s">
        <v>2408</v>
      </c>
      <c r="C327" t="s">
        <v>3015</v>
      </c>
      <c r="D327">
        <v>1</v>
      </c>
      <c r="E327">
        <v>0</v>
      </c>
      <c r="F327">
        <v>0</v>
      </c>
    </row>
    <row r="328" spans="1:6" x14ac:dyDescent="0.25">
      <c r="A328" s="3" t="s">
        <v>3404</v>
      </c>
      <c r="B328" t="s">
        <v>1077</v>
      </c>
      <c r="C328" t="s">
        <v>3015</v>
      </c>
      <c r="D328">
        <v>1</v>
      </c>
      <c r="E328">
        <v>0</v>
      </c>
      <c r="F328">
        <v>0</v>
      </c>
    </row>
    <row r="329" spans="1:6" x14ac:dyDescent="0.25">
      <c r="A329" s="3" t="s">
        <v>2277</v>
      </c>
      <c r="B329" t="s">
        <v>2498</v>
      </c>
      <c r="C329" t="s">
        <v>3015</v>
      </c>
      <c r="D329">
        <v>1</v>
      </c>
      <c r="E329">
        <v>0</v>
      </c>
      <c r="F329">
        <v>0</v>
      </c>
    </row>
    <row r="330" spans="1:6" x14ac:dyDescent="0.25">
      <c r="A330" s="3" t="s">
        <v>2921</v>
      </c>
      <c r="B330" t="s">
        <v>154</v>
      </c>
      <c r="C330" t="s">
        <v>3015</v>
      </c>
      <c r="D330">
        <v>36</v>
      </c>
      <c r="E330">
        <v>0</v>
      </c>
      <c r="F330">
        <v>0</v>
      </c>
    </row>
    <row r="331" spans="1:6" x14ac:dyDescent="0.25">
      <c r="A331" s="3" t="s">
        <v>2921</v>
      </c>
      <c r="B331" t="s">
        <v>1927</v>
      </c>
      <c r="C331" t="s">
        <v>3015</v>
      </c>
      <c r="D331">
        <v>1</v>
      </c>
      <c r="E331">
        <v>0</v>
      </c>
      <c r="F331">
        <v>0</v>
      </c>
    </row>
    <row r="332" spans="1:6" x14ac:dyDescent="0.25">
      <c r="A332" s="3" t="s">
        <v>2921</v>
      </c>
      <c r="B332" t="s">
        <v>2498</v>
      </c>
      <c r="C332" t="s">
        <v>3015</v>
      </c>
      <c r="D332">
        <v>1</v>
      </c>
      <c r="E332">
        <v>0</v>
      </c>
      <c r="F332">
        <v>0</v>
      </c>
    </row>
    <row r="333" spans="1:6" x14ac:dyDescent="0.25">
      <c r="A333" s="3" t="s">
        <v>3241</v>
      </c>
      <c r="B333" t="s">
        <v>2062</v>
      </c>
      <c r="C333" t="s">
        <v>3015</v>
      </c>
      <c r="D333">
        <v>1</v>
      </c>
      <c r="E333">
        <v>0</v>
      </c>
      <c r="F333">
        <v>0</v>
      </c>
    </row>
    <row r="334" spans="1:6" x14ac:dyDescent="0.25">
      <c r="A334" s="3" t="s">
        <v>3241</v>
      </c>
      <c r="B334" t="s">
        <v>2064</v>
      </c>
      <c r="C334" t="s">
        <v>3015</v>
      </c>
      <c r="D334">
        <v>1</v>
      </c>
      <c r="E334">
        <v>0</v>
      </c>
      <c r="F334">
        <v>0</v>
      </c>
    </row>
    <row r="335" spans="1:6" x14ac:dyDescent="0.25">
      <c r="A335" s="3" t="s">
        <v>3243</v>
      </c>
      <c r="B335" t="s">
        <v>2062</v>
      </c>
      <c r="C335" t="s">
        <v>3015</v>
      </c>
      <c r="D335">
        <v>1</v>
      </c>
      <c r="E335">
        <v>0</v>
      </c>
      <c r="F335">
        <v>0</v>
      </c>
    </row>
    <row r="336" spans="1:6" x14ac:dyDescent="0.25">
      <c r="A336" s="3" t="s">
        <v>3243</v>
      </c>
      <c r="B336" t="s">
        <v>2064</v>
      </c>
      <c r="C336" t="s">
        <v>3015</v>
      </c>
      <c r="D336">
        <v>1</v>
      </c>
      <c r="E336">
        <v>0</v>
      </c>
      <c r="F336">
        <v>0</v>
      </c>
    </row>
    <row r="337" spans="1:6" x14ac:dyDescent="0.25">
      <c r="A337" s="3" t="s">
        <v>481</v>
      </c>
      <c r="B337" t="s">
        <v>2140</v>
      </c>
      <c r="C337" t="s">
        <v>3015</v>
      </c>
      <c r="D337">
        <v>1</v>
      </c>
      <c r="E337">
        <v>0</v>
      </c>
      <c r="F337">
        <v>0</v>
      </c>
    </row>
    <row r="338" spans="1:6" x14ac:dyDescent="0.25">
      <c r="A338" s="3" t="s">
        <v>481</v>
      </c>
      <c r="B338" t="s">
        <v>939</v>
      </c>
      <c r="C338" t="s">
        <v>3015</v>
      </c>
      <c r="D338">
        <v>9</v>
      </c>
      <c r="E338">
        <v>0</v>
      </c>
      <c r="F338">
        <v>0</v>
      </c>
    </row>
    <row r="339" spans="1:6" x14ac:dyDescent="0.25">
      <c r="A339" s="3" t="s">
        <v>481</v>
      </c>
      <c r="B339" t="s">
        <v>957</v>
      </c>
      <c r="C339" t="s">
        <v>3015</v>
      </c>
      <c r="D339">
        <v>4</v>
      </c>
      <c r="E339">
        <v>0</v>
      </c>
      <c r="F339">
        <v>0</v>
      </c>
    </row>
    <row r="340" spans="1:6" x14ac:dyDescent="0.25">
      <c r="A340" s="3" t="s">
        <v>3118</v>
      </c>
      <c r="B340" t="s">
        <v>1961</v>
      </c>
      <c r="C340" t="s">
        <v>3015</v>
      </c>
      <c r="D340">
        <v>1</v>
      </c>
      <c r="E340">
        <v>0</v>
      </c>
      <c r="F340">
        <v>0</v>
      </c>
    </row>
    <row r="341" spans="1:6" x14ac:dyDescent="0.25">
      <c r="A341" s="3" t="s">
        <v>3118</v>
      </c>
      <c r="B341" t="s">
        <v>2483</v>
      </c>
      <c r="C341" t="s">
        <v>3015</v>
      </c>
      <c r="D341">
        <v>1</v>
      </c>
      <c r="E341">
        <v>0</v>
      </c>
      <c r="F341">
        <v>0</v>
      </c>
    </row>
    <row r="342" spans="1:6" x14ac:dyDescent="0.25">
      <c r="A342" s="3" t="s">
        <v>728</v>
      </c>
      <c r="B342" t="s">
        <v>2916</v>
      </c>
      <c r="C342" t="s">
        <v>3015</v>
      </c>
      <c r="D342">
        <v>25</v>
      </c>
      <c r="E342">
        <v>0</v>
      </c>
      <c r="F342">
        <v>0</v>
      </c>
    </row>
    <row r="343" spans="1:6" x14ac:dyDescent="0.25">
      <c r="A343" s="3" t="s">
        <v>3123</v>
      </c>
      <c r="B343" t="s">
        <v>1969</v>
      </c>
      <c r="C343" t="s">
        <v>3015</v>
      </c>
      <c r="D343">
        <v>1</v>
      </c>
      <c r="E343">
        <v>0</v>
      </c>
      <c r="F343">
        <v>0</v>
      </c>
    </row>
    <row r="344" spans="1:6" x14ac:dyDescent="0.25">
      <c r="A344" s="3" t="s">
        <v>3123</v>
      </c>
      <c r="B344" t="s">
        <v>1971</v>
      </c>
      <c r="C344" t="s">
        <v>3015</v>
      </c>
      <c r="D344">
        <v>1</v>
      </c>
      <c r="E344">
        <v>0</v>
      </c>
      <c r="F344">
        <v>0</v>
      </c>
    </row>
    <row r="345" spans="1:6" x14ac:dyDescent="0.25">
      <c r="A345" s="3" t="s">
        <v>86</v>
      </c>
      <c r="B345" t="s">
        <v>1789</v>
      </c>
      <c r="C345" t="s">
        <v>3015</v>
      </c>
      <c r="D345">
        <v>4</v>
      </c>
      <c r="E345">
        <v>0</v>
      </c>
      <c r="F345">
        <v>0</v>
      </c>
    </row>
    <row r="346" spans="1:6" x14ac:dyDescent="0.25">
      <c r="A346" s="3" t="s">
        <v>598</v>
      </c>
      <c r="B346" t="s">
        <v>1229</v>
      </c>
      <c r="C346" t="s">
        <v>3015</v>
      </c>
      <c r="D346">
        <v>1</v>
      </c>
      <c r="E346">
        <v>0</v>
      </c>
      <c r="F346">
        <v>0</v>
      </c>
    </row>
    <row r="347" spans="1:6" x14ac:dyDescent="0.25">
      <c r="A347" s="3" t="s">
        <v>3425</v>
      </c>
      <c r="B347" t="s">
        <v>1249</v>
      </c>
      <c r="C347" t="s">
        <v>3015</v>
      </c>
      <c r="D347">
        <v>1</v>
      </c>
      <c r="E347">
        <v>0</v>
      </c>
      <c r="F347">
        <v>0</v>
      </c>
    </row>
    <row r="348" spans="1:6" x14ac:dyDescent="0.25">
      <c r="A348" s="3" t="s">
        <v>836</v>
      </c>
      <c r="B348" t="s">
        <v>1249</v>
      </c>
      <c r="C348" t="s">
        <v>3015</v>
      </c>
      <c r="D348">
        <v>1</v>
      </c>
      <c r="E348">
        <v>0</v>
      </c>
      <c r="F348">
        <v>0</v>
      </c>
    </row>
    <row r="349" spans="1:6" x14ac:dyDescent="0.25">
      <c r="A349" s="3" t="s">
        <v>846</v>
      </c>
      <c r="B349" t="s">
        <v>1215</v>
      </c>
      <c r="C349" t="s">
        <v>3015</v>
      </c>
      <c r="D349">
        <v>1</v>
      </c>
      <c r="E349">
        <v>0</v>
      </c>
      <c r="F349">
        <v>0</v>
      </c>
    </row>
    <row r="350" spans="1:6" x14ac:dyDescent="0.25">
      <c r="A350" s="3" t="s">
        <v>3354</v>
      </c>
      <c r="B350" t="s">
        <v>1785</v>
      </c>
      <c r="C350" t="s">
        <v>3015</v>
      </c>
      <c r="D350">
        <v>1</v>
      </c>
      <c r="E350">
        <v>0</v>
      </c>
      <c r="F350">
        <v>0</v>
      </c>
    </row>
    <row r="351" spans="1:6" x14ac:dyDescent="0.25">
      <c r="A351" s="3" t="s">
        <v>3390</v>
      </c>
      <c r="B351" t="s">
        <v>992</v>
      </c>
      <c r="C351" t="s">
        <v>3015</v>
      </c>
      <c r="D351">
        <v>1</v>
      </c>
      <c r="E351">
        <v>0</v>
      </c>
      <c r="F351">
        <v>0</v>
      </c>
    </row>
    <row r="352" spans="1:6" x14ac:dyDescent="0.25">
      <c r="A352" s="3" t="s">
        <v>3400</v>
      </c>
      <c r="B352" t="s">
        <v>1065</v>
      </c>
      <c r="C352" t="s">
        <v>3015</v>
      </c>
      <c r="D352">
        <v>1</v>
      </c>
      <c r="E352">
        <v>0</v>
      </c>
      <c r="F352">
        <v>0</v>
      </c>
    </row>
    <row r="353" spans="1:6" x14ac:dyDescent="0.25">
      <c r="A353" s="3" t="s">
        <v>3109</v>
      </c>
      <c r="B353" t="s">
        <v>1939</v>
      </c>
      <c r="C353" t="s">
        <v>3015</v>
      </c>
      <c r="D353">
        <v>1</v>
      </c>
      <c r="E353">
        <v>0</v>
      </c>
      <c r="F353">
        <v>0</v>
      </c>
    </row>
    <row r="354" spans="1:6" x14ac:dyDescent="0.25">
      <c r="A354" s="3" t="s">
        <v>3107</v>
      </c>
      <c r="B354" t="s">
        <v>1937</v>
      </c>
      <c r="C354" t="s">
        <v>3015</v>
      </c>
      <c r="D354">
        <v>4</v>
      </c>
      <c r="E354">
        <v>0</v>
      </c>
      <c r="F354">
        <v>0</v>
      </c>
    </row>
    <row r="355" spans="1:6" x14ac:dyDescent="0.25">
      <c r="A355" s="3" t="s">
        <v>3258</v>
      </c>
      <c r="B355" t="s">
        <v>2085</v>
      </c>
      <c r="C355" t="s">
        <v>3015</v>
      </c>
      <c r="D355">
        <v>1</v>
      </c>
      <c r="E355">
        <v>0</v>
      </c>
      <c r="F355">
        <v>0</v>
      </c>
    </row>
    <row r="356" spans="1:6" x14ac:dyDescent="0.25">
      <c r="A356" s="3" t="s">
        <v>3168</v>
      </c>
      <c r="B356" t="s">
        <v>2462</v>
      </c>
      <c r="C356" t="s">
        <v>3015</v>
      </c>
      <c r="D356">
        <v>1</v>
      </c>
      <c r="E356">
        <v>0</v>
      </c>
      <c r="F356">
        <v>0</v>
      </c>
    </row>
    <row r="357" spans="1:6" x14ac:dyDescent="0.25">
      <c r="A357" s="3" t="s">
        <v>3335</v>
      </c>
      <c r="B357" t="s">
        <v>1735</v>
      </c>
      <c r="C357" t="s">
        <v>3015</v>
      </c>
      <c r="D357">
        <v>4</v>
      </c>
      <c r="E357">
        <v>0</v>
      </c>
      <c r="F357">
        <v>0</v>
      </c>
    </row>
    <row r="358" spans="1:6" x14ac:dyDescent="0.25">
      <c r="A358" s="3" t="s">
        <v>3198</v>
      </c>
      <c r="B358" t="s">
        <v>2462</v>
      </c>
      <c r="C358" t="s">
        <v>3015</v>
      </c>
      <c r="D358">
        <v>1</v>
      </c>
      <c r="E358">
        <v>0</v>
      </c>
      <c r="F358">
        <v>0</v>
      </c>
    </row>
    <row r="359" spans="1:6" x14ac:dyDescent="0.25">
      <c r="A359" s="3" t="s">
        <v>1403</v>
      </c>
      <c r="B359" t="s">
        <v>1892</v>
      </c>
      <c r="C359" t="s">
        <v>3015</v>
      </c>
      <c r="D359">
        <v>1</v>
      </c>
      <c r="E359">
        <v>0</v>
      </c>
      <c r="F359">
        <v>0</v>
      </c>
    </row>
    <row r="360" spans="1:6" x14ac:dyDescent="0.25">
      <c r="A360" s="3" t="s">
        <v>1403</v>
      </c>
      <c r="B360" t="s">
        <v>2459</v>
      </c>
      <c r="C360" t="s">
        <v>3015</v>
      </c>
      <c r="D360">
        <v>1</v>
      </c>
      <c r="E360">
        <v>0</v>
      </c>
      <c r="F360">
        <v>0</v>
      </c>
    </row>
    <row r="361" spans="1:6" x14ac:dyDescent="0.25">
      <c r="A361" s="3" t="s">
        <v>3068</v>
      </c>
      <c r="B361" t="s">
        <v>1872</v>
      </c>
      <c r="C361" t="s">
        <v>3015</v>
      </c>
      <c r="D361">
        <v>4</v>
      </c>
      <c r="E361">
        <v>0</v>
      </c>
      <c r="F361">
        <v>0</v>
      </c>
    </row>
    <row r="362" spans="1:6" x14ac:dyDescent="0.25">
      <c r="A362" s="3" t="s">
        <v>3068</v>
      </c>
      <c r="B362" t="s">
        <v>1921</v>
      </c>
      <c r="C362" t="s">
        <v>3015</v>
      </c>
      <c r="D362">
        <v>1</v>
      </c>
      <c r="E362">
        <v>0</v>
      </c>
      <c r="F362">
        <v>0</v>
      </c>
    </row>
    <row r="363" spans="1:6" x14ac:dyDescent="0.25">
      <c r="A363" s="3" t="s">
        <v>3068</v>
      </c>
      <c r="B363" t="s">
        <v>1989</v>
      </c>
      <c r="C363" t="s">
        <v>3015</v>
      </c>
      <c r="D363">
        <v>1</v>
      </c>
      <c r="E363">
        <v>0</v>
      </c>
      <c r="F363">
        <v>0</v>
      </c>
    </row>
    <row r="364" spans="1:6" x14ac:dyDescent="0.25">
      <c r="A364" s="3" t="s">
        <v>3068</v>
      </c>
      <c r="B364" t="s">
        <v>2417</v>
      </c>
      <c r="C364" t="s">
        <v>3015</v>
      </c>
      <c r="D364">
        <v>1</v>
      </c>
      <c r="E364">
        <v>0</v>
      </c>
      <c r="F364">
        <v>0</v>
      </c>
    </row>
    <row r="365" spans="1:6" x14ac:dyDescent="0.25">
      <c r="A365" s="3" t="s">
        <v>3068</v>
      </c>
      <c r="B365" t="s">
        <v>2441</v>
      </c>
      <c r="C365" t="s">
        <v>3015</v>
      </c>
      <c r="D365">
        <v>1</v>
      </c>
      <c r="E365">
        <v>0</v>
      </c>
      <c r="F365">
        <v>0</v>
      </c>
    </row>
    <row r="366" spans="1:6" x14ac:dyDescent="0.25">
      <c r="A366" s="3" t="s">
        <v>3068</v>
      </c>
      <c r="B366" t="s">
        <v>1785</v>
      </c>
      <c r="C366" t="s">
        <v>3015</v>
      </c>
      <c r="D366">
        <v>1</v>
      </c>
      <c r="E366">
        <v>0</v>
      </c>
      <c r="F366">
        <v>0</v>
      </c>
    </row>
    <row r="367" spans="1:6" x14ac:dyDescent="0.25">
      <c r="A367" s="3" t="s">
        <v>1784</v>
      </c>
      <c r="B367" t="s">
        <v>2417</v>
      </c>
      <c r="C367" t="s">
        <v>3015</v>
      </c>
      <c r="D367">
        <v>1</v>
      </c>
      <c r="E367">
        <v>0</v>
      </c>
      <c r="F367">
        <v>0</v>
      </c>
    </row>
    <row r="368" spans="1:6" x14ac:dyDescent="0.25">
      <c r="A368" s="3" t="s">
        <v>3351</v>
      </c>
      <c r="B368" t="s">
        <v>1775</v>
      </c>
      <c r="C368" t="s">
        <v>3015</v>
      </c>
      <c r="D368">
        <v>1</v>
      </c>
      <c r="E368">
        <v>0</v>
      </c>
      <c r="F368">
        <v>0</v>
      </c>
    </row>
    <row r="369" spans="1:6" x14ac:dyDescent="0.25">
      <c r="A369" s="3" t="s">
        <v>3166</v>
      </c>
      <c r="B369" t="s">
        <v>2456</v>
      </c>
      <c r="C369" t="s">
        <v>3015</v>
      </c>
      <c r="D369">
        <v>1</v>
      </c>
      <c r="E369">
        <v>0</v>
      </c>
      <c r="F369">
        <v>0</v>
      </c>
    </row>
    <row r="370" spans="1:6" x14ac:dyDescent="0.25">
      <c r="A370" s="3" t="s">
        <v>3356</v>
      </c>
      <c r="B370" t="s">
        <v>1791</v>
      </c>
      <c r="C370" t="s">
        <v>3015</v>
      </c>
      <c r="D370">
        <v>1</v>
      </c>
      <c r="E370">
        <v>0</v>
      </c>
      <c r="F370">
        <v>0</v>
      </c>
    </row>
    <row r="371" spans="1:6" x14ac:dyDescent="0.25">
      <c r="A371" s="3" t="s">
        <v>3259</v>
      </c>
      <c r="B371" t="s">
        <v>2085</v>
      </c>
      <c r="C371" t="s">
        <v>3015</v>
      </c>
      <c r="D371">
        <v>1</v>
      </c>
      <c r="E371">
        <v>0</v>
      </c>
      <c r="F371">
        <v>0</v>
      </c>
    </row>
    <row r="372" spans="1:6" x14ac:dyDescent="0.25">
      <c r="A372" s="3" t="s">
        <v>3167</v>
      </c>
      <c r="B372" t="s">
        <v>2459</v>
      </c>
      <c r="C372" t="s">
        <v>3015</v>
      </c>
      <c r="D372">
        <v>1</v>
      </c>
      <c r="E372">
        <v>0</v>
      </c>
      <c r="F372">
        <v>0</v>
      </c>
    </row>
    <row r="373" spans="1:6" x14ac:dyDescent="0.25">
      <c r="A373" s="3" t="s">
        <v>3403</v>
      </c>
      <c r="B373" t="s">
        <v>1073</v>
      </c>
      <c r="C373" t="s">
        <v>3015</v>
      </c>
      <c r="D373">
        <v>1</v>
      </c>
      <c r="E373">
        <v>0</v>
      </c>
      <c r="F373">
        <v>0</v>
      </c>
    </row>
    <row r="374" spans="1:6" x14ac:dyDescent="0.25">
      <c r="A374" s="3" t="s">
        <v>13</v>
      </c>
      <c r="B374" t="s">
        <v>1731</v>
      </c>
      <c r="C374" t="s">
        <v>3015</v>
      </c>
      <c r="D374">
        <v>225</v>
      </c>
      <c r="E374">
        <v>0</v>
      </c>
      <c r="F374">
        <v>0</v>
      </c>
    </row>
    <row r="375" spans="1:6" x14ac:dyDescent="0.25">
      <c r="A375" s="3" t="s">
        <v>13</v>
      </c>
      <c r="B375" t="s">
        <v>1985</v>
      </c>
      <c r="C375" t="s">
        <v>3015</v>
      </c>
      <c r="D375">
        <v>4</v>
      </c>
      <c r="E375">
        <v>0</v>
      </c>
      <c r="F375">
        <v>0</v>
      </c>
    </row>
    <row r="376" spans="1:6" x14ac:dyDescent="0.25">
      <c r="A376" s="3" t="s">
        <v>3130</v>
      </c>
      <c r="B376" t="s">
        <v>1983</v>
      </c>
      <c r="C376" t="s">
        <v>3015</v>
      </c>
      <c r="D376">
        <v>1</v>
      </c>
      <c r="E376">
        <v>0</v>
      </c>
      <c r="F376">
        <v>0</v>
      </c>
    </row>
    <row r="377" spans="1:6" x14ac:dyDescent="0.25">
      <c r="A377" s="3" t="s">
        <v>483</v>
      </c>
      <c r="B377" t="s">
        <v>2042</v>
      </c>
      <c r="C377" t="s">
        <v>3015</v>
      </c>
      <c r="D377">
        <v>1</v>
      </c>
      <c r="E377">
        <v>0</v>
      </c>
      <c r="F377">
        <v>0</v>
      </c>
    </row>
    <row r="378" spans="1:6" x14ac:dyDescent="0.25">
      <c r="A378" s="3" t="s">
        <v>483</v>
      </c>
      <c r="B378" t="s">
        <v>939</v>
      </c>
      <c r="C378" t="s">
        <v>3015</v>
      </c>
      <c r="D378">
        <v>9</v>
      </c>
      <c r="E378">
        <v>0</v>
      </c>
      <c r="F378">
        <v>0</v>
      </c>
    </row>
    <row r="379" spans="1:6" x14ac:dyDescent="0.25">
      <c r="A379" s="3" t="s">
        <v>3384</v>
      </c>
      <c r="B379" t="s">
        <v>294</v>
      </c>
      <c r="C379" t="s">
        <v>3015</v>
      </c>
      <c r="D379">
        <v>1</v>
      </c>
      <c r="E379">
        <v>0</v>
      </c>
      <c r="F379">
        <v>0</v>
      </c>
    </row>
    <row r="380" spans="1:6" x14ac:dyDescent="0.25">
      <c r="A380" s="3" t="s">
        <v>2194</v>
      </c>
      <c r="B380" t="s">
        <v>1666</v>
      </c>
      <c r="C380" t="s">
        <v>3015</v>
      </c>
      <c r="D380">
        <v>9</v>
      </c>
      <c r="E380">
        <v>0</v>
      </c>
      <c r="F380">
        <v>0</v>
      </c>
    </row>
    <row r="381" spans="1:6" x14ac:dyDescent="0.25">
      <c r="A381" s="3" t="s">
        <v>2194</v>
      </c>
      <c r="B381" t="s">
        <v>2530</v>
      </c>
      <c r="C381" t="s">
        <v>3015</v>
      </c>
      <c r="D381">
        <v>1</v>
      </c>
      <c r="E381">
        <v>0</v>
      </c>
      <c r="F381">
        <v>0</v>
      </c>
    </row>
    <row r="382" spans="1:6" x14ac:dyDescent="0.25">
      <c r="A382" s="3" t="s">
        <v>2194</v>
      </c>
      <c r="B382" t="s">
        <v>1759</v>
      </c>
      <c r="C382" t="s">
        <v>3015</v>
      </c>
      <c r="D382">
        <v>1</v>
      </c>
      <c r="E382">
        <v>0</v>
      </c>
      <c r="F382">
        <v>0</v>
      </c>
    </row>
    <row r="383" spans="1:6" x14ac:dyDescent="0.25">
      <c r="A383" s="3" t="s">
        <v>2194</v>
      </c>
      <c r="B383" t="s">
        <v>1827</v>
      </c>
      <c r="C383" t="s">
        <v>3015</v>
      </c>
      <c r="D383">
        <v>1</v>
      </c>
      <c r="E383">
        <v>0</v>
      </c>
      <c r="F383">
        <v>0</v>
      </c>
    </row>
    <row r="384" spans="1:6" x14ac:dyDescent="0.25">
      <c r="A384" s="3" t="s">
        <v>1758</v>
      </c>
      <c r="B384" t="s">
        <v>2530</v>
      </c>
      <c r="C384" t="s">
        <v>3015</v>
      </c>
      <c r="D384">
        <v>1</v>
      </c>
      <c r="E384">
        <v>0</v>
      </c>
      <c r="F384">
        <v>0</v>
      </c>
    </row>
    <row r="385" spans="1:6" x14ac:dyDescent="0.25">
      <c r="A385" s="3" t="s">
        <v>463</v>
      </c>
      <c r="B385" t="s">
        <v>2036</v>
      </c>
      <c r="C385" t="s">
        <v>3015</v>
      </c>
      <c r="D385">
        <v>1</v>
      </c>
      <c r="E385">
        <v>0</v>
      </c>
      <c r="F385">
        <v>0</v>
      </c>
    </row>
    <row r="386" spans="1:6" x14ac:dyDescent="0.25">
      <c r="A386" s="3" t="s">
        <v>463</v>
      </c>
      <c r="B386" t="s">
        <v>52</v>
      </c>
      <c r="C386" t="s">
        <v>3015</v>
      </c>
      <c r="D386">
        <v>4</v>
      </c>
      <c r="E386">
        <v>0</v>
      </c>
      <c r="F386">
        <v>0</v>
      </c>
    </row>
    <row r="387" spans="1:6" x14ac:dyDescent="0.25">
      <c r="A387" s="3" t="s">
        <v>51</v>
      </c>
      <c r="B387" t="s">
        <v>2036</v>
      </c>
      <c r="C387" t="s">
        <v>3015</v>
      </c>
      <c r="D387">
        <v>1</v>
      </c>
      <c r="E387">
        <v>0</v>
      </c>
      <c r="F387">
        <v>0</v>
      </c>
    </row>
    <row r="388" spans="1:6" x14ac:dyDescent="0.25">
      <c r="A388" s="3" t="s">
        <v>445</v>
      </c>
      <c r="B388" t="s">
        <v>1055</v>
      </c>
      <c r="C388" t="s">
        <v>3015</v>
      </c>
      <c r="D388">
        <v>1</v>
      </c>
      <c r="E388">
        <v>0</v>
      </c>
      <c r="F388">
        <v>0</v>
      </c>
    </row>
    <row r="389" spans="1:6" x14ac:dyDescent="0.25">
      <c r="A389" s="3" t="s">
        <v>3355</v>
      </c>
      <c r="B389" t="s">
        <v>1787</v>
      </c>
      <c r="C389" t="s">
        <v>3015</v>
      </c>
      <c r="D389">
        <v>1</v>
      </c>
      <c r="E389">
        <v>0</v>
      </c>
      <c r="F389">
        <v>0</v>
      </c>
    </row>
    <row r="390" spans="1:6" x14ac:dyDescent="0.25">
      <c r="A390" s="3" t="s">
        <v>1340</v>
      </c>
      <c r="B390" t="s">
        <v>1751</v>
      </c>
      <c r="C390" t="s">
        <v>3015</v>
      </c>
      <c r="D390">
        <v>1</v>
      </c>
      <c r="E390">
        <v>0</v>
      </c>
      <c r="F390">
        <v>0</v>
      </c>
    </row>
    <row r="391" spans="1:6" x14ac:dyDescent="0.25">
      <c r="A391" s="3" t="s">
        <v>3247</v>
      </c>
      <c r="B391" t="s">
        <v>2075</v>
      </c>
      <c r="C391" t="s">
        <v>3015</v>
      </c>
      <c r="D391">
        <v>1</v>
      </c>
      <c r="E391">
        <v>0</v>
      </c>
      <c r="F391">
        <v>0</v>
      </c>
    </row>
    <row r="392" spans="1:6" x14ac:dyDescent="0.25">
      <c r="A392" s="3" t="s">
        <v>3248</v>
      </c>
      <c r="B392" t="s">
        <v>2075</v>
      </c>
      <c r="C392" t="s">
        <v>3015</v>
      </c>
      <c r="D392">
        <v>1</v>
      </c>
      <c r="E392">
        <v>0</v>
      </c>
      <c r="F392">
        <v>0</v>
      </c>
    </row>
    <row r="393" spans="1:6" x14ac:dyDescent="0.25">
      <c r="A393" s="3" t="s">
        <v>3289</v>
      </c>
      <c r="B393" t="s">
        <v>1943</v>
      </c>
      <c r="C393" t="s">
        <v>3015</v>
      </c>
      <c r="D393">
        <v>1</v>
      </c>
      <c r="E393">
        <v>0</v>
      </c>
      <c r="F393">
        <v>0</v>
      </c>
    </row>
    <row r="394" spans="1:6" x14ac:dyDescent="0.25">
      <c r="A394" s="3" t="s">
        <v>3029</v>
      </c>
      <c r="B394" t="s">
        <v>1684</v>
      </c>
      <c r="C394" t="s">
        <v>3015</v>
      </c>
      <c r="D394">
        <v>16</v>
      </c>
      <c r="E394">
        <v>0</v>
      </c>
      <c r="F394">
        <v>0</v>
      </c>
    </row>
    <row r="395" spans="1:6" x14ac:dyDescent="0.25">
      <c r="A395" s="3" t="s">
        <v>3029</v>
      </c>
      <c r="B395" t="s">
        <v>1684</v>
      </c>
      <c r="C395" t="s">
        <v>3015</v>
      </c>
      <c r="D395">
        <v>16</v>
      </c>
      <c r="E395">
        <v>0</v>
      </c>
      <c r="F395">
        <v>0</v>
      </c>
    </row>
    <row r="396" spans="1:6" x14ac:dyDescent="0.25">
      <c r="A396" s="3" t="s">
        <v>3029</v>
      </c>
      <c r="B396" t="s">
        <v>1723</v>
      </c>
      <c r="C396" t="s">
        <v>3015</v>
      </c>
      <c r="D396">
        <v>16</v>
      </c>
      <c r="E396">
        <v>0</v>
      </c>
      <c r="F396">
        <v>0</v>
      </c>
    </row>
    <row r="397" spans="1:6" x14ac:dyDescent="0.25">
      <c r="A397" s="3" t="s">
        <v>3029</v>
      </c>
      <c r="B397" t="s">
        <v>1943</v>
      </c>
      <c r="C397" t="s">
        <v>3015</v>
      </c>
      <c r="D397">
        <v>1</v>
      </c>
      <c r="E397">
        <v>0</v>
      </c>
      <c r="F397">
        <v>0</v>
      </c>
    </row>
    <row r="398" spans="1:6" x14ac:dyDescent="0.25">
      <c r="A398" s="3" t="s">
        <v>3275</v>
      </c>
      <c r="B398" t="s">
        <v>2105</v>
      </c>
      <c r="C398" t="s">
        <v>3015</v>
      </c>
      <c r="D398">
        <v>1</v>
      </c>
      <c r="E398">
        <v>0</v>
      </c>
      <c r="F398">
        <v>0</v>
      </c>
    </row>
    <row r="399" spans="1:6" x14ac:dyDescent="0.25">
      <c r="A399" s="3" t="s">
        <v>3275</v>
      </c>
      <c r="B399" t="s">
        <v>1957</v>
      </c>
      <c r="C399" t="s">
        <v>3015</v>
      </c>
      <c r="D399">
        <v>1</v>
      </c>
      <c r="E399">
        <v>0</v>
      </c>
      <c r="F399">
        <v>0</v>
      </c>
    </row>
    <row r="400" spans="1:6" x14ac:dyDescent="0.25">
      <c r="A400" s="3" t="s">
        <v>3275</v>
      </c>
      <c r="B400" t="s">
        <v>1085</v>
      </c>
      <c r="C400" t="s">
        <v>3015</v>
      </c>
      <c r="D400">
        <v>4</v>
      </c>
      <c r="E400">
        <v>0</v>
      </c>
      <c r="F400">
        <v>0</v>
      </c>
    </row>
    <row r="401" spans="1:6" x14ac:dyDescent="0.25">
      <c r="A401" s="3" t="s">
        <v>1095</v>
      </c>
      <c r="B401" t="s">
        <v>1957</v>
      </c>
      <c r="C401" t="s">
        <v>3015</v>
      </c>
      <c r="D401">
        <v>1</v>
      </c>
      <c r="E401">
        <v>0</v>
      </c>
      <c r="F401">
        <v>0</v>
      </c>
    </row>
    <row r="402" spans="1:6" x14ac:dyDescent="0.25">
      <c r="A402" s="3" t="s">
        <v>1095</v>
      </c>
      <c r="B402" t="s">
        <v>2105</v>
      </c>
      <c r="C402" t="s">
        <v>3015</v>
      </c>
      <c r="D402">
        <v>1</v>
      </c>
      <c r="E402">
        <v>0</v>
      </c>
      <c r="F402">
        <v>0</v>
      </c>
    </row>
    <row r="403" spans="1:6" x14ac:dyDescent="0.25">
      <c r="A403" s="3" t="s">
        <v>3292</v>
      </c>
      <c r="B403" t="s">
        <v>1957</v>
      </c>
      <c r="C403" t="s">
        <v>3015</v>
      </c>
      <c r="D403">
        <v>1</v>
      </c>
      <c r="E403">
        <v>0</v>
      </c>
      <c r="F403">
        <v>0</v>
      </c>
    </row>
    <row r="404" spans="1:6" x14ac:dyDescent="0.25">
      <c r="A404" s="3" t="s">
        <v>3402</v>
      </c>
      <c r="B404" t="s">
        <v>1069</v>
      </c>
      <c r="C404" t="s">
        <v>3015</v>
      </c>
      <c r="D404">
        <v>1</v>
      </c>
      <c r="E404">
        <v>0</v>
      </c>
      <c r="F404">
        <v>0</v>
      </c>
    </row>
    <row r="405" spans="1:6" x14ac:dyDescent="0.25">
      <c r="A405" s="3" t="s">
        <v>3402</v>
      </c>
      <c r="B405" t="s">
        <v>1071</v>
      </c>
      <c r="C405" t="s">
        <v>3015</v>
      </c>
      <c r="D405">
        <v>4</v>
      </c>
      <c r="E405">
        <v>0</v>
      </c>
      <c r="F405">
        <v>0</v>
      </c>
    </row>
    <row r="406" spans="1:6" x14ac:dyDescent="0.25">
      <c r="A406" s="3" t="s">
        <v>3352</v>
      </c>
      <c r="B406" t="s">
        <v>1775</v>
      </c>
      <c r="C406" t="s">
        <v>3015</v>
      </c>
      <c r="D406">
        <v>1</v>
      </c>
      <c r="E406">
        <v>0</v>
      </c>
      <c r="F406">
        <v>0</v>
      </c>
    </row>
    <row r="407" spans="1:6" x14ac:dyDescent="0.25">
      <c r="A407" s="3" t="s">
        <v>1430</v>
      </c>
      <c r="B407" t="s">
        <v>1779</v>
      </c>
      <c r="C407" t="s">
        <v>3015</v>
      </c>
      <c r="D407">
        <v>1</v>
      </c>
      <c r="E407">
        <v>0</v>
      </c>
      <c r="F407">
        <v>0</v>
      </c>
    </row>
    <row r="408" spans="1:6" x14ac:dyDescent="0.25">
      <c r="A408" s="3" t="s">
        <v>3203</v>
      </c>
      <c r="B408" t="s">
        <v>2571</v>
      </c>
      <c r="C408" t="s">
        <v>3015</v>
      </c>
      <c r="D408">
        <v>1</v>
      </c>
      <c r="E408">
        <v>0</v>
      </c>
      <c r="F408">
        <v>0</v>
      </c>
    </row>
    <row r="409" spans="1:6" x14ac:dyDescent="0.25">
      <c r="A409" s="3" t="s">
        <v>3393</v>
      </c>
      <c r="B409" t="s">
        <v>1010</v>
      </c>
      <c r="C409" t="s">
        <v>3015</v>
      </c>
      <c r="D409">
        <v>1</v>
      </c>
      <c r="E409">
        <v>0</v>
      </c>
      <c r="F409">
        <v>0</v>
      </c>
    </row>
    <row r="410" spans="1:6" x14ac:dyDescent="0.25">
      <c r="A410" s="3" t="s">
        <v>3060</v>
      </c>
      <c r="B410" t="s">
        <v>1852</v>
      </c>
      <c r="C410" t="s">
        <v>3015</v>
      </c>
      <c r="D410">
        <v>1</v>
      </c>
      <c r="E410">
        <v>0</v>
      </c>
      <c r="F410">
        <v>0</v>
      </c>
    </row>
    <row r="411" spans="1:6" x14ac:dyDescent="0.25">
      <c r="A411" s="3" t="s">
        <v>3060</v>
      </c>
      <c r="B411" t="s">
        <v>2008</v>
      </c>
      <c r="C411" t="s">
        <v>3015</v>
      </c>
      <c r="D411">
        <v>1</v>
      </c>
      <c r="E411">
        <v>0</v>
      </c>
      <c r="F411">
        <v>0</v>
      </c>
    </row>
    <row r="412" spans="1:6" x14ac:dyDescent="0.25">
      <c r="A412" s="3" t="s">
        <v>1131</v>
      </c>
      <c r="B412" t="s">
        <v>3015</v>
      </c>
      <c r="C412">
        <v>1</v>
      </c>
      <c r="D412">
        <v>0</v>
      </c>
      <c r="E412">
        <v>0</v>
      </c>
    </row>
    <row r="413" spans="1:6" x14ac:dyDescent="0.25">
      <c r="A413" s="3" t="s">
        <v>1051</v>
      </c>
      <c r="B413" t="s">
        <v>2090</v>
      </c>
      <c r="C413" t="s">
        <v>3015</v>
      </c>
      <c r="D413">
        <v>1</v>
      </c>
      <c r="E413">
        <v>0</v>
      </c>
      <c r="F413">
        <v>0</v>
      </c>
    </row>
    <row r="414" spans="1:6" x14ac:dyDescent="0.25">
      <c r="A414" s="3" t="s">
        <v>2869</v>
      </c>
      <c r="B414" t="s">
        <v>2056</v>
      </c>
      <c r="C414" t="s">
        <v>3015</v>
      </c>
      <c r="D414">
        <v>1</v>
      </c>
      <c r="E414">
        <v>0</v>
      </c>
      <c r="F414">
        <v>0</v>
      </c>
    </row>
    <row r="415" spans="1:6" x14ac:dyDescent="0.25">
      <c r="A415" s="3" t="s">
        <v>2869</v>
      </c>
      <c r="B415" t="s">
        <v>1757</v>
      </c>
      <c r="C415" t="s">
        <v>3015</v>
      </c>
      <c r="D415">
        <v>1</v>
      </c>
      <c r="E415">
        <v>0</v>
      </c>
      <c r="F415">
        <v>0</v>
      </c>
    </row>
    <row r="416" spans="1:6" x14ac:dyDescent="0.25">
      <c r="A416" s="3" t="s">
        <v>2973</v>
      </c>
      <c r="B416" t="s">
        <v>2017</v>
      </c>
      <c r="C416" t="s">
        <v>3015</v>
      </c>
      <c r="D416">
        <v>1</v>
      </c>
      <c r="E416">
        <v>0</v>
      </c>
      <c r="F416">
        <v>0</v>
      </c>
    </row>
    <row r="417" spans="1:6" x14ac:dyDescent="0.25">
      <c r="A417" s="3" t="s">
        <v>997</v>
      </c>
      <c r="B417" t="s">
        <v>2056</v>
      </c>
      <c r="C417" t="s">
        <v>3015</v>
      </c>
      <c r="D417">
        <v>1</v>
      </c>
      <c r="E417">
        <v>0</v>
      </c>
      <c r="F417">
        <v>0</v>
      </c>
    </row>
    <row r="418" spans="1:6" x14ac:dyDescent="0.25">
      <c r="A418" s="3" t="s">
        <v>997</v>
      </c>
      <c r="B418" t="s">
        <v>1757</v>
      </c>
      <c r="C418" t="s">
        <v>3015</v>
      </c>
      <c r="D418">
        <v>1</v>
      </c>
      <c r="E418">
        <v>0</v>
      </c>
      <c r="F418">
        <v>0</v>
      </c>
    </row>
    <row r="419" spans="1:6" x14ac:dyDescent="0.25">
      <c r="A419" s="3" t="s">
        <v>1198</v>
      </c>
      <c r="B419" t="s">
        <v>2017</v>
      </c>
      <c r="C419" t="s">
        <v>3015</v>
      </c>
      <c r="D419">
        <v>1</v>
      </c>
      <c r="E419">
        <v>0</v>
      </c>
      <c r="F419">
        <v>0</v>
      </c>
    </row>
    <row r="420" spans="1:6" x14ac:dyDescent="0.25">
      <c r="A420" s="3" t="s">
        <v>572</v>
      </c>
      <c r="B420" t="s">
        <v>2119</v>
      </c>
      <c r="C420" t="s">
        <v>3015</v>
      </c>
      <c r="D420">
        <v>1</v>
      </c>
      <c r="E420">
        <v>0</v>
      </c>
      <c r="F420">
        <v>0</v>
      </c>
    </row>
    <row r="421" spans="1:6" x14ac:dyDescent="0.25">
      <c r="A421" s="3" t="s">
        <v>572</v>
      </c>
      <c r="B421" t="s">
        <v>2121</v>
      </c>
      <c r="C421" t="s">
        <v>3015</v>
      </c>
      <c r="D421">
        <v>1</v>
      </c>
      <c r="E421">
        <v>0</v>
      </c>
      <c r="F421">
        <v>0</v>
      </c>
    </row>
    <row r="422" spans="1:6" x14ac:dyDescent="0.25">
      <c r="A422" s="3" t="s">
        <v>572</v>
      </c>
      <c r="B422" t="s">
        <v>2168</v>
      </c>
      <c r="C422" t="s">
        <v>3015</v>
      </c>
      <c r="D422">
        <v>1</v>
      </c>
      <c r="E422">
        <v>0</v>
      </c>
      <c r="F422">
        <v>0</v>
      </c>
    </row>
    <row r="423" spans="1:6" x14ac:dyDescent="0.25">
      <c r="A423" s="3" t="s">
        <v>3291</v>
      </c>
      <c r="B423" t="s">
        <v>2121</v>
      </c>
      <c r="C423" t="s">
        <v>3015</v>
      </c>
      <c r="D423">
        <v>1</v>
      </c>
      <c r="E423">
        <v>0</v>
      </c>
      <c r="F423">
        <v>0</v>
      </c>
    </row>
    <row r="424" spans="1:6" x14ac:dyDescent="0.25">
      <c r="A424" s="3" t="s">
        <v>3291</v>
      </c>
      <c r="B424" t="s">
        <v>146</v>
      </c>
      <c r="C424" t="s">
        <v>3015</v>
      </c>
      <c r="D424">
        <v>1</v>
      </c>
      <c r="E424">
        <v>0</v>
      </c>
      <c r="F424">
        <v>0</v>
      </c>
    </row>
    <row r="425" spans="1:6" x14ac:dyDescent="0.25">
      <c r="A425" s="3" t="s">
        <v>3287</v>
      </c>
      <c r="B425" t="s">
        <v>2119</v>
      </c>
      <c r="C425" t="s">
        <v>3015</v>
      </c>
      <c r="D425">
        <v>1</v>
      </c>
      <c r="E425">
        <v>0</v>
      </c>
      <c r="F425">
        <v>0</v>
      </c>
    </row>
    <row r="426" spans="1:6" x14ac:dyDescent="0.25">
      <c r="A426" s="3" t="s">
        <v>3287</v>
      </c>
      <c r="B426" t="s">
        <v>1846</v>
      </c>
      <c r="C426" t="s">
        <v>3015</v>
      </c>
      <c r="D426">
        <v>1</v>
      </c>
      <c r="E426">
        <v>0</v>
      </c>
      <c r="F426">
        <v>0</v>
      </c>
    </row>
    <row r="427" spans="1:6" x14ac:dyDescent="0.25">
      <c r="A427" s="3" t="s">
        <v>3330</v>
      </c>
      <c r="B427" t="s">
        <v>2168</v>
      </c>
      <c r="C427" t="s">
        <v>3015</v>
      </c>
      <c r="D427">
        <v>1</v>
      </c>
      <c r="E427">
        <v>0</v>
      </c>
      <c r="F427">
        <v>0</v>
      </c>
    </row>
    <row r="428" spans="1:6" x14ac:dyDescent="0.25">
      <c r="A428" s="3" t="s">
        <v>3330</v>
      </c>
      <c r="B428" t="s">
        <v>1833</v>
      </c>
      <c r="C428" t="s">
        <v>3015</v>
      </c>
      <c r="D428">
        <v>1</v>
      </c>
      <c r="E428">
        <v>0</v>
      </c>
      <c r="F428">
        <v>0</v>
      </c>
    </row>
    <row r="429" spans="1:6" x14ac:dyDescent="0.25">
      <c r="A429" s="3" t="s">
        <v>311</v>
      </c>
      <c r="B429" t="s">
        <v>1668</v>
      </c>
      <c r="C429" t="s">
        <v>3015</v>
      </c>
      <c r="D429">
        <v>25</v>
      </c>
      <c r="E429">
        <v>0</v>
      </c>
      <c r="F429">
        <v>0</v>
      </c>
    </row>
    <row r="430" spans="1:6" x14ac:dyDescent="0.25">
      <c r="A430" s="3" t="s">
        <v>315</v>
      </c>
      <c r="B430" t="s">
        <v>1894</v>
      </c>
      <c r="C430" t="s">
        <v>3015</v>
      </c>
      <c r="D430">
        <v>4</v>
      </c>
      <c r="E430">
        <v>0</v>
      </c>
      <c r="F430">
        <v>0</v>
      </c>
    </row>
    <row r="431" spans="1:6" x14ac:dyDescent="0.25">
      <c r="A431" s="3" t="s">
        <v>315</v>
      </c>
      <c r="B431" t="s">
        <v>2462</v>
      </c>
      <c r="C431" t="s">
        <v>3015</v>
      </c>
      <c r="D431">
        <v>1</v>
      </c>
      <c r="E431">
        <v>0</v>
      </c>
      <c r="F431">
        <v>0</v>
      </c>
    </row>
    <row r="432" spans="1:6" x14ac:dyDescent="0.25">
      <c r="A432" s="3" t="s">
        <v>315</v>
      </c>
      <c r="B432" t="s">
        <v>2462</v>
      </c>
      <c r="C432" t="s">
        <v>3015</v>
      </c>
      <c r="D432">
        <v>1</v>
      </c>
      <c r="E432">
        <v>0</v>
      </c>
      <c r="F432">
        <v>0</v>
      </c>
    </row>
    <row r="433" spans="1:6" x14ac:dyDescent="0.25">
      <c r="A433" s="3" t="s">
        <v>1322</v>
      </c>
      <c r="B433" t="s">
        <v>1743</v>
      </c>
      <c r="C433" t="s">
        <v>3015</v>
      </c>
      <c r="D433">
        <v>1</v>
      </c>
      <c r="E433">
        <v>0</v>
      </c>
      <c r="F433">
        <v>0</v>
      </c>
    </row>
    <row r="434" spans="1:6" x14ac:dyDescent="0.25">
      <c r="A434" s="3" t="s">
        <v>3370</v>
      </c>
      <c r="B434" t="s">
        <v>1823</v>
      </c>
      <c r="C434" t="s">
        <v>3015</v>
      </c>
      <c r="D434">
        <v>1</v>
      </c>
      <c r="E434">
        <v>0</v>
      </c>
      <c r="F434">
        <v>0</v>
      </c>
    </row>
    <row r="435" spans="1:6" x14ac:dyDescent="0.25">
      <c r="A435" s="3" t="s">
        <v>602</v>
      </c>
      <c r="B435" t="s">
        <v>2066</v>
      </c>
      <c r="C435" t="s">
        <v>3015</v>
      </c>
      <c r="D435">
        <v>1</v>
      </c>
      <c r="E435">
        <v>0</v>
      </c>
      <c r="F435">
        <v>0</v>
      </c>
    </row>
    <row r="436" spans="1:6" x14ac:dyDescent="0.25">
      <c r="A436" s="3" t="s">
        <v>602</v>
      </c>
      <c r="B436" t="s">
        <v>2083</v>
      </c>
      <c r="C436" t="s">
        <v>3015</v>
      </c>
      <c r="D436">
        <v>1</v>
      </c>
      <c r="E436">
        <v>0</v>
      </c>
      <c r="F436">
        <v>0</v>
      </c>
    </row>
    <row r="437" spans="1:6" x14ac:dyDescent="0.25">
      <c r="A437" s="3" t="s">
        <v>602</v>
      </c>
      <c r="B437" t="s">
        <v>1239</v>
      </c>
      <c r="C437" t="s">
        <v>3015</v>
      </c>
      <c r="D437">
        <v>1</v>
      </c>
      <c r="E437">
        <v>0</v>
      </c>
      <c r="F437">
        <v>0</v>
      </c>
    </row>
    <row r="438" spans="1:6" x14ac:dyDescent="0.25">
      <c r="A438" s="3" t="s">
        <v>602</v>
      </c>
      <c r="B438" t="s">
        <v>1245</v>
      </c>
      <c r="C438" t="s">
        <v>3015</v>
      </c>
      <c r="D438">
        <v>1</v>
      </c>
      <c r="E438">
        <v>0</v>
      </c>
      <c r="F438">
        <v>0</v>
      </c>
    </row>
    <row r="439" spans="1:6" x14ac:dyDescent="0.25">
      <c r="A439" s="3" t="s">
        <v>3244</v>
      </c>
      <c r="B439" t="s">
        <v>2066</v>
      </c>
      <c r="C439" t="s">
        <v>3015</v>
      </c>
      <c r="D439">
        <v>1</v>
      </c>
      <c r="E439">
        <v>0</v>
      </c>
      <c r="F439">
        <v>0</v>
      </c>
    </row>
    <row r="440" spans="1:6" x14ac:dyDescent="0.25">
      <c r="A440" s="3" t="s">
        <v>3256</v>
      </c>
      <c r="B440" t="s">
        <v>2083</v>
      </c>
      <c r="C440" t="s">
        <v>3015</v>
      </c>
      <c r="D440">
        <v>1</v>
      </c>
      <c r="E440">
        <v>0</v>
      </c>
      <c r="F440">
        <v>0</v>
      </c>
    </row>
    <row r="441" spans="1:6" x14ac:dyDescent="0.25">
      <c r="A441" s="3" t="s">
        <v>3125</v>
      </c>
      <c r="B441" t="s">
        <v>1973</v>
      </c>
      <c r="C441" t="s">
        <v>3015</v>
      </c>
      <c r="D441">
        <v>1</v>
      </c>
      <c r="E441">
        <v>0</v>
      </c>
      <c r="F441">
        <v>0</v>
      </c>
    </row>
    <row r="442" spans="1:6" x14ac:dyDescent="0.25">
      <c r="A442" s="3" t="s">
        <v>3116</v>
      </c>
      <c r="B442" t="s">
        <v>1955</v>
      </c>
      <c r="C442" t="s">
        <v>3015</v>
      </c>
      <c r="D442">
        <v>1</v>
      </c>
      <c r="E442">
        <v>0</v>
      </c>
      <c r="F442">
        <v>0</v>
      </c>
    </row>
    <row r="443" spans="1:6" x14ac:dyDescent="0.25">
      <c r="A443" s="3" t="s">
        <v>624</v>
      </c>
      <c r="B443" t="s">
        <v>2107</v>
      </c>
      <c r="C443" t="s">
        <v>3015</v>
      </c>
      <c r="D443">
        <v>1</v>
      </c>
      <c r="E443">
        <v>0</v>
      </c>
      <c r="F443">
        <v>0</v>
      </c>
    </row>
    <row r="444" spans="1:6" x14ac:dyDescent="0.25">
      <c r="A444" s="3" t="s">
        <v>3349</v>
      </c>
      <c r="B444" t="s">
        <v>1765</v>
      </c>
      <c r="C444" t="s">
        <v>3015</v>
      </c>
      <c r="D444">
        <v>1</v>
      </c>
      <c r="E444">
        <v>0</v>
      </c>
      <c r="F444">
        <v>0</v>
      </c>
    </row>
    <row r="445" spans="1:6" x14ac:dyDescent="0.25">
      <c r="A445" s="3" t="s">
        <v>3366</v>
      </c>
      <c r="B445" t="s">
        <v>1815</v>
      </c>
      <c r="C445" t="s">
        <v>3015</v>
      </c>
      <c r="D445">
        <v>1</v>
      </c>
      <c r="E445">
        <v>0</v>
      </c>
      <c r="F445">
        <v>0</v>
      </c>
    </row>
    <row r="446" spans="1:6" x14ac:dyDescent="0.25">
      <c r="A446" s="3" t="s">
        <v>3278</v>
      </c>
      <c r="B446" t="s">
        <v>2107</v>
      </c>
      <c r="C446" t="s">
        <v>3015</v>
      </c>
      <c r="D446">
        <v>1</v>
      </c>
      <c r="E446">
        <v>0</v>
      </c>
      <c r="F446">
        <v>0</v>
      </c>
    </row>
    <row r="447" spans="1:6" x14ac:dyDescent="0.25">
      <c r="A447" s="3" t="s">
        <v>3038</v>
      </c>
      <c r="B447" t="s">
        <v>1697</v>
      </c>
      <c r="C447" t="s">
        <v>3015</v>
      </c>
      <c r="D447">
        <v>1</v>
      </c>
      <c r="E447">
        <v>0</v>
      </c>
      <c r="F447">
        <v>0</v>
      </c>
    </row>
    <row r="448" spans="1:6" x14ac:dyDescent="0.25">
      <c r="A448" s="3" t="s">
        <v>3210</v>
      </c>
      <c r="B448" t="s">
        <v>2593</v>
      </c>
      <c r="C448" t="s">
        <v>3015</v>
      </c>
      <c r="D448">
        <v>1</v>
      </c>
      <c r="E448">
        <v>0</v>
      </c>
      <c r="F448">
        <v>0</v>
      </c>
    </row>
    <row r="449" spans="1:6" x14ac:dyDescent="0.25">
      <c r="A449" s="3" t="s">
        <v>3056</v>
      </c>
      <c r="B449" t="s">
        <v>1727</v>
      </c>
      <c r="C449" t="s">
        <v>3015</v>
      </c>
      <c r="D449">
        <v>1</v>
      </c>
      <c r="E449">
        <v>0</v>
      </c>
      <c r="F449">
        <v>0</v>
      </c>
    </row>
    <row r="450" spans="1:6" x14ac:dyDescent="0.25">
      <c r="A450" s="3" t="s">
        <v>3058</v>
      </c>
      <c r="B450" t="s">
        <v>1731</v>
      </c>
      <c r="C450" t="s">
        <v>3015</v>
      </c>
      <c r="D450">
        <v>1</v>
      </c>
      <c r="E450">
        <v>0</v>
      </c>
      <c r="F450">
        <v>0</v>
      </c>
    </row>
    <row r="451" spans="1:6" x14ac:dyDescent="0.25">
      <c r="A451" s="3" t="s">
        <v>296</v>
      </c>
      <c r="B451" t="s">
        <v>1868</v>
      </c>
      <c r="C451" t="s">
        <v>3015</v>
      </c>
      <c r="D451">
        <v>1</v>
      </c>
      <c r="E451">
        <v>0</v>
      </c>
      <c r="F451">
        <v>0</v>
      </c>
    </row>
    <row r="452" spans="1:6" x14ac:dyDescent="0.25">
      <c r="A452" s="3" t="s">
        <v>1444</v>
      </c>
      <c r="B452" t="s">
        <v>1923</v>
      </c>
      <c r="C452" t="s">
        <v>3015</v>
      </c>
      <c r="D452">
        <v>1</v>
      </c>
      <c r="E452">
        <v>0</v>
      </c>
      <c r="F452">
        <v>0</v>
      </c>
    </row>
    <row r="453" spans="1:6" x14ac:dyDescent="0.25">
      <c r="A453" s="3" t="s">
        <v>1444</v>
      </c>
      <c r="B453" t="s">
        <v>2420</v>
      </c>
      <c r="C453" t="s">
        <v>3015</v>
      </c>
      <c r="D453">
        <v>1</v>
      </c>
      <c r="E453">
        <v>0</v>
      </c>
      <c r="F453">
        <v>0</v>
      </c>
    </row>
    <row r="454" spans="1:6" x14ac:dyDescent="0.25">
      <c r="A454" s="3" t="s">
        <v>1444</v>
      </c>
      <c r="B454" t="s">
        <v>1787</v>
      </c>
      <c r="C454" t="s">
        <v>3015</v>
      </c>
      <c r="D454">
        <v>1</v>
      </c>
      <c r="E454">
        <v>0</v>
      </c>
      <c r="F454">
        <v>0</v>
      </c>
    </row>
    <row r="455" spans="1:6" x14ac:dyDescent="0.25">
      <c r="A455" s="3" t="s">
        <v>1786</v>
      </c>
      <c r="B455" t="s">
        <v>2420</v>
      </c>
      <c r="C455" t="s">
        <v>3015</v>
      </c>
      <c r="D455">
        <v>1</v>
      </c>
      <c r="E455">
        <v>0</v>
      </c>
      <c r="F455">
        <v>0</v>
      </c>
    </row>
    <row r="456" spans="1:6" x14ac:dyDescent="0.25">
      <c r="A456" s="3" t="s">
        <v>791</v>
      </c>
      <c r="B456" t="s">
        <v>1149</v>
      </c>
      <c r="C456" t="s">
        <v>3015</v>
      </c>
      <c r="D456">
        <v>1</v>
      </c>
      <c r="E456">
        <v>0</v>
      </c>
      <c r="F456">
        <v>0</v>
      </c>
    </row>
    <row r="457" spans="1:6" x14ac:dyDescent="0.25">
      <c r="A457" s="3" t="s">
        <v>425</v>
      </c>
      <c r="B457" t="s">
        <v>928</v>
      </c>
      <c r="C457" t="s">
        <v>3015</v>
      </c>
      <c r="D457">
        <v>1</v>
      </c>
      <c r="E457">
        <v>0</v>
      </c>
      <c r="F457">
        <v>0</v>
      </c>
    </row>
    <row r="458" spans="1:6" x14ac:dyDescent="0.25">
      <c r="A458" s="3" t="s">
        <v>425</v>
      </c>
      <c r="B458" t="s">
        <v>1012</v>
      </c>
      <c r="C458" t="s">
        <v>3015</v>
      </c>
      <c r="D458">
        <v>1</v>
      </c>
      <c r="E458">
        <v>0</v>
      </c>
      <c r="F458">
        <v>0</v>
      </c>
    </row>
    <row r="459" spans="1:6" x14ac:dyDescent="0.25">
      <c r="A459" s="3" t="s">
        <v>425</v>
      </c>
      <c r="B459" t="s">
        <v>1077</v>
      </c>
      <c r="C459" t="s">
        <v>3015</v>
      </c>
      <c r="D459">
        <v>1</v>
      </c>
      <c r="E459">
        <v>0</v>
      </c>
      <c r="F459">
        <v>0</v>
      </c>
    </row>
    <row r="460" spans="1:6" x14ac:dyDescent="0.25">
      <c r="A460" s="3" t="s">
        <v>3100</v>
      </c>
      <c r="B460" t="s">
        <v>1923</v>
      </c>
      <c r="C460" t="s">
        <v>3015</v>
      </c>
      <c r="D460">
        <v>1</v>
      </c>
      <c r="E460">
        <v>0</v>
      </c>
      <c r="F460">
        <v>0</v>
      </c>
    </row>
    <row r="461" spans="1:6" x14ac:dyDescent="0.25">
      <c r="A461" s="3" t="s">
        <v>3100</v>
      </c>
      <c r="B461" t="s">
        <v>2420</v>
      </c>
      <c r="C461" t="s">
        <v>3015</v>
      </c>
      <c r="D461">
        <v>1</v>
      </c>
      <c r="E461">
        <v>0</v>
      </c>
      <c r="F461">
        <v>0</v>
      </c>
    </row>
    <row r="462" spans="1:6" x14ac:dyDescent="0.25">
      <c r="A462" s="3" t="s">
        <v>3154</v>
      </c>
      <c r="B462" t="s">
        <v>2420</v>
      </c>
      <c r="C462" t="s">
        <v>3015</v>
      </c>
      <c r="D462">
        <v>1</v>
      </c>
      <c r="E462">
        <v>0</v>
      </c>
      <c r="F462">
        <v>0</v>
      </c>
    </row>
    <row r="463" spans="1:6" x14ac:dyDescent="0.25">
      <c r="A463" s="3" t="s">
        <v>1271</v>
      </c>
      <c r="B463" t="s">
        <v>1919</v>
      </c>
      <c r="C463" t="s">
        <v>3015</v>
      </c>
      <c r="D463">
        <v>1</v>
      </c>
      <c r="E463">
        <v>0</v>
      </c>
      <c r="F463">
        <v>0</v>
      </c>
    </row>
    <row r="464" spans="1:6" x14ac:dyDescent="0.25">
      <c r="A464" s="3" t="s">
        <v>451</v>
      </c>
      <c r="B464" t="s">
        <v>252</v>
      </c>
      <c r="C464" t="s">
        <v>3015</v>
      </c>
      <c r="D464">
        <v>16</v>
      </c>
      <c r="E464">
        <v>0</v>
      </c>
      <c r="F464">
        <v>0</v>
      </c>
    </row>
    <row r="465" spans="1:6" x14ac:dyDescent="0.25">
      <c r="A465" s="3" t="s">
        <v>3081</v>
      </c>
      <c r="B465" t="s">
        <v>350</v>
      </c>
      <c r="C465" t="s">
        <v>3015</v>
      </c>
      <c r="D465">
        <v>4</v>
      </c>
      <c r="E465">
        <v>0</v>
      </c>
      <c r="F465">
        <v>0</v>
      </c>
    </row>
    <row r="466" spans="1:6" x14ac:dyDescent="0.25">
      <c r="A466" s="3" t="s">
        <v>3081</v>
      </c>
      <c r="B466" t="s">
        <v>350</v>
      </c>
      <c r="C466" t="s">
        <v>3015</v>
      </c>
      <c r="D466">
        <v>1</v>
      </c>
      <c r="E466">
        <v>0</v>
      </c>
      <c r="F466">
        <v>0</v>
      </c>
    </row>
    <row r="467" spans="1:6" x14ac:dyDescent="0.25">
      <c r="A467" s="3" t="s">
        <v>3081</v>
      </c>
      <c r="B467" t="s">
        <v>2505</v>
      </c>
      <c r="C467" t="s">
        <v>3015</v>
      </c>
      <c r="D467">
        <v>4</v>
      </c>
      <c r="E467">
        <v>0</v>
      </c>
      <c r="F467">
        <v>0</v>
      </c>
    </row>
    <row r="468" spans="1:6" x14ac:dyDescent="0.25">
      <c r="A468" s="3" t="s">
        <v>3081</v>
      </c>
      <c r="B468" t="s">
        <v>2505</v>
      </c>
      <c r="C468" t="s">
        <v>3015</v>
      </c>
      <c r="D468">
        <v>1</v>
      </c>
      <c r="E468">
        <v>0</v>
      </c>
      <c r="F468">
        <v>0</v>
      </c>
    </row>
    <row r="469" spans="1:6" x14ac:dyDescent="0.25">
      <c r="A469" s="3" t="s">
        <v>349</v>
      </c>
      <c r="B469" t="s">
        <v>2505</v>
      </c>
      <c r="C469" t="s">
        <v>3015</v>
      </c>
      <c r="D469">
        <v>4</v>
      </c>
      <c r="E469">
        <v>0</v>
      </c>
      <c r="F469">
        <v>0</v>
      </c>
    </row>
    <row r="470" spans="1:6" x14ac:dyDescent="0.25">
      <c r="A470" s="3" t="s">
        <v>349</v>
      </c>
      <c r="B470" t="s">
        <v>2505</v>
      </c>
      <c r="C470" t="s">
        <v>3015</v>
      </c>
      <c r="D470">
        <v>1</v>
      </c>
      <c r="E470">
        <v>0</v>
      </c>
      <c r="F470">
        <v>0</v>
      </c>
    </row>
    <row r="471" spans="1:6" x14ac:dyDescent="0.25">
      <c r="A471" s="3" t="s">
        <v>3113</v>
      </c>
      <c r="B471" t="s">
        <v>1951</v>
      </c>
      <c r="C471" t="s">
        <v>3015</v>
      </c>
      <c r="D471">
        <v>1</v>
      </c>
      <c r="E471">
        <v>0</v>
      </c>
      <c r="F471">
        <v>0</v>
      </c>
    </row>
    <row r="472" spans="1:6" x14ac:dyDescent="0.25">
      <c r="A472" s="3" t="s">
        <v>3359</v>
      </c>
      <c r="B472" t="s">
        <v>1801</v>
      </c>
      <c r="C472" t="s">
        <v>3015</v>
      </c>
      <c r="D472">
        <v>1</v>
      </c>
      <c r="E472">
        <v>0</v>
      </c>
      <c r="F472">
        <v>0</v>
      </c>
    </row>
    <row r="473" spans="1:6" x14ac:dyDescent="0.25">
      <c r="A473" s="3" t="s">
        <v>3095</v>
      </c>
      <c r="B473" t="s">
        <v>1915</v>
      </c>
      <c r="C473" t="s">
        <v>3015</v>
      </c>
      <c r="D473">
        <v>1</v>
      </c>
      <c r="E473">
        <v>0</v>
      </c>
      <c r="F473">
        <v>0</v>
      </c>
    </row>
    <row r="474" spans="1:6" x14ac:dyDescent="0.25">
      <c r="A474" s="3" t="s">
        <v>3127</v>
      </c>
      <c r="B474" t="s">
        <v>1977</v>
      </c>
      <c r="C474" t="s">
        <v>3015</v>
      </c>
      <c r="D474">
        <v>1</v>
      </c>
      <c r="E474">
        <v>0</v>
      </c>
      <c r="F474">
        <v>0</v>
      </c>
    </row>
    <row r="475" spans="1:6" x14ac:dyDescent="0.25">
      <c r="A475" s="3" t="s">
        <v>3135</v>
      </c>
      <c r="B475" t="s">
        <v>1991</v>
      </c>
      <c r="C475" t="s">
        <v>3015</v>
      </c>
      <c r="D475">
        <v>1</v>
      </c>
      <c r="E475">
        <v>0</v>
      </c>
      <c r="F475">
        <v>0</v>
      </c>
    </row>
    <row r="476" spans="1:6" x14ac:dyDescent="0.25">
      <c r="A476" s="3" t="s">
        <v>3135</v>
      </c>
      <c r="B476" t="s">
        <v>1991</v>
      </c>
      <c r="C476" t="s">
        <v>3015</v>
      </c>
      <c r="D476">
        <v>1</v>
      </c>
      <c r="E476">
        <v>0</v>
      </c>
      <c r="F476">
        <v>0</v>
      </c>
    </row>
    <row r="477" spans="1:6" x14ac:dyDescent="0.25">
      <c r="A477" s="3" t="s">
        <v>3135</v>
      </c>
      <c r="B477" t="s">
        <v>2429</v>
      </c>
      <c r="C477" t="s">
        <v>3015</v>
      </c>
      <c r="D477">
        <v>1</v>
      </c>
      <c r="E477">
        <v>0</v>
      </c>
      <c r="F477">
        <v>0</v>
      </c>
    </row>
    <row r="478" spans="1:6" x14ac:dyDescent="0.25">
      <c r="A478" s="3" t="s">
        <v>3135</v>
      </c>
      <c r="B478" t="s">
        <v>2429</v>
      </c>
      <c r="C478" t="s">
        <v>3015</v>
      </c>
      <c r="D478">
        <v>1</v>
      </c>
      <c r="E478">
        <v>0</v>
      </c>
      <c r="F478">
        <v>0</v>
      </c>
    </row>
    <row r="479" spans="1:6" x14ac:dyDescent="0.25">
      <c r="A479" s="3" t="s">
        <v>3157</v>
      </c>
      <c r="B479" t="s">
        <v>2429</v>
      </c>
      <c r="C479" t="s">
        <v>3015</v>
      </c>
      <c r="D479">
        <v>1</v>
      </c>
      <c r="E479">
        <v>0</v>
      </c>
      <c r="F479">
        <v>0</v>
      </c>
    </row>
    <row r="480" spans="1:6" x14ac:dyDescent="0.25">
      <c r="A480" s="3" t="s">
        <v>3157</v>
      </c>
      <c r="B480" t="s">
        <v>2429</v>
      </c>
      <c r="C480" t="s">
        <v>3015</v>
      </c>
      <c r="D480">
        <v>1</v>
      </c>
      <c r="E480">
        <v>0</v>
      </c>
      <c r="F480">
        <v>0</v>
      </c>
    </row>
    <row r="481" spans="1:6" x14ac:dyDescent="0.25">
      <c r="A481" s="3" t="s">
        <v>832</v>
      </c>
      <c r="B481" t="s">
        <v>1207</v>
      </c>
      <c r="C481" t="s">
        <v>3015</v>
      </c>
      <c r="D481">
        <v>1</v>
      </c>
      <c r="E481">
        <v>0</v>
      </c>
      <c r="F481">
        <v>0</v>
      </c>
    </row>
    <row r="482" spans="1:6" x14ac:dyDescent="0.25">
      <c r="A482" s="3" t="s">
        <v>2195</v>
      </c>
      <c r="B482" t="s">
        <v>343</v>
      </c>
      <c r="C482" t="s">
        <v>3015</v>
      </c>
      <c r="D482">
        <v>49</v>
      </c>
      <c r="E482">
        <v>0</v>
      </c>
      <c r="F482">
        <v>0</v>
      </c>
    </row>
    <row r="483" spans="1:6" x14ac:dyDescent="0.25">
      <c r="A483" s="3" t="s">
        <v>2195</v>
      </c>
      <c r="B483" t="s">
        <v>1882</v>
      </c>
      <c r="C483" t="s">
        <v>3015</v>
      </c>
      <c r="D483">
        <v>1</v>
      </c>
      <c r="E483">
        <v>0</v>
      </c>
      <c r="F483">
        <v>0</v>
      </c>
    </row>
    <row r="484" spans="1:6" x14ac:dyDescent="0.25">
      <c r="A484" s="3" t="s">
        <v>2195</v>
      </c>
      <c r="B484" t="s">
        <v>2411</v>
      </c>
      <c r="C484" t="s">
        <v>3015</v>
      </c>
      <c r="D484">
        <v>1</v>
      </c>
      <c r="E484">
        <v>0</v>
      </c>
      <c r="F484">
        <v>0</v>
      </c>
    </row>
    <row r="485" spans="1:6" x14ac:dyDescent="0.25">
      <c r="A485" s="3" t="s">
        <v>2195</v>
      </c>
      <c r="B485" t="s">
        <v>1739</v>
      </c>
      <c r="C485" t="s">
        <v>3015</v>
      </c>
      <c r="D485">
        <v>4</v>
      </c>
      <c r="E485">
        <v>0</v>
      </c>
      <c r="F485">
        <v>0</v>
      </c>
    </row>
    <row r="486" spans="1:6" x14ac:dyDescent="0.25">
      <c r="A486" s="3" t="s">
        <v>2195</v>
      </c>
      <c r="B486" t="s">
        <v>1781</v>
      </c>
      <c r="C486" t="s">
        <v>3015</v>
      </c>
      <c r="D486">
        <v>1</v>
      </c>
      <c r="E486">
        <v>0</v>
      </c>
      <c r="F486">
        <v>0</v>
      </c>
    </row>
    <row r="487" spans="1:6" x14ac:dyDescent="0.25">
      <c r="A487" s="3" t="s">
        <v>2720</v>
      </c>
      <c r="B487" t="s">
        <v>2411</v>
      </c>
      <c r="C487" t="s">
        <v>3015</v>
      </c>
      <c r="D487">
        <v>1</v>
      </c>
      <c r="E487">
        <v>0</v>
      </c>
      <c r="F487">
        <v>0</v>
      </c>
    </row>
    <row r="488" spans="1:6" x14ac:dyDescent="0.25">
      <c r="A488" s="3" t="s">
        <v>3186</v>
      </c>
      <c r="B488" t="s">
        <v>2514</v>
      </c>
      <c r="C488" t="s">
        <v>3015</v>
      </c>
      <c r="D488">
        <v>1</v>
      </c>
      <c r="E488">
        <v>0</v>
      </c>
      <c r="F488">
        <v>0</v>
      </c>
    </row>
    <row r="489" spans="1:6" x14ac:dyDescent="0.25">
      <c r="A489" s="3" t="s">
        <v>3185</v>
      </c>
      <c r="B489" t="s">
        <v>2514</v>
      </c>
      <c r="C489" t="s">
        <v>3015</v>
      </c>
      <c r="D489">
        <v>1</v>
      </c>
      <c r="E489">
        <v>0</v>
      </c>
      <c r="F489">
        <v>0</v>
      </c>
    </row>
    <row r="490" spans="1:6" x14ac:dyDescent="0.25">
      <c r="A490" s="3" t="s">
        <v>467</v>
      </c>
      <c r="B490" t="s">
        <v>938</v>
      </c>
      <c r="C490" t="s">
        <v>3015</v>
      </c>
      <c r="D490">
        <v>1</v>
      </c>
      <c r="E490">
        <v>0</v>
      </c>
      <c r="F490">
        <v>0</v>
      </c>
    </row>
    <row r="491" spans="1:6" x14ac:dyDescent="0.25">
      <c r="A491" s="3" t="s">
        <v>3142</v>
      </c>
      <c r="B491" t="s">
        <v>2000</v>
      </c>
      <c r="C491" t="s">
        <v>3015</v>
      </c>
      <c r="D491">
        <v>1</v>
      </c>
      <c r="E491">
        <v>0</v>
      </c>
      <c r="F491">
        <v>0</v>
      </c>
    </row>
    <row r="492" spans="1:6" x14ac:dyDescent="0.25">
      <c r="A492" s="3" t="s">
        <v>3343</v>
      </c>
      <c r="B492" t="s">
        <v>1757</v>
      </c>
      <c r="C492" t="s">
        <v>3015</v>
      </c>
      <c r="D492">
        <v>1</v>
      </c>
      <c r="E492">
        <v>0</v>
      </c>
      <c r="F492">
        <v>0</v>
      </c>
    </row>
    <row r="493" spans="1:6" x14ac:dyDescent="0.25">
      <c r="A493" s="3" t="s">
        <v>3344</v>
      </c>
      <c r="B493" t="s">
        <v>1757</v>
      </c>
      <c r="C493" t="s">
        <v>3015</v>
      </c>
      <c r="D493">
        <v>1</v>
      </c>
      <c r="E493">
        <v>0</v>
      </c>
      <c r="F493">
        <v>0</v>
      </c>
    </row>
    <row r="494" spans="1:6" x14ac:dyDescent="0.25">
      <c r="A494" s="3" t="s">
        <v>3027</v>
      </c>
      <c r="B494" t="s">
        <v>1680</v>
      </c>
      <c r="C494" t="s">
        <v>3015</v>
      </c>
      <c r="D494">
        <v>1</v>
      </c>
      <c r="E494">
        <v>0</v>
      </c>
      <c r="F494">
        <v>0</v>
      </c>
    </row>
    <row r="495" spans="1:6" x14ac:dyDescent="0.25">
      <c r="A495" s="3" t="s">
        <v>3020</v>
      </c>
      <c r="B495" t="s">
        <v>1664</v>
      </c>
      <c r="C495" t="s">
        <v>3015</v>
      </c>
      <c r="D495">
        <v>1</v>
      </c>
      <c r="E495">
        <v>0</v>
      </c>
      <c r="F495">
        <v>0</v>
      </c>
    </row>
    <row r="496" spans="1:6" x14ac:dyDescent="0.25">
      <c r="A496" s="3" t="s">
        <v>1663</v>
      </c>
      <c r="B496" t="s">
        <v>2596</v>
      </c>
      <c r="C496" t="s">
        <v>3015</v>
      </c>
      <c r="D496">
        <v>1</v>
      </c>
      <c r="E496">
        <v>0</v>
      </c>
      <c r="F496">
        <v>0</v>
      </c>
    </row>
    <row r="497" spans="1:6" x14ac:dyDescent="0.25">
      <c r="A497" s="3" t="s">
        <v>3017</v>
      </c>
      <c r="B497" t="s">
        <v>1659</v>
      </c>
      <c r="C497" t="s">
        <v>3015</v>
      </c>
      <c r="D497">
        <v>1</v>
      </c>
      <c r="E497">
        <v>0</v>
      </c>
      <c r="F497">
        <v>0</v>
      </c>
    </row>
    <row r="498" spans="1:6" x14ac:dyDescent="0.25">
      <c r="A498" s="3" t="s">
        <v>3129</v>
      </c>
      <c r="B498" t="s">
        <v>1983</v>
      </c>
      <c r="C498" t="s">
        <v>3015</v>
      </c>
      <c r="D498">
        <v>1</v>
      </c>
      <c r="E498">
        <v>0</v>
      </c>
      <c r="F498">
        <v>0</v>
      </c>
    </row>
    <row r="499" spans="1:6" x14ac:dyDescent="0.25">
      <c r="A499" s="3" t="s">
        <v>3129</v>
      </c>
      <c r="B499" t="s">
        <v>2577</v>
      </c>
      <c r="C499" t="s">
        <v>3015</v>
      </c>
      <c r="D499">
        <v>1</v>
      </c>
      <c r="E499">
        <v>0</v>
      </c>
      <c r="F499">
        <v>0</v>
      </c>
    </row>
    <row r="500" spans="1:6" x14ac:dyDescent="0.25">
      <c r="A500" s="3" t="s">
        <v>1408</v>
      </c>
      <c r="B500" t="s">
        <v>1678</v>
      </c>
      <c r="C500" t="s">
        <v>3015</v>
      </c>
      <c r="D500">
        <v>4</v>
      </c>
      <c r="E500">
        <v>0</v>
      </c>
      <c r="F500">
        <v>0</v>
      </c>
    </row>
    <row r="501" spans="1:6" x14ac:dyDescent="0.25">
      <c r="A501" s="3" t="s">
        <v>1408</v>
      </c>
      <c r="B501" t="s">
        <v>1777</v>
      </c>
      <c r="C501" t="s">
        <v>3015</v>
      </c>
      <c r="D501">
        <v>1</v>
      </c>
      <c r="E501">
        <v>0</v>
      </c>
      <c r="F501">
        <v>0</v>
      </c>
    </row>
    <row r="502" spans="1:6" x14ac:dyDescent="0.25">
      <c r="A502" s="3" t="s">
        <v>3272</v>
      </c>
      <c r="B502" t="s">
        <v>1929</v>
      </c>
      <c r="C502" t="s">
        <v>3015</v>
      </c>
      <c r="D502">
        <v>1</v>
      </c>
      <c r="E502">
        <v>0</v>
      </c>
      <c r="F502">
        <v>0</v>
      </c>
    </row>
    <row r="503" spans="1:6" x14ac:dyDescent="0.25">
      <c r="A503" s="3" t="s">
        <v>1472</v>
      </c>
      <c r="B503" t="s">
        <v>1929</v>
      </c>
      <c r="C503" t="s">
        <v>3015</v>
      </c>
      <c r="D503">
        <v>1</v>
      </c>
      <c r="E503">
        <v>0</v>
      </c>
      <c r="F503">
        <v>0</v>
      </c>
    </row>
    <row r="504" spans="1:6" x14ac:dyDescent="0.25">
      <c r="A504" s="3" t="s">
        <v>1086</v>
      </c>
      <c r="B504" t="s">
        <v>1929</v>
      </c>
      <c r="C504" t="s">
        <v>3015</v>
      </c>
      <c r="D504">
        <v>1</v>
      </c>
      <c r="E504">
        <v>0</v>
      </c>
      <c r="F504">
        <v>0</v>
      </c>
    </row>
    <row r="505" spans="1:6" x14ac:dyDescent="0.25">
      <c r="A505" s="3" t="s">
        <v>3307</v>
      </c>
      <c r="B505" t="s">
        <v>2138</v>
      </c>
      <c r="C505" t="s">
        <v>3015</v>
      </c>
      <c r="D505">
        <v>1</v>
      </c>
      <c r="E505">
        <v>0</v>
      </c>
      <c r="F505">
        <v>0</v>
      </c>
    </row>
    <row r="506" spans="1:6" x14ac:dyDescent="0.25">
      <c r="A506" s="3" t="s">
        <v>3307</v>
      </c>
      <c r="B506" t="s">
        <v>1167</v>
      </c>
      <c r="C506" t="s">
        <v>3015</v>
      </c>
      <c r="D506">
        <v>4</v>
      </c>
      <c r="E506">
        <v>0</v>
      </c>
      <c r="F506">
        <v>0</v>
      </c>
    </row>
    <row r="507" spans="1:6" x14ac:dyDescent="0.25">
      <c r="A507" s="3" t="s">
        <v>3307</v>
      </c>
      <c r="B507" t="s">
        <v>1181</v>
      </c>
      <c r="C507" t="s">
        <v>3015</v>
      </c>
      <c r="D507">
        <v>1</v>
      </c>
      <c r="E507">
        <v>0</v>
      </c>
      <c r="F507">
        <v>0</v>
      </c>
    </row>
    <row r="508" spans="1:6" x14ac:dyDescent="0.25">
      <c r="A508" s="3" t="s">
        <v>3307</v>
      </c>
      <c r="B508" t="s">
        <v>1183</v>
      </c>
      <c r="C508" t="s">
        <v>3015</v>
      </c>
      <c r="D508">
        <v>1</v>
      </c>
      <c r="E508">
        <v>0</v>
      </c>
      <c r="F508">
        <v>0</v>
      </c>
    </row>
    <row r="509" spans="1:6" x14ac:dyDescent="0.25">
      <c r="A509" s="3" t="s">
        <v>2960</v>
      </c>
      <c r="B509" t="s">
        <v>2138</v>
      </c>
      <c r="C509" t="s">
        <v>3015</v>
      </c>
      <c r="D509">
        <v>1</v>
      </c>
      <c r="E509">
        <v>0</v>
      </c>
      <c r="F509">
        <v>0</v>
      </c>
    </row>
    <row r="510" spans="1:6" x14ac:dyDescent="0.25">
      <c r="A510" s="3" t="s">
        <v>1530</v>
      </c>
      <c r="B510" t="s">
        <v>1815</v>
      </c>
      <c r="C510" t="s">
        <v>3015</v>
      </c>
      <c r="D510">
        <v>1</v>
      </c>
      <c r="E510">
        <v>0</v>
      </c>
      <c r="F510">
        <v>0</v>
      </c>
    </row>
    <row r="511" spans="1:6" x14ac:dyDescent="0.25">
      <c r="A511" s="3" t="s">
        <v>3205</v>
      </c>
      <c r="B511" t="s">
        <v>2577</v>
      </c>
      <c r="C511" t="s">
        <v>3015</v>
      </c>
      <c r="D511">
        <v>1</v>
      </c>
      <c r="E511">
        <v>0</v>
      </c>
      <c r="F511">
        <v>0</v>
      </c>
    </row>
    <row r="512" spans="1:6" x14ac:dyDescent="0.25">
      <c r="A512" s="3" t="s">
        <v>3089</v>
      </c>
      <c r="B512" t="s">
        <v>1905</v>
      </c>
      <c r="C512" t="s">
        <v>3015</v>
      </c>
      <c r="D512">
        <v>1</v>
      </c>
      <c r="E512">
        <v>0</v>
      </c>
      <c r="F512">
        <v>0</v>
      </c>
    </row>
    <row r="513" spans="1:6" x14ac:dyDescent="0.25">
      <c r="A513" s="3" t="s">
        <v>3089</v>
      </c>
      <c r="B513" t="s">
        <v>1993</v>
      </c>
      <c r="C513" t="s">
        <v>3015</v>
      </c>
      <c r="D513">
        <v>1</v>
      </c>
      <c r="E513">
        <v>0</v>
      </c>
      <c r="F513">
        <v>0</v>
      </c>
    </row>
    <row r="514" spans="1:6" x14ac:dyDescent="0.25">
      <c r="A514" s="3" t="s">
        <v>3089</v>
      </c>
      <c r="B514" t="s">
        <v>2488</v>
      </c>
      <c r="C514" t="s">
        <v>3015</v>
      </c>
      <c r="D514">
        <v>1</v>
      </c>
      <c r="E514">
        <v>0</v>
      </c>
      <c r="F514">
        <v>0</v>
      </c>
    </row>
    <row r="515" spans="1:6" x14ac:dyDescent="0.25">
      <c r="A515" s="3" t="s">
        <v>793</v>
      </c>
      <c r="B515" t="s">
        <v>2160</v>
      </c>
      <c r="C515" t="s">
        <v>3015</v>
      </c>
      <c r="D515">
        <v>1</v>
      </c>
      <c r="E515">
        <v>0</v>
      </c>
      <c r="F515">
        <v>0</v>
      </c>
    </row>
    <row r="516" spans="1:6" x14ac:dyDescent="0.25">
      <c r="A516" s="3" t="s">
        <v>793</v>
      </c>
      <c r="B516" t="s">
        <v>278</v>
      </c>
      <c r="C516" t="s">
        <v>3015</v>
      </c>
      <c r="D516">
        <v>9</v>
      </c>
      <c r="E516">
        <v>0</v>
      </c>
      <c r="F516">
        <v>0</v>
      </c>
    </row>
    <row r="517" spans="1:6" x14ac:dyDescent="0.25">
      <c r="A517" s="3" t="s">
        <v>793</v>
      </c>
      <c r="B517" t="s">
        <v>1165</v>
      </c>
      <c r="C517" t="s">
        <v>3015</v>
      </c>
      <c r="D517">
        <v>1</v>
      </c>
      <c r="E517">
        <v>0</v>
      </c>
      <c r="F517">
        <v>0</v>
      </c>
    </row>
    <row r="518" spans="1:6" x14ac:dyDescent="0.25">
      <c r="A518" s="3" t="s">
        <v>3099</v>
      </c>
      <c r="B518" t="s">
        <v>1921</v>
      </c>
      <c r="C518" t="s">
        <v>3015</v>
      </c>
      <c r="D518">
        <v>1</v>
      </c>
      <c r="E518">
        <v>0</v>
      </c>
      <c r="F518">
        <v>0</v>
      </c>
    </row>
    <row r="519" spans="1:6" x14ac:dyDescent="0.25">
      <c r="A519" s="3" t="s">
        <v>3099</v>
      </c>
      <c r="B519" t="s">
        <v>2417</v>
      </c>
      <c r="C519" t="s">
        <v>3015</v>
      </c>
      <c r="D519">
        <v>1</v>
      </c>
      <c r="E519">
        <v>0</v>
      </c>
      <c r="F519">
        <v>0</v>
      </c>
    </row>
    <row r="520" spans="1:6" x14ac:dyDescent="0.25">
      <c r="A520" s="3" t="s">
        <v>3153</v>
      </c>
      <c r="B520" t="s">
        <v>2417</v>
      </c>
      <c r="C520" t="s">
        <v>3015</v>
      </c>
      <c r="D520">
        <v>1</v>
      </c>
      <c r="E520">
        <v>0</v>
      </c>
      <c r="F520">
        <v>0</v>
      </c>
    </row>
    <row r="521" spans="1:6" x14ac:dyDescent="0.25">
      <c r="A521" s="3" t="s">
        <v>3398</v>
      </c>
      <c r="B521" t="s">
        <v>1061</v>
      </c>
      <c r="C521" t="s">
        <v>3015</v>
      </c>
      <c r="D521">
        <v>1</v>
      </c>
      <c r="E521">
        <v>0</v>
      </c>
      <c r="F521">
        <v>0</v>
      </c>
    </row>
    <row r="522" spans="1:6" x14ac:dyDescent="0.25">
      <c r="A522" s="3" t="s">
        <v>3082</v>
      </c>
      <c r="B522" t="s">
        <v>1890</v>
      </c>
      <c r="C522" t="s">
        <v>3015</v>
      </c>
      <c r="D522">
        <v>1</v>
      </c>
      <c r="E522">
        <v>0</v>
      </c>
      <c r="F522">
        <v>0</v>
      </c>
    </row>
    <row r="523" spans="1:6" x14ac:dyDescent="0.25">
      <c r="A523" s="3" t="s">
        <v>3082</v>
      </c>
      <c r="B523" t="s">
        <v>1890</v>
      </c>
      <c r="C523" t="s">
        <v>3015</v>
      </c>
      <c r="D523">
        <v>1</v>
      </c>
      <c r="E523">
        <v>0</v>
      </c>
      <c r="F523">
        <v>0</v>
      </c>
    </row>
    <row r="524" spans="1:6" x14ac:dyDescent="0.25">
      <c r="A524" s="3" t="s">
        <v>3039</v>
      </c>
      <c r="B524" t="s">
        <v>1699</v>
      </c>
      <c r="C524" t="s">
        <v>3015</v>
      </c>
      <c r="D524">
        <v>1</v>
      </c>
      <c r="E524">
        <v>0</v>
      </c>
      <c r="F524">
        <v>0</v>
      </c>
    </row>
    <row r="525" spans="1:6" x14ac:dyDescent="0.25">
      <c r="A525" s="3" t="s">
        <v>3409</v>
      </c>
      <c r="B525" t="s">
        <v>1133</v>
      </c>
      <c r="C525" t="s">
        <v>3015</v>
      </c>
      <c r="D525">
        <v>1</v>
      </c>
      <c r="E525">
        <v>0</v>
      </c>
      <c r="F525">
        <v>0</v>
      </c>
    </row>
    <row r="526" spans="1:6" x14ac:dyDescent="0.25">
      <c r="A526" s="3" t="s">
        <v>3222</v>
      </c>
      <c r="B526" t="s">
        <v>2026</v>
      </c>
      <c r="C526" t="s">
        <v>3015</v>
      </c>
      <c r="D526">
        <v>1</v>
      </c>
      <c r="E526">
        <v>0</v>
      </c>
      <c r="F526">
        <v>0</v>
      </c>
    </row>
    <row r="527" spans="1:6" x14ac:dyDescent="0.25">
      <c r="A527" s="3" t="s">
        <v>3224</v>
      </c>
      <c r="B527" t="s">
        <v>2026</v>
      </c>
      <c r="C527" t="s">
        <v>3015</v>
      </c>
      <c r="D527">
        <v>1</v>
      </c>
      <c r="E527">
        <v>0</v>
      </c>
      <c r="F527">
        <v>0</v>
      </c>
    </row>
    <row r="528" spans="1:6" x14ac:dyDescent="0.25">
      <c r="A528" s="3" t="s">
        <v>214</v>
      </c>
      <c r="B528" t="s">
        <v>1268</v>
      </c>
      <c r="C528" t="s">
        <v>3015</v>
      </c>
      <c r="D528">
        <v>1</v>
      </c>
      <c r="E528">
        <v>0</v>
      </c>
      <c r="F528">
        <v>0</v>
      </c>
    </row>
    <row r="529" spans="1:6" x14ac:dyDescent="0.25">
      <c r="A529" s="3" t="s">
        <v>3080</v>
      </c>
      <c r="B529" t="s">
        <v>1888</v>
      </c>
      <c r="C529" t="s">
        <v>3015</v>
      </c>
      <c r="D529">
        <v>1</v>
      </c>
      <c r="E529">
        <v>0</v>
      </c>
      <c r="F529">
        <v>0</v>
      </c>
    </row>
    <row r="530" spans="1:6" x14ac:dyDescent="0.25">
      <c r="A530" s="3" t="s">
        <v>3271</v>
      </c>
      <c r="B530" t="s">
        <v>1929</v>
      </c>
      <c r="C530" t="s">
        <v>3015</v>
      </c>
      <c r="D530">
        <v>1</v>
      </c>
      <c r="E530">
        <v>0</v>
      </c>
      <c r="F530">
        <v>0</v>
      </c>
    </row>
    <row r="531" spans="1:6" x14ac:dyDescent="0.25">
      <c r="A531" s="3" t="s">
        <v>3273</v>
      </c>
      <c r="B531" t="s">
        <v>1929</v>
      </c>
      <c r="C531" t="s">
        <v>3015</v>
      </c>
      <c r="D531">
        <v>1</v>
      </c>
      <c r="E531">
        <v>0</v>
      </c>
      <c r="F531">
        <v>0</v>
      </c>
    </row>
    <row r="532" spans="1:6" x14ac:dyDescent="0.25">
      <c r="A532" s="3" t="s">
        <v>3102</v>
      </c>
      <c r="B532" t="s">
        <v>1929</v>
      </c>
      <c r="C532" t="s">
        <v>3015</v>
      </c>
      <c r="D532">
        <v>1</v>
      </c>
      <c r="E532">
        <v>0</v>
      </c>
      <c r="F532">
        <v>0</v>
      </c>
    </row>
    <row r="533" spans="1:6" x14ac:dyDescent="0.25">
      <c r="A533" s="3" t="s">
        <v>517</v>
      </c>
      <c r="B533" t="s">
        <v>949</v>
      </c>
      <c r="C533" t="s">
        <v>3015</v>
      </c>
      <c r="D533">
        <v>1</v>
      </c>
      <c r="E533">
        <v>0</v>
      </c>
      <c r="F533">
        <v>0</v>
      </c>
    </row>
    <row r="534" spans="1:6" x14ac:dyDescent="0.25">
      <c r="A534" s="3" t="s">
        <v>517</v>
      </c>
      <c r="B534" t="s">
        <v>267</v>
      </c>
      <c r="C534" t="s">
        <v>3015</v>
      </c>
      <c r="D534">
        <v>49</v>
      </c>
      <c r="E534">
        <v>0</v>
      </c>
      <c r="F534">
        <v>0</v>
      </c>
    </row>
    <row r="535" spans="1:6" x14ac:dyDescent="0.25">
      <c r="A535" s="3" t="s">
        <v>517</v>
      </c>
      <c r="B535" t="s">
        <v>1217</v>
      </c>
      <c r="C535" t="s">
        <v>3015</v>
      </c>
      <c r="D535">
        <v>1</v>
      </c>
      <c r="E535">
        <v>0</v>
      </c>
      <c r="F535">
        <v>0</v>
      </c>
    </row>
    <row r="536" spans="1:6" x14ac:dyDescent="0.25">
      <c r="A536" s="3" t="s">
        <v>3358</v>
      </c>
      <c r="B536" t="s">
        <v>1799</v>
      </c>
      <c r="C536" t="s">
        <v>3015</v>
      </c>
      <c r="D536">
        <v>1</v>
      </c>
      <c r="E536">
        <v>0</v>
      </c>
      <c r="F536">
        <v>0</v>
      </c>
    </row>
    <row r="537" spans="1:6" x14ac:dyDescent="0.25">
      <c r="A537" s="3" t="s">
        <v>1328</v>
      </c>
      <c r="B537" t="s">
        <v>1870</v>
      </c>
      <c r="C537" t="s">
        <v>3015</v>
      </c>
      <c r="D537">
        <v>1</v>
      </c>
      <c r="E537">
        <v>0</v>
      </c>
      <c r="F537">
        <v>0</v>
      </c>
    </row>
    <row r="538" spans="1:6" x14ac:dyDescent="0.25">
      <c r="A538" s="3" t="s">
        <v>1328</v>
      </c>
      <c r="B538" t="s">
        <v>2542</v>
      </c>
      <c r="C538" t="s">
        <v>3015</v>
      </c>
      <c r="D538">
        <v>1</v>
      </c>
      <c r="E538">
        <v>0</v>
      </c>
      <c r="F538">
        <v>0</v>
      </c>
    </row>
    <row r="539" spans="1:6" x14ac:dyDescent="0.25">
      <c r="A539" s="3" t="s">
        <v>3380</v>
      </c>
      <c r="B539" t="s">
        <v>1799</v>
      </c>
      <c r="C539" t="s">
        <v>3015</v>
      </c>
      <c r="D539">
        <v>1</v>
      </c>
      <c r="E539">
        <v>0</v>
      </c>
      <c r="F539">
        <v>0</v>
      </c>
    </row>
    <row r="540" spans="1:6" x14ac:dyDescent="0.25">
      <c r="A540" s="3" t="s">
        <v>1606</v>
      </c>
      <c r="B540" t="s">
        <v>1870</v>
      </c>
      <c r="C540" t="s">
        <v>3015</v>
      </c>
      <c r="D540">
        <v>1</v>
      </c>
      <c r="E540">
        <v>0</v>
      </c>
      <c r="F540">
        <v>0</v>
      </c>
    </row>
    <row r="541" spans="1:6" x14ac:dyDescent="0.25">
      <c r="A541" s="3" t="s">
        <v>1606</v>
      </c>
      <c r="B541" t="s">
        <v>2542</v>
      </c>
      <c r="C541" t="s">
        <v>3015</v>
      </c>
      <c r="D541">
        <v>1</v>
      </c>
      <c r="E541">
        <v>0</v>
      </c>
      <c r="F541">
        <v>0</v>
      </c>
    </row>
    <row r="542" spans="1:6" x14ac:dyDescent="0.25">
      <c r="A542" s="3" t="s">
        <v>3021</v>
      </c>
      <c r="B542" t="s">
        <v>1668</v>
      </c>
      <c r="C542" t="s">
        <v>3015</v>
      </c>
      <c r="D542">
        <v>1</v>
      </c>
      <c r="E542">
        <v>0</v>
      </c>
      <c r="F542">
        <v>0</v>
      </c>
    </row>
    <row r="543" spans="1:6" x14ac:dyDescent="0.25">
      <c r="A543" s="3" t="s">
        <v>3223</v>
      </c>
      <c r="B543" t="s">
        <v>2026</v>
      </c>
      <c r="C543" t="s">
        <v>3015</v>
      </c>
      <c r="D543">
        <v>1</v>
      </c>
      <c r="E543">
        <v>0</v>
      </c>
      <c r="F543">
        <v>0</v>
      </c>
    </row>
    <row r="544" spans="1:6" x14ac:dyDescent="0.25">
      <c r="A544" s="3" t="s">
        <v>3223</v>
      </c>
      <c r="B544" t="s">
        <v>189</v>
      </c>
      <c r="C544" t="s">
        <v>3015</v>
      </c>
      <c r="D544">
        <v>4</v>
      </c>
      <c r="E544">
        <v>0</v>
      </c>
      <c r="F544">
        <v>0</v>
      </c>
    </row>
    <row r="545" spans="1:6" x14ac:dyDescent="0.25">
      <c r="A545" s="3" t="s">
        <v>3223</v>
      </c>
      <c r="B545" t="s">
        <v>2130</v>
      </c>
      <c r="C545" t="s">
        <v>3015</v>
      </c>
      <c r="D545">
        <v>1</v>
      </c>
      <c r="E545">
        <v>0</v>
      </c>
      <c r="F545">
        <v>0</v>
      </c>
    </row>
    <row r="546" spans="1:6" x14ac:dyDescent="0.25">
      <c r="A546" s="3" t="s">
        <v>3223</v>
      </c>
      <c r="B546" t="s">
        <v>2136</v>
      </c>
      <c r="C546" t="s">
        <v>3015</v>
      </c>
      <c r="D546">
        <v>1</v>
      </c>
      <c r="E546">
        <v>0</v>
      </c>
      <c r="F546">
        <v>0</v>
      </c>
    </row>
    <row r="547" spans="1:6" x14ac:dyDescent="0.25">
      <c r="A547" s="3" t="s">
        <v>3223</v>
      </c>
      <c r="B547" t="s">
        <v>2142</v>
      </c>
      <c r="C547" t="s">
        <v>3015</v>
      </c>
      <c r="D547">
        <v>1</v>
      </c>
      <c r="E547">
        <v>0</v>
      </c>
      <c r="F547">
        <v>0</v>
      </c>
    </row>
    <row r="548" spans="1:6" x14ac:dyDescent="0.25">
      <c r="A548" s="3" t="s">
        <v>3223</v>
      </c>
      <c r="B548" t="s">
        <v>2152</v>
      </c>
      <c r="C548" t="s">
        <v>3015</v>
      </c>
      <c r="D548">
        <v>1</v>
      </c>
      <c r="E548">
        <v>0</v>
      </c>
      <c r="F548">
        <v>0</v>
      </c>
    </row>
    <row r="549" spans="1:6" x14ac:dyDescent="0.25">
      <c r="A549" s="3" t="s">
        <v>3223</v>
      </c>
      <c r="B549" t="s">
        <v>921</v>
      </c>
      <c r="C549" t="s">
        <v>3015</v>
      </c>
      <c r="D549">
        <v>1</v>
      </c>
      <c r="E549">
        <v>0</v>
      </c>
      <c r="F549">
        <v>0</v>
      </c>
    </row>
    <row r="550" spans="1:6" x14ac:dyDescent="0.25">
      <c r="A550" s="3" t="s">
        <v>3223</v>
      </c>
      <c r="B550" t="s">
        <v>1173</v>
      </c>
      <c r="C550" t="s">
        <v>3015</v>
      </c>
      <c r="D550">
        <v>1</v>
      </c>
      <c r="E550">
        <v>0</v>
      </c>
      <c r="F550">
        <v>0</v>
      </c>
    </row>
    <row r="551" spans="1:6" x14ac:dyDescent="0.25">
      <c r="A551" s="3" t="s">
        <v>3223</v>
      </c>
      <c r="B551" t="s">
        <v>1211</v>
      </c>
      <c r="C551" t="s">
        <v>3015</v>
      </c>
      <c r="D551">
        <v>1</v>
      </c>
      <c r="E551">
        <v>0</v>
      </c>
      <c r="F551">
        <v>0</v>
      </c>
    </row>
    <row r="552" spans="1:6" x14ac:dyDescent="0.25">
      <c r="A552" s="3" t="s">
        <v>3223</v>
      </c>
      <c r="B552" t="s">
        <v>1235</v>
      </c>
      <c r="C552" t="s">
        <v>3015</v>
      </c>
      <c r="D552">
        <v>1</v>
      </c>
      <c r="E552">
        <v>0</v>
      </c>
      <c r="F552">
        <v>0</v>
      </c>
    </row>
    <row r="553" spans="1:6" x14ac:dyDescent="0.25">
      <c r="A553" s="3" t="s">
        <v>3223</v>
      </c>
      <c r="B553" t="s">
        <v>1270</v>
      </c>
      <c r="C553" t="s">
        <v>3015</v>
      </c>
      <c r="D553">
        <v>1</v>
      </c>
      <c r="E553">
        <v>0</v>
      </c>
      <c r="F553">
        <v>0</v>
      </c>
    </row>
    <row r="554" spans="1:6" x14ac:dyDescent="0.25">
      <c r="A554" s="3" t="s">
        <v>3174</v>
      </c>
      <c r="B554" t="s">
        <v>2480</v>
      </c>
      <c r="C554" t="s">
        <v>3015</v>
      </c>
      <c r="D554">
        <v>1</v>
      </c>
      <c r="E554">
        <v>0</v>
      </c>
      <c r="F554">
        <v>0</v>
      </c>
    </row>
    <row r="555" spans="1:6" x14ac:dyDescent="0.25">
      <c r="A555" s="3" t="s">
        <v>3225</v>
      </c>
      <c r="B555" t="s">
        <v>2026</v>
      </c>
      <c r="C555" t="s">
        <v>3015</v>
      </c>
      <c r="D555">
        <v>1</v>
      </c>
      <c r="E555">
        <v>0</v>
      </c>
      <c r="F555">
        <v>0</v>
      </c>
    </row>
    <row r="556" spans="1:6" x14ac:dyDescent="0.25">
      <c r="A556" s="3" t="s">
        <v>3318</v>
      </c>
      <c r="B556" t="s">
        <v>2152</v>
      </c>
      <c r="C556" t="s">
        <v>3015</v>
      </c>
      <c r="D556">
        <v>1</v>
      </c>
      <c r="E556">
        <v>0</v>
      </c>
      <c r="F556">
        <v>0</v>
      </c>
    </row>
    <row r="557" spans="1:6" x14ac:dyDescent="0.25">
      <c r="A557" s="3" t="s">
        <v>3310</v>
      </c>
      <c r="B557" t="s">
        <v>2142</v>
      </c>
      <c r="C557" t="s">
        <v>3015</v>
      </c>
      <c r="D557">
        <v>1</v>
      </c>
      <c r="E557">
        <v>0</v>
      </c>
      <c r="F557">
        <v>0</v>
      </c>
    </row>
    <row r="558" spans="1:6" x14ac:dyDescent="0.25">
      <c r="A558" s="3" t="s">
        <v>3320</v>
      </c>
      <c r="B558" t="s">
        <v>2156</v>
      </c>
      <c r="C558" t="s">
        <v>3015</v>
      </c>
      <c r="D558">
        <v>1</v>
      </c>
      <c r="E558">
        <v>0</v>
      </c>
      <c r="F558">
        <v>0</v>
      </c>
    </row>
    <row r="559" spans="1:6" x14ac:dyDescent="0.25">
      <c r="A559" s="3" t="s">
        <v>3320</v>
      </c>
      <c r="B559" t="s">
        <v>1245</v>
      </c>
      <c r="C559" t="s">
        <v>3015</v>
      </c>
      <c r="D559">
        <v>1</v>
      </c>
      <c r="E559">
        <v>0</v>
      </c>
      <c r="F559">
        <v>0</v>
      </c>
    </row>
    <row r="560" spans="1:6" x14ac:dyDescent="0.25">
      <c r="A560" s="3" t="s">
        <v>416</v>
      </c>
      <c r="B560" t="s">
        <v>2030</v>
      </c>
      <c r="C560" t="s">
        <v>3015</v>
      </c>
      <c r="D560">
        <v>1</v>
      </c>
      <c r="E560">
        <v>0</v>
      </c>
      <c r="F560">
        <v>0</v>
      </c>
    </row>
    <row r="561" spans="1:6" x14ac:dyDescent="0.25">
      <c r="A561" s="3" t="s">
        <v>416</v>
      </c>
      <c r="B561" t="s">
        <v>2834</v>
      </c>
      <c r="C561" t="s">
        <v>3015</v>
      </c>
      <c r="D561">
        <v>9</v>
      </c>
      <c r="E561">
        <v>0</v>
      </c>
      <c r="F561">
        <v>0</v>
      </c>
    </row>
    <row r="562" spans="1:6" x14ac:dyDescent="0.25">
      <c r="A562" s="3" t="s">
        <v>254</v>
      </c>
      <c r="B562" t="s">
        <v>2030</v>
      </c>
      <c r="C562" t="s">
        <v>3015</v>
      </c>
      <c r="D562">
        <v>1</v>
      </c>
      <c r="E562">
        <v>0</v>
      </c>
      <c r="F562">
        <v>0</v>
      </c>
    </row>
    <row r="563" spans="1:6" x14ac:dyDescent="0.25">
      <c r="A563" s="3" t="s">
        <v>411</v>
      </c>
      <c r="B563" t="s">
        <v>175</v>
      </c>
      <c r="C563" t="s">
        <v>3015</v>
      </c>
      <c r="D563">
        <v>25</v>
      </c>
      <c r="E563">
        <v>0</v>
      </c>
      <c r="F563">
        <v>0</v>
      </c>
    </row>
    <row r="564" spans="1:6" x14ac:dyDescent="0.25">
      <c r="A564" s="3" t="s">
        <v>411</v>
      </c>
      <c r="B564" t="s">
        <v>2038</v>
      </c>
      <c r="C564" t="s">
        <v>3015</v>
      </c>
      <c r="D564">
        <v>1</v>
      </c>
      <c r="E564">
        <v>0</v>
      </c>
      <c r="F564">
        <v>0</v>
      </c>
    </row>
    <row r="565" spans="1:6" x14ac:dyDescent="0.25">
      <c r="A565" s="3" t="s">
        <v>411</v>
      </c>
      <c r="B565" t="s">
        <v>2073</v>
      </c>
      <c r="C565" t="s">
        <v>3015</v>
      </c>
      <c r="D565">
        <v>1</v>
      </c>
      <c r="E565">
        <v>0</v>
      </c>
      <c r="F565">
        <v>0</v>
      </c>
    </row>
    <row r="566" spans="1:6" x14ac:dyDescent="0.25">
      <c r="A566" s="3" t="s">
        <v>411</v>
      </c>
      <c r="B566" t="s">
        <v>2128</v>
      </c>
      <c r="C566" t="s">
        <v>3015</v>
      </c>
      <c r="D566">
        <v>1</v>
      </c>
      <c r="E566">
        <v>0</v>
      </c>
      <c r="F566">
        <v>0</v>
      </c>
    </row>
    <row r="567" spans="1:6" x14ac:dyDescent="0.25">
      <c r="A567" s="3" t="s">
        <v>411</v>
      </c>
      <c r="B567" t="s">
        <v>193</v>
      </c>
      <c r="C567" t="s">
        <v>3015</v>
      </c>
      <c r="D567">
        <v>4</v>
      </c>
      <c r="E567">
        <v>0</v>
      </c>
      <c r="F567">
        <v>0</v>
      </c>
    </row>
    <row r="568" spans="1:6" x14ac:dyDescent="0.25">
      <c r="A568" s="3" t="s">
        <v>411</v>
      </c>
      <c r="B568" t="s">
        <v>2162</v>
      </c>
      <c r="C568" t="s">
        <v>3015</v>
      </c>
      <c r="D568">
        <v>1</v>
      </c>
      <c r="E568">
        <v>0</v>
      </c>
      <c r="F568">
        <v>0</v>
      </c>
    </row>
    <row r="569" spans="1:6" x14ac:dyDescent="0.25">
      <c r="A569" s="3" t="s">
        <v>411</v>
      </c>
      <c r="B569" t="s">
        <v>2164</v>
      </c>
      <c r="C569" t="s">
        <v>3015</v>
      </c>
      <c r="D569">
        <v>1</v>
      </c>
      <c r="E569">
        <v>0</v>
      </c>
      <c r="F569">
        <v>0</v>
      </c>
    </row>
    <row r="570" spans="1:6" x14ac:dyDescent="0.25">
      <c r="A570" s="3" t="s">
        <v>411</v>
      </c>
      <c r="B570" t="s">
        <v>1811</v>
      </c>
      <c r="C570" t="s">
        <v>3015</v>
      </c>
      <c r="D570">
        <v>1</v>
      </c>
      <c r="E570">
        <v>0</v>
      </c>
      <c r="F570">
        <v>0</v>
      </c>
    </row>
    <row r="571" spans="1:6" x14ac:dyDescent="0.25">
      <c r="A571" s="3" t="s">
        <v>411</v>
      </c>
      <c r="B571" t="s">
        <v>2830</v>
      </c>
      <c r="C571" t="s">
        <v>3015</v>
      </c>
      <c r="D571">
        <v>256</v>
      </c>
      <c r="E571">
        <v>0</v>
      </c>
      <c r="F571">
        <v>0</v>
      </c>
    </row>
    <row r="572" spans="1:6" x14ac:dyDescent="0.25">
      <c r="A572" s="3" t="s">
        <v>411</v>
      </c>
      <c r="B572" t="s">
        <v>1201</v>
      </c>
      <c r="C572" t="s">
        <v>3015</v>
      </c>
      <c r="D572">
        <v>1</v>
      </c>
      <c r="E572">
        <v>0</v>
      </c>
      <c r="F572">
        <v>0</v>
      </c>
    </row>
    <row r="573" spans="1:6" x14ac:dyDescent="0.25">
      <c r="A573" s="3" t="s">
        <v>411</v>
      </c>
      <c r="B573" t="s">
        <v>3001</v>
      </c>
      <c r="C573" t="s">
        <v>3015</v>
      </c>
      <c r="D573">
        <v>9</v>
      </c>
      <c r="E573">
        <v>0</v>
      </c>
      <c r="F573">
        <v>0</v>
      </c>
    </row>
    <row r="574" spans="1:6" x14ac:dyDescent="0.25">
      <c r="A574" s="3" t="s">
        <v>3231</v>
      </c>
      <c r="B574" t="s">
        <v>2038</v>
      </c>
      <c r="C574" t="s">
        <v>3015</v>
      </c>
      <c r="D574">
        <v>1</v>
      </c>
      <c r="E574">
        <v>0</v>
      </c>
      <c r="F574">
        <v>0</v>
      </c>
    </row>
    <row r="575" spans="1:6" x14ac:dyDescent="0.25">
      <c r="A575" s="3" t="s">
        <v>3105</v>
      </c>
      <c r="B575" t="s">
        <v>1935</v>
      </c>
      <c r="C575" t="s">
        <v>3015</v>
      </c>
      <c r="D575">
        <v>1</v>
      </c>
      <c r="E575">
        <v>0</v>
      </c>
      <c r="F575">
        <v>0</v>
      </c>
    </row>
    <row r="576" spans="1:6" x14ac:dyDescent="0.25">
      <c r="A576" s="3" t="s">
        <v>2829</v>
      </c>
      <c r="B576" t="s">
        <v>2164</v>
      </c>
      <c r="C576" t="s">
        <v>3015</v>
      </c>
      <c r="D576">
        <v>1</v>
      </c>
      <c r="E576">
        <v>0</v>
      </c>
      <c r="F576">
        <v>0</v>
      </c>
    </row>
    <row r="577" spans="1:6" x14ac:dyDescent="0.25">
      <c r="A577" s="3" t="s">
        <v>914</v>
      </c>
      <c r="B577" t="s">
        <v>1963</v>
      </c>
      <c r="C577" t="s">
        <v>3015</v>
      </c>
      <c r="D577">
        <v>1</v>
      </c>
      <c r="E577">
        <v>0</v>
      </c>
      <c r="F577">
        <v>0</v>
      </c>
    </row>
    <row r="578" spans="1:6" x14ac:dyDescent="0.25">
      <c r="A578" s="3" t="s">
        <v>914</v>
      </c>
      <c r="B578" t="s">
        <v>175</v>
      </c>
      <c r="C578" t="s">
        <v>3015</v>
      </c>
      <c r="D578">
        <v>25</v>
      </c>
      <c r="E578">
        <v>0</v>
      </c>
      <c r="F578">
        <v>0</v>
      </c>
    </row>
    <row r="579" spans="1:6" x14ac:dyDescent="0.25">
      <c r="A579" s="3" t="s">
        <v>914</v>
      </c>
      <c r="B579" t="s">
        <v>2073</v>
      </c>
      <c r="C579" t="s">
        <v>3015</v>
      </c>
      <c r="D579">
        <v>1</v>
      </c>
      <c r="E579">
        <v>0</v>
      </c>
      <c r="F579">
        <v>0</v>
      </c>
    </row>
    <row r="580" spans="1:6" x14ac:dyDescent="0.25">
      <c r="A580" s="3" t="s">
        <v>914</v>
      </c>
      <c r="B580" t="s">
        <v>2128</v>
      </c>
      <c r="C580" t="s">
        <v>3015</v>
      </c>
      <c r="D580">
        <v>1</v>
      </c>
      <c r="E580">
        <v>0</v>
      </c>
      <c r="F580">
        <v>0</v>
      </c>
    </row>
    <row r="581" spans="1:6" x14ac:dyDescent="0.25">
      <c r="A581" s="3" t="s">
        <v>914</v>
      </c>
      <c r="B581" t="s">
        <v>193</v>
      </c>
      <c r="C581" t="s">
        <v>3015</v>
      </c>
      <c r="D581">
        <v>4</v>
      </c>
      <c r="E581">
        <v>0</v>
      </c>
      <c r="F581">
        <v>0</v>
      </c>
    </row>
    <row r="582" spans="1:6" x14ac:dyDescent="0.25">
      <c r="A582" s="3" t="s">
        <v>914</v>
      </c>
      <c r="B582" t="s">
        <v>142</v>
      </c>
      <c r="C582" t="s">
        <v>3015</v>
      </c>
      <c r="D582">
        <v>36</v>
      </c>
      <c r="E582">
        <v>0</v>
      </c>
      <c r="F582">
        <v>0</v>
      </c>
    </row>
    <row r="583" spans="1:6" x14ac:dyDescent="0.25">
      <c r="A583" s="3" t="s">
        <v>21</v>
      </c>
      <c r="B583" t="s">
        <v>1727</v>
      </c>
      <c r="C583" t="s">
        <v>3015</v>
      </c>
      <c r="D583">
        <v>1</v>
      </c>
      <c r="E583">
        <v>0</v>
      </c>
      <c r="F583">
        <v>0</v>
      </c>
    </row>
    <row r="584" spans="1:6" x14ac:dyDescent="0.25">
      <c r="A584" s="3" t="s">
        <v>1401</v>
      </c>
      <c r="B584" t="s">
        <v>135</v>
      </c>
      <c r="C584" t="s">
        <v>3015</v>
      </c>
      <c r="D584">
        <v>25</v>
      </c>
      <c r="E584">
        <v>0</v>
      </c>
      <c r="F584">
        <v>0</v>
      </c>
    </row>
    <row r="585" spans="1:6" x14ac:dyDescent="0.25">
      <c r="A585" s="3" t="s">
        <v>1401</v>
      </c>
      <c r="B585" t="s">
        <v>135</v>
      </c>
      <c r="C585" t="s">
        <v>3015</v>
      </c>
      <c r="D585">
        <v>25</v>
      </c>
      <c r="E585">
        <v>0</v>
      </c>
      <c r="F585">
        <v>0</v>
      </c>
    </row>
    <row r="586" spans="1:6" x14ac:dyDescent="0.25">
      <c r="A586" s="3" t="s">
        <v>1401</v>
      </c>
      <c r="B586" t="s">
        <v>169</v>
      </c>
      <c r="C586" t="s">
        <v>3015</v>
      </c>
      <c r="D586">
        <v>9</v>
      </c>
      <c r="E586">
        <v>0</v>
      </c>
      <c r="F586">
        <v>0</v>
      </c>
    </row>
    <row r="587" spans="1:6" x14ac:dyDescent="0.25">
      <c r="A587" s="3" t="s">
        <v>1401</v>
      </c>
      <c r="B587" t="s">
        <v>1898</v>
      </c>
      <c r="C587" t="s">
        <v>3015</v>
      </c>
      <c r="D587">
        <v>1</v>
      </c>
      <c r="E587">
        <v>0</v>
      </c>
      <c r="F587">
        <v>0</v>
      </c>
    </row>
    <row r="588" spans="1:6" x14ac:dyDescent="0.25">
      <c r="A588" s="3" t="s">
        <v>1401</v>
      </c>
      <c r="B588" t="s">
        <v>1900</v>
      </c>
      <c r="C588" t="s">
        <v>3015</v>
      </c>
      <c r="D588">
        <v>1</v>
      </c>
      <c r="E588">
        <v>0</v>
      </c>
      <c r="F588">
        <v>0</v>
      </c>
    </row>
    <row r="589" spans="1:6" x14ac:dyDescent="0.25">
      <c r="A589" s="3" t="s">
        <v>1401</v>
      </c>
      <c r="B589" t="s">
        <v>2505</v>
      </c>
      <c r="C589" t="s">
        <v>3015</v>
      </c>
      <c r="D589">
        <v>4</v>
      </c>
      <c r="E589">
        <v>0</v>
      </c>
      <c r="F589">
        <v>0</v>
      </c>
    </row>
    <row r="590" spans="1:6" x14ac:dyDescent="0.25">
      <c r="A590" s="3" t="s">
        <v>1401</v>
      </c>
      <c r="B590" t="s">
        <v>2508</v>
      </c>
      <c r="C590" t="s">
        <v>3015</v>
      </c>
      <c r="D590">
        <v>1</v>
      </c>
      <c r="E590">
        <v>0</v>
      </c>
      <c r="F590">
        <v>0</v>
      </c>
    </row>
    <row r="591" spans="1:6" x14ac:dyDescent="0.25">
      <c r="A591" s="3" t="s">
        <v>1401</v>
      </c>
      <c r="B591" t="s">
        <v>2511</v>
      </c>
      <c r="C591" t="s">
        <v>3015</v>
      </c>
      <c r="D591">
        <v>1</v>
      </c>
      <c r="E591">
        <v>0</v>
      </c>
      <c r="F591">
        <v>0</v>
      </c>
    </row>
    <row r="592" spans="1:6" x14ac:dyDescent="0.25">
      <c r="A592" s="3" t="s">
        <v>1401</v>
      </c>
      <c r="B592" t="s">
        <v>2505</v>
      </c>
      <c r="C592" t="s">
        <v>3015</v>
      </c>
      <c r="D592">
        <v>1</v>
      </c>
      <c r="E592">
        <v>0</v>
      </c>
      <c r="F592">
        <v>0</v>
      </c>
    </row>
    <row r="593" spans="1:6" x14ac:dyDescent="0.25">
      <c r="A593" s="3" t="s">
        <v>1401</v>
      </c>
      <c r="B593" t="s">
        <v>2508</v>
      </c>
      <c r="C593" t="s">
        <v>3015</v>
      </c>
      <c r="D593">
        <v>1</v>
      </c>
      <c r="E593">
        <v>0</v>
      </c>
      <c r="F593">
        <v>0</v>
      </c>
    </row>
    <row r="594" spans="1:6" x14ac:dyDescent="0.25">
      <c r="A594" s="3" t="s">
        <v>1401</v>
      </c>
      <c r="B594" t="s">
        <v>2511</v>
      </c>
      <c r="C594" t="s">
        <v>3015</v>
      </c>
      <c r="D594">
        <v>1</v>
      </c>
      <c r="E594">
        <v>0</v>
      </c>
      <c r="F594">
        <v>0</v>
      </c>
    </row>
    <row r="595" spans="1:6" x14ac:dyDescent="0.25">
      <c r="A595" s="3" t="s">
        <v>1401</v>
      </c>
      <c r="B595" t="s">
        <v>2559</v>
      </c>
      <c r="C595" t="s">
        <v>3015</v>
      </c>
      <c r="D595">
        <v>1</v>
      </c>
      <c r="E595">
        <v>0</v>
      </c>
      <c r="F595">
        <v>0</v>
      </c>
    </row>
    <row r="596" spans="1:6" x14ac:dyDescent="0.25">
      <c r="A596" s="3" t="s">
        <v>134</v>
      </c>
      <c r="B596" t="s">
        <v>2505</v>
      </c>
      <c r="C596" t="s">
        <v>3015</v>
      </c>
      <c r="D596">
        <v>4</v>
      </c>
      <c r="E596">
        <v>0</v>
      </c>
      <c r="F596">
        <v>0</v>
      </c>
    </row>
    <row r="597" spans="1:6" x14ac:dyDescent="0.25">
      <c r="A597" s="3" t="s">
        <v>134</v>
      </c>
      <c r="B597" t="s">
        <v>2508</v>
      </c>
      <c r="C597" t="s">
        <v>3015</v>
      </c>
      <c r="D597">
        <v>1</v>
      </c>
      <c r="E597">
        <v>0</v>
      </c>
      <c r="F597">
        <v>0</v>
      </c>
    </row>
    <row r="598" spans="1:6" x14ac:dyDescent="0.25">
      <c r="A598" s="3" t="s">
        <v>134</v>
      </c>
      <c r="B598" t="s">
        <v>2511</v>
      </c>
      <c r="C598" t="s">
        <v>3015</v>
      </c>
      <c r="D598">
        <v>1</v>
      </c>
      <c r="E598">
        <v>0</v>
      </c>
      <c r="F598">
        <v>0</v>
      </c>
    </row>
    <row r="599" spans="1:6" x14ac:dyDescent="0.25">
      <c r="A599" s="3" t="s">
        <v>134</v>
      </c>
      <c r="B599" t="s">
        <v>2505</v>
      </c>
      <c r="C599" t="s">
        <v>3015</v>
      </c>
      <c r="D599">
        <v>1</v>
      </c>
      <c r="E599">
        <v>0</v>
      </c>
      <c r="F599">
        <v>0</v>
      </c>
    </row>
    <row r="600" spans="1:6" x14ac:dyDescent="0.25">
      <c r="A600" s="3" t="s">
        <v>134</v>
      </c>
      <c r="B600" t="s">
        <v>2508</v>
      </c>
      <c r="C600" t="s">
        <v>3015</v>
      </c>
      <c r="D600">
        <v>1</v>
      </c>
      <c r="E600">
        <v>0</v>
      </c>
      <c r="F600">
        <v>0</v>
      </c>
    </row>
    <row r="601" spans="1:6" x14ac:dyDescent="0.25">
      <c r="A601" s="3" t="s">
        <v>134</v>
      </c>
      <c r="B601" t="s">
        <v>2511</v>
      </c>
      <c r="C601" t="s">
        <v>3015</v>
      </c>
      <c r="D601">
        <v>1</v>
      </c>
      <c r="E601">
        <v>0</v>
      </c>
      <c r="F601">
        <v>0</v>
      </c>
    </row>
    <row r="602" spans="1:6" x14ac:dyDescent="0.25">
      <c r="A602" s="3" t="s">
        <v>3314</v>
      </c>
      <c r="B602" t="s">
        <v>2148</v>
      </c>
      <c r="C602" t="s">
        <v>3015</v>
      </c>
      <c r="D602">
        <v>1</v>
      </c>
      <c r="E602">
        <v>0</v>
      </c>
      <c r="F602">
        <v>0</v>
      </c>
    </row>
    <row r="603" spans="1:6" x14ac:dyDescent="0.25">
      <c r="A603" s="3" t="s">
        <v>3314</v>
      </c>
      <c r="B603" t="s">
        <v>1823</v>
      </c>
      <c r="C603" t="s">
        <v>3015</v>
      </c>
      <c r="D603">
        <v>1</v>
      </c>
      <c r="E603">
        <v>0</v>
      </c>
      <c r="F603">
        <v>0</v>
      </c>
    </row>
    <row r="604" spans="1:6" x14ac:dyDescent="0.25">
      <c r="A604" s="3" t="s">
        <v>3314</v>
      </c>
      <c r="B604" t="s">
        <v>2983</v>
      </c>
      <c r="C604" t="s">
        <v>3015</v>
      </c>
      <c r="D604">
        <v>4</v>
      </c>
      <c r="E604">
        <v>0</v>
      </c>
      <c r="F604">
        <v>0</v>
      </c>
    </row>
    <row r="605" spans="1:6" x14ac:dyDescent="0.25">
      <c r="A605" s="3" t="s">
        <v>72</v>
      </c>
      <c r="B605" t="s">
        <v>1751</v>
      </c>
      <c r="C605" t="s">
        <v>3015</v>
      </c>
      <c r="D605">
        <v>1</v>
      </c>
      <c r="E605">
        <v>0</v>
      </c>
      <c r="F605">
        <v>0</v>
      </c>
    </row>
    <row r="606" spans="1:6" x14ac:dyDescent="0.25">
      <c r="A606" s="3" t="s">
        <v>3316</v>
      </c>
      <c r="B606" t="s">
        <v>2148</v>
      </c>
      <c r="C606" t="s">
        <v>3015</v>
      </c>
      <c r="D606">
        <v>1</v>
      </c>
      <c r="E606">
        <v>0</v>
      </c>
      <c r="F606">
        <v>0</v>
      </c>
    </row>
    <row r="607" spans="1:6" x14ac:dyDescent="0.25">
      <c r="A607" s="3" t="s">
        <v>3368</v>
      </c>
      <c r="B607" t="s">
        <v>1819</v>
      </c>
      <c r="C607" t="s">
        <v>3015</v>
      </c>
      <c r="D607">
        <v>1</v>
      </c>
      <c r="E607">
        <v>0</v>
      </c>
      <c r="F607">
        <v>0</v>
      </c>
    </row>
    <row r="608" spans="1:6" x14ac:dyDescent="0.25">
      <c r="A608" s="3" t="s">
        <v>3334</v>
      </c>
      <c r="B608" t="s">
        <v>2172</v>
      </c>
      <c r="C608" t="s">
        <v>3015</v>
      </c>
      <c r="D608">
        <v>1</v>
      </c>
      <c r="E608">
        <v>0</v>
      </c>
      <c r="F608">
        <v>0</v>
      </c>
    </row>
    <row r="609" spans="1:6" x14ac:dyDescent="0.25">
      <c r="A609" s="3" t="s">
        <v>3146</v>
      </c>
      <c r="B609" t="s">
        <v>2010</v>
      </c>
      <c r="C609" t="s">
        <v>3015</v>
      </c>
      <c r="D609">
        <v>1</v>
      </c>
      <c r="E609">
        <v>0</v>
      </c>
      <c r="F609">
        <v>0</v>
      </c>
    </row>
    <row r="610" spans="1:6" x14ac:dyDescent="0.25">
      <c r="A610" s="3" t="s">
        <v>3146</v>
      </c>
      <c r="B610" t="s">
        <v>2432</v>
      </c>
      <c r="C610" t="s">
        <v>3015</v>
      </c>
      <c r="D610">
        <v>1</v>
      </c>
      <c r="E610">
        <v>0</v>
      </c>
      <c r="F610">
        <v>0</v>
      </c>
    </row>
    <row r="611" spans="1:6" x14ac:dyDescent="0.25">
      <c r="A611" s="3" t="s">
        <v>3158</v>
      </c>
      <c r="B611" t="s">
        <v>2432</v>
      </c>
      <c r="C611" t="s">
        <v>3015</v>
      </c>
      <c r="D611">
        <v>1</v>
      </c>
      <c r="E611">
        <v>0</v>
      </c>
      <c r="F611">
        <v>0</v>
      </c>
    </row>
    <row r="612" spans="1:6" x14ac:dyDescent="0.25">
      <c r="A612" s="3" t="s">
        <v>3126</v>
      </c>
      <c r="B612" t="s">
        <v>1975</v>
      </c>
      <c r="C612" t="s">
        <v>3015</v>
      </c>
      <c r="D612">
        <v>1</v>
      </c>
      <c r="E612">
        <v>0</v>
      </c>
      <c r="F612">
        <v>0</v>
      </c>
    </row>
    <row r="613" spans="1:6" x14ac:dyDescent="0.25">
      <c r="A613" s="3" t="s">
        <v>3126</v>
      </c>
      <c r="B613" t="s">
        <v>2426</v>
      </c>
      <c r="C613" t="s">
        <v>3015</v>
      </c>
      <c r="D613">
        <v>1</v>
      </c>
      <c r="E613">
        <v>0</v>
      </c>
      <c r="F613">
        <v>0</v>
      </c>
    </row>
    <row r="614" spans="1:6" x14ac:dyDescent="0.25">
      <c r="A614" s="3" t="s">
        <v>3156</v>
      </c>
      <c r="B614" t="s">
        <v>2426</v>
      </c>
      <c r="C614" t="s">
        <v>3015</v>
      </c>
      <c r="D614">
        <v>1</v>
      </c>
      <c r="E614">
        <v>0</v>
      </c>
      <c r="F614">
        <v>0</v>
      </c>
    </row>
    <row r="615" spans="1:6" x14ac:dyDescent="0.25">
      <c r="A615" s="3" t="s">
        <v>3073</v>
      </c>
      <c r="B615" t="s">
        <v>1880</v>
      </c>
      <c r="C615" t="s">
        <v>3015</v>
      </c>
      <c r="D615">
        <v>1</v>
      </c>
      <c r="E615">
        <v>0</v>
      </c>
      <c r="F615">
        <v>0</v>
      </c>
    </row>
    <row r="616" spans="1:6" x14ac:dyDescent="0.25">
      <c r="A616" s="3" t="s">
        <v>3382</v>
      </c>
      <c r="B616" t="s">
        <v>1850</v>
      </c>
      <c r="C616" t="s">
        <v>3015</v>
      </c>
      <c r="D616">
        <v>1</v>
      </c>
      <c r="E616">
        <v>0</v>
      </c>
      <c r="F616">
        <v>0</v>
      </c>
    </row>
    <row r="617" spans="1:6" x14ac:dyDescent="0.25">
      <c r="A617" s="3" t="s">
        <v>3375</v>
      </c>
      <c r="B617" t="s">
        <v>1833</v>
      </c>
      <c r="C617" t="s">
        <v>3015</v>
      </c>
      <c r="D617">
        <v>1</v>
      </c>
      <c r="E617">
        <v>0</v>
      </c>
      <c r="F617">
        <v>0</v>
      </c>
    </row>
    <row r="618" spans="1:6" x14ac:dyDescent="0.25">
      <c r="A618" s="3" t="s">
        <v>3418</v>
      </c>
      <c r="B618" t="s">
        <v>1187</v>
      </c>
      <c r="C618" t="s">
        <v>3015</v>
      </c>
      <c r="D618">
        <v>1</v>
      </c>
      <c r="E618">
        <v>0</v>
      </c>
      <c r="F618">
        <v>0</v>
      </c>
    </row>
    <row r="619" spans="1:6" x14ac:dyDescent="0.25">
      <c r="A619" s="3" t="s">
        <v>1613</v>
      </c>
      <c r="B619" t="s">
        <v>2008</v>
      </c>
      <c r="C619" t="s">
        <v>3015</v>
      </c>
      <c r="D619">
        <v>1</v>
      </c>
      <c r="E619">
        <v>0</v>
      </c>
      <c r="F619">
        <v>0</v>
      </c>
    </row>
    <row r="620" spans="1:6" x14ac:dyDescent="0.25">
      <c r="A620" s="3" t="s">
        <v>1613</v>
      </c>
      <c r="B620" t="s">
        <v>2494</v>
      </c>
      <c r="C620" t="s">
        <v>3015</v>
      </c>
      <c r="D620">
        <v>1</v>
      </c>
      <c r="E620">
        <v>0</v>
      </c>
      <c r="F620">
        <v>0</v>
      </c>
    </row>
    <row r="621" spans="1:6" x14ac:dyDescent="0.25">
      <c r="A621" s="3" t="s">
        <v>3144</v>
      </c>
      <c r="B621" t="s">
        <v>2006</v>
      </c>
      <c r="C621" t="s">
        <v>3015</v>
      </c>
      <c r="D621">
        <v>1</v>
      </c>
      <c r="E621">
        <v>0</v>
      </c>
      <c r="F621">
        <v>0</v>
      </c>
    </row>
    <row r="622" spans="1:6" x14ac:dyDescent="0.25">
      <c r="A622" s="3" t="s">
        <v>3144</v>
      </c>
      <c r="B622" t="s">
        <v>2585</v>
      </c>
      <c r="C622" t="s">
        <v>3015</v>
      </c>
      <c r="D622">
        <v>1</v>
      </c>
      <c r="E622">
        <v>0</v>
      </c>
      <c r="F622">
        <v>0</v>
      </c>
    </row>
    <row r="623" spans="1:6" x14ac:dyDescent="0.25">
      <c r="A623" s="3" t="s">
        <v>612</v>
      </c>
      <c r="B623" t="s">
        <v>2085</v>
      </c>
      <c r="C623" t="s">
        <v>3015</v>
      </c>
      <c r="D623">
        <v>1</v>
      </c>
      <c r="E623">
        <v>0</v>
      </c>
      <c r="F623">
        <v>0</v>
      </c>
    </row>
    <row r="624" spans="1:6" x14ac:dyDescent="0.25">
      <c r="A624" s="3" t="s">
        <v>612</v>
      </c>
      <c r="B624" t="s">
        <v>1126</v>
      </c>
      <c r="C624" t="s">
        <v>3015</v>
      </c>
      <c r="D624">
        <v>1</v>
      </c>
      <c r="E624">
        <v>0</v>
      </c>
      <c r="F624">
        <v>0</v>
      </c>
    </row>
    <row r="625" spans="1:6" x14ac:dyDescent="0.25">
      <c r="A625" s="3" t="s">
        <v>3369</v>
      </c>
      <c r="B625" t="s">
        <v>1821</v>
      </c>
      <c r="C625" t="s">
        <v>3015</v>
      </c>
      <c r="D625">
        <v>1</v>
      </c>
      <c r="E625">
        <v>0</v>
      </c>
      <c r="F625">
        <v>0</v>
      </c>
    </row>
    <row r="626" spans="1:6" x14ac:dyDescent="0.25">
      <c r="A626" s="3" t="s">
        <v>3345</v>
      </c>
      <c r="B626" t="s">
        <v>1761</v>
      </c>
      <c r="C626" t="s">
        <v>3015</v>
      </c>
      <c r="D626">
        <v>1</v>
      </c>
      <c r="E626">
        <v>0</v>
      </c>
      <c r="F626">
        <v>0</v>
      </c>
    </row>
    <row r="627" spans="1:6" x14ac:dyDescent="0.25">
      <c r="A627" s="3" t="s">
        <v>3260</v>
      </c>
      <c r="B627" t="s">
        <v>2085</v>
      </c>
      <c r="C627" t="s">
        <v>3015</v>
      </c>
      <c r="D627">
        <v>1</v>
      </c>
      <c r="E627">
        <v>0</v>
      </c>
      <c r="F627">
        <v>0</v>
      </c>
    </row>
    <row r="628" spans="1:6" x14ac:dyDescent="0.25">
      <c r="A628" s="3" t="s">
        <v>3083</v>
      </c>
      <c r="B628" t="s">
        <v>169</v>
      </c>
      <c r="C628" t="s">
        <v>3015</v>
      </c>
      <c r="D628">
        <v>9</v>
      </c>
      <c r="E628">
        <v>0</v>
      </c>
      <c r="F628">
        <v>0</v>
      </c>
    </row>
    <row r="629" spans="1:6" x14ac:dyDescent="0.25">
      <c r="A629" s="3" t="s">
        <v>3083</v>
      </c>
      <c r="B629" t="s">
        <v>1892</v>
      </c>
      <c r="C629" t="s">
        <v>3015</v>
      </c>
      <c r="D629">
        <v>1</v>
      </c>
      <c r="E629">
        <v>0</v>
      </c>
      <c r="F629">
        <v>0</v>
      </c>
    </row>
    <row r="630" spans="1:6" x14ac:dyDescent="0.25">
      <c r="A630" s="3" t="s">
        <v>3365</v>
      </c>
      <c r="B630" t="s">
        <v>1809</v>
      </c>
      <c r="C630" t="s">
        <v>3015</v>
      </c>
      <c r="D630">
        <v>1</v>
      </c>
      <c r="E630">
        <v>0</v>
      </c>
      <c r="F630">
        <v>0</v>
      </c>
    </row>
    <row r="631" spans="1:6" x14ac:dyDescent="0.25">
      <c r="A631" s="3" t="s">
        <v>1361</v>
      </c>
      <c r="B631" t="s">
        <v>1662</v>
      </c>
      <c r="C631" t="s">
        <v>3015</v>
      </c>
      <c r="D631">
        <v>1156</v>
      </c>
      <c r="E631">
        <v>0</v>
      </c>
      <c r="F631">
        <v>0</v>
      </c>
    </row>
    <row r="632" spans="1:6" x14ac:dyDescent="0.25">
      <c r="A632" s="3" t="s">
        <v>1361</v>
      </c>
      <c r="B632" t="s">
        <v>1670</v>
      </c>
      <c r="C632" t="s">
        <v>3015</v>
      </c>
      <c r="D632">
        <v>1156</v>
      </c>
      <c r="E632">
        <v>0</v>
      </c>
      <c r="F632">
        <v>0</v>
      </c>
    </row>
    <row r="633" spans="1:6" x14ac:dyDescent="0.25">
      <c r="A633" s="3" t="s">
        <v>1361</v>
      </c>
      <c r="B633" t="s">
        <v>1674</v>
      </c>
      <c r="C633" t="s">
        <v>3015</v>
      </c>
      <c r="D633">
        <v>1156</v>
      </c>
      <c r="E633">
        <v>0</v>
      </c>
      <c r="F633">
        <v>0</v>
      </c>
    </row>
    <row r="634" spans="1:6" x14ac:dyDescent="0.25">
      <c r="A634" s="3" t="s">
        <v>1361</v>
      </c>
      <c r="B634" t="s">
        <v>1670</v>
      </c>
      <c r="C634" t="s">
        <v>3015</v>
      </c>
      <c r="D634">
        <v>1156</v>
      </c>
      <c r="E634">
        <v>0</v>
      </c>
      <c r="F634">
        <v>0</v>
      </c>
    </row>
    <row r="635" spans="1:6" x14ac:dyDescent="0.25">
      <c r="A635" s="3" t="s">
        <v>1361</v>
      </c>
      <c r="B635" t="s">
        <v>1706</v>
      </c>
      <c r="C635" t="s">
        <v>3015</v>
      </c>
      <c r="D635">
        <v>1156</v>
      </c>
      <c r="E635">
        <v>0</v>
      </c>
      <c r="F635">
        <v>0</v>
      </c>
    </row>
    <row r="636" spans="1:6" x14ac:dyDescent="0.25">
      <c r="A636" s="3" t="s">
        <v>1361</v>
      </c>
      <c r="B636" t="s">
        <v>1708</v>
      </c>
      <c r="C636" t="s">
        <v>3015</v>
      </c>
      <c r="D636">
        <v>1156</v>
      </c>
      <c r="E636">
        <v>0</v>
      </c>
      <c r="F636">
        <v>0</v>
      </c>
    </row>
    <row r="637" spans="1:6" x14ac:dyDescent="0.25">
      <c r="A637" s="3" t="s">
        <v>1361</v>
      </c>
      <c r="B637" t="s">
        <v>1674</v>
      </c>
      <c r="C637" t="s">
        <v>3015</v>
      </c>
      <c r="D637">
        <v>1156</v>
      </c>
      <c r="E637">
        <v>0</v>
      </c>
      <c r="F637">
        <v>0</v>
      </c>
    </row>
    <row r="638" spans="1:6" x14ac:dyDescent="0.25">
      <c r="A638" s="3" t="s">
        <v>1361</v>
      </c>
      <c r="B638" t="s">
        <v>154</v>
      </c>
      <c r="C638" t="s">
        <v>3015</v>
      </c>
      <c r="D638">
        <v>36</v>
      </c>
      <c r="E638">
        <v>0</v>
      </c>
      <c r="F638">
        <v>0</v>
      </c>
    </row>
    <row r="639" spans="1:6" x14ac:dyDescent="0.25">
      <c r="A639" s="3" t="s">
        <v>1361</v>
      </c>
      <c r="B639" t="s">
        <v>1896</v>
      </c>
      <c r="C639" t="s">
        <v>3015</v>
      </c>
      <c r="D639">
        <v>1</v>
      </c>
      <c r="E639">
        <v>0</v>
      </c>
      <c r="F639">
        <v>0</v>
      </c>
    </row>
    <row r="640" spans="1:6" x14ac:dyDescent="0.25">
      <c r="A640" s="3" t="s">
        <v>1361</v>
      </c>
      <c r="B640" t="s">
        <v>1911</v>
      </c>
      <c r="C640" t="s">
        <v>3015</v>
      </c>
      <c r="D640">
        <v>1</v>
      </c>
      <c r="E640">
        <v>0</v>
      </c>
      <c r="F640">
        <v>0</v>
      </c>
    </row>
    <row r="641" spans="1:6" x14ac:dyDescent="0.25">
      <c r="A641" s="3" t="s">
        <v>1361</v>
      </c>
      <c r="B641" t="s">
        <v>2565</v>
      </c>
      <c r="C641" t="s">
        <v>3015</v>
      </c>
      <c r="D641">
        <v>1</v>
      </c>
      <c r="E641">
        <v>0</v>
      </c>
      <c r="F641">
        <v>0</v>
      </c>
    </row>
    <row r="642" spans="1:6" x14ac:dyDescent="0.25">
      <c r="A642" s="3" t="s">
        <v>3261</v>
      </c>
      <c r="B642" t="s">
        <v>2088</v>
      </c>
      <c r="C642" t="s">
        <v>3015</v>
      </c>
      <c r="D642">
        <v>1</v>
      </c>
      <c r="E642">
        <v>0</v>
      </c>
      <c r="F642">
        <v>0</v>
      </c>
    </row>
    <row r="643" spans="1:6" x14ac:dyDescent="0.25">
      <c r="A643" s="3" t="s">
        <v>3364</v>
      </c>
      <c r="B643" t="s">
        <v>1807</v>
      </c>
      <c r="C643" t="s">
        <v>3015</v>
      </c>
      <c r="D643">
        <v>1</v>
      </c>
      <c r="E643">
        <v>0</v>
      </c>
      <c r="F643">
        <v>0</v>
      </c>
    </row>
    <row r="644" spans="1:6" x14ac:dyDescent="0.25">
      <c r="A644" s="3" t="s">
        <v>403</v>
      </c>
      <c r="B644" t="s">
        <v>2040</v>
      </c>
      <c r="C644" t="s">
        <v>3015</v>
      </c>
      <c r="D644">
        <v>1</v>
      </c>
      <c r="E644">
        <v>0</v>
      </c>
      <c r="F644">
        <v>0</v>
      </c>
    </row>
    <row r="645" spans="1:6" x14ac:dyDescent="0.25">
      <c r="A645" s="3" t="s">
        <v>403</v>
      </c>
      <c r="B645" t="s">
        <v>2044</v>
      </c>
      <c r="C645" t="s">
        <v>3015</v>
      </c>
      <c r="D645">
        <v>1</v>
      </c>
      <c r="E645">
        <v>0</v>
      </c>
      <c r="F645">
        <v>0</v>
      </c>
    </row>
    <row r="646" spans="1:6" x14ac:dyDescent="0.25">
      <c r="A646" s="3" t="s">
        <v>403</v>
      </c>
      <c r="B646" t="s">
        <v>150</v>
      </c>
      <c r="C646" t="s">
        <v>3015</v>
      </c>
      <c r="D646">
        <v>25</v>
      </c>
      <c r="E646">
        <v>0</v>
      </c>
      <c r="F646">
        <v>0</v>
      </c>
    </row>
    <row r="647" spans="1:6" x14ac:dyDescent="0.25">
      <c r="A647" s="3" t="s">
        <v>403</v>
      </c>
      <c r="B647" t="s">
        <v>2070</v>
      </c>
      <c r="C647" t="s">
        <v>3015</v>
      </c>
      <c r="D647">
        <v>1</v>
      </c>
      <c r="E647">
        <v>0</v>
      </c>
      <c r="F647">
        <v>0</v>
      </c>
    </row>
    <row r="648" spans="1:6" x14ac:dyDescent="0.25">
      <c r="A648" s="3" t="s">
        <v>403</v>
      </c>
      <c r="B648" t="s">
        <v>2090</v>
      </c>
      <c r="C648" t="s">
        <v>3015</v>
      </c>
      <c r="D648">
        <v>1</v>
      </c>
      <c r="E648">
        <v>0</v>
      </c>
      <c r="F648">
        <v>0</v>
      </c>
    </row>
    <row r="649" spans="1:6" x14ac:dyDescent="0.25">
      <c r="A649" s="3" t="s">
        <v>403</v>
      </c>
      <c r="B649" t="s">
        <v>2103</v>
      </c>
      <c r="C649" t="s">
        <v>3015</v>
      </c>
      <c r="D649">
        <v>1</v>
      </c>
      <c r="E649">
        <v>0</v>
      </c>
      <c r="F649">
        <v>0</v>
      </c>
    </row>
    <row r="650" spans="1:6" x14ac:dyDescent="0.25">
      <c r="A650" s="3" t="s">
        <v>403</v>
      </c>
      <c r="B650" t="s">
        <v>2156</v>
      </c>
      <c r="C650" t="s">
        <v>3015</v>
      </c>
      <c r="D650">
        <v>1</v>
      </c>
      <c r="E650">
        <v>0</v>
      </c>
      <c r="F650">
        <v>0</v>
      </c>
    </row>
    <row r="651" spans="1:6" x14ac:dyDescent="0.25">
      <c r="A651" s="3" t="s">
        <v>403</v>
      </c>
      <c r="B651" t="s">
        <v>1751</v>
      </c>
      <c r="C651" t="s">
        <v>3015</v>
      </c>
      <c r="D651">
        <v>1</v>
      </c>
      <c r="E651">
        <v>0</v>
      </c>
      <c r="F651">
        <v>0</v>
      </c>
    </row>
    <row r="652" spans="1:6" x14ac:dyDescent="0.25">
      <c r="A652" s="3" t="s">
        <v>403</v>
      </c>
      <c r="B652" t="s">
        <v>1767</v>
      </c>
      <c r="C652" t="s">
        <v>3015</v>
      </c>
      <c r="D652">
        <v>1</v>
      </c>
      <c r="E652">
        <v>0</v>
      </c>
      <c r="F652">
        <v>0</v>
      </c>
    </row>
    <row r="653" spans="1:6" x14ac:dyDescent="0.25">
      <c r="A653" s="3" t="s">
        <v>403</v>
      </c>
      <c r="B653" t="s">
        <v>933</v>
      </c>
      <c r="C653" t="s">
        <v>3015</v>
      </c>
      <c r="D653">
        <v>49</v>
      </c>
      <c r="E653">
        <v>0</v>
      </c>
      <c r="F653">
        <v>0</v>
      </c>
    </row>
    <row r="654" spans="1:6" x14ac:dyDescent="0.25">
      <c r="A654" s="3" t="s">
        <v>403</v>
      </c>
      <c r="B654" t="s">
        <v>56</v>
      </c>
      <c r="C654" t="s">
        <v>3015</v>
      </c>
      <c r="D654">
        <v>361</v>
      </c>
      <c r="E654">
        <v>0</v>
      </c>
      <c r="F654">
        <v>0</v>
      </c>
    </row>
    <row r="655" spans="1:6" x14ac:dyDescent="0.25">
      <c r="A655" s="3" t="s">
        <v>403</v>
      </c>
      <c r="B655" t="s">
        <v>974</v>
      </c>
      <c r="C655" t="s">
        <v>3015</v>
      </c>
      <c r="D655">
        <v>49</v>
      </c>
      <c r="E655">
        <v>0</v>
      </c>
      <c r="F655">
        <v>0</v>
      </c>
    </row>
    <row r="656" spans="1:6" x14ac:dyDescent="0.25">
      <c r="A656" s="3" t="s">
        <v>403</v>
      </c>
      <c r="B656" t="s">
        <v>1118</v>
      </c>
      <c r="C656" t="s">
        <v>3015</v>
      </c>
      <c r="D656">
        <v>1</v>
      </c>
      <c r="E656">
        <v>0</v>
      </c>
      <c r="F656">
        <v>0</v>
      </c>
    </row>
    <row r="657" spans="1:6" x14ac:dyDescent="0.25">
      <c r="A657" s="3" t="s">
        <v>403</v>
      </c>
      <c r="B657" t="s">
        <v>2983</v>
      </c>
      <c r="C657" t="s">
        <v>3015</v>
      </c>
      <c r="D657">
        <v>4</v>
      </c>
      <c r="E657">
        <v>0</v>
      </c>
      <c r="F657">
        <v>0</v>
      </c>
    </row>
    <row r="658" spans="1:6" x14ac:dyDescent="0.25">
      <c r="A658" s="3" t="s">
        <v>403</v>
      </c>
      <c r="B658" t="s">
        <v>1215</v>
      </c>
      <c r="C658" t="s">
        <v>3015</v>
      </c>
      <c r="D658">
        <v>1</v>
      </c>
      <c r="E658">
        <v>0</v>
      </c>
      <c r="F658">
        <v>0</v>
      </c>
    </row>
    <row r="659" spans="1:6" x14ac:dyDescent="0.25">
      <c r="A659" s="3" t="s">
        <v>3376</v>
      </c>
      <c r="B659" t="s">
        <v>1837</v>
      </c>
      <c r="C659" t="s">
        <v>3015</v>
      </c>
      <c r="D659">
        <v>1</v>
      </c>
      <c r="E659">
        <v>0</v>
      </c>
      <c r="F659">
        <v>0</v>
      </c>
    </row>
    <row r="660" spans="1:6" x14ac:dyDescent="0.25">
      <c r="A660" s="3" t="s">
        <v>3322</v>
      </c>
      <c r="B660" t="s">
        <v>2156</v>
      </c>
      <c r="C660" t="s">
        <v>3015</v>
      </c>
      <c r="D660">
        <v>1</v>
      </c>
      <c r="E660">
        <v>0</v>
      </c>
      <c r="F660">
        <v>0</v>
      </c>
    </row>
    <row r="661" spans="1:6" x14ac:dyDescent="0.25">
      <c r="A661" s="3" t="s">
        <v>3147</v>
      </c>
      <c r="B661" t="s">
        <v>2014</v>
      </c>
      <c r="C661" t="s">
        <v>3015</v>
      </c>
      <c r="D661">
        <v>1</v>
      </c>
      <c r="E661">
        <v>0</v>
      </c>
      <c r="F661">
        <v>0</v>
      </c>
    </row>
    <row r="662" spans="1:6" x14ac:dyDescent="0.25">
      <c r="A662" s="3" t="s">
        <v>3378</v>
      </c>
      <c r="B662" t="s">
        <v>1839</v>
      </c>
      <c r="C662" t="s">
        <v>3015</v>
      </c>
      <c r="D662">
        <v>1</v>
      </c>
      <c r="E662">
        <v>0</v>
      </c>
      <c r="F662">
        <v>0</v>
      </c>
    </row>
    <row r="663" spans="1:6" x14ac:dyDescent="0.25">
      <c r="A663" s="3" t="s">
        <v>3066</v>
      </c>
      <c r="B663" t="s">
        <v>1864</v>
      </c>
      <c r="C663" t="s">
        <v>3015</v>
      </c>
      <c r="D663">
        <v>1</v>
      </c>
      <c r="E663">
        <v>0</v>
      </c>
      <c r="F663">
        <v>0</v>
      </c>
    </row>
    <row r="664" spans="1:6" x14ac:dyDescent="0.25">
      <c r="A664" s="3" t="s">
        <v>3423</v>
      </c>
      <c r="B664" t="s">
        <v>1235</v>
      </c>
      <c r="C664" t="s">
        <v>3015</v>
      </c>
      <c r="D664">
        <v>1</v>
      </c>
      <c r="E664">
        <v>0</v>
      </c>
      <c r="F664">
        <v>0</v>
      </c>
    </row>
    <row r="665" spans="1:6" x14ac:dyDescent="0.25">
      <c r="A665" s="3" t="s">
        <v>3419</v>
      </c>
      <c r="B665" t="s">
        <v>1189</v>
      </c>
      <c r="C665" t="s">
        <v>3015</v>
      </c>
      <c r="D665">
        <v>1</v>
      </c>
      <c r="E665">
        <v>0</v>
      </c>
      <c r="F665">
        <v>0</v>
      </c>
    </row>
    <row r="666" spans="1:6" x14ac:dyDescent="0.25">
      <c r="A666" s="3" t="s">
        <v>3387</v>
      </c>
      <c r="B666" t="s">
        <v>968</v>
      </c>
      <c r="C666" t="s">
        <v>3015</v>
      </c>
      <c r="D666">
        <v>1</v>
      </c>
      <c r="E666">
        <v>0</v>
      </c>
      <c r="F666">
        <v>0</v>
      </c>
    </row>
    <row r="667" spans="1:6" x14ac:dyDescent="0.25">
      <c r="A667" s="3" t="s">
        <v>3132</v>
      </c>
      <c r="B667" t="s">
        <v>1987</v>
      </c>
      <c r="C667" t="s">
        <v>3015</v>
      </c>
      <c r="D667">
        <v>1</v>
      </c>
      <c r="E667">
        <v>0</v>
      </c>
      <c r="F667">
        <v>0</v>
      </c>
    </row>
    <row r="668" spans="1:6" x14ac:dyDescent="0.25">
      <c r="A668" s="3" t="s">
        <v>3132</v>
      </c>
      <c r="B668" t="s">
        <v>2486</v>
      </c>
      <c r="C668" t="s">
        <v>3015</v>
      </c>
      <c r="D668">
        <v>1</v>
      </c>
      <c r="E668">
        <v>0</v>
      </c>
      <c r="F668">
        <v>0</v>
      </c>
    </row>
    <row r="669" spans="1:6" x14ac:dyDescent="0.25">
      <c r="A669" s="3" t="s">
        <v>3148</v>
      </c>
      <c r="B669" t="s">
        <v>1987</v>
      </c>
      <c r="C669" t="s">
        <v>3015</v>
      </c>
      <c r="D669">
        <v>1</v>
      </c>
      <c r="E669">
        <v>0</v>
      </c>
      <c r="F669">
        <v>0</v>
      </c>
    </row>
    <row r="670" spans="1:6" x14ac:dyDescent="0.25">
      <c r="A670" s="3" t="s">
        <v>3148</v>
      </c>
      <c r="B670" t="s">
        <v>2486</v>
      </c>
      <c r="C670" t="s">
        <v>3015</v>
      </c>
      <c r="D670">
        <v>1</v>
      </c>
      <c r="E670">
        <v>0</v>
      </c>
      <c r="F670">
        <v>0</v>
      </c>
    </row>
    <row r="671" spans="1:6" x14ac:dyDescent="0.25">
      <c r="A671" s="3" t="s">
        <v>284</v>
      </c>
      <c r="B671" t="s">
        <v>1666</v>
      </c>
      <c r="C671" t="s">
        <v>3015</v>
      </c>
      <c r="D671">
        <v>36</v>
      </c>
      <c r="E671">
        <v>0</v>
      </c>
      <c r="F671">
        <v>0</v>
      </c>
    </row>
    <row r="672" spans="1:6" x14ac:dyDescent="0.25">
      <c r="A672" s="3" t="s">
        <v>284</v>
      </c>
      <c r="B672" t="s">
        <v>2530</v>
      </c>
      <c r="C672" t="s">
        <v>3015</v>
      </c>
      <c r="D672">
        <v>1</v>
      </c>
      <c r="E672">
        <v>0</v>
      </c>
      <c r="F672">
        <v>0</v>
      </c>
    </row>
    <row r="673" spans="1:6" x14ac:dyDescent="0.25">
      <c r="A673" s="3" t="s">
        <v>3190</v>
      </c>
      <c r="B673" t="s">
        <v>2530</v>
      </c>
      <c r="C673" t="s">
        <v>3015</v>
      </c>
      <c r="D673">
        <v>1</v>
      </c>
      <c r="E673">
        <v>0</v>
      </c>
      <c r="F673">
        <v>0</v>
      </c>
    </row>
    <row r="674" spans="1:6" x14ac:dyDescent="0.25">
      <c r="A674" s="3" t="s">
        <v>3245</v>
      </c>
      <c r="B674" t="s">
        <v>2068</v>
      </c>
      <c r="C674" t="s">
        <v>3015</v>
      </c>
      <c r="D674">
        <v>1</v>
      </c>
      <c r="E674">
        <v>0</v>
      </c>
      <c r="F674">
        <v>0</v>
      </c>
    </row>
    <row r="675" spans="1:6" x14ac:dyDescent="0.25">
      <c r="A675" s="3" t="s">
        <v>3074</v>
      </c>
      <c r="B675" t="s">
        <v>1882</v>
      </c>
      <c r="C675" t="s">
        <v>3015</v>
      </c>
      <c r="D675">
        <v>1</v>
      </c>
      <c r="E675">
        <v>0</v>
      </c>
      <c r="F675">
        <v>0</v>
      </c>
    </row>
    <row r="676" spans="1:6" x14ac:dyDescent="0.25">
      <c r="A676" s="3" t="s">
        <v>3074</v>
      </c>
      <c r="B676" t="s">
        <v>2411</v>
      </c>
      <c r="C676" t="s">
        <v>3015</v>
      </c>
      <c r="D676">
        <v>1</v>
      </c>
      <c r="E676">
        <v>0</v>
      </c>
      <c r="F676">
        <v>0</v>
      </c>
    </row>
    <row r="677" spans="1:6" x14ac:dyDescent="0.25">
      <c r="A677" s="3" t="s">
        <v>3151</v>
      </c>
      <c r="B677" t="s">
        <v>2411</v>
      </c>
      <c r="C677" t="s">
        <v>3015</v>
      </c>
      <c r="D677">
        <v>1</v>
      </c>
      <c r="E677">
        <v>0</v>
      </c>
      <c r="F677">
        <v>0</v>
      </c>
    </row>
    <row r="678" spans="1:6" x14ac:dyDescent="0.25">
      <c r="A678" s="3" t="s">
        <v>3246</v>
      </c>
      <c r="B678" t="s">
        <v>2068</v>
      </c>
      <c r="C678" t="s">
        <v>3015</v>
      </c>
      <c r="D678">
        <v>1</v>
      </c>
      <c r="E678">
        <v>0</v>
      </c>
      <c r="F678">
        <v>0</v>
      </c>
    </row>
    <row r="679" spans="1:6" x14ac:dyDescent="0.25">
      <c r="A679" s="3" t="s">
        <v>3426</v>
      </c>
      <c r="B679" t="s">
        <v>1256</v>
      </c>
      <c r="C679" t="s">
        <v>3015</v>
      </c>
      <c r="D679">
        <v>1</v>
      </c>
      <c r="E679">
        <v>0</v>
      </c>
      <c r="F679">
        <v>0</v>
      </c>
    </row>
    <row r="680" spans="1:6" x14ac:dyDescent="0.25">
      <c r="A680" s="3" t="s">
        <v>568</v>
      </c>
      <c r="B680" t="s">
        <v>1130</v>
      </c>
    </row>
    <row r="681" spans="1:6" x14ac:dyDescent="0.25">
      <c r="A681" s="3" t="s">
        <v>3405</v>
      </c>
      <c r="B681" t="s">
        <v>1083</v>
      </c>
      <c r="C681" t="s">
        <v>3015</v>
      </c>
      <c r="D681">
        <v>1</v>
      </c>
      <c r="E681">
        <v>0</v>
      </c>
      <c r="F681">
        <v>0</v>
      </c>
    </row>
    <row r="682" spans="1:6" x14ac:dyDescent="0.25">
      <c r="A682" s="3" t="s">
        <v>586</v>
      </c>
      <c r="B682" t="s">
        <v>2113</v>
      </c>
      <c r="C682" t="s">
        <v>3015</v>
      </c>
      <c r="D682">
        <v>1</v>
      </c>
      <c r="E682">
        <v>0</v>
      </c>
      <c r="F682">
        <v>0</v>
      </c>
    </row>
    <row r="683" spans="1:6" x14ac:dyDescent="0.25">
      <c r="A683" s="3" t="s">
        <v>586</v>
      </c>
      <c r="B683" t="s">
        <v>96</v>
      </c>
      <c r="C683" t="s">
        <v>3015</v>
      </c>
      <c r="D683">
        <v>9</v>
      </c>
      <c r="E683">
        <v>0</v>
      </c>
      <c r="F683">
        <v>0</v>
      </c>
    </row>
    <row r="684" spans="1:6" x14ac:dyDescent="0.25">
      <c r="A684" s="3" t="s">
        <v>94</v>
      </c>
      <c r="B684" t="s">
        <v>2113</v>
      </c>
      <c r="C684" t="s">
        <v>3015</v>
      </c>
      <c r="D684">
        <v>1</v>
      </c>
      <c r="E684">
        <v>0</v>
      </c>
      <c r="F684">
        <v>0</v>
      </c>
    </row>
    <row r="685" spans="1:6" x14ac:dyDescent="0.25">
      <c r="A685" s="3" t="s">
        <v>94</v>
      </c>
      <c r="B685" t="s">
        <v>1848</v>
      </c>
      <c r="C685" t="s">
        <v>3015</v>
      </c>
      <c r="D685">
        <v>1</v>
      </c>
      <c r="E685">
        <v>0</v>
      </c>
      <c r="F685">
        <v>0</v>
      </c>
    </row>
    <row r="686" spans="1:6" x14ac:dyDescent="0.25">
      <c r="A686" s="3" t="s">
        <v>3414</v>
      </c>
      <c r="B686" t="s">
        <v>1175</v>
      </c>
      <c r="C686" t="s">
        <v>3015</v>
      </c>
      <c r="D686">
        <v>1</v>
      </c>
      <c r="E686">
        <v>0</v>
      </c>
      <c r="F686">
        <v>0</v>
      </c>
    </row>
    <row r="687" spans="1:6" x14ac:dyDescent="0.25">
      <c r="A687" s="3" t="s">
        <v>3108</v>
      </c>
      <c r="B687" t="s">
        <v>1939</v>
      </c>
      <c r="C687" t="s">
        <v>3015</v>
      </c>
      <c r="D687">
        <v>1</v>
      </c>
      <c r="E687">
        <v>0</v>
      </c>
      <c r="F687">
        <v>0</v>
      </c>
    </row>
    <row r="688" spans="1:6" x14ac:dyDescent="0.25">
      <c r="A688" s="3" t="s">
        <v>3106</v>
      </c>
      <c r="B688" t="s">
        <v>1937</v>
      </c>
      <c r="C688" t="s">
        <v>3015</v>
      </c>
      <c r="D688">
        <v>4</v>
      </c>
      <c r="E688">
        <v>0</v>
      </c>
      <c r="F688">
        <v>0</v>
      </c>
    </row>
    <row r="689" spans="1:6" x14ac:dyDescent="0.25">
      <c r="A689" s="3" t="s">
        <v>1320</v>
      </c>
      <c r="B689" t="s">
        <v>1741</v>
      </c>
      <c r="C689" t="s">
        <v>3015</v>
      </c>
      <c r="D689">
        <v>1</v>
      </c>
      <c r="E689">
        <v>0</v>
      </c>
      <c r="F689">
        <v>0</v>
      </c>
    </row>
    <row r="690" spans="1:6" x14ac:dyDescent="0.25">
      <c r="A690" s="3" t="s">
        <v>594</v>
      </c>
      <c r="B690" t="s">
        <v>2058</v>
      </c>
      <c r="C690" t="s">
        <v>3015</v>
      </c>
      <c r="D690">
        <v>1</v>
      </c>
      <c r="E690">
        <v>0</v>
      </c>
      <c r="F690">
        <v>0</v>
      </c>
    </row>
    <row r="691" spans="1:6" x14ac:dyDescent="0.25">
      <c r="A691" s="3" t="s">
        <v>594</v>
      </c>
      <c r="B691" t="s">
        <v>2060</v>
      </c>
      <c r="C691" t="s">
        <v>3015</v>
      </c>
      <c r="D691">
        <v>1</v>
      </c>
      <c r="E691">
        <v>0</v>
      </c>
      <c r="F691">
        <v>0</v>
      </c>
    </row>
    <row r="692" spans="1:6" x14ac:dyDescent="0.25">
      <c r="A692" s="3" t="s">
        <v>3240</v>
      </c>
      <c r="B692" t="s">
        <v>2058</v>
      </c>
      <c r="C692" t="s">
        <v>3015</v>
      </c>
      <c r="D692">
        <v>1</v>
      </c>
      <c r="E692">
        <v>0</v>
      </c>
      <c r="F692">
        <v>0</v>
      </c>
    </row>
    <row r="693" spans="1:6" x14ac:dyDescent="0.25">
      <c r="A693" s="3" t="s">
        <v>3240</v>
      </c>
      <c r="B693" t="s">
        <v>2060</v>
      </c>
      <c r="C693" t="s">
        <v>3015</v>
      </c>
      <c r="D693">
        <v>1</v>
      </c>
      <c r="E693">
        <v>0</v>
      </c>
      <c r="F693">
        <v>0</v>
      </c>
    </row>
    <row r="694" spans="1:6" x14ac:dyDescent="0.25">
      <c r="A694" s="3" t="s">
        <v>3180</v>
      </c>
      <c r="B694" t="s">
        <v>2501</v>
      </c>
      <c r="C694" t="s">
        <v>3015</v>
      </c>
      <c r="D694">
        <v>1</v>
      </c>
      <c r="E694">
        <v>0</v>
      </c>
      <c r="F694">
        <v>0</v>
      </c>
    </row>
    <row r="695" spans="1:6" x14ac:dyDescent="0.25">
      <c r="A695" s="3" t="s">
        <v>3182</v>
      </c>
      <c r="B695" t="s">
        <v>2501</v>
      </c>
      <c r="C695" t="s">
        <v>3015</v>
      </c>
      <c r="D695">
        <v>1</v>
      </c>
      <c r="E695">
        <v>0</v>
      </c>
      <c r="F695">
        <v>0</v>
      </c>
    </row>
    <row r="696" spans="1:6" x14ac:dyDescent="0.25">
      <c r="A696" s="3" t="s">
        <v>3179</v>
      </c>
      <c r="B696" t="s">
        <v>2501</v>
      </c>
      <c r="C696" t="s">
        <v>3015</v>
      </c>
      <c r="D696">
        <v>1</v>
      </c>
      <c r="E696">
        <v>0</v>
      </c>
      <c r="F696">
        <v>0</v>
      </c>
    </row>
    <row r="697" spans="1:6" x14ac:dyDescent="0.25">
      <c r="A697" s="3" t="s">
        <v>3181</v>
      </c>
      <c r="B697" t="s">
        <v>2501</v>
      </c>
      <c r="C697" t="s">
        <v>3015</v>
      </c>
      <c r="D697">
        <v>1</v>
      </c>
      <c r="E697">
        <v>0</v>
      </c>
      <c r="F697">
        <v>0</v>
      </c>
    </row>
    <row r="698" spans="1:6" x14ac:dyDescent="0.25">
      <c r="A698" s="3" t="s">
        <v>3220</v>
      </c>
      <c r="B698" t="s">
        <v>1854</v>
      </c>
      <c r="C698" t="s">
        <v>3015</v>
      </c>
      <c r="D698">
        <v>1</v>
      </c>
      <c r="E698">
        <v>0</v>
      </c>
      <c r="F698">
        <v>0</v>
      </c>
    </row>
    <row r="699" spans="1:6" x14ac:dyDescent="0.25">
      <c r="A699" s="3" t="s">
        <v>3061</v>
      </c>
      <c r="B699" t="s">
        <v>1854</v>
      </c>
      <c r="C699" t="s">
        <v>3015</v>
      </c>
      <c r="D699">
        <v>1</v>
      </c>
      <c r="E699">
        <v>0</v>
      </c>
      <c r="F699">
        <v>0</v>
      </c>
    </row>
    <row r="700" spans="1:6" x14ac:dyDescent="0.25">
      <c r="A700" s="3" t="s">
        <v>3221</v>
      </c>
      <c r="B700" t="s">
        <v>1854</v>
      </c>
      <c r="C700" t="s">
        <v>3015</v>
      </c>
      <c r="D700">
        <v>1</v>
      </c>
      <c r="E700">
        <v>0</v>
      </c>
      <c r="F700">
        <v>0</v>
      </c>
    </row>
    <row r="701" spans="1:6" x14ac:dyDescent="0.25">
      <c r="A701" s="3" t="s">
        <v>431</v>
      </c>
      <c r="B701" t="s">
        <v>1827</v>
      </c>
      <c r="C701" t="s">
        <v>3015</v>
      </c>
      <c r="D701">
        <v>1</v>
      </c>
      <c r="E701">
        <v>0</v>
      </c>
      <c r="F701">
        <v>0</v>
      </c>
    </row>
    <row r="702" spans="1:6" x14ac:dyDescent="0.25">
      <c r="A702" s="3" t="s">
        <v>3420</v>
      </c>
      <c r="B702" t="s">
        <v>1205</v>
      </c>
      <c r="C702" t="s">
        <v>3015</v>
      </c>
      <c r="D702">
        <v>1</v>
      </c>
      <c r="E702">
        <v>0</v>
      </c>
      <c r="F702">
        <v>0</v>
      </c>
    </row>
    <row r="703" spans="1:6" x14ac:dyDescent="0.25">
      <c r="A703" s="3" t="s">
        <v>3340</v>
      </c>
      <c r="B703" t="s">
        <v>1753</v>
      </c>
      <c r="C703" t="s">
        <v>3015</v>
      </c>
      <c r="D703">
        <v>1</v>
      </c>
      <c r="E703">
        <v>0</v>
      </c>
      <c r="F703">
        <v>0</v>
      </c>
    </row>
    <row r="704" spans="1:6" x14ac:dyDescent="0.25">
      <c r="A704" s="3" t="s">
        <v>3045</v>
      </c>
      <c r="B704" t="s">
        <v>1708</v>
      </c>
      <c r="C704" t="s">
        <v>3015</v>
      </c>
      <c r="D704">
        <v>1</v>
      </c>
      <c r="E704">
        <v>0</v>
      </c>
      <c r="F704">
        <v>0</v>
      </c>
    </row>
    <row r="705" spans="1:6" x14ac:dyDescent="0.25">
      <c r="A705" s="3" t="s">
        <v>3111</v>
      </c>
      <c r="B705" t="s">
        <v>1945</v>
      </c>
      <c r="C705" t="s">
        <v>3015</v>
      </c>
      <c r="D705">
        <v>1</v>
      </c>
      <c r="E705">
        <v>0</v>
      </c>
      <c r="F705">
        <v>0</v>
      </c>
    </row>
    <row r="706" spans="1:6" x14ac:dyDescent="0.25">
      <c r="A706" s="3" t="s">
        <v>3024</v>
      </c>
      <c r="B706" t="s">
        <v>1674</v>
      </c>
      <c r="C706" t="s">
        <v>3015</v>
      </c>
      <c r="D706">
        <v>1</v>
      </c>
      <c r="E706">
        <v>0</v>
      </c>
      <c r="F706">
        <v>0</v>
      </c>
    </row>
    <row r="707" spans="1:6" x14ac:dyDescent="0.25">
      <c r="A707" s="3" t="s">
        <v>3024</v>
      </c>
      <c r="B707" t="s">
        <v>1682</v>
      </c>
      <c r="C707" t="s">
        <v>3015</v>
      </c>
      <c r="D707">
        <v>1</v>
      </c>
      <c r="E707">
        <v>0</v>
      </c>
      <c r="F707">
        <v>0</v>
      </c>
    </row>
    <row r="708" spans="1:6" x14ac:dyDescent="0.25">
      <c r="A708" s="3" t="s">
        <v>3024</v>
      </c>
      <c r="B708" t="s">
        <v>1674</v>
      </c>
      <c r="C708" t="s">
        <v>3015</v>
      </c>
      <c r="D708">
        <v>1</v>
      </c>
      <c r="E708">
        <v>0</v>
      </c>
      <c r="F708">
        <v>0</v>
      </c>
    </row>
    <row r="709" spans="1:6" x14ac:dyDescent="0.25">
      <c r="A709" s="3" t="s">
        <v>3024</v>
      </c>
      <c r="B709" t="s">
        <v>1682</v>
      </c>
      <c r="C709" t="s">
        <v>3015</v>
      </c>
      <c r="D709">
        <v>1</v>
      </c>
      <c r="E709">
        <v>0</v>
      </c>
      <c r="F709">
        <v>0</v>
      </c>
    </row>
    <row r="710" spans="1:6" x14ac:dyDescent="0.25">
      <c r="A710" s="3" t="s">
        <v>628</v>
      </c>
      <c r="B710" t="s">
        <v>2079</v>
      </c>
      <c r="C710" t="s">
        <v>3015</v>
      </c>
      <c r="D710">
        <v>1</v>
      </c>
      <c r="E710">
        <v>0</v>
      </c>
      <c r="F710">
        <v>0</v>
      </c>
    </row>
    <row r="711" spans="1:6" x14ac:dyDescent="0.25">
      <c r="A711" s="3" t="s">
        <v>389</v>
      </c>
      <c r="B711" t="s">
        <v>171</v>
      </c>
      <c r="C711" t="s">
        <v>3015</v>
      </c>
      <c r="D711">
        <v>4</v>
      </c>
      <c r="E711">
        <v>0</v>
      </c>
      <c r="F711">
        <v>0</v>
      </c>
    </row>
    <row r="712" spans="1:6" x14ac:dyDescent="0.25">
      <c r="A712" s="3" t="s">
        <v>389</v>
      </c>
      <c r="B712" t="s">
        <v>1854</v>
      </c>
      <c r="C712" t="s">
        <v>3015</v>
      </c>
      <c r="D712">
        <v>1</v>
      </c>
      <c r="E712">
        <v>0</v>
      </c>
      <c r="F712">
        <v>0</v>
      </c>
    </row>
    <row r="713" spans="1:6" x14ac:dyDescent="0.25">
      <c r="A713" s="3" t="s">
        <v>389</v>
      </c>
      <c r="B713" t="s">
        <v>2028</v>
      </c>
      <c r="C713" t="s">
        <v>3015</v>
      </c>
      <c r="D713">
        <v>1</v>
      </c>
      <c r="E713">
        <v>0</v>
      </c>
      <c r="F713">
        <v>0</v>
      </c>
    </row>
    <row r="714" spans="1:6" x14ac:dyDescent="0.25">
      <c r="A714" s="3" t="s">
        <v>389</v>
      </c>
      <c r="B714" t="s">
        <v>2032</v>
      </c>
      <c r="C714" t="s">
        <v>3015</v>
      </c>
      <c r="D714">
        <v>1</v>
      </c>
      <c r="E714">
        <v>0</v>
      </c>
      <c r="F714">
        <v>0</v>
      </c>
    </row>
    <row r="715" spans="1:6" x14ac:dyDescent="0.25">
      <c r="A715" s="3" t="s">
        <v>389</v>
      </c>
      <c r="B715" t="s">
        <v>2038</v>
      </c>
      <c r="C715" t="s">
        <v>3015</v>
      </c>
      <c r="D715">
        <v>1</v>
      </c>
      <c r="E715">
        <v>0</v>
      </c>
      <c r="F715">
        <v>0</v>
      </c>
    </row>
    <row r="716" spans="1:6" x14ac:dyDescent="0.25">
      <c r="A716" s="3" t="s">
        <v>389</v>
      </c>
      <c r="B716" t="s">
        <v>2042</v>
      </c>
      <c r="C716" t="s">
        <v>3015</v>
      </c>
      <c r="D716">
        <v>1</v>
      </c>
      <c r="E716">
        <v>0</v>
      </c>
      <c r="F716">
        <v>0</v>
      </c>
    </row>
    <row r="717" spans="1:6" x14ac:dyDescent="0.25">
      <c r="A717" s="3" t="s">
        <v>389</v>
      </c>
      <c r="B717" t="s">
        <v>2052</v>
      </c>
      <c r="C717" t="s">
        <v>3015</v>
      </c>
      <c r="D717">
        <v>1</v>
      </c>
      <c r="E717">
        <v>0</v>
      </c>
      <c r="F717">
        <v>0</v>
      </c>
    </row>
    <row r="718" spans="1:6" x14ac:dyDescent="0.25">
      <c r="A718" s="3" t="s">
        <v>389</v>
      </c>
      <c r="B718" t="s">
        <v>2056</v>
      </c>
      <c r="C718" t="s">
        <v>3015</v>
      </c>
      <c r="D718">
        <v>1</v>
      </c>
      <c r="E718">
        <v>0</v>
      </c>
      <c r="F718">
        <v>0</v>
      </c>
    </row>
    <row r="719" spans="1:6" x14ac:dyDescent="0.25">
      <c r="A719" s="3" t="s">
        <v>389</v>
      </c>
      <c r="B719" t="s">
        <v>2060</v>
      </c>
      <c r="C719" t="s">
        <v>3015</v>
      </c>
      <c r="D719">
        <v>1</v>
      </c>
      <c r="E719">
        <v>0</v>
      </c>
      <c r="F719">
        <v>0</v>
      </c>
    </row>
    <row r="720" spans="1:6" x14ac:dyDescent="0.25">
      <c r="A720" s="3" t="s">
        <v>389</v>
      </c>
      <c r="B720" t="s">
        <v>162</v>
      </c>
      <c r="C720" t="s">
        <v>3015</v>
      </c>
      <c r="D720">
        <v>9</v>
      </c>
      <c r="E720">
        <v>0</v>
      </c>
      <c r="F720">
        <v>0</v>
      </c>
    </row>
    <row r="721" spans="1:6" x14ac:dyDescent="0.25">
      <c r="A721" s="3" t="s">
        <v>389</v>
      </c>
      <c r="B721" t="s">
        <v>2075</v>
      </c>
      <c r="C721" t="s">
        <v>3015</v>
      </c>
      <c r="D721">
        <v>1</v>
      </c>
      <c r="E721">
        <v>0</v>
      </c>
      <c r="F721">
        <v>0</v>
      </c>
    </row>
    <row r="722" spans="1:6" x14ac:dyDescent="0.25">
      <c r="A722" s="3" t="s">
        <v>389</v>
      </c>
      <c r="B722" t="s">
        <v>2081</v>
      </c>
      <c r="C722" t="s">
        <v>3015</v>
      </c>
      <c r="D722">
        <v>1</v>
      </c>
      <c r="E722">
        <v>0</v>
      </c>
      <c r="F722">
        <v>0</v>
      </c>
    </row>
    <row r="723" spans="1:6" x14ac:dyDescent="0.25">
      <c r="A723" s="3" t="s">
        <v>389</v>
      </c>
      <c r="B723" t="s">
        <v>2096</v>
      </c>
      <c r="C723" t="s">
        <v>3015</v>
      </c>
      <c r="D723">
        <v>1</v>
      </c>
      <c r="E723">
        <v>0</v>
      </c>
      <c r="F723">
        <v>0</v>
      </c>
    </row>
    <row r="724" spans="1:6" x14ac:dyDescent="0.25">
      <c r="A724" s="3" t="s">
        <v>389</v>
      </c>
      <c r="B724" t="s">
        <v>1929</v>
      </c>
      <c r="C724" t="s">
        <v>3015</v>
      </c>
      <c r="D724">
        <v>1</v>
      </c>
      <c r="E724">
        <v>0</v>
      </c>
      <c r="F724">
        <v>0</v>
      </c>
    </row>
    <row r="725" spans="1:6" x14ac:dyDescent="0.25">
      <c r="A725" s="3" t="s">
        <v>389</v>
      </c>
      <c r="B725" t="s">
        <v>2105</v>
      </c>
      <c r="C725" t="s">
        <v>3015</v>
      </c>
      <c r="D725">
        <v>1</v>
      </c>
      <c r="E725">
        <v>0</v>
      </c>
      <c r="F725">
        <v>0</v>
      </c>
    </row>
    <row r="726" spans="1:6" x14ac:dyDescent="0.25">
      <c r="A726" s="3" t="s">
        <v>389</v>
      </c>
      <c r="B726" t="s">
        <v>2111</v>
      </c>
      <c r="C726" t="s">
        <v>3015</v>
      </c>
      <c r="D726">
        <v>1</v>
      </c>
      <c r="E726">
        <v>0</v>
      </c>
      <c r="F726">
        <v>0</v>
      </c>
    </row>
    <row r="727" spans="1:6" x14ac:dyDescent="0.25">
      <c r="A727" s="3" t="s">
        <v>389</v>
      </c>
      <c r="B727" t="s">
        <v>1957</v>
      </c>
      <c r="C727" t="s">
        <v>3015</v>
      </c>
      <c r="D727">
        <v>1</v>
      </c>
      <c r="E727">
        <v>0</v>
      </c>
      <c r="F727">
        <v>0</v>
      </c>
    </row>
    <row r="728" spans="1:6" x14ac:dyDescent="0.25">
      <c r="A728" s="3" t="s">
        <v>389</v>
      </c>
      <c r="B728" t="s">
        <v>2126</v>
      </c>
      <c r="C728" t="s">
        <v>3015</v>
      </c>
      <c r="D728">
        <v>1</v>
      </c>
      <c r="E728">
        <v>0</v>
      </c>
      <c r="F728">
        <v>0</v>
      </c>
    </row>
    <row r="729" spans="1:6" x14ac:dyDescent="0.25">
      <c r="A729" s="3" t="s">
        <v>389</v>
      </c>
      <c r="B729" t="s">
        <v>2140</v>
      </c>
      <c r="C729" t="s">
        <v>3015</v>
      </c>
      <c r="D729">
        <v>1</v>
      </c>
      <c r="E729">
        <v>0</v>
      </c>
      <c r="F729">
        <v>0</v>
      </c>
    </row>
    <row r="730" spans="1:6" x14ac:dyDescent="0.25">
      <c r="A730" s="3" t="s">
        <v>389</v>
      </c>
      <c r="B730" t="s">
        <v>2146</v>
      </c>
      <c r="C730" t="s">
        <v>3015</v>
      </c>
      <c r="D730">
        <v>1</v>
      </c>
      <c r="E730">
        <v>0</v>
      </c>
      <c r="F730">
        <v>0</v>
      </c>
    </row>
    <row r="731" spans="1:6" x14ac:dyDescent="0.25">
      <c r="A731" s="3" t="s">
        <v>389</v>
      </c>
      <c r="B731" t="s">
        <v>2148</v>
      </c>
      <c r="C731" t="s">
        <v>3015</v>
      </c>
      <c r="D731">
        <v>1</v>
      </c>
      <c r="E731">
        <v>0</v>
      </c>
      <c r="F731">
        <v>0</v>
      </c>
    </row>
    <row r="732" spans="1:6" x14ac:dyDescent="0.25">
      <c r="A732" s="3" t="s">
        <v>389</v>
      </c>
      <c r="B732" t="s">
        <v>1737</v>
      </c>
      <c r="C732" t="s">
        <v>3015</v>
      </c>
      <c r="D732">
        <v>1</v>
      </c>
      <c r="E732">
        <v>0</v>
      </c>
      <c r="F732">
        <v>0</v>
      </c>
    </row>
    <row r="733" spans="1:6" x14ac:dyDescent="0.25">
      <c r="A733" s="3" t="s">
        <v>389</v>
      </c>
      <c r="B733" t="s">
        <v>138</v>
      </c>
      <c r="C733" t="s">
        <v>3015</v>
      </c>
      <c r="D733">
        <v>36</v>
      </c>
      <c r="E733">
        <v>0</v>
      </c>
      <c r="F733">
        <v>0</v>
      </c>
    </row>
    <row r="734" spans="1:6" x14ac:dyDescent="0.25">
      <c r="A734" s="3" t="s">
        <v>389</v>
      </c>
      <c r="B734" t="s">
        <v>1747</v>
      </c>
      <c r="C734" t="s">
        <v>3015</v>
      </c>
      <c r="D734">
        <v>1</v>
      </c>
      <c r="E734">
        <v>0</v>
      </c>
      <c r="F734">
        <v>0</v>
      </c>
    </row>
    <row r="735" spans="1:6" x14ac:dyDescent="0.25">
      <c r="A735" s="3" t="s">
        <v>389</v>
      </c>
      <c r="B735" t="s">
        <v>1749</v>
      </c>
      <c r="C735" t="s">
        <v>3015</v>
      </c>
      <c r="D735">
        <v>1</v>
      </c>
      <c r="E735">
        <v>0</v>
      </c>
      <c r="F735">
        <v>0</v>
      </c>
    </row>
    <row r="736" spans="1:6" x14ac:dyDescent="0.25">
      <c r="A736" s="3" t="s">
        <v>389</v>
      </c>
      <c r="B736" t="s">
        <v>1757</v>
      </c>
      <c r="C736" t="s">
        <v>3015</v>
      </c>
      <c r="D736">
        <v>1</v>
      </c>
      <c r="E736">
        <v>0</v>
      </c>
      <c r="F736">
        <v>0</v>
      </c>
    </row>
    <row r="737" spans="1:6" x14ac:dyDescent="0.25">
      <c r="A737" s="3" t="s">
        <v>389</v>
      </c>
      <c r="B737" t="s">
        <v>1795</v>
      </c>
      <c r="C737" t="s">
        <v>3015</v>
      </c>
      <c r="D737">
        <v>1</v>
      </c>
      <c r="E737">
        <v>0</v>
      </c>
      <c r="F737">
        <v>0</v>
      </c>
    </row>
    <row r="738" spans="1:6" x14ac:dyDescent="0.25">
      <c r="A738" s="3" t="s">
        <v>389</v>
      </c>
      <c r="B738" t="s">
        <v>1801</v>
      </c>
      <c r="C738" t="s">
        <v>3015</v>
      </c>
      <c r="D738">
        <v>1</v>
      </c>
      <c r="E738">
        <v>0</v>
      </c>
      <c r="F738">
        <v>0</v>
      </c>
    </row>
    <row r="739" spans="1:6" x14ac:dyDescent="0.25">
      <c r="A739" s="3" t="s">
        <v>389</v>
      </c>
      <c r="B739" t="s">
        <v>1747</v>
      </c>
      <c r="C739" t="s">
        <v>3015</v>
      </c>
      <c r="D739">
        <v>1</v>
      </c>
      <c r="E739">
        <v>0</v>
      </c>
      <c r="F739">
        <v>0</v>
      </c>
    </row>
    <row r="740" spans="1:6" x14ac:dyDescent="0.25">
      <c r="A740" s="3" t="s">
        <v>389</v>
      </c>
      <c r="B740" t="s">
        <v>1841</v>
      </c>
      <c r="C740" t="s">
        <v>3015</v>
      </c>
      <c r="D740">
        <v>1</v>
      </c>
      <c r="E740">
        <v>0</v>
      </c>
      <c r="F740">
        <v>0</v>
      </c>
    </row>
    <row r="741" spans="1:6" x14ac:dyDescent="0.25">
      <c r="A741" s="3" t="s">
        <v>389</v>
      </c>
      <c r="B741" t="s">
        <v>2803</v>
      </c>
      <c r="C741" t="s">
        <v>3015</v>
      </c>
      <c r="D741">
        <v>1369</v>
      </c>
      <c r="E741">
        <v>0</v>
      </c>
      <c r="F741">
        <v>0</v>
      </c>
    </row>
    <row r="742" spans="1:6" x14ac:dyDescent="0.25">
      <c r="A742" s="3" t="s">
        <v>389</v>
      </c>
      <c r="B742" t="s">
        <v>911</v>
      </c>
      <c r="C742" t="s">
        <v>3015</v>
      </c>
      <c r="D742">
        <v>4</v>
      </c>
      <c r="E742">
        <v>0</v>
      </c>
      <c r="F742">
        <v>0</v>
      </c>
    </row>
    <row r="743" spans="1:6" x14ac:dyDescent="0.25">
      <c r="A743" s="3" t="s">
        <v>389</v>
      </c>
      <c r="B743" t="s">
        <v>45</v>
      </c>
      <c r="C743" t="s">
        <v>3015</v>
      </c>
      <c r="D743">
        <v>25</v>
      </c>
      <c r="E743">
        <v>0</v>
      </c>
      <c r="F743">
        <v>0</v>
      </c>
    </row>
    <row r="744" spans="1:6" x14ac:dyDescent="0.25">
      <c r="A744" s="3" t="s">
        <v>389</v>
      </c>
      <c r="B744" t="s">
        <v>922</v>
      </c>
      <c r="C744" t="s">
        <v>3015</v>
      </c>
      <c r="D744">
        <v>144</v>
      </c>
      <c r="E744">
        <v>0</v>
      </c>
      <c r="F744">
        <v>0</v>
      </c>
    </row>
    <row r="745" spans="1:6" x14ac:dyDescent="0.25">
      <c r="A745" s="3" t="s">
        <v>389</v>
      </c>
      <c r="B745" t="s">
        <v>924</v>
      </c>
      <c r="C745" t="s">
        <v>3015</v>
      </c>
      <c r="D745">
        <v>1</v>
      </c>
      <c r="E745">
        <v>0</v>
      </c>
      <c r="F745">
        <v>0</v>
      </c>
    </row>
    <row r="746" spans="1:6" x14ac:dyDescent="0.25">
      <c r="A746" s="3" t="s">
        <v>389</v>
      </c>
      <c r="B746" t="s">
        <v>928</v>
      </c>
      <c r="C746" t="s">
        <v>3015</v>
      </c>
      <c r="D746">
        <v>1</v>
      </c>
      <c r="E746">
        <v>0</v>
      </c>
      <c r="F746">
        <v>0</v>
      </c>
    </row>
    <row r="747" spans="1:6" x14ac:dyDescent="0.25">
      <c r="A747" s="3" t="s">
        <v>389</v>
      </c>
      <c r="B747" t="s">
        <v>938</v>
      </c>
      <c r="C747" t="s">
        <v>3015</v>
      </c>
      <c r="D747">
        <v>1</v>
      </c>
      <c r="E747">
        <v>0</v>
      </c>
      <c r="F747">
        <v>0</v>
      </c>
    </row>
    <row r="748" spans="1:6" x14ac:dyDescent="0.25">
      <c r="A748" s="3" t="s">
        <v>389</v>
      </c>
      <c r="B748" t="s">
        <v>949</v>
      </c>
      <c r="C748" t="s">
        <v>3015</v>
      </c>
      <c r="D748">
        <v>1</v>
      </c>
      <c r="E748">
        <v>0</v>
      </c>
      <c r="F748">
        <v>0</v>
      </c>
    </row>
    <row r="749" spans="1:6" x14ac:dyDescent="0.25">
      <c r="A749" s="3" t="s">
        <v>389</v>
      </c>
      <c r="B749" t="s">
        <v>953</v>
      </c>
      <c r="C749" t="s">
        <v>3015</v>
      </c>
      <c r="D749">
        <v>4</v>
      </c>
      <c r="E749">
        <v>0</v>
      </c>
      <c r="F749">
        <v>0</v>
      </c>
    </row>
    <row r="750" spans="1:6" x14ac:dyDescent="0.25">
      <c r="A750" s="3" t="s">
        <v>389</v>
      </c>
      <c r="B750" t="s">
        <v>960</v>
      </c>
      <c r="C750" t="s">
        <v>3015</v>
      </c>
      <c r="D750">
        <v>9</v>
      </c>
      <c r="E750">
        <v>0</v>
      </c>
      <c r="F750">
        <v>0</v>
      </c>
    </row>
    <row r="751" spans="1:6" x14ac:dyDescent="0.25">
      <c r="A751" s="3" t="s">
        <v>389</v>
      </c>
      <c r="B751" t="s">
        <v>998</v>
      </c>
      <c r="C751" t="s">
        <v>3015</v>
      </c>
      <c r="D751">
        <v>4</v>
      </c>
      <c r="E751">
        <v>0</v>
      </c>
      <c r="F751">
        <v>0</v>
      </c>
    </row>
    <row r="752" spans="1:6" x14ac:dyDescent="0.25">
      <c r="A752" s="3" t="s">
        <v>389</v>
      </c>
      <c r="B752" t="s">
        <v>984</v>
      </c>
      <c r="C752" t="s">
        <v>3015</v>
      </c>
      <c r="D752">
        <v>4</v>
      </c>
      <c r="E752">
        <v>0</v>
      </c>
      <c r="F752">
        <v>0</v>
      </c>
    </row>
    <row r="753" spans="1:6" x14ac:dyDescent="0.25">
      <c r="A753" s="3" t="s">
        <v>389</v>
      </c>
      <c r="B753" t="s">
        <v>1004</v>
      </c>
      <c r="C753" t="s">
        <v>3015</v>
      </c>
      <c r="D753">
        <v>1</v>
      </c>
      <c r="E753">
        <v>0</v>
      </c>
      <c r="F753">
        <v>0</v>
      </c>
    </row>
    <row r="754" spans="1:6" x14ac:dyDescent="0.25">
      <c r="A754" s="3" t="s">
        <v>389</v>
      </c>
      <c r="B754" t="s">
        <v>930</v>
      </c>
      <c r="C754" t="s">
        <v>3015</v>
      </c>
      <c r="D754">
        <v>36</v>
      </c>
      <c r="E754">
        <v>0</v>
      </c>
      <c r="F754">
        <v>0</v>
      </c>
    </row>
    <row r="755" spans="1:6" x14ac:dyDescent="0.25">
      <c r="A755" s="3" t="s">
        <v>389</v>
      </c>
      <c r="B755" t="s">
        <v>1034</v>
      </c>
      <c r="C755" t="s">
        <v>3015</v>
      </c>
      <c r="D755">
        <v>1</v>
      </c>
      <c r="E755">
        <v>0</v>
      </c>
      <c r="F755">
        <v>0</v>
      </c>
    </row>
    <row r="756" spans="1:6" x14ac:dyDescent="0.25">
      <c r="A756" s="3" t="s">
        <v>389</v>
      </c>
      <c r="B756" t="s">
        <v>70</v>
      </c>
      <c r="C756" t="s">
        <v>3015</v>
      </c>
      <c r="D756">
        <v>4</v>
      </c>
      <c r="E756">
        <v>0</v>
      </c>
      <c r="F756">
        <v>0</v>
      </c>
    </row>
    <row r="757" spans="1:6" x14ac:dyDescent="0.25">
      <c r="A757" s="3" t="s">
        <v>389</v>
      </c>
      <c r="B757" t="s">
        <v>2904</v>
      </c>
      <c r="C757" t="s">
        <v>3015</v>
      </c>
      <c r="D757">
        <v>4</v>
      </c>
      <c r="E757">
        <v>0</v>
      </c>
      <c r="F757">
        <v>0</v>
      </c>
    </row>
    <row r="758" spans="1:6" x14ac:dyDescent="0.25">
      <c r="A758" s="3" t="s">
        <v>389</v>
      </c>
      <c r="B758" t="s">
        <v>1069</v>
      </c>
      <c r="C758" t="s">
        <v>3015</v>
      </c>
      <c r="D758">
        <v>1</v>
      </c>
      <c r="E758">
        <v>0</v>
      </c>
      <c r="F758">
        <v>0</v>
      </c>
    </row>
    <row r="759" spans="1:6" x14ac:dyDescent="0.25">
      <c r="A759" s="3" t="s">
        <v>389</v>
      </c>
      <c r="B759" t="s">
        <v>1083</v>
      </c>
      <c r="C759" t="s">
        <v>3015</v>
      </c>
      <c r="D759">
        <v>1</v>
      </c>
      <c r="E759">
        <v>0</v>
      </c>
      <c r="F759">
        <v>0</v>
      </c>
    </row>
    <row r="760" spans="1:6" x14ac:dyDescent="0.25">
      <c r="A760" s="3" t="s">
        <v>389</v>
      </c>
      <c r="B760" t="s">
        <v>92</v>
      </c>
      <c r="C760" t="s">
        <v>3015</v>
      </c>
      <c r="D760">
        <v>9</v>
      </c>
      <c r="E760">
        <v>0</v>
      </c>
      <c r="F760">
        <v>0</v>
      </c>
    </row>
    <row r="761" spans="1:6" x14ac:dyDescent="0.25">
      <c r="A761" s="3" t="s">
        <v>389</v>
      </c>
      <c r="B761" t="s">
        <v>1133</v>
      </c>
      <c r="C761" t="s">
        <v>3015</v>
      </c>
      <c r="D761">
        <v>1</v>
      </c>
      <c r="E761">
        <v>0</v>
      </c>
      <c r="F761">
        <v>0</v>
      </c>
    </row>
    <row r="762" spans="1:6" x14ac:dyDescent="0.25">
      <c r="A762" s="3" t="s">
        <v>389</v>
      </c>
      <c r="B762" t="s">
        <v>1147</v>
      </c>
      <c r="C762" t="s">
        <v>3015</v>
      </c>
      <c r="D762">
        <v>4</v>
      </c>
      <c r="E762">
        <v>0</v>
      </c>
      <c r="F762">
        <v>0</v>
      </c>
    </row>
    <row r="763" spans="1:6" x14ac:dyDescent="0.25">
      <c r="A763" s="3" t="s">
        <v>389</v>
      </c>
      <c r="B763" t="s">
        <v>1151</v>
      </c>
      <c r="C763" t="s">
        <v>3015</v>
      </c>
      <c r="D763">
        <v>4</v>
      </c>
      <c r="E763">
        <v>0</v>
      </c>
      <c r="F763">
        <v>0</v>
      </c>
    </row>
    <row r="764" spans="1:6" x14ac:dyDescent="0.25">
      <c r="A764" s="3" t="s">
        <v>389</v>
      </c>
      <c r="B764" t="s">
        <v>1191</v>
      </c>
      <c r="C764" t="s">
        <v>3015</v>
      </c>
      <c r="D764">
        <v>1</v>
      </c>
      <c r="E764">
        <v>0</v>
      </c>
      <c r="F764">
        <v>0</v>
      </c>
    </row>
    <row r="765" spans="1:6" x14ac:dyDescent="0.25">
      <c r="A765" s="3" t="s">
        <v>389</v>
      </c>
      <c r="B765" t="s">
        <v>1195</v>
      </c>
      <c r="C765" t="s">
        <v>3015</v>
      </c>
      <c r="D765">
        <v>1</v>
      </c>
      <c r="E765">
        <v>0</v>
      </c>
      <c r="F765">
        <v>0</v>
      </c>
    </row>
    <row r="766" spans="1:6" x14ac:dyDescent="0.25">
      <c r="A766" s="3" t="s">
        <v>389</v>
      </c>
      <c r="B766" t="s">
        <v>1241</v>
      </c>
      <c r="C766" t="s">
        <v>3015</v>
      </c>
      <c r="D766">
        <v>4</v>
      </c>
      <c r="E766">
        <v>0</v>
      </c>
      <c r="F766">
        <v>0</v>
      </c>
    </row>
    <row r="767" spans="1:6" x14ac:dyDescent="0.25">
      <c r="A767" s="3" t="s">
        <v>389</v>
      </c>
      <c r="B767" t="s">
        <v>1266</v>
      </c>
      <c r="C767" t="s">
        <v>3015</v>
      </c>
      <c r="D767">
        <v>1</v>
      </c>
      <c r="E767">
        <v>0</v>
      </c>
      <c r="F767">
        <v>0</v>
      </c>
    </row>
    <row r="768" spans="1:6" x14ac:dyDescent="0.25">
      <c r="A768" s="3" t="s">
        <v>3091</v>
      </c>
      <c r="B768" t="s">
        <v>1907</v>
      </c>
      <c r="C768" t="s">
        <v>3015</v>
      </c>
      <c r="D768">
        <v>1</v>
      </c>
      <c r="E768">
        <v>0</v>
      </c>
      <c r="F768">
        <v>0</v>
      </c>
    </row>
    <row r="769" spans="1:6" x14ac:dyDescent="0.25">
      <c r="A769" s="3" t="s">
        <v>3299</v>
      </c>
      <c r="B769" t="s">
        <v>2126</v>
      </c>
      <c r="C769" t="s">
        <v>3015</v>
      </c>
      <c r="D769">
        <v>1</v>
      </c>
      <c r="E769">
        <v>0</v>
      </c>
      <c r="F769">
        <v>0</v>
      </c>
    </row>
    <row r="770" spans="1:6" x14ac:dyDescent="0.25">
      <c r="A770" s="3" t="s">
        <v>958</v>
      </c>
      <c r="B770" t="s">
        <v>2042</v>
      </c>
      <c r="C770" t="s">
        <v>3015</v>
      </c>
      <c r="D770">
        <v>1</v>
      </c>
      <c r="E770">
        <v>0</v>
      </c>
      <c r="F770">
        <v>0</v>
      </c>
    </row>
    <row r="771" spans="1:6" x14ac:dyDescent="0.25">
      <c r="A771" s="3" t="s">
        <v>3122</v>
      </c>
      <c r="B771" t="s">
        <v>1967</v>
      </c>
      <c r="C771" t="s">
        <v>3015</v>
      </c>
      <c r="D771">
        <v>1</v>
      </c>
      <c r="E771">
        <v>0</v>
      </c>
      <c r="F771">
        <v>0</v>
      </c>
    </row>
    <row r="772" spans="1:6" x14ac:dyDescent="0.25">
      <c r="A772" s="3" t="s">
        <v>1240</v>
      </c>
      <c r="B772" t="s">
        <v>2511</v>
      </c>
      <c r="C772" t="s">
        <v>3015</v>
      </c>
      <c r="D772">
        <v>1</v>
      </c>
      <c r="E772">
        <v>0</v>
      </c>
      <c r="F772">
        <v>0</v>
      </c>
    </row>
    <row r="773" spans="1:6" x14ac:dyDescent="0.25">
      <c r="A773" s="3" t="s">
        <v>1240</v>
      </c>
      <c r="B773" t="s">
        <v>2511</v>
      </c>
      <c r="C773" t="s">
        <v>3015</v>
      </c>
      <c r="D773">
        <v>1</v>
      </c>
      <c r="E773">
        <v>0</v>
      </c>
      <c r="F773">
        <v>0</v>
      </c>
    </row>
    <row r="774" spans="1:6" x14ac:dyDescent="0.25">
      <c r="A774" s="3" t="s">
        <v>1019</v>
      </c>
      <c r="B774" t="s">
        <v>2075</v>
      </c>
      <c r="C774" t="s">
        <v>3015</v>
      </c>
      <c r="D774">
        <v>1</v>
      </c>
      <c r="E774">
        <v>0</v>
      </c>
      <c r="F774">
        <v>0</v>
      </c>
    </row>
    <row r="775" spans="1:6" x14ac:dyDescent="0.25">
      <c r="A775" s="3" t="s">
        <v>3184</v>
      </c>
      <c r="B775" t="s">
        <v>2511</v>
      </c>
      <c r="C775" t="s">
        <v>3015</v>
      </c>
      <c r="D775">
        <v>1</v>
      </c>
      <c r="E775">
        <v>0</v>
      </c>
      <c r="F775">
        <v>0</v>
      </c>
    </row>
    <row r="776" spans="1:6" x14ac:dyDescent="0.25">
      <c r="A776" s="3" t="s">
        <v>3184</v>
      </c>
      <c r="B776" t="s">
        <v>2511</v>
      </c>
      <c r="C776" t="s">
        <v>3015</v>
      </c>
      <c r="D776">
        <v>1</v>
      </c>
      <c r="E776">
        <v>0</v>
      </c>
      <c r="F776">
        <v>0</v>
      </c>
    </row>
    <row r="777" spans="1:6" x14ac:dyDescent="0.25">
      <c r="A777" s="3" t="s">
        <v>905</v>
      </c>
      <c r="B777" t="s">
        <v>171</v>
      </c>
      <c r="C777" t="s">
        <v>3015</v>
      </c>
      <c r="D777">
        <v>4</v>
      </c>
      <c r="E777">
        <v>0</v>
      </c>
      <c r="F777">
        <v>0</v>
      </c>
    </row>
    <row r="778" spans="1:6" x14ac:dyDescent="0.25">
      <c r="A778" s="3" t="s">
        <v>905</v>
      </c>
      <c r="B778" t="s">
        <v>2056</v>
      </c>
      <c r="C778" t="s">
        <v>3015</v>
      </c>
      <c r="D778">
        <v>1</v>
      </c>
      <c r="E778">
        <v>0</v>
      </c>
      <c r="F778">
        <v>0</v>
      </c>
    </row>
    <row r="779" spans="1:6" x14ac:dyDescent="0.25">
      <c r="A779" s="3" t="s">
        <v>905</v>
      </c>
      <c r="B779" t="s">
        <v>2140</v>
      </c>
      <c r="C779" t="s">
        <v>3015</v>
      </c>
      <c r="D779">
        <v>1</v>
      </c>
      <c r="E779">
        <v>0</v>
      </c>
      <c r="F779">
        <v>0</v>
      </c>
    </row>
    <row r="780" spans="1:6" x14ac:dyDescent="0.25">
      <c r="A780" s="3" t="s">
        <v>905</v>
      </c>
      <c r="B780" t="s">
        <v>1813</v>
      </c>
      <c r="C780" t="s">
        <v>3015</v>
      </c>
      <c r="D780">
        <v>1</v>
      </c>
      <c r="E780">
        <v>0</v>
      </c>
      <c r="F780">
        <v>0</v>
      </c>
    </row>
    <row r="781" spans="1:6" x14ac:dyDescent="0.25">
      <c r="A781" s="3" t="s">
        <v>3070</v>
      </c>
      <c r="B781" t="s">
        <v>1874</v>
      </c>
      <c r="C781" t="s">
        <v>3015</v>
      </c>
      <c r="D781">
        <v>1</v>
      </c>
      <c r="E781">
        <v>0</v>
      </c>
      <c r="F781">
        <v>0</v>
      </c>
    </row>
    <row r="782" spans="1:6" x14ac:dyDescent="0.25">
      <c r="A782" s="3" t="s">
        <v>3070</v>
      </c>
      <c r="B782" t="s">
        <v>2444</v>
      </c>
      <c r="C782" t="s">
        <v>3015</v>
      </c>
      <c r="D782">
        <v>1</v>
      </c>
      <c r="E782">
        <v>0</v>
      </c>
      <c r="F782">
        <v>0</v>
      </c>
    </row>
    <row r="783" spans="1:6" x14ac:dyDescent="0.25">
      <c r="A783" s="3" t="s">
        <v>3071</v>
      </c>
      <c r="B783" t="s">
        <v>1876</v>
      </c>
      <c r="C783" t="s">
        <v>3015</v>
      </c>
      <c r="D783">
        <v>1</v>
      </c>
      <c r="E783">
        <v>0</v>
      </c>
      <c r="F783">
        <v>0</v>
      </c>
    </row>
    <row r="784" spans="1:6" x14ac:dyDescent="0.25">
      <c r="A784" s="3" t="s">
        <v>3412</v>
      </c>
      <c r="B784" t="s">
        <v>1157</v>
      </c>
      <c r="C784" t="s">
        <v>3015</v>
      </c>
      <c r="D784">
        <v>1</v>
      </c>
      <c r="E784">
        <v>0</v>
      </c>
      <c r="F784">
        <v>0</v>
      </c>
    </row>
    <row r="785" spans="1:6" x14ac:dyDescent="0.25">
      <c r="A785" s="3" t="s">
        <v>3412</v>
      </c>
      <c r="B785" t="s">
        <v>1256</v>
      </c>
      <c r="C785" t="s">
        <v>3015</v>
      </c>
      <c r="D785">
        <v>1</v>
      </c>
      <c r="E785">
        <v>0</v>
      </c>
      <c r="F785">
        <v>0</v>
      </c>
    </row>
    <row r="786" spans="1:6" x14ac:dyDescent="0.25">
      <c r="A786" s="3" t="s">
        <v>663</v>
      </c>
      <c r="B786" t="s">
        <v>1032</v>
      </c>
      <c r="C786" t="s">
        <v>3015</v>
      </c>
      <c r="D786">
        <v>1</v>
      </c>
      <c r="E786">
        <v>0</v>
      </c>
      <c r="F786">
        <v>0</v>
      </c>
    </row>
    <row r="787" spans="1:6" x14ac:dyDescent="0.25">
      <c r="A787" s="3" t="s">
        <v>663</v>
      </c>
      <c r="B787" t="s">
        <v>278</v>
      </c>
      <c r="C787" t="s">
        <v>3015</v>
      </c>
      <c r="D787">
        <v>9</v>
      </c>
      <c r="E787">
        <v>0</v>
      </c>
      <c r="F787">
        <v>0</v>
      </c>
    </row>
    <row r="788" spans="1:6" x14ac:dyDescent="0.25">
      <c r="A788" s="3" t="s">
        <v>663</v>
      </c>
      <c r="B788" t="s">
        <v>1258</v>
      </c>
      <c r="C788" t="s">
        <v>3015</v>
      </c>
      <c r="D788">
        <v>1</v>
      </c>
      <c r="E788">
        <v>0</v>
      </c>
      <c r="F788">
        <v>0</v>
      </c>
    </row>
    <row r="789" spans="1:6" x14ac:dyDescent="0.25">
      <c r="A789" s="3" t="s">
        <v>1480</v>
      </c>
      <c r="B789" t="s">
        <v>1791</v>
      </c>
      <c r="C789" t="s">
        <v>3015</v>
      </c>
      <c r="D789">
        <v>1</v>
      </c>
      <c r="E789">
        <v>0</v>
      </c>
      <c r="F789">
        <v>0</v>
      </c>
    </row>
    <row r="790" spans="1:6" x14ac:dyDescent="0.25">
      <c r="A790" s="3" t="s">
        <v>863</v>
      </c>
      <c r="B790" t="s">
        <v>1225</v>
      </c>
      <c r="C790" t="s">
        <v>3015</v>
      </c>
      <c r="D790">
        <v>1</v>
      </c>
      <c r="E790">
        <v>0</v>
      </c>
      <c r="F790">
        <v>0</v>
      </c>
    </row>
    <row r="791" spans="1:6" x14ac:dyDescent="0.25">
      <c r="A791" s="3" t="s">
        <v>3050</v>
      </c>
      <c r="B791" t="s">
        <v>1716</v>
      </c>
      <c r="C791" t="s">
        <v>3015</v>
      </c>
      <c r="D791">
        <v>1</v>
      </c>
      <c r="E791">
        <v>0</v>
      </c>
      <c r="F791">
        <v>0</v>
      </c>
    </row>
    <row r="792" spans="1:6" x14ac:dyDescent="0.25">
      <c r="A792" s="3" t="s">
        <v>3092</v>
      </c>
      <c r="B792" t="s">
        <v>1909</v>
      </c>
      <c r="C792" t="s">
        <v>3015</v>
      </c>
      <c r="D792">
        <v>1</v>
      </c>
      <c r="E792">
        <v>0</v>
      </c>
      <c r="F792">
        <v>0</v>
      </c>
    </row>
    <row r="793" spans="1:6" x14ac:dyDescent="0.25">
      <c r="A793" s="3" t="s">
        <v>3042</v>
      </c>
      <c r="B793" t="s">
        <v>336</v>
      </c>
      <c r="C793" t="s">
        <v>3015</v>
      </c>
      <c r="D793">
        <v>1</v>
      </c>
      <c r="E793">
        <v>0</v>
      </c>
      <c r="F793">
        <v>0</v>
      </c>
    </row>
    <row r="794" spans="1:6" x14ac:dyDescent="0.25">
      <c r="A794" s="3" t="s">
        <v>3042</v>
      </c>
      <c r="B794" t="s">
        <v>2521</v>
      </c>
      <c r="C794" t="s">
        <v>3015</v>
      </c>
      <c r="D794">
        <v>1</v>
      </c>
      <c r="E794">
        <v>0</v>
      </c>
      <c r="F794">
        <v>0</v>
      </c>
    </row>
    <row r="795" spans="1:6" x14ac:dyDescent="0.25">
      <c r="A795" s="3" t="s">
        <v>3042</v>
      </c>
      <c r="B795" t="s">
        <v>2524</v>
      </c>
      <c r="C795" t="s">
        <v>3015</v>
      </c>
      <c r="D795">
        <v>1</v>
      </c>
      <c r="E795">
        <v>0</v>
      </c>
      <c r="F795">
        <v>0</v>
      </c>
    </row>
    <row r="796" spans="1:6" x14ac:dyDescent="0.25">
      <c r="A796" s="3" t="s">
        <v>334</v>
      </c>
      <c r="B796" t="s">
        <v>2521</v>
      </c>
      <c r="C796" t="s">
        <v>3015</v>
      </c>
      <c r="D796">
        <v>1</v>
      </c>
      <c r="E796">
        <v>0</v>
      </c>
      <c r="F796">
        <v>0</v>
      </c>
    </row>
    <row r="797" spans="1:6" x14ac:dyDescent="0.25">
      <c r="A797" s="3" t="s">
        <v>334</v>
      </c>
      <c r="B797" t="s">
        <v>2524</v>
      </c>
      <c r="C797" t="s">
        <v>3015</v>
      </c>
      <c r="D797">
        <v>1</v>
      </c>
      <c r="E797">
        <v>0</v>
      </c>
      <c r="F797">
        <v>0</v>
      </c>
    </row>
    <row r="798" spans="1:6" x14ac:dyDescent="0.25">
      <c r="A798" s="3" t="s">
        <v>3137</v>
      </c>
      <c r="B798" t="s">
        <v>1995</v>
      </c>
      <c r="C798" t="s">
        <v>3015</v>
      </c>
      <c r="D798">
        <v>1</v>
      </c>
      <c r="E798">
        <v>0</v>
      </c>
      <c r="F798">
        <v>0</v>
      </c>
    </row>
    <row r="799" spans="1:6" x14ac:dyDescent="0.25">
      <c r="A799" s="3" t="s">
        <v>3137</v>
      </c>
      <c r="B799" t="s">
        <v>2002</v>
      </c>
      <c r="C799" t="s">
        <v>3015</v>
      </c>
      <c r="D799">
        <v>1</v>
      </c>
      <c r="E799">
        <v>0</v>
      </c>
      <c r="F799">
        <v>0</v>
      </c>
    </row>
    <row r="800" spans="1:6" x14ac:dyDescent="0.25">
      <c r="A800" s="3" t="s">
        <v>3137</v>
      </c>
      <c r="B800" t="s">
        <v>2491</v>
      </c>
      <c r="C800" t="s">
        <v>3015</v>
      </c>
      <c r="D800">
        <v>1</v>
      </c>
      <c r="E800">
        <v>0</v>
      </c>
      <c r="F800">
        <v>0</v>
      </c>
    </row>
    <row r="801" spans="1:6" x14ac:dyDescent="0.25">
      <c r="A801" s="3" t="s">
        <v>3137</v>
      </c>
      <c r="B801" t="s">
        <v>2582</v>
      </c>
      <c r="C801" t="s">
        <v>3015</v>
      </c>
      <c r="D801">
        <v>1</v>
      </c>
      <c r="E801">
        <v>0</v>
      </c>
      <c r="F801">
        <v>0</v>
      </c>
    </row>
    <row r="802" spans="1:6" x14ac:dyDescent="0.25">
      <c r="A802" s="3" t="s">
        <v>1524</v>
      </c>
      <c r="B802" t="s">
        <v>1967</v>
      </c>
      <c r="C802" t="s">
        <v>3015</v>
      </c>
      <c r="D802">
        <v>1</v>
      </c>
      <c r="E802">
        <v>0</v>
      </c>
      <c r="F802">
        <v>0</v>
      </c>
    </row>
    <row r="803" spans="1:6" x14ac:dyDescent="0.25">
      <c r="A803" s="3" t="s">
        <v>3264</v>
      </c>
      <c r="B803" t="s">
        <v>2092</v>
      </c>
      <c r="C803" t="s">
        <v>3015</v>
      </c>
      <c r="D803">
        <v>1</v>
      </c>
      <c r="E803">
        <v>0</v>
      </c>
      <c r="F803">
        <v>0</v>
      </c>
    </row>
    <row r="804" spans="1:6" x14ac:dyDescent="0.25">
      <c r="A804" s="3" t="s">
        <v>3377</v>
      </c>
      <c r="B804" t="s">
        <v>1839</v>
      </c>
      <c r="C804" t="s">
        <v>3015</v>
      </c>
      <c r="D804">
        <v>1</v>
      </c>
      <c r="E804">
        <v>0</v>
      </c>
      <c r="F804">
        <v>0</v>
      </c>
    </row>
    <row r="805" spans="1:6" x14ac:dyDescent="0.25">
      <c r="A805" s="3" t="s">
        <v>3160</v>
      </c>
      <c r="B805" t="s">
        <v>2438</v>
      </c>
      <c r="C805" t="s">
        <v>3015</v>
      </c>
      <c r="D805">
        <v>1</v>
      </c>
      <c r="E805">
        <v>0</v>
      </c>
      <c r="F805">
        <v>0</v>
      </c>
    </row>
    <row r="806" spans="1:6" x14ac:dyDescent="0.25">
      <c r="A806" s="3" t="s">
        <v>3159</v>
      </c>
      <c r="B806" t="s">
        <v>2435</v>
      </c>
      <c r="C806" t="s">
        <v>3015</v>
      </c>
      <c r="D806">
        <v>1</v>
      </c>
      <c r="E806">
        <v>0</v>
      </c>
      <c r="F806">
        <v>0</v>
      </c>
    </row>
    <row r="807" spans="1:6" x14ac:dyDescent="0.25">
      <c r="A807" s="3" t="s">
        <v>925</v>
      </c>
      <c r="B807" t="s">
        <v>358</v>
      </c>
      <c r="C807" t="s">
        <v>3015</v>
      </c>
      <c r="D807">
        <v>4</v>
      </c>
      <c r="E807">
        <v>0</v>
      </c>
      <c r="F807">
        <v>0</v>
      </c>
    </row>
    <row r="808" spans="1:6" x14ac:dyDescent="0.25">
      <c r="A808" s="3" t="s">
        <v>3063</v>
      </c>
      <c r="B808" t="s">
        <v>1860</v>
      </c>
      <c r="C808" t="s">
        <v>3015</v>
      </c>
      <c r="D808">
        <v>1</v>
      </c>
      <c r="E808">
        <v>0</v>
      </c>
      <c r="F808">
        <v>0</v>
      </c>
    </row>
    <row r="809" spans="1:6" x14ac:dyDescent="0.25">
      <c r="A809" s="3" t="s">
        <v>427</v>
      </c>
      <c r="B809" t="s">
        <v>921</v>
      </c>
      <c r="C809" t="s">
        <v>3015</v>
      </c>
      <c r="D809">
        <v>1</v>
      </c>
      <c r="E809">
        <v>0</v>
      </c>
      <c r="F809">
        <v>0</v>
      </c>
    </row>
    <row r="810" spans="1:6" x14ac:dyDescent="0.25">
      <c r="A810" s="3" t="s">
        <v>461</v>
      </c>
      <c r="B810" t="s">
        <v>1209</v>
      </c>
      <c r="C810" t="s">
        <v>3015</v>
      </c>
      <c r="D810">
        <v>1</v>
      </c>
      <c r="E810">
        <v>0</v>
      </c>
      <c r="F810">
        <v>0</v>
      </c>
    </row>
    <row r="811" spans="1:6" x14ac:dyDescent="0.25">
      <c r="A811" s="3" t="s">
        <v>1282</v>
      </c>
      <c r="B811" t="s">
        <v>339</v>
      </c>
      <c r="C811" t="s">
        <v>3015</v>
      </c>
      <c r="D811">
        <v>4</v>
      </c>
      <c r="E811">
        <v>0</v>
      </c>
      <c r="F811">
        <v>0</v>
      </c>
    </row>
    <row r="812" spans="1:6" x14ac:dyDescent="0.25">
      <c r="A812" s="3" t="s">
        <v>1282</v>
      </c>
      <c r="B812" t="s">
        <v>2405</v>
      </c>
      <c r="C812" t="s">
        <v>3015</v>
      </c>
      <c r="D812">
        <v>4</v>
      </c>
      <c r="E812">
        <v>0</v>
      </c>
      <c r="F812">
        <v>0</v>
      </c>
    </row>
    <row r="813" spans="1:6" x14ac:dyDescent="0.25">
      <c r="A813" s="3" t="s">
        <v>1282</v>
      </c>
      <c r="B813" t="s">
        <v>1733</v>
      </c>
      <c r="C813" t="s">
        <v>3015</v>
      </c>
      <c r="D813">
        <v>4</v>
      </c>
      <c r="E813">
        <v>0</v>
      </c>
      <c r="F813">
        <v>0</v>
      </c>
    </row>
    <row r="814" spans="1:6" x14ac:dyDescent="0.25">
      <c r="A814" s="3" t="s">
        <v>1732</v>
      </c>
      <c r="B814" t="s">
        <v>2405</v>
      </c>
      <c r="C814" t="s">
        <v>3015</v>
      </c>
      <c r="D814">
        <v>4</v>
      </c>
      <c r="E814">
        <v>0</v>
      </c>
      <c r="F814">
        <v>0</v>
      </c>
    </row>
    <row r="815" spans="1:6" x14ac:dyDescent="0.25">
      <c r="A815" s="3" t="s">
        <v>401</v>
      </c>
      <c r="B815" t="s">
        <v>941</v>
      </c>
      <c r="C815" t="s">
        <v>3015</v>
      </c>
      <c r="D815">
        <v>1</v>
      </c>
      <c r="E815">
        <v>0</v>
      </c>
      <c r="F815">
        <v>0</v>
      </c>
    </row>
    <row r="816" spans="1:6" x14ac:dyDescent="0.25">
      <c r="A816" s="3" t="s">
        <v>401</v>
      </c>
      <c r="B816" t="s">
        <v>945</v>
      </c>
      <c r="C816" t="s">
        <v>3015</v>
      </c>
      <c r="D816">
        <v>1</v>
      </c>
      <c r="E816">
        <v>0</v>
      </c>
      <c r="F816">
        <v>0</v>
      </c>
    </row>
    <row r="817" spans="1:6" x14ac:dyDescent="0.25">
      <c r="A817" s="3" t="s">
        <v>401</v>
      </c>
      <c r="B817" t="s">
        <v>1091</v>
      </c>
      <c r="C817" t="s">
        <v>3015</v>
      </c>
      <c r="D817">
        <v>4</v>
      </c>
      <c r="E817">
        <v>0</v>
      </c>
      <c r="F817">
        <v>0</v>
      </c>
    </row>
    <row r="818" spans="1:6" x14ac:dyDescent="0.25">
      <c r="A818" s="3" t="s">
        <v>3065</v>
      </c>
      <c r="B818" t="s">
        <v>1862</v>
      </c>
      <c r="C818" t="s">
        <v>3015</v>
      </c>
      <c r="D818">
        <v>4</v>
      </c>
      <c r="E818">
        <v>0</v>
      </c>
      <c r="F818">
        <v>0</v>
      </c>
    </row>
    <row r="819" spans="1:6" x14ac:dyDescent="0.25">
      <c r="A819" s="3" t="s">
        <v>3085</v>
      </c>
      <c r="B819" t="s">
        <v>1898</v>
      </c>
      <c r="C819" t="s">
        <v>3015</v>
      </c>
      <c r="D819">
        <v>1</v>
      </c>
      <c r="E819">
        <v>0</v>
      </c>
      <c r="F819">
        <v>0</v>
      </c>
    </row>
    <row r="820" spans="1:6" x14ac:dyDescent="0.25">
      <c r="A820" s="3" t="s">
        <v>3266</v>
      </c>
      <c r="B820" t="s">
        <v>2094</v>
      </c>
      <c r="C820" t="s">
        <v>3015</v>
      </c>
      <c r="D820">
        <v>1</v>
      </c>
      <c r="E820">
        <v>0</v>
      </c>
      <c r="F820">
        <v>0</v>
      </c>
    </row>
    <row r="821" spans="1:6" x14ac:dyDescent="0.25">
      <c r="A821" s="3" t="s">
        <v>3267</v>
      </c>
      <c r="B821" t="s">
        <v>2094</v>
      </c>
      <c r="C821" t="s">
        <v>3015</v>
      </c>
      <c r="D821">
        <v>1</v>
      </c>
      <c r="E821">
        <v>0</v>
      </c>
      <c r="F821">
        <v>0</v>
      </c>
    </row>
    <row r="822" spans="1:6" x14ac:dyDescent="0.25">
      <c r="A822" s="3" t="s">
        <v>3422</v>
      </c>
      <c r="B822" t="s">
        <v>1217</v>
      </c>
      <c r="C822" t="s">
        <v>3015</v>
      </c>
      <c r="D822">
        <v>1</v>
      </c>
      <c r="E822">
        <v>0</v>
      </c>
      <c r="F822">
        <v>0</v>
      </c>
    </row>
    <row r="823" spans="1:6" x14ac:dyDescent="0.25">
      <c r="A823" s="3" t="s">
        <v>3394</v>
      </c>
      <c r="B823" t="s">
        <v>1016</v>
      </c>
      <c r="C823" t="s">
        <v>3015</v>
      </c>
      <c r="D823">
        <v>4</v>
      </c>
      <c r="E823">
        <v>0</v>
      </c>
      <c r="F823">
        <v>0</v>
      </c>
    </row>
    <row r="824" spans="1:6" x14ac:dyDescent="0.25">
      <c r="A824" s="3" t="s">
        <v>3204</v>
      </c>
      <c r="B824" t="s">
        <v>2574</v>
      </c>
      <c r="C824" t="s">
        <v>3015</v>
      </c>
      <c r="D824">
        <v>1</v>
      </c>
      <c r="E824">
        <v>0</v>
      </c>
      <c r="F824">
        <v>0</v>
      </c>
    </row>
    <row r="825" spans="1:6" x14ac:dyDescent="0.25">
      <c r="A825" s="3" t="s">
        <v>3411</v>
      </c>
      <c r="B825" t="s">
        <v>2946</v>
      </c>
      <c r="C825" t="s">
        <v>3015</v>
      </c>
      <c r="D825">
        <v>1</v>
      </c>
      <c r="E825">
        <v>0</v>
      </c>
      <c r="F825">
        <v>0</v>
      </c>
    </row>
    <row r="826" spans="1:6" x14ac:dyDescent="0.25">
      <c r="A826" s="3" t="s">
        <v>3319</v>
      </c>
      <c r="B826" t="s">
        <v>2152</v>
      </c>
      <c r="C826" t="s">
        <v>3015</v>
      </c>
      <c r="D826">
        <v>1</v>
      </c>
      <c r="E826">
        <v>0</v>
      </c>
      <c r="F826">
        <v>0</v>
      </c>
    </row>
    <row r="827" spans="1:6" x14ac:dyDescent="0.25">
      <c r="A827" s="3" t="s">
        <v>3227</v>
      </c>
      <c r="B827" t="s">
        <v>2028</v>
      </c>
      <c r="C827" t="s">
        <v>3015</v>
      </c>
      <c r="D827">
        <v>1</v>
      </c>
      <c r="E827">
        <v>0</v>
      </c>
      <c r="F827">
        <v>0</v>
      </c>
    </row>
    <row r="828" spans="1:6" x14ac:dyDescent="0.25">
      <c r="A828" s="3" t="s">
        <v>3131</v>
      </c>
      <c r="B828" t="s">
        <v>1985</v>
      </c>
      <c r="C828" t="s">
        <v>3015</v>
      </c>
      <c r="D828">
        <v>4</v>
      </c>
      <c r="E828">
        <v>0</v>
      </c>
      <c r="F828">
        <v>0</v>
      </c>
    </row>
    <row r="829" spans="1:6" x14ac:dyDescent="0.25">
      <c r="A829" s="3" t="s">
        <v>3301</v>
      </c>
      <c r="B829" t="s">
        <v>365</v>
      </c>
      <c r="C829" t="s">
        <v>3015</v>
      </c>
      <c r="D829">
        <v>4</v>
      </c>
      <c r="E829">
        <v>0</v>
      </c>
      <c r="F829">
        <v>0</v>
      </c>
    </row>
    <row r="830" spans="1:6" x14ac:dyDescent="0.25">
      <c r="A830" s="3" t="s">
        <v>3301</v>
      </c>
      <c r="B830" t="s">
        <v>189</v>
      </c>
      <c r="C830" t="s">
        <v>3015</v>
      </c>
      <c r="D830">
        <v>4</v>
      </c>
      <c r="E830">
        <v>0</v>
      </c>
      <c r="F830">
        <v>0</v>
      </c>
    </row>
    <row r="831" spans="1:6" x14ac:dyDescent="0.25">
      <c r="A831" s="3" t="s">
        <v>3301</v>
      </c>
      <c r="B831" t="s">
        <v>2130</v>
      </c>
      <c r="C831" t="s">
        <v>3015</v>
      </c>
      <c r="D831">
        <v>1</v>
      </c>
      <c r="E831">
        <v>0</v>
      </c>
      <c r="F831">
        <v>0</v>
      </c>
    </row>
    <row r="832" spans="1:6" x14ac:dyDescent="0.25">
      <c r="A832" s="3" t="s">
        <v>3301</v>
      </c>
      <c r="B832" t="s">
        <v>3004</v>
      </c>
      <c r="C832" t="s">
        <v>3015</v>
      </c>
      <c r="D832">
        <v>9</v>
      </c>
      <c r="E832">
        <v>0</v>
      </c>
      <c r="F832">
        <v>0</v>
      </c>
    </row>
    <row r="833" spans="1:6" x14ac:dyDescent="0.25">
      <c r="A833" s="3" t="s">
        <v>1162</v>
      </c>
      <c r="B833" t="s">
        <v>189</v>
      </c>
      <c r="C833" t="s">
        <v>3015</v>
      </c>
      <c r="D833">
        <v>4</v>
      </c>
      <c r="E833">
        <v>0</v>
      </c>
      <c r="F833">
        <v>0</v>
      </c>
    </row>
    <row r="834" spans="1:6" x14ac:dyDescent="0.25">
      <c r="A834" s="3" t="s">
        <v>3303</v>
      </c>
      <c r="B834" t="s">
        <v>2130</v>
      </c>
      <c r="C834" t="s">
        <v>3015</v>
      </c>
      <c r="D834">
        <v>1</v>
      </c>
      <c r="E834">
        <v>0</v>
      </c>
      <c r="F834">
        <v>0</v>
      </c>
    </row>
    <row r="835" spans="1:6" x14ac:dyDescent="0.25">
      <c r="A835" s="3" t="s">
        <v>3044</v>
      </c>
      <c r="B835" t="s">
        <v>1706</v>
      </c>
      <c r="C835" t="s">
        <v>3015</v>
      </c>
      <c r="D835">
        <v>1</v>
      </c>
      <c r="E835">
        <v>0</v>
      </c>
      <c r="F835">
        <v>0</v>
      </c>
    </row>
    <row r="836" spans="1:6" x14ac:dyDescent="0.25">
      <c r="A836" s="3" t="s">
        <v>890</v>
      </c>
      <c r="B836" t="s">
        <v>1264</v>
      </c>
      <c r="C836" t="s">
        <v>3015</v>
      </c>
      <c r="D836">
        <v>1</v>
      </c>
      <c r="E836">
        <v>0</v>
      </c>
      <c r="F836">
        <v>0</v>
      </c>
    </row>
    <row r="837" spans="1:6" x14ac:dyDescent="0.25">
      <c r="A837" s="3" t="s">
        <v>536</v>
      </c>
      <c r="B837" t="s">
        <v>2144</v>
      </c>
      <c r="C837" t="s">
        <v>3015</v>
      </c>
      <c r="D837">
        <v>1</v>
      </c>
      <c r="E837">
        <v>0</v>
      </c>
      <c r="F837">
        <v>0</v>
      </c>
    </row>
    <row r="838" spans="1:6" x14ac:dyDescent="0.25">
      <c r="A838" s="3" t="s">
        <v>3311</v>
      </c>
      <c r="B838" t="s">
        <v>2144</v>
      </c>
      <c r="C838" t="s">
        <v>3015</v>
      </c>
      <c r="D838">
        <v>1</v>
      </c>
      <c r="E838">
        <v>0</v>
      </c>
      <c r="F838">
        <v>0</v>
      </c>
    </row>
    <row r="839" spans="1:6" x14ac:dyDescent="0.25">
      <c r="A839" s="3" t="s">
        <v>3033</v>
      </c>
      <c r="B839" t="s">
        <v>1690</v>
      </c>
      <c r="C839" t="s">
        <v>3015</v>
      </c>
      <c r="D839">
        <v>1</v>
      </c>
      <c r="E839">
        <v>0</v>
      </c>
      <c r="F839">
        <v>0</v>
      </c>
    </row>
    <row r="840" spans="1:6" x14ac:dyDescent="0.25">
      <c r="A840" s="3" t="s">
        <v>3421</v>
      </c>
      <c r="B840" t="s">
        <v>1213</v>
      </c>
      <c r="C840" t="s">
        <v>3015</v>
      </c>
      <c r="D840">
        <v>1</v>
      </c>
      <c r="E840">
        <v>0</v>
      </c>
      <c r="F840">
        <v>0</v>
      </c>
    </row>
    <row r="841" spans="1:6" x14ac:dyDescent="0.25">
      <c r="A841" s="3" t="s">
        <v>421</v>
      </c>
      <c r="B841" t="s">
        <v>365</v>
      </c>
      <c r="C841" t="s">
        <v>3015</v>
      </c>
      <c r="D841">
        <v>4</v>
      </c>
      <c r="E841">
        <v>0</v>
      </c>
      <c r="F841">
        <v>0</v>
      </c>
    </row>
    <row r="842" spans="1:6" x14ac:dyDescent="0.25">
      <c r="A842" s="3" t="s">
        <v>421</v>
      </c>
      <c r="B842" t="s">
        <v>2130</v>
      </c>
      <c r="C842" t="s">
        <v>3015</v>
      </c>
      <c r="D842">
        <v>1</v>
      </c>
      <c r="E842">
        <v>0</v>
      </c>
      <c r="F842">
        <v>0</v>
      </c>
    </row>
    <row r="843" spans="1:6" x14ac:dyDescent="0.25">
      <c r="A843" s="3" t="s">
        <v>421</v>
      </c>
      <c r="B843" t="s">
        <v>1791</v>
      </c>
      <c r="C843" t="s">
        <v>3015</v>
      </c>
      <c r="D843">
        <v>1</v>
      </c>
      <c r="E843">
        <v>0</v>
      </c>
      <c r="F843">
        <v>0</v>
      </c>
    </row>
    <row r="844" spans="1:6" x14ac:dyDescent="0.25">
      <c r="A844" s="3" t="s">
        <v>421</v>
      </c>
      <c r="B844" t="s">
        <v>919</v>
      </c>
      <c r="C844" t="s">
        <v>3015</v>
      </c>
      <c r="D844">
        <v>1</v>
      </c>
      <c r="E844">
        <v>0</v>
      </c>
      <c r="F844">
        <v>0</v>
      </c>
    </row>
    <row r="845" spans="1:6" x14ac:dyDescent="0.25">
      <c r="A845" s="3" t="s">
        <v>421</v>
      </c>
      <c r="B845" t="s">
        <v>1159</v>
      </c>
      <c r="C845" t="s">
        <v>3015</v>
      </c>
      <c r="D845">
        <v>9</v>
      </c>
      <c r="E845">
        <v>0</v>
      </c>
      <c r="F845">
        <v>0</v>
      </c>
    </row>
    <row r="846" spans="1:6" x14ac:dyDescent="0.25">
      <c r="A846" s="3" t="s">
        <v>3302</v>
      </c>
      <c r="B846" t="s">
        <v>2130</v>
      </c>
      <c r="C846" t="s">
        <v>3015</v>
      </c>
      <c r="D846">
        <v>1</v>
      </c>
      <c r="E846">
        <v>0</v>
      </c>
      <c r="F846">
        <v>0</v>
      </c>
    </row>
    <row r="847" spans="1:6" x14ac:dyDescent="0.25">
      <c r="A847" s="3" t="s">
        <v>3177</v>
      </c>
      <c r="B847" t="s">
        <v>2491</v>
      </c>
      <c r="C847" t="s">
        <v>3015</v>
      </c>
      <c r="D847">
        <v>1</v>
      </c>
      <c r="E847">
        <v>0</v>
      </c>
      <c r="F847">
        <v>0</v>
      </c>
    </row>
    <row r="848" spans="1:6" x14ac:dyDescent="0.25">
      <c r="A848" s="3" t="s">
        <v>1158</v>
      </c>
      <c r="B848" t="s">
        <v>365</v>
      </c>
      <c r="C848" t="s">
        <v>3015</v>
      </c>
      <c r="D848">
        <v>4</v>
      </c>
      <c r="E848">
        <v>0</v>
      </c>
      <c r="F848">
        <v>0</v>
      </c>
    </row>
    <row r="849" spans="1:6" x14ac:dyDescent="0.25">
      <c r="A849" s="3" t="s">
        <v>584</v>
      </c>
      <c r="B849" t="s">
        <v>1098</v>
      </c>
      <c r="C849" t="s">
        <v>3015</v>
      </c>
      <c r="D849">
        <v>4</v>
      </c>
      <c r="E849">
        <v>0</v>
      </c>
      <c r="F849">
        <v>0</v>
      </c>
    </row>
    <row r="850" spans="1:6" x14ac:dyDescent="0.25">
      <c r="A850" s="3" t="s">
        <v>584</v>
      </c>
      <c r="B850" t="s">
        <v>1111</v>
      </c>
      <c r="C850" t="s">
        <v>3015</v>
      </c>
      <c r="D850">
        <v>1</v>
      </c>
      <c r="E850">
        <v>0</v>
      </c>
      <c r="F850">
        <v>0</v>
      </c>
    </row>
    <row r="851" spans="1:6" x14ac:dyDescent="0.25">
      <c r="A851" s="3" t="s">
        <v>540</v>
      </c>
      <c r="B851" t="s">
        <v>2046</v>
      </c>
      <c r="C851" t="s">
        <v>3015</v>
      </c>
      <c r="D851">
        <v>1</v>
      </c>
      <c r="E851">
        <v>0</v>
      </c>
      <c r="F851">
        <v>0</v>
      </c>
    </row>
    <row r="852" spans="1:6" x14ac:dyDescent="0.25">
      <c r="A852" s="3" t="s">
        <v>540</v>
      </c>
      <c r="B852" t="s">
        <v>2109</v>
      </c>
      <c r="C852" t="s">
        <v>3015</v>
      </c>
      <c r="D852">
        <v>1</v>
      </c>
      <c r="E852">
        <v>0</v>
      </c>
      <c r="F852">
        <v>0</v>
      </c>
    </row>
    <row r="853" spans="1:6" x14ac:dyDescent="0.25">
      <c r="A853" s="3" t="s">
        <v>540</v>
      </c>
      <c r="B853" t="s">
        <v>2111</v>
      </c>
      <c r="C853" t="s">
        <v>3015</v>
      </c>
      <c r="D853">
        <v>1</v>
      </c>
      <c r="E853">
        <v>0</v>
      </c>
      <c r="F853">
        <v>0</v>
      </c>
    </row>
    <row r="854" spans="1:6" x14ac:dyDescent="0.25">
      <c r="A854" s="3" t="s">
        <v>540</v>
      </c>
      <c r="B854" t="s">
        <v>2116</v>
      </c>
      <c r="C854" t="s">
        <v>3015</v>
      </c>
      <c r="D854">
        <v>1</v>
      </c>
      <c r="E854">
        <v>0</v>
      </c>
      <c r="F854">
        <v>0</v>
      </c>
    </row>
    <row r="855" spans="1:6" x14ac:dyDescent="0.25">
      <c r="A855" s="3" t="s">
        <v>540</v>
      </c>
      <c r="B855" t="s">
        <v>972</v>
      </c>
      <c r="C855" t="s">
        <v>3015</v>
      </c>
      <c r="D855">
        <v>16</v>
      </c>
      <c r="E855">
        <v>0</v>
      </c>
      <c r="F855">
        <v>0</v>
      </c>
    </row>
    <row r="856" spans="1:6" x14ac:dyDescent="0.25">
      <c r="A856" s="3" t="s">
        <v>3234</v>
      </c>
      <c r="B856" t="s">
        <v>2046</v>
      </c>
      <c r="C856" t="s">
        <v>3015</v>
      </c>
      <c r="D856">
        <v>1</v>
      </c>
      <c r="E856">
        <v>0</v>
      </c>
      <c r="F856">
        <v>0</v>
      </c>
    </row>
    <row r="857" spans="1:6" x14ac:dyDescent="0.25">
      <c r="A857" s="3" t="s">
        <v>3161</v>
      </c>
      <c r="B857" t="s">
        <v>2441</v>
      </c>
      <c r="C857" t="s">
        <v>3015</v>
      </c>
      <c r="D857">
        <v>1</v>
      </c>
      <c r="E857">
        <v>0</v>
      </c>
      <c r="F857">
        <v>0</v>
      </c>
    </row>
    <row r="858" spans="1:6" x14ac:dyDescent="0.25">
      <c r="A858" s="3" t="s">
        <v>3110</v>
      </c>
      <c r="B858" t="s">
        <v>1941</v>
      </c>
      <c r="C858" t="s">
        <v>3015</v>
      </c>
      <c r="D858">
        <v>1</v>
      </c>
      <c r="E858">
        <v>0</v>
      </c>
      <c r="F858">
        <v>0</v>
      </c>
    </row>
    <row r="859" spans="1:6" x14ac:dyDescent="0.25">
      <c r="A859" s="3" t="s">
        <v>3282</v>
      </c>
      <c r="B859" t="s">
        <v>2111</v>
      </c>
      <c r="C859" t="s">
        <v>3015</v>
      </c>
      <c r="D859">
        <v>1</v>
      </c>
      <c r="E859">
        <v>0</v>
      </c>
      <c r="F859">
        <v>0</v>
      </c>
    </row>
    <row r="860" spans="1:6" x14ac:dyDescent="0.25">
      <c r="A860" s="3" t="s">
        <v>3286</v>
      </c>
      <c r="B860" t="s">
        <v>2116</v>
      </c>
      <c r="C860" t="s">
        <v>3015</v>
      </c>
      <c r="D860">
        <v>1</v>
      </c>
      <c r="E860">
        <v>0</v>
      </c>
      <c r="F860">
        <v>0</v>
      </c>
    </row>
    <row r="861" spans="1:6" x14ac:dyDescent="0.25">
      <c r="A861" s="3" t="s">
        <v>3357</v>
      </c>
      <c r="B861" t="s">
        <v>1793</v>
      </c>
      <c r="C861" t="s">
        <v>3015</v>
      </c>
      <c r="D861">
        <v>1</v>
      </c>
      <c r="E861">
        <v>0</v>
      </c>
      <c r="F861">
        <v>0</v>
      </c>
    </row>
    <row r="862" spans="1:6" x14ac:dyDescent="0.25">
      <c r="A862" s="3" t="s">
        <v>3236</v>
      </c>
      <c r="B862" t="s">
        <v>2052</v>
      </c>
      <c r="C862" t="s">
        <v>3015</v>
      </c>
      <c r="D862">
        <v>1</v>
      </c>
      <c r="E862">
        <v>0</v>
      </c>
      <c r="F862">
        <v>0</v>
      </c>
    </row>
    <row r="863" spans="1:6" x14ac:dyDescent="0.25">
      <c r="A863" s="3" t="s">
        <v>3236</v>
      </c>
      <c r="B863" t="s">
        <v>982</v>
      </c>
      <c r="C863" t="s">
        <v>3015</v>
      </c>
      <c r="D863">
        <v>1</v>
      </c>
      <c r="E863">
        <v>0</v>
      </c>
      <c r="F863">
        <v>0</v>
      </c>
    </row>
    <row r="864" spans="1:6" x14ac:dyDescent="0.25">
      <c r="A864" s="3" t="s">
        <v>3236</v>
      </c>
      <c r="B864" t="s">
        <v>984</v>
      </c>
      <c r="C864" t="s">
        <v>3015</v>
      </c>
      <c r="D864">
        <v>4</v>
      </c>
      <c r="E864">
        <v>0</v>
      </c>
      <c r="F864">
        <v>0</v>
      </c>
    </row>
    <row r="865" spans="1:6" x14ac:dyDescent="0.25">
      <c r="A865" s="3" t="s">
        <v>983</v>
      </c>
      <c r="B865" t="s">
        <v>2052</v>
      </c>
      <c r="C865" t="s">
        <v>3015</v>
      </c>
      <c r="D865">
        <v>1</v>
      </c>
      <c r="E865">
        <v>0</v>
      </c>
      <c r="F865">
        <v>0</v>
      </c>
    </row>
    <row r="866" spans="1:6" x14ac:dyDescent="0.25">
      <c r="A866" s="3" t="s">
        <v>1371</v>
      </c>
      <c r="B866" t="s">
        <v>1765</v>
      </c>
      <c r="C866" t="s">
        <v>3015</v>
      </c>
      <c r="D866">
        <v>1</v>
      </c>
      <c r="E866">
        <v>0</v>
      </c>
      <c r="F866">
        <v>0</v>
      </c>
    </row>
    <row r="867" spans="1:6" x14ac:dyDescent="0.25">
      <c r="A867" s="3" t="s">
        <v>3197</v>
      </c>
      <c r="B867" t="s">
        <v>2554</v>
      </c>
      <c r="C867" t="s">
        <v>3015</v>
      </c>
      <c r="D867">
        <v>1</v>
      </c>
      <c r="E867">
        <v>0</v>
      </c>
      <c r="F867">
        <v>0</v>
      </c>
    </row>
    <row r="868" spans="1:6" x14ac:dyDescent="0.25">
      <c r="A868" s="3" t="s">
        <v>3197</v>
      </c>
      <c r="B868" t="s">
        <v>2554</v>
      </c>
      <c r="C868" t="s">
        <v>3015</v>
      </c>
      <c r="D868">
        <v>1</v>
      </c>
      <c r="E868">
        <v>0</v>
      </c>
      <c r="F868">
        <v>0</v>
      </c>
    </row>
    <row r="869" spans="1:6" x14ac:dyDescent="0.25">
      <c r="A869" s="3" t="s">
        <v>3363</v>
      </c>
      <c r="B869" t="s">
        <v>1805</v>
      </c>
      <c r="C869" t="s">
        <v>3015</v>
      </c>
      <c r="D869">
        <v>1</v>
      </c>
      <c r="E869">
        <v>0</v>
      </c>
      <c r="F869">
        <v>0</v>
      </c>
    </row>
    <row r="870" spans="1:6" x14ac:dyDescent="0.25">
      <c r="A870" s="3" t="s">
        <v>393</v>
      </c>
      <c r="B870" t="s">
        <v>179</v>
      </c>
      <c r="C870" t="s">
        <v>3015</v>
      </c>
      <c r="D870">
        <v>25</v>
      </c>
      <c r="E870">
        <v>0</v>
      </c>
      <c r="F870">
        <v>0</v>
      </c>
    </row>
    <row r="871" spans="1:6" x14ac:dyDescent="0.25">
      <c r="A871" s="3" t="s">
        <v>393</v>
      </c>
      <c r="B871" t="s">
        <v>2066</v>
      </c>
      <c r="C871" t="s">
        <v>3015</v>
      </c>
      <c r="D871">
        <v>1</v>
      </c>
      <c r="E871">
        <v>0</v>
      </c>
      <c r="F871">
        <v>0</v>
      </c>
    </row>
    <row r="872" spans="1:6" x14ac:dyDescent="0.25">
      <c r="A872" s="3" t="s">
        <v>393</v>
      </c>
      <c r="B872" t="s">
        <v>2083</v>
      </c>
      <c r="C872" t="s">
        <v>3015</v>
      </c>
      <c r="D872">
        <v>1</v>
      </c>
      <c r="E872">
        <v>0</v>
      </c>
      <c r="F872">
        <v>0</v>
      </c>
    </row>
    <row r="873" spans="1:6" x14ac:dyDescent="0.25">
      <c r="A873" s="3" t="s">
        <v>393</v>
      </c>
      <c r="B873" t="s">
        <v>182</v>
      </c>
      <c r="C873" t="s">
        <v>3015</v>
      </c>
      <c r="D873">
        <v>4</v>
      </c>
      <c r="E873">
        <v>0</v>
      </c>
      <c r="F873">
        <v>0</v>
      </c>
    </row>
    <row r="874" spans="1:6" x14ac:dyDescent="0.25">
      <c r="A874" s="3" t="s">
        <v>393</v>
      </c>
      <c r="B874" t="s">
        <v>2154</v>
      </c>
      <c r="C874" t="s">
        <v>3015</v>
      </c>
      <c r="D874">
        <v>1</v>
      </c>
      <c r="E874">
        <v>0</v>
      </c>
      <c r="F874">
        <v>0</v>
      </c>
    </row>
    <row r="875" spans="1:6" x14ac:dyDescent="0.25">
      <c r="A875" s="3" t="s">
        <v>393</v>
      </c>
      <c r="B875" t="s">
        <v>1739</v>
      </c>
      <c r="C875" t="s">
        <v>3015</v>
      </c>
      <c r="D875">
        <v>4</v>
      </c>
      <c r="E875">
        <v>0</v>
      </c>
      <c r="F875">
        <v>0</v>
      </c>
    </row>
    <row r="876" spans="1:6" x14ac:dyDescent="0.25">
      <c r="A876" s="3" t="s">
        <v>393</v>
      </c>
      <c r="B876" t="s">
        <v>907</v>
      </c>
      <c r="C876" t="s">
        <v>3015</v>
      </c>
      <c r="D876">
        <v>1764</v>
      </c>
      <c r="E876">
        <v>0</v>
      </c>
      <c r="F876">
        <v>0</v>
      </c>
    </row>
    <row r="877" spans="1:6" x14ac:dyDescent="0.25">
      <c r="A877" s="3" t="s">
        <v>379</v>
      </c>
      <c r="B877" t="s">
        <v>179</v>
      </c>
      <c r="C877" t="s">
        <v>3015</v>
      </c>
      <c r="D877">
        <v>25</v>
      </c>
      <c r="E877">
        <v>0</v>
      </c>
      <c r="F877">
        <v>0</v>
      </c>
    </row>
    <row r="878" spans="1:6" x14ac:dyDescent="0.25">
      <c r="A878" s="3" t="s">
        <v>379</v>
      </c>
      <c r="B878" t="s">
        <v>182</v>
      </c>
      <c r="C878" t="s">
        <v>3015</v>
      </c>
      <c r="D878">
        <v>4</v>
      </c>
      <c r="E878">
        <v>0</v>
      </c>
      <c r="F878">
        <v>0</v>
      </c>
    </row>
    <row r="879" spans="1:6" x14ac:dyDescent="0.25">
      <c r="A879" s="3" t="s">
        <v>379</v>
      </c>
      <c r="B879" t="s">
        <v>2154</v>
      </c>
      <c r="C879" t="s">
        <v>3015</v>
      </c>
      <c r="D879">
        <v>1</v>
      </c>
      <c r="E879">
        <v>0</v>
      </c>
      <c r="F879">
        <v>0</v>
      </c>
    </row>
    <row r="880" spans="1:6" x14ac:dyDescent="0.25">
      <c r="A880" s="3" t="s">
        <v>379</v>
      </c>
      <c r="B880" t="s">
        <v>1773</v>
      </c>
      <c r="C880" t="s">
        <v>3015</v>
      </c>
      <c r="D880">
        <v>1</v>
      </c>
      <c r="E880">
        <v>0</v>
      </c>
      <c r="F880">
        <v>0</v>
      </c>
    </row>
    <row r="881" spans="1:6" x14ac:dyDescent="0.25">
      <c r="A881" s="3" t="s">
        <v>379</v>
      </c>
      <c r="B881" t="s">
        <v>1799</v>
      </c>
      <c r="C881" t="s">
        <v>3015</v>
      </c>
      <c r="D881">
        <v>1</v>
      </c>
      <c r="E881">
        <v>0</v>
      </c>
      <c r="F881">
        <v>0</v>
      </c>
    </row>
    <row r="882" spans="1:6" x14ac:dyDescent="0.25">
      <c r="A882" s="3" t="s">
        <v>379</v>
      </c>
      <c r="B882" t="s">
        <v>1799</v>
      </c>
      <c r="C882" t="s">
        <v>3015</v>
      </c>
      <c r="D882">
        <v>1</v>
      </c>
      <c r="E882">
        <v>0</v>
      </c>
      <c r="F882">
        <v>0</v>
      </c>
    </row>
    <row r="883" spans="1:6" x14ac:dyDescent="0.25">
      <c r="A883" s="3" t="s">
        <v>3327</v>
      </c>
      <c r="B883" t="s">
        <v>2162</v>
      </c>
      <c r="C883" t="s">
        <v>3015</v>
      </c>
      <c r="D883">
        <v>1</v>
      </c>
      <c r="E883">
        <v>0</v>
      </c>
      <c r="F883">
        <v>0</v>
      </c>
    </row>
    <row r="884" spans="1:6" x14ac:dyDescent="0.25">
      <c r="A884" s="3" t="s">
        <v>3327</v>
      </c>
      <c r="B884" t="s">
        <v>1831</v>
      </c>
      <c r="C884" t="s">
        <v>3015</v>
      </c>
      <c r="D884">
        <v>1</v>
      </c>
      <c r="E884">
        <v>0</v>
      </c>
      <c r="F884">
        <v>0</v>
      </c>
    </row>
    <row r="885" spans="1:6" x14ac:dyDescent="0.25">
      <c r="A885" s="3" t="s">
        <v>80</v>
      </c>
      <c r="B885" t="s">
        <v>1797</v>
      </c>
      <c r="C885" t="s">
        <v>3015</v>
      </c>
      <c r="D885">
        <v>1</v>
      </c>
      <c r="E885">
        <v>0</v>
      </c>
      <c r="F885">
        <v>0</v>
      </c>
    </row>
    <row r="886" spans="1:6" x14ac:dyDescent="0.25">
      <c r="A886" s="3" t="s">
        <v>3321</v>
      </c>
      <c r="B886" t="s">
        <v>2156</v>
      </c>
      <c r="C886" t="s">
        <v>3015</v>
      </c>
      <c r="D886">
        <v>1</v>
      </c>
      <c r="E886">
        <v>0</v>
      </c>
      <c r="F886">
        <v>0</v>
      </c>
    </row>
    <row r="887" spans="1:6" x14ac:dyDescent="0.25">
      <c r="A887" s="3" t="s">
        <v>3059</v>
      </c>
      <c r="B887" t="s">
        <v>339</v>
      </c>
      <c r="C887" t="s">
        <v>3015</v>
      </c>
      <c r="D887">
        <v>4</v>
      </c>
      <c r="E887">
        <v>0</v>
      </c>
      <c r="F887">
        <v>0</v>
      </c>
    </row>
    <row r="888" spans="1:6" x14ac:dyDescent="0.25">
      <c r="A888" s="3" t="s">
        <v>3059</v>
      </c>
      <c r="B888" t="s">
        <v>2405</v>
      </c>
      <c r="C888" t="s">
        <v>3015</v>
      </c>
      <c r="D888">
        <v>4</v>
      </c>
      <c r="E888">
        <v>0</v>
      </c>
      <c r="F888">
        <v>0</v>
      </c>
    </row>
    <row r="889" spans="1:6" x14ac:dyDescent="0.25">
      <c r="A889" s="3" t="s">
        <v>3149</v>
      </c>
      <c r="B889" t="s">
        <v>2405</v>
      </c>
      <c r="C889" t="s">
        <v>3015</v>
      </c>
      <c r="D889">
        <v>4</v>
      </c>
      <c r="E889">
        <v>0</v>
      </c>
      <c r="F889">
        <v>0</v>
      </c>
    </row>
    <row r="890" spans="1:6" x14ac:dyDescent="0.25">
      <c r="A890" s="3" t="s">
        <v>3360</v>
      </c>
      <c r="B890" t="s">
        <v>1803</v>
      </c>
      <c r="C890" t="s">
        <v>3015</v>
      </c>
      <c r="D890">
        <v>1</v>
      </c>
      <c r="E890">
        <v>0</v>
      </c>
      <c r="F890">
        <v>0</v>
      </c>
    </row>
    <row r="891" spans="1:6" x14ac:dyDescent="0.25">
      <c r="A891" s="3" t="s">
        <v>1294</v>
      </c>
      <c r="B891" t="s">
        <v>1856</v>
      </c>
      <c r="C891" t="s">
        <v>3015</v>
      </c>
      <c r="D891">
        <v>1</v>
      </c>
      <c r="E891">
        <v>0</v>
      </c>
      <c r="F891">
        <v>0</v>
      </c>
    </row>
    <row r="892" spans="1:6" x14ac:dyDescent="0.25">
      <c r="A892" s="3" t="s">
        <v>1312</v>
      </c>
      <c r="B892" t="s">
        <v>1864</v>
      </c>
      <c r="C892" t="s">
        <v>3015</v>
      </c>
      <c r="D892">
        <v>1</v>
      </c>
      <c r="E892">
        <v>0</v>
      </c>
      <c r="F892">
        <v>0</v>
      </c>
    </row>
    <row r="893" spans="1:6" x14ac:dyDescent="0.25">
      <c r="A893" s="3" t="s">
        <v>1312</v>
      </c>
      <c r="B893" t="s">
        <v>1959</v>
      </c>
      <c r="C893" t="s">
        <v>3015</v>
      </c>
      <c r="D893">
        <v>1</v>
      </c>
      <c r="E893">
        <v>0</v>
      </c>
      <c r="F893">
        <v>0</v>
      </c>
    </row>
    <row r="894" spans="1:6" x14ac:dyDescent="0.25">
      <c r="A894" s="3" t="s">
        <v>1312</v>
      </c>
      <c r="B894" t="s">
        <v>2438</v>
      </c>
      <c r="C894" t="s">
        <v>3015</v>
      </c>
      <c r="D894">
        <v>1</v>
      </c>
      <c r="E894">
        <v>0</v>
      </c>
      <c r="F894">
        <v>0</v>
      </c>
    </row>
    <row r="895" spans="1:6" x14ac:dyDescent="0.25">
      <c r="A895" s="3" t="s">
        <v>1312</v>
      </c>
      <c r="B895" t="s">
        <v>2480</v>
      </c>
      <c r="C895" t="s">
        <v>3015</v>
      </c>
      <c r="D895">
        <v>1</v>
      </c>
      <c r="E895">
        <v>0</v>
      </c>
      <c r="F895">
        <v>0</v>
      </c>
    </row>
    <row r="896" spans="1:6" x14ac:dyDescent="0.25">
      <c r="A896" s="3" t="s">
        <v>1383</v>
      </c>
      <c r="B896" t="s">
        <v>1657</v>
      </c>
      <c r="C896" t="s">
        <v>3015</v>
      </c>
      <c r="D896">
        <v>1</v>
      </c>
      <c r="E896">
        <v>0</v>
      </c>
      <c r="F896">
        <v>0</v>
      </c>
    </row>
    <row r="897" spans="1:6" x14ac:dyDescent="0.25">
      <c r="A897" s="3" t="s">
        <v>3087</v>
      </c>
      <c r="B897" t="s">
        <v>1903</v>
      </c>
      <c r="C897" t="s">
        <v>3015</v>
      </c>
      <c r="D897">
        <v>4</v>
      </c>
      <c r="E897">
        <v>0</v>
      </c>
      <c r="F897">
        <v>0</v>
      </c>
    </row>
    <row r="898" spans="1:6" x14ac:dyDescent="0.25">
      <c r="A898" s="3" t="s">
        <v>3195</v>
      </c>
      <c r="B898" t="s">
        <v>2548</v>
      </c>
      <c r="C898" t="s">
        <v>3015</v>
      </c>
      <c r="D898">
        <v>1</v>
      </c>
      <c r="E898">
        <v>0</v>
      </c>
      <c r="F898">
        <v>0</v>
      </c>
    </row>
    <row r="899" spans="1:6" x14ac:dyDescent="0.25">
      <c r="A899" s="3" t="s">
        <v>3018</v>
      </c>
      <c r="B899" t="s">
        <v>1661</v>
      </c>
      <c r="C899" t="s">
        <v>3015</v>
      </c>
      <c r="D899">
        <v>1</v>
      </c>
      <c r="E899">
        <v>0</v>
      </c>
      <c r="F899">
        <v>0</v>
      </c>
    </row>
    <row r="900" spans="1:6" x14ac:dyDescent="0.25">
      <c r="A900" s="3" t="s">
        <v>211</v>
      </c>
      <c r="B900" t="s">
        <v>1113</v>
      </c>
      <c r="C900" t="s">
        <v>3015</v>
      </c>
      <c r="D900">
        <v>1</v>
      </c>
      <c r="E900">
        <v>0</v>
      </c>
      <c r="F900">
        <v>0</v>
      </c>
    </row>
    <row r="901" spans="1:6" x14ac:dyDescent="0.25">
      <c r="A901" s="3" t="s">
        <v>211</v>
      </c>
      <c r="B901" t="s">
        <v>1115</v>
      </c>
      <c r="C901" t="s">
        <v>3015</v>
      </c>
      <c r="D901">
        <v>1</v>
      </c>
      <c r="E901">
        <v>0</v>
      </c>
      <c r="F901">
        <v>0</v>
      </c>
    </row>
    <row r="902" spans="1:6" x14ac:dyDescent="0.25">
      <c r="A902" s="3" t="s">
        <v>213</v>
      </c>
      <c r="B902" t="s">
        <v>1115</v>
      </c>
      <c r="C902" t="s">
        <v>3015</v>
      </c>
      <c r="D902">
        <v>1</v>
      </c>
      <c r="E902">
        <v>0</v>
      </c>
      <c r="F902">
        <v>0</v>
      </c>
    </row>
    <row r="903" spans="1:6" x14ac:dyDescent="0.25">
      <c r="A903" s="3" t="s">
        <v>532</v>
      </c>
      <c r="B903" t="s">
        <v>2075</v>
      </c>
      <c r="C903" t="s">
        <v>3015</v>
      </c>
      <c r="D903">
        <v>1</v>
      </c>
      <c r="E903">
        <v>0</v>
      </c>
      <c r="F903">
        <v>0</v>
      </c>
    </row>
    <row r="904" spans="1:6" x14ac:dyDescent="0.25">
      <c r="A904" s="3" t="s">
        <v>3098</v>
      </c>
      <c r="B904" t="s">
        <v>1919</v>
      </c>
      <c r="C904" t="s">
        <v>3015</v>
      </c>
      <c r="D904">
        <v>1</v>
      </c>
      <c r="E904">
        <v>0</v>
      </c>
      <c r="F904">
        <v>0</v>
      </c>
    </row>
    <row r="905" spans="1:6" x14ac:dyDescent="0.25">
      <c r="A905" s="3" t="s">
        <v>39</v>
      </c>
      <c r="B905" t="s">
        <v>1270</v>
      </c>
      <c r="C905" t="s">
        <v>3015</v>
      </c>
      <c r="D905">
        <v>1</v>
      </c>
      <c r="E905">
        <v>0</v>
      </c>
      <c r="F905">
        <v>0</v>
      </c>
    </row>
    <row r="906" spans="1:6" x14ac:dyDescent="0.25">
      <c r="A906" s="3" t="s">
        <v>3333</v>
      </c>
      <c r="B906" t="s">
        <v>2172</v>
      </c>
      <c r="C906" t="s">
        <v>3015</v>
      </c>
      <c r="D906">
        <v>1</v>
      </c>
      <c r="E906">
        <v>0</v>
      </c>
      <c r="F906">
        <v>0</v>
      </c>
    </row>
    <row r="907" spans="1:6" x14ac:dyDescent="0.25">
      <c r="A907" s="3" t="s">
        <v>3333</v>
      </c>
      <c r="B907" t="s">
        <v>1231</v>
      </c>
      <c r="C907" t="s">
        <v>3015</v>
      </c>
      <c r="D907">
        <v>1</v>
      </c>
      <c r="E907">
        <v>0</v>
      </c>
      <c r="F907">
        <v>0</v>
      </c>
    </row>
    <row r="908" spans="1:6" x14ac:dyDescent="0.25">
      <c r="A908" s="3" t="s">
        <v>3333</v>
      </c>
      <c r="B908" t="s">
        <v>1252</v>
      </c>
      <c r="C908" t="s">
        <v>3015</v>
      </c>
      <c r="D908">
        <v>4</v>
      </c>
      <c r="E908">
        <v>0</v>
      </c>
      <c r="F908">
        <v>0</v>
      </c>
    </row>
    <row r="909" spans="1:6" x14ac:dyDescent="0.25">
      <c r="A909" s="3" t="s">
        <v>3333</v>
      </c>
      <c r="B909" t="s">
        <v>1264</v>
      </c>
      <c r="C909" t="s">
        <v>3015</v>
      </c>
      <c r="D909">
        <v>1</v>
      </c>
      <c r="E909">
        <v>0</v>
      </c>
      <c r="F909">
        <v>0</v>
      </c>
    </row>
    <row r="910" spans="1:6" x14ac:dyDescent="0.25">
      <c r="A910" s="3" t="s">
        <v>3333</v>
      </c>
      <c r="B910" t="s">
        <v>1266</v>
      </c>
      <c r="C910" t="s">
        <v>3015</v>
      </c>
      <c r="D910">
        <v>1</v>
      </c>
      <c r="E910">
        <v>0</v>
      </c>
      <c r="F910">
        <v>0</v>
      </c>
    </row>
    <row r="911" spans="1:6" x14ac:dyDescent="0.25">
      <c r="A911" s="3" t="s">
        <v>3415</v>
      </c>
      <c r="B911" t="s">
        <v>1177</v>
      </c>
      <c r="C911" t="s">
        <v>3015</v>
      </c>
      <c r="D911">
        <v>1</v>
      </c>
      <c r="E911">
        <v>0</v>
      </c>
      <c r="F911">
        <v>0</v>
      </c>
    </row>
    <row r="912" spans="1:6" x14ac:dyDescent="0.25">
      <c r="A912" s="3" t="s">
        <v>3175</v>
      </c>
      <c r="B912" t="s">
        <v>2483</v>
      </c>
      <c r="C912" t="s">
        <v>3015</v>
      </c>
      <c r="D912">
        <v>1</v>
      </c>
      <c r="E912">
        <v>0</v>
      </c>
      <c r="F912">
        <v>0</v>
      </c>
    </row>
    <row r="913" spans="1:6" x14ac:dyDescent="0.25">
      <c r="A913" s="3" t="s">
        <v>3383</v>
      </c>
      <c r="B913" t="s">
        <v>911</v>
      </c>
      <c r="C913" t="s">
        <v>3015</v>
      </c>
      <c r="D913">
        <v>4</v>
      </c>
      <c r="E913">
        <v>0</v>
      </c>
      <c r="F913">
        <v>0</v>
      </c>
    </row>
    <row r="914" spans="1:6" x14ac:dyDescent="0.25">
      <c r="A914" s="3" t="s">
        <v>3383</v>
      </c>
      <c r="B914" t="s">
        <v>1046</v>
      </c>
      <c r="C914" t="s">
        <v>3015</v>
      </c>
      <c r="D914">
        <v>1</v>
      </c>
      <c r="E914">
        <v>0</v>
      </c>
      <c r="F914">
        <v>0</v>
      </c>
    </row>
    <row r="915" spans="1:6" x14ac:dyDescent="0.25">
      <c r="A915" s="3" t="s">
        <v>3169</v>
      </c>
      <c r="B915" t="s">
        <v>2465</v>
      </c>
      <c r="C915" t="s">
        <v>3015</v>
      </c>
      <c r="D915">
        <v>1</v>
      </c>
      <c r="E915">
        <v>0</v>
      </c>
      <c r="F915">
        <v>0</v>
      </c>
    </row>
    <row r="916" spans="1:6" x14ac:dyDescent="0.25">
      <c r="A916" s="3" t="s">
        <v>3339</v>
      </c>
      <c r="B916" t="s">
        <v>1749</v>
      </c>
      <c r="C916" t="s">
        <v>3015</v>
      </c>
      <c r="D916">
        <v>1</v>
      </c>
      <c r="E916">
        <v>0</v>
      </c>
      <c r="F916">
        <v>0</v>
      </c>
    </row>
    <row r="917" spans="1:6" x14ac:dyDescent="0.25">
      <c r="A917" s="3" t="s">
        <v>3072</v>
      </c>
      <c r="B917" t="s">
        <v>1876</v>
      </c>
      <c r="C917" t="s">
        <v>3015</v>
      </c>
      <c r="D917">
        <v>1</v>
      </c>
      <c r="E917">
        <v>0</v>
      </c>
      <c r="F917">
        <v>0</v>
      </c>
    </row>
    <row r="918" spans="1:6" x14ac:dyDescent="0.25">
      <c r="A918" s="3" t="s">
        <v>3139</v>
      </c>
      <c r="B918" t="s">
        <v>1858</v>
      </c>
      <c r="C918" t="s">
        <v>3015</v>
      </c>
      <c r="D918">
        <v>1</v>
      </c>
      <c r="E918">
        <v>0</v>
      </c>
      <c r="F918">
        <v>0</v>
      </c>
    </row>
    <row r="919" spans="1:6" x14ac:dyDescent="0.25">
      <c r="A919" s="3" t="s">
        <v>3062</v>
      </c>
      <c r="B919" t="s">
        <v>1858</v>
      </c>
      <c r="C919" t="s">
        <v>3015</v>
      </c>
      <c r="D919">
        <v>4</v>
      </c>
      <c r="E919">
        <v>0</v>
      </c>
      <c r="F919">
        <v>0</v>
      </c>
    </row>
    <row r="920" spans="1:6" x14ac:dyDescent="0.25">
      <c r="A920" s="3" t="s">
        <v>418</v>
      </c>
      <c r="B920" t="s">
        <v>358</v>
      </c>
      <c r="C920" t="s">
        <v>3015</v>
      </c>
      <c r="D920">
        <v>4</v>
      </c>
      <c r="E920">
        <v>0</v>
      </c>
      <c r="F920">
        <v>0</v>
      </c>
    </row>
    <row r="921" spans="1:6" x14ac:dyDescent="0.25">
      <c r="A921" s="3" t="s">
        <v>418</v>
      </c>
      <c r="B921" t="s">
        <v>2030</v>
      </c>
      <c r="C921" t="s">
        <v>3015</v>
      </c>
      <c r="D921">
        <v>1</v>
      </c>
      <c r="E921">
        <v>0</v>
      </c>
      <c r="F921">
        <v>0</v>
      </c>
    </row>
    <row r="922" spans="1:6" x14ac:dyDescent="0.25">
      <c r="A922" s="3" t="s">
        <v>418</v>
      </c>
      <c r="B922" t="s">
        <v>2068</v>
      </c>
      <c r="C922" t="s">
        <v>3015</v>
      </c>
      <c r="D922">
        <v>1</v>
      </c>
      <c r="E922">
        <v>0</v>
      </c>
      <c r="F922">
        <v>0</v>
      </c>
    </row>
    <row r="923" spans="1:6" x14ac:dyDescent="0.25">
      <c r="A923" s="3" t="s">
        <v>418</v>
      </c>
      <c r="B923" t="s">
        <v>2150</v>
      </c>
      <c r="C923" t="s">
        <v>3015</v>
      </c>
      <c r="D923">
        <v>1</v>
      </c>
      <c r="E923">
        <v>0</v>
      </c>
      <c r="F923">
        <v>0</v>
      </c>
    </row>
    <row r="924" spans="1:6" x14ac:dyDescent="0.25">
      <c r="A924" s="3" t="s">
        <v>418</v>
      </c>
      <c r="B924" t="s">
        <v>913</v>
      </c>
      <c r="C924" t="s">
        <v>3015</v>
      </c>
      <c r="D924">
        <v>100</v>
      </c>
      <c r="E924">
        <v>0</v>
      </c>
      <c r="F924">
        <v>0</v>
      </c>
    </row>
    <row r="925" spans="1:6" x14ac:dyDescent="0.25">
      <c r="A925" s="3" t="s">
        <v>418</v>
      </c>
      <c r="B925" t="s">
        <v>926</v>
      </c>
      <c r="C925" t="s">
        <v>3015</v>
      </c>
      <c r="D925">
        <v>9</v>
      </c>
      <c r="E925">
        <v>0</v>
      </c>
      <c r="F925">
        <v>0</v>
      </c>
    </row>
    <row r="926" spans="1:6" x14ac:dyDescent="0.25">
      <c r="A926" s="3" t="s">
        <v>418</v>
      </c>
      <c r="B926" t="s">
        <v>2834</v>
      </c>
      <c r="C926" t="s">
        <v>3015</v>
      </c>
      <c r="D926">
        <v>9</v>
      </c>
      <c r="E926">
        <v>0</v>
      </c>
      <c r="F926">
        <v>0</v>
      </c>
    </row>
    <row r="927" spans="1:6" x14ac:dyDescent="0.25">
      <c r="A927" s="3" t="s">
        <v>3096</v>
      </c>
      <c r="B927" t="s">
        <v>1915</v>
      </c>
      <c r="C927" t="s">
        <v>3015</v>
      </c>
      <c r="D927">
        <v>1</v>
      </c>
      <c r="E927">
        <v>0</v>
      </c>
      <c r="F927">
        <v>0</v>
      </c>
    </row>
    <row r="928" spans="1:6" x14ac:dyDescent="0.25">
      <c r="A928" s="3" t="s">
        <v>3096</v>
      </c>
      <c r="B928" t="s">
        <v>358</v>
      </c>
      <c r="C928" t="s">
        <v>3015</v>
      </c>
      <c r="D928">
        <v>4</v>
      </c>
      <c r="E928">
        <v>0</v>
      </c>
      <c r="F928">
        <v>0</v>
      </c>
    </row>
    <row r="929" spans="1:6" x14ac:dyDescent="0.25">
      <c r="A929" s="3" t="s">
        <v>3096</v>
      </c>
      <c r="B929" t="s">
        <v>2030</v>
      </c>
      <c r="C929" t="s">
        <v>3015</v>
      </c>
      <c r="D929">
        <v>1</v>
      </c>
      <c r="E929">
        <v>0</v>
      </c>
      <c r="F929">
        <v>0</v>
      </c>
    </row>
    <row r="930" spans="1:6" x14ac:dyDescent="0.25">
      <c r="A930" s="3" t="s">
        <v>3096</v>
      </c>
      <c r="B930" t="s">
        <v>2150</v>
      </c>
      <c r="C930" t="s">
        <v>3015</v>
      </c>
      <c r="D930">
        <v>1</v>
      </c>
      <c r="E930">
        <v>0</v>
      </c>
      <c r="F930">
        <v>0</v>
      </c>
    </row>
    <row r="931" spans="1:6" x14ac:dyDescent="0.25">
      <c r="A931" s="3" t="s">
        <v>3096</v>
      </c>
      <c r="B931" t="s">
        <v>1733</v>
      </c>
      <c r="C931" t="s">
        <v>3015</v>
      </c>
      <c r="D931">
        <v>4</v>
      </c>
      <c r="E931">
        <v>0</v>
      </c>
      <c r="F931">
        <v>0</v>
      </c>
    </row>
    <row r="932" spans="1:6" x14ac:dyDescent="0.25">
      <c r="A932" s="3" t="s">
        <v>912</v>
      </c>
      <c r="B932" t="s">
        <v>2068</v>
      </c>
      <c r="C932" t="s">
        <v>3015</v>
      </c>
      <c r="D932">
        <v>1</v>
      </c>
      <c r="E932">
        <v>0</v>
      </c>
      <c r="F932">
        <v>0</v>
      </c>
    </row>
    <row r="933" spans="1:6" x14ac:dyDescent="0.25">
      <c r="A933" s="3" t="s">
        <v>3209</v>
      </c>
      <c r="B933" t="s">
        <v>2588</v>
      </c>
      <c r="C933" t="s">
        <v>3015</v>
      </c>
      <c r="D933">
        <v>1</v>
      </c>
      <c r="E933">
        <v>0</v>
      </c>
      <c r="F933">
        <v>0</v>
      </c>
    </row>
    <row r="934" spans="1:6" x14ac:dyDescent="0.25">
      <c r="A934" s="3" t="s">
        <v>3209</v>
      </c>
      <c r="B934" t="s">
        <v>2588</v>
      </c>
      <c r="C934" t="s">
        <v>3015</v>
      </c>
      <c r="D934">
        <v>1</v>
      </c>
      <c r="E934">
        <v>0</v>
      </c>
      <c r="F934">
        <v>0</v>
      </c>
    </row>
    <row r="935" spans="1:6" x14ac:dyDescent="0.25">
      <c r="A935" s="3" t="s">
        <v>3208</v>
      </c>
      <c r="B935" t="s">
        <v>2588</v>
      </c>
      <c r="C935" t="s">
        <v>3015</v>
      </c>
      <c r="D935">
        <v>1</v>
      </c>
      <c r="E935">
        <v>0</v>
      </c>
      <c r="F935">
        <v>0</v>
      </c>
    </row>
    <row r="936" spans="1:6" x14ac:dyDescent="0.25">
      <c r="A936" s="3" t="s">
        <v>3293</v>
      </c>
      <c r="B936" t="s">
        <v>362</v>
      </c>
      <c r="C936" t="s">
        <v>3015</v>
      </c>
      <c r="D936">
        <v>4</v>
      </c>
      <c r="E936">
        <v>0</v>
      </c>
      <c r="F936">
        <v>0</v>
      </c>
    </row>
    <row r="937" spans="1:6" x14ac:dyDescent="0.25">
      <c r="A937" s="3" t="s">
        <v>3294</v>
      </c>
      <c r="B937" t="s">
        <v>362</v>
      </c>
      <c r="C937" t="s">
        <v>3015</v>
      </c>
      <c r="D937">
        <v>4</v>
      </c>
      <c r="E937">
        <v>0</v>
      </c>
      <c r="F937">
        <v>0</v>
      </c>
    </row>
    <row r="938" spans="1:6" x14ac:dyDescent="0.25">
      <c r="A938" s="3" t="s">
        <v>538</v>
      </c>
      <c r="B938" t="s">
        <v>2101</v>
      </c>
      <c r="C938" t="s">
        <v>3015</v>
      </c>
      <c r="D938">
        <v>1</v>
      </c>
      <c r="E938">
        <v>0</v>
      </c>
      <c r="F938">
        <v>0</v>
      </c>
    </row>
    <row r="939" spans="1:6" x14ac:dyDescent="0.25">
      <c r="A939" s="3" t="s">
        <v>538</v>
      </c>
      <c r="B939" t="s">
        <v>988</v>
      </c>
      <c r="C939" t="s">
        <v>3015</v>
      </c>
      <c r="D939">
        <v>1</v>
      </c>
      <c r="E939">
        <v>0</v>
      </c>
      <c r="F939">
        <v>0</v>
      </c>
    </row>
    <row r="940" spans="1:6" x14ac:dyDescent="0.25">
      <c r="A940" s="3" t="s">
        <v>538</v>
      </c>
      <c r="B940" t="s">
        <v>990</v>
      </c>
      <c r="C940" t="s">
        <v>3015</v>
      </c>
      <c r="D940">
        <v>1</v>
      </c>
      <c r="E940">
        <v>0</v>
      </c>
      <c r="F940">
        <v>0</v>
      </c>
    </row>
    <row r="941" spans="1:6" x14ac:dyDescent="0.25">
      <c r="A941" s="3" t="s">
        <v>538</v>
      </c>
      <c r="B941" t="s">
        <v>1153</v>
      </c>
      <c r="C941" t="s">
        <v>3015</v>
      </c>
      <c r="D941">
        <v>1</v>
      </c>
      <c r="E941">
        <v>0</v>
      </c>
      <c r="F941">
        <v>0</v>
      </c>
    </row>
    <row r="942" spans="1:6" x14ac:dyDescent="0.25">
      <c r="A942" s="3" t="s">
        <v>3270</v>
      </c>
      <c r="B942" t="s">
        <v>2101</v>
      </c>
      <c r="C942" t="s">
        <v>3015</v>
      </c>
      <c r="D942">
        <v>1</v>
      </c>
      <c r="E942">
        <v>0</v>
      </c>
      <c r="F942">
        <v>0</v>
      </c>
    </row>
    <row r="943" spans="1:6" x14ac:dyDescent="0.25">
      <c r="A943" s="3" t="s">
        <v>3171</v>
      </c>
      <c r="B943" t="s">
        <v>2471</v>
      </c>
      <c r="C943" t="s">
        <v>3015</v>
      </c>
      <c r="D943">
        <v>1</v>
      </c>
      <c r="E943">
        <v>0</v>
      </c>
      <c r="F943">
        <v>0</v>
      </c>
    </row>
    <row r="944" spans="1:6" x14ac:dyDescent="0.25">
      <c r="A944" s="3" t="s">
        <v>3187</v>
      </c>
      <c r="B944" t="s">
        <v>2517</v>
      </c>
      <c r="C944" t="s">
        <v>3015</v>
      </c>
      <c r="D944">
        <v>1</v>
      </c>
      <c r="E944">
        <v>0</v>
      </c>
      <c r="F944">
        <v>0</v>
      </c>
    </row>
    <row r="945" spans="1:6" x14ac:dyDescent="0.25">
      <c r="A945" s="3" t="s">
        <v>3188</v>
      </c>
      <c r="B945" t="s">
        <v>2517</v>
      </c>
      <c r="C945" t="s">
        <v>3015</v>
      </c>
      <c r="D945">
        <v>1</v>
      </c>
      <c r="E945">
        <v>0</v>
      </c>
      <c r="F945">
        <v>0</v>
      </c>
    </row>
    <row r="946" spans="1:6" x14ac:dyDescent="0.25">
      <c r="A946" s="3" t="s">
        <v>3249</v>
      </c>
      <c r="B946" t="s">
        <v>2077</v>
      </c>
      <c r="C946" t="s">
        <v>3015</v>
      </c>
      <c r="D946">
        <v>1</v>
      </c>
      <c r="E946">
        <v>0</v>
      </c>
      <c r="F946">
        <v>0</v>
      </c>
    </row>
    <row r="947" spans="1:6" x14ac:dyDescent="0.25">
      <c r="A947" s="3" t="s">
        <v>3251</v>
      </c>
      <c r="B947" t="s">
        <v>2077</v>
      </c>
      <c r="C947" t="s">
        <v>3015</v>
      </c>
      <c r="D947">
        <v>1</v>
      </c>
      <c r="E947">
        <v>0</v>
      </c>
      <c r="F947">
        <v>0</v>
      </c>
    </row>
    <row r="948" spans="1:6" x14ac:dyDescent="0.25">
      <c r="A948" s="3" t="s">
        <v>3213</v>
      </c>
      <c r="B948" t="s">
        <v>2017</v>
      </c>
      <c r="C948" t="s">
        <v>3015</v>
      </c>
      <c r="D948">
        <v>1</v>
      </c>
      <c r="E948">
        <v>0</v>
      </c>
      <c r="F948">
        <v>0</v>
      </c>
    </row>
    <row r="949" spans="1:6" x14ac:dyDescent="0.25">
      <c r="A949" s="3" t="s">
        <v>3213</v>
      </c>
      <c r="B949" t="s">
        <v>2158</v>
      </c>
      <c r="C949" t="s">
        <v>3015</v>
      </c>
      <c r="D949">
        <v>1</v>
      </c>
      <c r="E949">
        <v>0</v>
      </c>
      <c r="F949">
        <v>0</v>
      </c>
    </row>
    <row r="950" spans="1:6" x14ac:dyDescent="0.25">
      <c r="A950" s="3" t="s">
        <v>3213</v>
      </c>
      <c r="B950" t="s">
        <v>2170</v>
      </c>
      <c r="C950" t="s">
        <v>3015</v>
      </c>
      <c r="D950">
        <v>1</v>
      </c>
      <c r="E950">
        <v>0</v>
      </c>
      <c r="F950">
        <v>0</v>
      </c>
    </row>
    <row r="951" spans="1:6" x14ac:dyDescent="0.25">
      <c r="A951" s="3" t="s">
        <v>3213</v>
      </c>
      <c r="B951" t="s">
        <v>1199</v>
      </c>
      <c r="C951" t="s">
        <v>3015</v>
      </c>
      <c r="D951">
        <v>9</v>
      </c>
      <c r="E951">
        <v>0</v>
      </c>
      <c r="F951">
        <v>0</v>
      </c>
    </row>
    <row r="952" spans="1:6" x14ac:dyDescent="0.25">
      <c r="A952" s="3" t="s">
        <v>3213</v>
      </c>
      <c r="B952" t="s">
        <v>909</v>
      </c>
      <c r="C952" t="s">
        <v>3015</v>
      </c>
      <c r="D952">
        <v>9</v>
      </c>
      <c r="E952">
        <v>0</v>
      </c>
      <c r="F952">
        <v>0</v>
      </c>
    </row>
    <row r="953" spans="1:6" x14ac:dyDescent="0.25">
      <c r="A953" s="3" t="s">
        <v>3213</v>
      </c>
      <c r="B953" t="s">
        <v>1211</v>
      </c>
      <c r="C953" t="s">
        <v>3015</v>
      </c>
      <c r="D953">
        <v>1</v>
      </c>
      <c r="E953">
        <v>0</v>
      </c>
      <c r="F953">
        <v>0</v>
      </c>
    </row>
    <row r="954" spans="1:6" x14ac:dyDescent="0.25">
      <c r="A954" s="3" t="s">
        <v>238</v>
      </c>
      <c r="B954" t="s">
        <v>2017</v>
      </c>
      <c r="C954" t="s">
        <v>3015</v>
      </c>
      <c r="D954">
        <v>1</v>
      </c>
      <c r="E954">
        <v>0</v>
      </c>
      <c r="F954">
        <v>0</v>
      </c>
    </row>
    <row r="955" spans="1:6" x14ac:dyDescent="0.25">
      <c r="A955" s="3" t="s">
        <v>238</v>
      </c>
      <c r="B955" t="s">
        <v>2158</v>
      </c>
      <c r="C955" t="s">
        <v>3015</v>
      </c>
      <c r="D955">
        <v>1</v>
      </c>
      <c r="E955">
        <v>0</v>
      </c>
      <c r="F955">
        <v>0</v>
      </c>
    </row>
    <row r="956" spans="1:6" x14ac:dyDescent="0.25">
      <c r="A956" s="3" t="s">
        <v>238</v>
      </c>
      <c r="B956" t="s">
        <v>2170</v>
      </c>
      <c r="C956" t="s">
        <v>3015</v>
      </c>
      <c r="D956">
        <v>1</v>
      </c>
      <c r="E956">
        <v>0</v>
      </c>
      <c r="F956">
        <v>0</v>
      </c>
    </row>
    <row r="957" spans="1:6" x14ac:dyDescent="0.25">
      <c r="A957" s="3" t="s">
        <v>238</v>
      </c>
      <c r="B957" t="s">
        <v>1850</v>
      </c>
      <c r="C957" t="s">
        <v>3015</v>
      </c>
      <c r="D957">
        <v>1</v>
      </c>
      <c r="E957">
        <v>0</v>
      </c>
      <c r="F957">
        <v>0</v>
      </c>
    </row>
    <row r="958" spans="1:6" x14ac:dyDescent="0.25">
      <c r="A958" s="3" t="s">
        <v>3408</v>
      </c>
      <c r="B958" t="s">
        <v>1107</v>
      </c>
      <c r="C958" t="s">
        <v>3015</v>
      </c>
      <c r="D958">
        <v>1</v>
      </c>
      <c r="E958">
        <v>0</v>
      </c>
      <c r="F958">
        <v>0</v>
      </c>
    </row>
    <row r="959" spans="1:6" x14ac:dyDescent="0.25">
      <c r="A959" s="3" t="s">
        <v>119</v>
      </c>
      <c r="B959" t="s">
        <v>1795</v>
      </c>
      <c r="C959" t="s">
        <v>3015</v>
      </c>
      <c r="D959">
        <v>1</v>
      </c>
      <c r="E959">
        <v>0</v>
      </c>
      <c r="F959">
        <v>0</v>
      </c>
    </row>
    <row r="960" spans="1:6" x14ac:dyDescent="0.25">
      <c r="A960" s="3" t="s">
        <v>1506</v>
      </c>
      <c r="B960" t="s">
        <v>1803</v>
      </c>
      <c r="C960" t="s">
        <v>3015</v>
      </c>
      <c r="D960">
        <v>1</v>
      </c>
      <c r="E960">
        <v>0</v>
      </c>
      <c r="F960">
        <v>0</v>
      </c>
    </row>
    <row r="961" spans="1:6" x14ac:dyDescent="0.25">
      <c r="A961" s="3" t="s">
        <v>330</v>
      </c>
      <c r="B961" t="s">
        <v>2004</v>
      </c>
      <c r="C961" t="s">
        <v>3015</v>
      </c>
      <c r="D961">
        <v>1</v>
      </c>
      <c r="E961">
        <v>0</v>
      </c>
      <c r="F961">
        <v>0</v>
      </c>
    </row>
    <row r="962" spans="1:6" x14ac:dyDescent="0.25">
      <c r="A962" s="3" t="s">
        <v>130</v>
      </c>
      <c r="B962" t="s">
        <v>1979</v>
      </c>
      <c r="C962" t="s">
        <v>3015</v>
      </c>
      <c r="D962">
        <v>1</v>
      </c>
      <c r="E962">
        <v>0</v>
      </c>
      <c r="F962">
        <v>0</v>
      </c>
    </row>
    <row r="963" spans="1:6" x14ac:dyDescent="0.25">
      <c r="A963" s="3" t="s">
        <v>130</v>
      </c>
      <c r="B963" t="s">
        <v>1979</v>
      </c>
      <c r="C963" t="s">
        <v>3015</v>
      </c>
      <c r="D963">
        <v>1</v>
      </c>
      <c r="E963">
        <v>0</v>
      </c>
      <c r="F963">
        <v>0</v>
      </c>
    </row>
    <row r="964" spans="1:6" x14ac:dyDescent="0.25">
      <c r="A964" s="3" t="s">
        <v>127</v>
      </c>
      <c r="B964" t="s">
        <v>1725</v>
      </c>
      <c r="C964" t="s">
        <v>3015</v>
      </c>
      <c r="D964">
        <v>144</v>
      </c>
      <c r="E964">
        <v>0</v>
      </c>
      <c r="F964">
        <v>0</v>
      </c>
    </row>
    <row r="965" spans="1:6" x14ac:dyDescent="0.25">
      <c r="A965" s="3" t="s">
        <v>127</v>
      </c>
      <c r="B965" t="s">
        <v>1729</v>
      </c>
      <c r="C965" t="s">
        <v>3015</v>
      </c>
      <c r="D965">
        <v>144</v>
      </c>
      <c r="E965">
        <v>0</v>
      </c>
      <c r="F965">
        <v>0</v>
      </c>
    </row>
    <row r="966" spans="1:6" x14ac:dyDescent="0.25">
      <c r="A966" s="3" t="s">
        <v>127</v>
      </c>
      <c r="B966" t="s">
        <v>1981</v>
      </c>
      <c r="C966" t="s">
        <v>3015</v>
      </c>
      <c r="D966">
        <v>4</v>
      </c>
      <c r="E966">
        <v>0</v>
      </c>
      <c r="F966">
        <v>0</v>
      </c>
    </row>
    <row r="967" spans="1:6" x14ac:dyDescent="0.25">
      <c r="A967" s="3" t="s">
        <v>127</v>
      </c>
      <c r="B967" t="s">
        <v>1981</v>
      </c>
      <c r="C967" t="s">
        <v>3015</v>
      </c>
      <c r="D967">
        <v>1</v>
      </c>
      <c r="E967">
        <v>0</v>
      </c>
      <c r="F967">
        <v>0</v>
      </c>
    </row>
    <row r="968" spans="1:6" x14ac:dyDescent="0.25">
      <c r="A968" s="3" t="s">
        <v>127</v>
      </c>
      <c r="B968" t="s">
        <v>2539</v>
      </c>
      <c r="C968" t="s">
        <v>3015</v>
      </c>
      <c r="D968">
        <v>1</v>
      </c>
      <c r="E968">
        <v>0</v>
      </c>
      <c r="F968">
        <v>0</v>
      </c>
    </row>
    <row r="969" spans="1:6" x14ac:dyDescent="0.25">
      <c r="A969" s="3" t="s">
        <v>127</v>
      </c>
      <c r="B969" t="s">
        <v>1817</v>
      </c>
      <c r="C969" t="s">
        <v>3015</v>
      </c>
      <c r="D969">
        <v>4</v>
      </c>
      <c r="E969">
        <v>0</v>
      </c>
      <c r="F969">
        <v>0</v>
      </c>
    </row>
    <row r="970" spans="1:6" x14ac:dyDescent="0.25">
      <c r="A970" s="3" t="s">
        <v>127</v>
      </c>
      <c r="B970" t="s">
        <v>1825</v>
      </c>
      <c r="C970" t="s">
        <v>3015</v>
      </c>
      <c r="D970">
        <v>4</v>
      </c>
      <c r="E970">
        <v>0</v>
      </c>
      <c r="F970">
        <v>0</v>
      </c>
    </row>
    <row r="971" spans="1:6" x14ac:dyDescent="0.25">
      <c r="A971" s="3" t="s">
        <v>127</v>
      </c>
      <c r="B971" t="s">
        <v>1817</v>
      </c>
      <c r="C971" t="s">
        <v>3015</v>
      </c>
      <c r="D971">
        <v>1</v>
      </c>
      <c r="E971">
        <v>0</v>
      </c>
      <c r="F971">
        <v>0</v>
      </c>
    </row>
    <row r="972" spans="1:6" x14ac:dyDescent="0.25">
      <c r="A972" s="3" t="s">
        <v>127</v>
      </c>
      <c r="B972" t="s">
        <v>1825</v>
      </c>
      <c r="C972" t="s">
        <v>3015</v>
      </c>
      <c r="D972">
        <v>1</v>
      </c>
      <c r="E972">
        <v>0</v>
      </c>
      <c r="F972">
        <v>0</v>
      </c>
    </row>
    <row r="973" spans="1:6" x14ac:dyDescent="0.25">
      <c r="A973" s="3" t="s">
        <v>1816</v>
      </c>
      <c r="B973" t="s">
        <v>2539</v>
      </c>
      <c r="C973" t="s">
        <v>3015</v>
      </c>
      <c r="D973">
        <v>1</v>
      </c>
      <c r="E973">
        <v>0</v>
      </c>
      <c r="F973">
        <v>0</v>
      </c>
    </row>
    <row r="974" spans="1:6" x14ac:dyDescent="0.25">
      <c r="A974" s="3" t="s">
        <v>1308</v>
      </c>
      <c r="B974" t="s">
        <v>135</v>
      </c>
      <c r="C974" t="s">
        <v>3015</v>
      </c>
      <c r="D974">
        <v>576</v>
      </c>
      <c r="E974">
        <v>0</v>
      </c>
      <c r="F974">
        <v>0</v>
      </c>
    </row>
    <row r="975" spans="1:6" x14ac:dyDescent="0.25">
      <c r="A975" s="3" t="s">
        <v>1308</v>
      </c>
      <c r="B975" t="s">
        <v>135</v>
      </c>
      <c r="C975" t="s">
        <v>3015</v>
      </c>
      <c r="D975">
        <v>1</v>
      </c>
      <c r="E975">
        <v>0</v>
      </c>
      <c r="F975">
        <v>0</v>
      </c>
    </row>
    <row r="976" spans="1:6" x14ac:dyDescent="0.25">
      <c r="A976" s="3" t="s">
        <v>1308</v>
      </c>
      <c r="B976" t="s">
        <v>1878</v>
      </c>
      <c r="C976" t="s">
        <v>3015</v>
      </c>
      <c r="D976">
        <v>4</v>
      </c>
      <c r="E976">
        <v>0</v>
      </c>
      <c r="F976">
        <v>0</v>
      </c>
    </row>
    <row r="977" spans="1:6" x14ac:dyDescent="0.25">
      <c r="A977" s="3" t="s">
        <v>1308</v>
      </c>
      <c r="B977" t="s">
        <v>347</v>
      </c>
      <c r="C977" t="s">
        <v>3015</v>
      </c>
      <c r="D977">
        <v>9</v>
      </c>
      <c r="E977">
        <v>0</v>
      </c>
      <c r="F977">
        <v>0</v>
      </c>
    </row>
    <row r="978" spans="1:6" x14ac:dyDescent="0.25">
      <c r="A978" s="3" t="s">
        <v>1308</v>
      </c>
      <c r="B978" t="s">
        <v>350</v>
      </c>
      <c r="C978" t="s">
        <v>3015</v>
      </c>
      <c r="D978">
        <v>4</v>
      </c>
      <c r="E978">
        <v>0</v>
      </c>
      <c r="F978">
        <v>0</v>
      </c>
    </row>
    <row r="979" spans="1:6" x14ac:dyDescent="0.25">
      <c r="A979" s="3" t="s">
        <v>1308</v>
      </c>
      <c r="B979" t="s">
        <v>1890</v>
      </c>
      <c r="C979" t="s">
        <v>3015</v>
      </c>
      <c r="D979">
        <v>1</v>
      </c>
      <c r="E979">
        <v>0</v>
      </c>
      <c r="F979">
        <v>0</v>
      </c>
    </row>
    <row r="980" spans="1:6" x14ac:dyDescent="0.25">
      <c r="A980" s="3" t="s">
        <v>1308</v>
      </c>
      <c r="B980" t="s">
        <v>1878</v>
      </c>
      <c r="C980" t="s">
        <v>3015</v>
      </c>
      <c r="D980">
        <v>1</v>
      </c>
      <c r="E980">
        <v>0</v>
      </c>
      <c r="F980">
        <v>0</v>
      </c>
    </row>
    <row r="981" spans="1:6" x14ac:dyDescent="0.25">
      <c r="A981" s="3" t="s">
        <v>1308</v>
      </c>
      <c r="B981" t="s">
        <v>347</v>
      </c>
      <c r="C981" t="s">
        <v>3015</v>
      </c>
      <c r="D981">
        <v>1</v>
      </c>
      <c r="E981">
        <v>0</v>
      </c>
      <c r="F981">
        <v>0</v>
      </c>
    </row>
    <row r="982" spans="1:6" x14ac:dyDescent="0.25">
      <c r="A982" s="3" t="s">
        <v>1308</v>
      </c>
      <c r="B982" t="s">
        <v>350</v>
      </c>
      <c r="C982" t="s">
        <v>3015</v>
      </c>
      <c r="D982">
        <v>1</v>
      </c>
      <c r="E982">
        <v>0</v>
      </c>
      <c r="F982">
        <v>0</v>
      </c>
    </row>
    <row r="983" spans="1:6" x14ac:dyDescent="0.25">
      <c r="A983" s="3" t="s">
        <v>1308</v>
      </c>
      <c r="B983" t="s">
        <v>1890</v>
      </c>
      <c r="C983" t="s">
        <v>3015</v>
      </c>
      <c r="D983">
        <v>1</v>
      </c>
      <c r="E983">
        <v>0</v>
      </c>
      <c r="F983">
        <v>0</v>
      </c>
    </row>
    <row r="984" spans="1:6" x14ac:dyDescent="0.25">
      <c r="A984" s="3" t="s">
        <v>1308</v>
      </c>
      <c r="B984" t="s">
        <v>2447</v>
      </c>
      <c r="C984" t="s">
        <v>3015</v>
      </c>
      <c r="D984">
        <v>1</v>
      </c>
      <c r="E984">
        <v>0</v>
      </c>
      <c r="F984">
        <v>0</v>
      </c>
    </row>
    <row r="985" spans="1:6" x14ac:dyDescent="0.25">
      <c r="A985" s="3" t="s">
        <v>1308</v>
      </c>
      <c r="B985" t="s">
        <v>2477</v>
      </c>
      <c r="C985" t="s">
        <v>3015</v>
      </c>
      <c r="D985">
        <v>1</v>
      </c>
      <c r="E985">
        <v>0</v>
      </c>
      <c r="F985">
        <v>0</v>
      </c>
    </row>
    <row r="986" spans="1:6" x14ac:dyDescent="0.25">
      <c r="A986" s="3" t="s">
        <v>1308</v>
      </c>
      <c r="B986" t="s">
        <v>2447</v>
      </c>
      <c r="C986" t="s">
        <v>3015</v>
      </c>
      <c r="D986">
        <v>1</v>
      </c>
      <c r="E986">
        <v>0</v>
      </c>
      <c r="F986">
        <v>0</v>
      </c>
    </row>
    <row r="987" spans="1:6" x14ac:dyDescent="0.25">
      <c r="A987" s="3" t="s">
        <v>1308</v>
      </c>
      <c r="B987" t="s">
        <v>2477</v>
      </c>
      <c r="C987" t="s">
        <v>3015</v>
      </c>
      <c r="D987">
        <v>1</v>
      </c>
      <c r="E987">
        <v>0</v>
      </c>
      <c r="F987">
        <v>0</v>
      </c>
    </row>
    <row r="988" spans="1:6" x14ac:dyDescent="0.25">
      <c r="A988" s="3" t="s">
        <v>1308</v>
      </c>
      <c r="B988" t="s">
        <v>2554</v>
      </c>
      <c r="C988" t="s">
        <v>3015</v>
      </c>
      <c r="D988">
        <v>1</v>
      </c>
      <c r="E988">
        <v>0</v>
      </c>
      <c r="F988">
        <v>0</v>
      </c>
    </row>
    <row r="989" spans="1:6" x14ac:dyDescent="0.25">
      <c r="A989" s="3" t="s">
        <v>1308</v>
      </c>
      <c r="B989" t="s">
        <v>2554</v>
      </c>
      <c r="C989" t="s">
        <v>3015</v>
      </c>
      <c r="D989">
        <v>1</v>
      </c>
      <c r="E989">
        <v>0</v>
      </c>
      <c r="F989">
        <v>0</v>
      </c>
    </row>
    <row r="990" spans="1:6" x14ac:dyDescent="0.25">
      <c r="A990" s="3" t="s">
        <v>3164</v>
      </c>
      <c r="B990" t="s">
        <v>2450</v>
      </c>
      <c r="C990" t="s">
        <v>3015</v>
      </c>
      <c r="D990">
        <v>1</v>
      </c>
      <c r="E990">
        <v>0</v>
      </c>
      <c r="F990">
        <v>0</v>
      </c>
    </row>
    <row r="991" spans="1:6" x14ac:dyDescent="0.25">
      <c r="A991" s="3" t="s">
        <v>1192</v>
      </c>
      <c r="B991" t="s">
        <v>2140</v>
      </c>
      <c r="C991" t="s">
        <v>3015</v>
      </c>
      <c r="D991">
        <v>1</v>
      </c>
      <c r="E991">
        <v>0</v>
      </c>
      <c r="F991">
        <v>0</v>
      </c>
    </row>
    <row r="992" spans="1:6" x14ac:dyDescent="0.25">
      <c r="A992" s="3" t="s">
        <v>288</v>
      </c>
      <c r="B992" t="s">
        <v>1969</v>
      </c>
      <c r="C992" t="s">
        <v>3015</v>
      </c>
      <c r="D992">
        <v>1</v>
      </c>
      <c r="E992">
        <v>0</v>
      </c>
      <c r="F992">
        <v>0</v>
      </c>
    </row>
    <row r="993" spans="1:6" x14ac:dyDescent="0.25">
      <c r="A993" s="3" t="s">
        <v>3268</v>
      </c>
      <c r="B993" t="s">
        <v>2098</v>
      </c>
      <c r="C993" t="s">
        <v>3015</v>
      </c>
      <c r="D993">
        <v>1</v>
      </c>
      <c r="E993">
        <v>0</v>
      </c>
      <c r="F993">
        <v>0</v>
      </c>
    </row>
    <row r="994" spans="1:6" x14ac:dyDescent="0.25">
      <c r="A994" s="3" t="s">
        <v>3269</v>
      </c>
      <c r="B994" t="s">
        <v>2098</v>
      </c>
      <c r="C994" t="s">
        <v>3015</v>
      </c>
      <c r="D994">
        <v>1</v>
      </c>
      <c r="E994">
        <v>0</v>
      </c>
      <c r="F994">
        <v>0</v>
      </c>
    </row>
    <row r="995" spans="1:6" x14ac:dyDescent="0.25">
      <c r="A995" s="3" t="s">
        <v>3391</v>
      </c>
      <c r="B995" t="s">
        <v>994</v>
      </c>
      <c r="C995" t="s">
        <v>3015</v>
      </c>
      <c r="D995">
        <v>1</v>
      </c>
      <c r="E995">
        <v>0</v>
      </c>
      <c r="F995">
        <v>0</v>
      </c>
    </row>
    <row r="996" spans="1:6" x14ac:dyDescent="0.25">
      <c r="A996" s="3" t="s">
        <v>3391</v>
      </c>
      <c r="B996" t="s">
        <v>1075</v>
      </c>
      <c r="C996" t="s">
        <v>3015</v>
      </c>
      <c r="D996">
        <v>1</v>
      </c>
      <c r="E996">
        <v>0</v>
      </c>
      <c r="F996">
        <v>0</v>
      </c>
    </row>
    <row r="997" spans="1:6" x14ac:dyDescent="0.25">
      <c r="A997" s="3" t="s">
        <v>3163</v>
      </c>
      <c r="B997" t="s">
        <v>2447</v>
      </c>
      <c r="C997" t="s">
        <v>3015</v>
      </c>
      <c r="D997">
        <v>1</v>
      </c>
      <c r="E997">
        <v>0</v>
      </c>
      <c r="F997">
        <v>0</v>
      </c>
    </row>
    <row r="998" spans="1:6" x14ac:dyDescent="0.25">
      <c r="A998" s="3" t="s">
        <v>3163</v>
      </c>
      <c r="B998" t="s">
        <v>2447</v>
      </c>
      <c r="C998" t="s">
        <v>3015</v>
      </c>
      <c r="D998">
        <v>1</v>
      </c>
      <c r="E998">
        <v>0</v>
      </c>
      <c r="F998">
        <v>0</v>
      </c>
    </row>
    <row r="999" spans="1:6" x14ac:dyDescent="0.25">
      <c r="A999" s="3" t="s">
        <v>3325</v>
      </c>
      <c r="B999" t="s">
        <v>2160</v>
      </c>
      <c r="C999" t="s">
        <v>3015</v>
      </c>
      <c r="D999">
        <v>1</v>
      </c>
      <c r="E999">
        <v>0</v>
      </c>
      <c r="F999">
        <v>0</v>
      </c>
    </row>
    <row r="1000" spans="1:6" x14ac:dyDescent="0.25">
      <c r="A1000" s="3" t="s">
        <v>1259</v>
      </c>
      <c r="B1000" t="s">
        <v>2160</v>
      </c>
      <c r="C1000" t="s">
        <v>3015</v>
      </c>
      <c r="D1000">
        <v>1</v>
      </c>
      <c r="E1000">
        <v>0</v>
      </c>
      <c r="F1000">
        <v>0</v>
      </c>
    </row>
    <row r="1001" spans="1:6" x14ac:dyDescent="0.25">
      <c r="A1001" s="3" t="s">
        <v>3309</v>
      </c>
      <c r="B1001" t="s">
        <v>2142</v>
      </c>
      <c r="C1001" t="s">
        <v>3015</v>
      </c>
      <c r="D1001">
        <v>1</v>
      </c>
      <c r="E1001">
        <v>0</v>
      </c>
      <c r="F1001">
        <v>0</v>
      </c>
    </row>
    <row r="1002" spans="1:6" x14ac:dyDescent="0.25">
      <c r="A1002" s="3" t="s">
        <v>3309</v>
      </c>
      <c r="B1002" t="s">
        <v>1237</v>
      </c>
      <c r="C1002" t="s">
        <v>3015</v>
      </c>
      <c r="D1002">
        <v>1</v>
      </c>
      <c r="E1002">
        <v>0</v>
      </c>
      <c r="F1002">
        <v>0</v>
      </c>
    </row>
    <row r="1003" spans="1:6" x14ac:dyDescent="0.25">
      <c r="A1003" s="3" t="s">
        <v>1202</v>
      </c>
      <c r="B1003" t="s">
        <v>2142</v>
      </c>
      <c r="C1003" t="s">
        <v>3015</v>
      </c>
      <c r="D1003">
        <v>1</v>
      </c>
      <c r="E1003">
        <v>0</v>
      </c>
      <c r="F1003">
        <v>0</v>
      </c>
    </row>
    <row r="1004" spans="1:6" x14ac:dyDescent="0.25">
      <c r="A1004" s="3" t="s">
        <v>3138</v>
      </c>
      <c r="B1004" t="s">
        <v>1995</v>
      </c>
      <c r="C1004" t="s">
        <v>3015</v>
      </c>
      <c r="D1004">
        <v>1</v>
      </c>
      <c r="E1004">
        <v>0</v>
      </c>
      <c r="F1004">
        <v>0</v>
      </c>
    </row>
    <row r="1005" spans="1:6" x14ac:dyDescent="0.25">
      <c r="A1005" s="3" t="s">
        <v>3145</v>
      </c>
      <c r="B1005" t="s">
        <v>2006</v>
      </c>
      <c r="C1005" t="s">
        <v>3015</v>
      </c>
      <c r="D1005">
        <v>1</v>
      </c>
      <c r="E1005">
        <v>0</v>
      </c>
      <c r="F1005">
        <v>0</v>
      </c>
    </row>
    <row r="1006" spans="1:6" x14ac:dyDescent="0.25">
      <c r="A1006" s="3" t="s">
        <v>3407</v>
      </c>
      <c r="B1006" t="s">
        <v>1102</v>
      </c>
      <c r="C1006" t="s">
        <v>3015</v>
      </c>
      <c r="D1006">
        <v>1</v>
      </c>
      <c r="E1006">
        <v>0</v>
      </c>
      <c r="F1006">
        <v>0</v>
      </c>
    </row>
    <row r="1007" spans="1:6" x14ac:dyDescent="0.25">
      <c r="A1007" s="3" t="s">
        <v>3093</v>
      </c>
      <c r="B1007" t="s">
        <v>1911</v>
      </c>
      <c r="C1007" t="s">
        <v>3015</v>
      </c>
      <c r="D1007">
        <v>1</v>
      </c>
      <c r="E1007">
        <v>0</v>
      </c>
      <c r="F1007">
        <v>0</v>
      </c>
    </row>
    <row r="1008" spans="1:6" x14ac:dyDescent="0.25">
      <c r="A1008" s="3" t="s">
        <v>3093</v>
      </c>
      <c r="B1008" t="s">
        <v>1771</v>
      </c>
      <c r="C1008" t="s">
        <v>3015</v>
      </c>
      <c r="D1008">
        <v>1</v>
      </c>
      <c r="E1008">
        <v>0</v>
      </c>
      <c r="F1008">
        <v>0</v>
      </c>
    </row>
    <row r="1009" spans="1:6" x14ac:dyDescent="0.25">
      <c r="A1009" s="3" t="s">
        <v>3202</v>
      </c>
      <c r="B1009" t="s">
        <v>2568</v>
      </c>
      <c r="C1009" t="s">
        <v>3015</v>
      </c>
      <c r="D1009">
        <v>1</v>
      </c>
      <c r="E1009">
        <v>0</v>
      </c>
      <c r="F1009">
        <v>0</v>
      </c>
    </row>
    <row r="1010" spans="1:6" x14ac:dyDescent="0.25">
      <c r="A1010" s="3" t="s">
        <v>3133</v>
      </c>
      <c r="B1010" t="s">
        <v>1989</v>
      </c>
      <c r="C1010" t="s">
        <v>3015</v>
      </c>
      <c r="D1010">
        <v>1</v>
      </c>
      <c r="E1010">
        <v>0</v>
      </c>
      <c r="F1010">
        <v>0</v>
      </c>
    </row>
    <row r="1011" spans="1:6" x14ac:dyDescent="0.25">
      <c r="A1011" s="3" t="s">
        <v>651</v>
      </c>
      <c r="B1011" t="s">
        <v>2088</v>
      </c>
      <c r="C1011" t="s">
        <v>3015</v>
      </c>
      <c r="D1011">
        <v>1</v>
      </c>
      <c r="E1011">
        <v>0</v>
      </c>
      <c r="F1011">
        <v>0</v>
      </c>
    </row>
    <row r="1012" spans="1:6" x14ac:dyDescent="0.25">
      <c r="A1012" s="3" t="s">
        <v>3084</v>
      </c>
      <c r="B1012" t="s">
        <v>1896</v>
      </c>
      <c r="C1012" t="s">
        <v>3015</v>
      </c>
      <c r="D1012">
        <v>1</v>
      </c>
      <c r="E1012">
        <v>0</v>
      </c>
      <c r="F1012">
        <v>0</v>
      </c>
    </row>
    <row r="1013" spans="1:6" x14ac:dyDescent="0.25">
      <c r="A1013" s="3" t="s">
        <v>443</v>
      </c>
      <c r="B1013" t="s">
        <v>1854</v>
      </c>
      <c r="C1013" t="s">
        <v>3015</v>
      </c>
      <c r="D1013">
        <v>1</v>
      </c>
      <c r="E1013">
        <v>0</v>
      </c>
      <c r="F1013">
        <v>0</v>
      </c>
    </row>
    <row r="1014" spans="1:6" x14ac:dyDescent="0.25">
      <c r="A1014" s="3" t="s">
        <v>443</v>
      </c>
      <c r="B1014" t="s">
        <v>150</v>
      </c>
      <c r="C1014" t="s">
        <v>3015</v>
      </c>
      <c r="D1014">
        <v>25</v>
      </c>
      <c r="E1014">
        <v>0</v>
      </c>
      <c r="F1014">
        <v>0</v>
      </c>
    </row>
    <row r="1015" spans="1:6" x14ac:dyDescent="0.25">
      <c r="A1015" s="3" t="s">
        <v>443</v>
      </c>
      <c r="B1015" t="s">
        <v>162</v>
      </c>
      <c r="C1015" t="s">
        <v>3015</v>
      </c>
      <c r="D1015">
        <v>9</v>
      </c>
      <c r="E1015">
        <v>0</v>
      </c>
      <c r="F1015">
        <v>0</v>
      </c>
    </row>
    <row r="1016" spans="1:6" x14ac:dyDescent="0.25">
      <c r="A1016" s="3" t="s">
        <v>443</v>
      </c>
      <c r="B1016" t="s">
        <v>2101</v>
      </c>
      <c r="C1016" t="s">
        <v>3015</v>
      </c>
      <c r="D1016">
        <v>1</v>
      </c>
      <c r="E1016">
        <v>0</v>
      </c>
      <c r="F1016">
        <v>0</v>
      </c>
    </row>
    <row r="1017" spans="1:6" x14ac:dyDescent="0.25">
      <c r="A1017" s="3" t="s">
        <v>443</v>
      </c>
      <c r="B1017" t="s">
        <v>2116</v>
      </c>
      <c r="C1017" t="s">
        <v>3015</v>
      </c>
      <c r="D1017">
        <v>1</v>
      </c>
      <c r="E1017">
        <v>0</v>
      </c>
      <c r="F1017">
        <v>0</v>
      </c>
    </row>
    <row r="1018" spans="1:6" x14ac:dyDescent="0.25">
      <c r="A1018" s="3" t="s">
        <v>443</v>
      </c>
      <c r="B1018" t="s">
        <v>1957</v>
      </c>
      <c r="C1018" t="s">
        <v>3015</v>
      </c>
      <c r="D1018">
        <v>1</v>
      </c>
      <c r="E1018">
        <v>0</v>
      </c>
      <c r="F1018">
        <v>0</v>
      </c>
    </row>
    <row r="1019" spans="1:6" x14ac:dyDescent="0.25">
      <c r="A1019" s="3" t="s">
        <v>443</v>
      </c>
      <c r="B1019" t="s">
        <v>1769</v>
      </c>
      <c r="C1019" t="s">
        <v>3015</v>
      </c>
      <c r="D1019">
        <v>1</v>
      </c>
      <c r="E1019">
        <v>0</v>
      </c>
      <c r="F1019">
        <v>0</v>
      </c>
    </row>
    <row r="1020" spans="1:6" x14ac:dyDescent="0.25">
      <c r="A1020" s="3" t="s">
        <v>443</v>
      </c>
      <c r="B1020" t="s">
        <v>974</v>
      </c>
      <c r="C1020" t="s">
        <v>3015</v>
      </c>
      <c r="D1020">
        <v>49</v>
      </c>
      <c r="E1020">
        <v>0</v>
      </c>
      <c r="F1020">
        <v>0</v>
      </c>
    </row>
    <row r="1021" spans="1:6" x14ac:dyDescent="0.25">
      <c r="A1021" s="3" t="s">
        <v>443</v>
      </c>
      <c r="B1021" t="s">
        <v>930</v>
      </c>
      <c r="C1021" t="s">
        <v>3015</v>
      </c>
      <c r="D1021">
        <v>36</v>
      </c>
      <c r="E1021">
        <v>0</v>
      </c>
      <c r="F1021">
        <v>0</v>
      </c>
    </row>
    <row r="1022" spans="1:6" x14ac:dyDescent="0.25">
      <c r="A1022" s="3" t="s">
        <v>3336</v>
      </c>
      <c r="B1022" t="s">
        <v>1737</v>
      </c>
      <c r="C1022" t="s">
        <v>3015</v>
      </c>
      <c r="D1022">
        <v>1</v>
      </c>
      <c r="E1022">
        <v>0</v>
      </c>
      <c r="F1022">
        <v>0</v>
      </c>
    </row>
    <row r="1023" spans="1:6" x14ac:dyDescent="0.25">
      <c r="A1023" s="3" t="s">
        <v>1336</v>
      </c>
      <c r="B1023" t="s">
        <v>150</v>
      </c>
      <c r="C1023" t="s">
        <v>3015</v>
      </c>
      <c r="D1023">
        <v>25</v>
      </c>
      <c r="E1023">
        <v>0</v>
      </c>
      <c r="F1023">
        <v>0</v>
      </c>
    </row>
    <row r="1024" spans="1:6" x14ac:dyDescent="0.25">
      <c r="A1024" s="3" t="s">
        <v>1336</v>
      </c>
      <c r="B1024" t="s">
        <v>1941</v>
      </c>
      <c r="C1024" t="s">
        <v>3015</v>
      </c>
      <c r="D1024">
        <v>1</v>
      </c>
      <c r="E1024">
        <v>0</v>
      </c>
      <c r="F1024">
        <v>0</v>
      </c>
    </row>
    <row r="1025" spans="1:6" x14ac:dyDescent="0.25">
      <c r="A1025" s="3" t="s">
        <v>1336</v>
      </c>
      <c r="B1025" t="s">
        <v>2471</v>
      </c>
      <c r="C1025" t="s">
        <v>3015</v>
      </c>
      <c r="D1025">
        <v>1</v>
      </c>
      <c r="E1025">
        <v>0</v>
      </c>
      <c r="F1025">
        <v>0</v>
      </c>
    </row>
    <row r="1026" spans="1:6" x14ac:dyDescent="0.25">
      <c r="A1026" s="3" t="s">
        <v>1336</v>
      </c>
      <c r="B1026" t="s">
        <v>2474</v>
      </c>
      <c r="C1026" t="s">
        <v>3015</v>
      </c>
      <c r="D1026">
        <v>1</v>
      </c>
      <c r="E1026">
        <v>0</v>
      </c>
      <c r="F1026">
        <v>0</v>
      </c>
    </row>
    <row r="1027" spans="1:6" x14ac:dyDescent="0.25">
      <c r="A1027" s="3" t="s">
        <v>1336</v>
      </c>
      <c r="B1027" t="s">
        <v>2551</v>
      </c>
      <c r="C1027" t="s">
        <v>3015</v>
      </c>
      <c r="D1027">
        <v>1</v>
      </c>
      <c r="E1027">
        <v>0</v>
      </c>
      <c r="F1027">
        <v>0</v>
      </c>
    </row>
    <row r="1028" spans="1:6" x14ac:dyDescent="0.25">
      <c r="A1028" s="3" t="s">
        <v>973</v>
      </c>
      <c r="B1028" t="s">
        <v>150</v>
      </c>
      <c r="C1028" t="s">
        <v>3015</v>
      </c>
      <c r="D1028">
        <v>25</v>
      </c>
      <c r="E1028">
        <v>0</v>
      </c>
      <c r="F1028">
        <v>0</v>
      </c>
    </row>
    <row r="1029" spans="1:6" x14ac:dyDescent="0.25">
      <c r="A1029" s="3" t="s">
        <v>1288</v>
      </c>
      <c r="B1029" t="s">
        <v>1680</v>
      </c>
      <c r="C1029" t="s">
        <v>3015</v>
      </c>
      <c r="D1029">
        <v>121</v>
      </c>
      <c r="E1029">
        <v>0</v>
      </c>
      <c r="F1029">
        <v>0</v>
      </c>
    </row>
    <row r="1030" spans="1:6" x14ac:dyDescent="0.25">
      <c r="A1030" s="3" t="s">
        <v>1288</v>
      </c>
      <c r="B1030" t="s">
        <v>1854</v>
      </c>
      <c r="C1030" t="s">
        <v>3015</v>
      </c>
      <c r="D1030">
        <v>1</v>
      </c>
      <c r="E1030">
        <v>0</v>
      </c>
      <c r="F1030">
        <v>0</v>
      </c>
    </row>
    <row r="1031" spans="1:6" x14ac:dyDescent="0.25">
      <c r="A1031" s="3" t="s">
        <v>1288</v>
      </c>
      <c r="B1031" t="s">
        <v>162</v>
      </c>
      <c r="C1031" t="s">
        <v>3015</v>
      </c>
      <c r="D1031">
        <v>9</v>
      </c>
      <c r="E1031">
        <v>0</v>
      </c>
      <c r="F1031">
        <v>0</v>
      </c>
    </row>
    <row r="1032" spans="1:6" x14ac:dyDescent="0.25">
      <c r="A1032" s="3" t="s">
        <v>1288</v>
      </c>
      <c r="B1032" t="s">
        <v>1957</v>
      </c>
      <c r="C1032" t="s">
        <v>3015</v>
      </c>
      <c r="D1032">
        <v>1</v>
      </c>
      <c r="E1032">
        <v>0</v>
      </c>
      <c r="F1032">
        <v>0</v>
      </c>
    </row>
    <row r="1033" spans="1:6" x14ac:dyDescent="0.25">
      <c r="A1033" s="3" t="s">
        <v>929</v>
      </c>
      <c r="B1033" t="s">
        <v>1854</v>
      </c>
      <c r="C1033" t="s">
        <v>3015</v>
      </c>
      <c r="D1033">
        <v>1</v>
      </c>
      <c r="E1033">
        <v>0</v>
      </c>
      <c r="F1033">
        <v>0</v>
      </c>
    </row>
    <row r="1034" spans="1:6" x14ac:dyDescent="0.25">
      <c r="A1034" s="3" t="s">
        <v>929</v>
      </c>
      <c r="B1034" t="s">
        <v>162</v>
      </c>
      <c r="C1034" t="s">
        <v>3015</v>
      </c>
      <c r="D1034">
        <v>9</v>
      </c>
      <c r="E1034">
        <v>0</v>
      </c>
      <c r="F1034">
        <v>0</v>
      </c>
    </row>
    <row r="1035" spans="1:6" x14ac:dyDescent="0.25">
      <c r="A1035" s="3" t="s">
        <v>929</v>
      </c>
      <c r="B1035" t="s">
        <v>1957</v>
      </c>
      <c r="C1035" t="s">
        <v>3015</v>
      </c>
      <c r="D1035">
        <v>1</v>
      </c>
      <c r="E1035">
        <v>0</v>
      </c>
      <c r="F1035">
        <v>0</v>
      </c>
    </row>
    <row r="1036" spans="1:6" x14ac:dyDescent="0.25">
      <c r="A1036" s="3" t="s">
        <v>1542</v>
      </c>
      <c r="B1036" t="s">
        <v>1819</v>
      </c>
      <c r="C1036" t="s">
        <v>3015</v>
      </c>
      <c r="D1036">
        <v>1</v>
      </c>
      <c r="E1036">
        <v>0</v>
      </c>
      <c r="F1036">
        <v>0</v>
      </c>
    </row>
    <row r="1037" spans="1:6" x14ac:dyDescent="0.25">
      <c r="A1037" s="3" t="s">
        <v>1478</v>
      </c>
      <c r="B1037" t="s">
        <v>142</v>
      </c>
      <c r="C1037" t="s">
        <v>3015</v>
      </c>
      <c r="D1037">
        <v>36</v>
      </c>
      <c r="E1037">
        <v>0</v>
      </c>
      <c r="F1037">
        <v>0</v>
      </c>
    </row>
    <row r="1038" spans="1:6" x14ac:dyDescent="0.25">
      <c r="A1038" s="3" t="s">
        <v>3041</v>
      </c>
      <c r="B1038" t="s">
        <v>1703</v>
      </c>
      <c r="C1038" t="s">
        <v>3015</v>
      </c>
      <c r="D1038">
        <v>1</v>
      </c>
      <c r="E1038">
        <v>0</v>
      </c>
      <c r="F1038">
        <v>0</v>
      </c>
    </row>
    <row r="1039" spans="1:6" x14ac:dyDescent="0.25">
      <c r="A1039" s="3" t="s">
        <v>3324</v>
      </c>
      <c r="B1039" t="s">
        <v>2160</v>
      </c>
      <c r="C1039" t="s">
        <v>3015</v>
      </c>
      <c r="D1039">
        <v>1</v>
      </c>
      <c r="E1039">
        <v>0</v>
      </c>
      <c r="F1039">
        <v>0</v>
      </c>
    </row>
    <row r="1040" spans="1:6" x14ac:dyDescent="0.25">
      <c r="A1040" s="3" t="s">
        <v>3326</v>
      </c>
      <c r="B1040" t="s">
        <v>2160</v>
      </c>
      <c r="C1040" t="s">
        <v>3015</v>
      </c>
      <c r="D1040">
        <v>1</v>
      </c>
      <c r="E1040">
        <v>0</v>
      </c>
      <c r="F1040">
        <v>0</v>
      </c>
    </row>
    <row r="1041" spans="1:6" x14ac:dyDescent="0.25">
      <c r="A1041" s="3" t="s">
        <v>3350</v>
      </c>
      <c r="B1041" t="s">
        <v>1767</v>
      </c>
      <c r="C1041" t="s">
        <v>3015</v>
      </c>
      <c r="D1041">
        <v>1</v>
      </c>
      <c r="E1041">
        <v>0</v>
      </c>
      <c r="F1041">
        <v>0</v>
      </c>
    </row>
    <row r="1042" spans="1:6" x14ac:dyDescent="0.25">
      <c r="A1042" s="3" t="s">
        <v>3338</v>
      </c>
      <c r="B1042" t="s">
        <v>1747</v>
      </c>
      <c r="C1042" t="s">
        <v>3015</v>
      </c>
      <c r="D1042">
        <v>1</v>
      </c>
      <c r="E1042">
        <v>0</v>
      </c>
      <c r="F1042">
        <v>0</v>
      </c>
    </row>
    <row r="1043" spans="1:6" x14ac:dyDescent="0.25">
      <c r="A1043" s="3" t="s">
        <v>3338</v>
      </c>
      <c r="B1043" t="s">
        <v>1747</v>
      </c>
      <c r="C1043" t="s">
        <v>3015</v>
      </c>
      <c r="D1043">
        <v>1</v>
      </c>
      <c r="E1043">
        <v>0</v>
      </c>
      <c r="F1043">
        <v>0</v>
      </c>
    </row>
    <row r="1044" spans="1:6" x14ac:dyDescent="0.25">
      <c r="A1044" s="3" t="s">
        <v>3134</v>
      </c>
      <c r="B1044" t="s">
        <v>1991</v>
      </c>
      <c r="C1044" t="s">
        <v>3015</v>
      </c>
      <c r="D1044">
        <v>1</v>
      </c>
      <c r="E1044">
        <v>0</v>
      </c>
      <c r="F1044">
        <v>0</v>
      </c>
    </row>
    <row r="1045" spans="1:6" x14ac:dyDescent="0.25">
      <c r="A1045" s="3" t="s">
        <v>3134</v>
      </c>
      <c r="B1045" t="s">
        <v>1991</v>
      </c>
      <c r="C1045" t="s">
        <v>3015</v>
      </c>
      <c r="D1045">
        <v>1</v>
      </c>
      <c r="E1045">
        <v>0</v>
      </c>
      <c r="F1045">
        <v>0</v>
      </c>
    </row>
    <row r="1046" spans="1:6" x14ac:dyDescent="0.25">
      <c r="A1046" s="3" t="s">
        <v>3134</v>
      </c>
      <c r="B1046" t="s">
        <v>2429</v>
      </c>
      <c r="C1046" t="s">
        <v>3015</v>
      </c>
      <c r="D1046">
        <v>1</v>
      </c>
      <c r="E1046">
        <v>0</v>
      </c>
      <c r="F1046">
        <v>0</v>
      </c>
    </row>
    <row r="1047" spans="1:6" x14ac:dyDescent="0.25">
      <c r="A1047" s="3" t="s">
        <v>3134</v>
      </c>
      <c r="B1047" t="s">
        <v>2429</v>
      </c>
      <c r="C1047" t="s">
        <v>3015</v>
      </c>
      <c r="D1047">
        <v>1</v>
      </c>
      <c r="E1047">
        <v>0</v>
      </c>
      <c r="F1047">
        <v>0</v>
      </c>
    </row>
    <row r="1048" spans="1:6" x14ac:dyDescent="0.25">
      <c r="A1048" s="3" t="s">
        <v>3134</v>
      </c>
      <c r="B1048" t="s">
        <v>2785</v>
      </c>
      <c r="C1048" t="s">
        <v>3015</v>
      </c>
      <c r="D1048">
        <v>1</v>
      </c>
      <c r="E1048">
        <v>0</v>
      </c>
      <c r="F1048">
        <v>0</v>
      </c>
    </row>
    <row r="1049" spans="1:6" x14ac:dyDescent="0.25">
      <c r="A1049" s="3" t="s">
        <v>3134</v>
      </c>
      <c r="B1049" t="s">
        <v>2785</v>
      </c>
      <c r="C1049" t="s">
        <v>3015</v>
      </c>
      <c r="D1049">
        <v>1</v>
      </c>
      <c r="E1049">
        <v>0</v>
      </c>
      <c r="F1049">
        <v>0</v>
      </c>
    </row>
    <row r="1050" spans="1:6" x14ac:dyDescent="0.25">
      <c r="A1050" s="3" t="s">
        <v>2784</v>
      </c>
      <c r="B1050" t="s">
        <v>2429</v>
      </c>
      <c r="C1050" t="s">
        <v>3015</v>
      </c>
      <c r="D1050">
        <v>1</v>
      </c>
      <c r="E1050">
        <v>0</v>
      </c>
      <c r="F1050">
        <v>0</v>
      </c>
    </row>
    <row r="1051" spans="1:6" x14ac:dyDescent="0.25">
      <c r="A1051" s="3" t="s">
        <v>2784</v>
      </c>
      <c r="B1051" t="s">
        <v>2429</v>
      </c>
      <c r="C1051" t="s">
        <v>3015</v>
      </c>
      <c r="D1051">
        <v>1</v>
      </c>
      <c r="E1051">
        <v>0</v>
      </c>
      <c r="F1051">
        <v>0</v>
      </c>
    </row>
    <row r="1052" spans="1:6" x14ac:dyDescent="0.25">
      <c r="A1052" s="3" t="s">
        <v>3296</v>
      </c>
      <c r="B1052" t="s">
        <v>2124</v>
      </c>
      <c r="C1052" t="s">
        <v>3015</v>
      </c>
      <c r="D1052">
        <v>1</v>
      </c>
      <c r="E1052">
        <v>0</v>
      </c>
      <c r="F1052">
        <v>0</v>
      </c>
    </row>
    <row r="1053" spans="1:6" x14ac:dyDescent="0.25">
      <c r="A1053" s="3" t="s">
        <v>1154</v>
      </c>
      <c r="B1053" t="s">
        <v>2124</v>
      </c>
      <c r="C1053" t="s">
        <v>3015</v>
      </c>
      <c r="D1053">
        <v>1</v>
      </c>
      <c r="E1053">
        <v>0</v>
      </c>
      <c r="F1053">
        <v>0</v>
      </c>
    </row>
    <row r="1054" spans="1:6" x14ac:dyDescent="0.25">
      <c r="A1054" s="3" t="s">
        <v>3361</v>
      </c>
      <c r="B1054" t="s">
        <v>1803</v>
      </c>
      <c r="C1054" t="s">
        <v>3015</v>
      </c>
      <c r="D1054">
        <v>1</v>
      </c>
      <c r="E1054">
        <v>0</v>
      </c>
      <c r="F1054">
        <v>0</v>
      </c>
    </row>
    <row r="1055" spans="1:6" x14ac:dyDescent="0.25">
      <c r="A1055" s="3" t="s">
        <v>3048</v>
      </c>
      <c r="B1055" t="s">
        <v>1712</v>
      </c>
      <c r="C1055" t="s">
        <v>3015</v>
      </c>
      <c r="D1055">
        <v>1</v>
      </c>
      <c r="E1055">
        <v>0</v>
      </c>
      <c r="F1055">
        <v>0</v>
      </c>
    </row>
    <row r="1056" spans="1:6" x14ac:dyDescent="0.25">
      <c r="A1056" s="3" t="s">
        <v>3120</v>
      </c>
      <c r="B1056" t="s">
        <v>1965</v>
      </c>
      <c r="C1056" t="s">
        <v>3015</v>
      </c>
      <c r="D1056">
        <v>1</v>
      </c>
      <c r="E1056">
        <v>0</v>
      </c>
      <c r="F1056">
        <v>0</v>
      </c>
    </row>
    <row r="1057" spans="1:6" x14ac:dyDescent="0.25">
      <c r="A1057" s="3" t="s">
        <v>3120</v>
      </c>
      <c r="B1057" t="s">
        <v>2423</v>
      </c>
      <c r="C1057" t="s">
        <v>3015</v>
      </c>
      <c r="D1057">
        <v>1</v>
      </c>
      <c r="E1057">
        <v>0</v>
      </c>
      <c r="F1057">
        <v>0</v>
      </c>
    </row>
    <row r="1058" spans="1:6" x14ac:dyDescent="0.25">
      <c r="A1058" s="3" t="s">
        <v>3120</v>
      </c>
      <c r="B1058" t="s">
        <v>1811</v>
      </c>
      <c r="C1058" t="s">
        <v>3015</v>
      </c>
      <c r="D1058">
        <v>1</v>
      </c>
      <c r="E1058">
        <v>0</v>
      </c>
      <c r="F1058">
        <v>0</v>
      </c>
    </row>
    <row r="1059" spans="1:6" x14ac:dyDescent="0.25">
      <c r="A1059" s="3" t="s">
        <v>2770</v>
      </c>
      <c r="B1059" t="s">
        <v>2423</v>
      </c>
      <c r="C1059" t="s">
        <v>3015</v>
      </c>
      <c r="D1059">
        <v>1</v>
      </c>
      <c r="E1059">
        <v>0</v>
      </c>
      <c r="F1059">
        <v>0</v>
      </c>
    </row>
    <row r="1060" spans="1:6" x14ac:dyDescent="0.25">
      <c r="A1060" s="3" t="s">
        <v>3215</v>
      </c>
      <c r="B1060" t="s">
        <v>2019</v>
      </c>
      <c r="C1060" t="s">
        <v>3015</v>
      </c>
      <c r="D1060">
        <v>1</v>
      </c>
      <c r="E1060">
        <v>0</v>
      </c>
      <c r="F1060">
        <v>0</v>
      </c>
    </row>
    <row r="1061" spans="1:6" x14ac:dyDescent="0.25">
      <c r="A1061" s="3" t="s">
        <v>3215</v>
      </c>
      <c r="B1061" t="s">
        <v>175</v>
      </c>
      <c r="C1061" t="s">
        <v>3015</v>
      </c>
      <c r="D1061">
        <v>25</v>
      </c>
      <c r="E1061">
        <v>0</v>
      </c>
      <c r="F1061">
        <v>0</v>
      </c>
    </row>
    <row r="1062" spans="1:6" x14ac:dyDescent="0.25">
      <c r="A1062" s="3" t="s">
        <v>3215</v>
      </c>
      <c r="B1062" t="s">
        <v>2023</v>
      </c>
      <c r="C1062" t="s">
        <v>3015</v>
      </c>
      <c r="D1062">
        <v>1</v>
      </c>
      <c r="E1062">
        <v>0</v>
      </c>
      <c r="F1062">
        <v>0</v>
      </c>
    </row>
    <row r="1063" spans="1:6" x14ac:dyDescent="0.25">
      <c r="A1063" s="3" t="s">
        <v>3215</v>
      </c>
      <c r="B1063" t="s">
        <v>179</v>
      </c>
      <c r="C1063" t="s">
        <v>3015</v>
      </c>
      <c r="D1063">
        <v>25</v>
      </c>
      <c r="E1063">
        <v>0</v>
      </c>
      <c r="F1063">
        <v>0</v>
      </c>
    </row>
    <row r="1064" spans="1:6" x14ac:dyDescent="0.25">
      <c r="A1064" s="3" t="s">
        <v>3215</v>
      </c>
      <c r="B1064" t="s">
        <v>2073</v>
      </c>
      <c r="C1064" t="s">
        <v>3015</v>
      </c>
      <c r="D1064">
        <v>1</v>
      </c>
      <c r="E1064">
        <v>0</v>
      </c>
      <c r="F1064">
        <v>0</v>
      </c>
    </row>
    <row r="1065" spans="1:6" x14ac:dyDescent="0.25">
      <c r="A1065" s="3" t="s">
        <v>3215</v>
      </c>
      <c r="B1065" t="s">
        <v>182</v>
      </c>
      <c r="C1065" t="s">
        <v>3015</v>
      </c>
      <c r="D1065">
        <v>4</v>
      </c>
      <c r="E1065">
        <v>0</v>
      </c>
      <c r="F1065">
        <v>0</v>
      </c>
    </row>
    <row r="1066" spans="1:6" x14ac:dyDescent="0.25">
      <c r="A1066" s="3" t="s">
        <v>3215</v>
      </c>
      <c r="B1066" t="s">
        <v>186</v>
      </c>
      <c r="C1066" t="s">
        <v>3015</v>
      </c>
      <c r="D1066">
        <v>4</v>
      </c>
      <c r="E1066">
        <v>0</v>
      </c>
      <c r="F1066">
        <v>0</v>
      </c>
    </row>
    <row r="1067" spans="1:6" x14ac:dyDescent="0.25">
      <c r="A1067" s="3" t="s">
        <v>3215</v>
      </c>
      <c r="B1067" t="s">
        <v>2128</v>
      </c>
      <c r="C1067" t="s">
        <v>3015</v>
      </c>
      <c r="D1067">
        <v>1</v>
      </c>
      <c r="E1067">
        <v>0</v>
      </c>
      <c r="F1067">
        <v>0</v>
      </c>
    </row>
    <row r="1068" spans="1:6" x14ac:dyDescent="0.25">
      <c r="A1068" s="3" t="s">
        <v>3215</v>
      </c>
      <c r="B1068" t="s">
        <v>193</v>
      </c>
      <c r="C1068" t="s">
        <v>3015</v>
      </c>
      <c r="D1068">
        <v>4</v>
      </c>
      <c r="E1068">
        <v>0</v>
      </c>
      <c r="F1068">
        <v>0</v>
      </c>
    </row>
    <row r="1069" spans="1:6" x14ac:dyDescent="0.25">
      <c r="A1069" s="3" t="s">
        <v>3215</v>
      </c>
      <c r="B1069" t="s">
        <v>2152</v>
      </c>
      <c r="C1069" t="s">
        <v>3015</v>
      </c>
      <c r="D1069">
        <v>1</v>
      </c>
      <c r="E1069">
        <v>0</v>
      </c>
      <c r="F1069">
        <v>0</v>
      </c>
    </row>
    <row r="1070" spans="1:6" x14ac:dyDescent="0.25">
      <c r="A1070" s="3" t="s">
        <v>3215</v>
      </c>
      <c r="B1070" t="s">
        <v>2154</v>
      </c>
      <c r="C1070" t="s">
        <v>3015</v>
      </c>
      <c r="D1070">
        <v>1</v>
      </c>
      <c r="E1070">
        <v>0</v>
      </c>
      <c r="F1070">
        <v>0</v>
      </c>
    </row>
    <row r="1071" spans="1:6" x14ac:dyDescent="0.25">
      <c r="A1071" s="3" t="s">
        <v>3215</v>
      </c>
      <c r="B1071" t="s">
        <v>2164</v>
      </c>
      <c r="C1071" t="s">
        <v>3015</v>
      </c>
      <c r="D1071">
        <v>1</v>
      </c>
      <c r="E1071">
        <v>0</v>
      </c>
      <c r="F1071">
        <v>0</v>
      </c>
    </row>
    <row r="1072" spans="1:6" x14ac:dyDescent="0.25">
      <c r="A1072" s="3" t="s">
        <v>3215</v>
      </c>
      <c r="B1072" t="s">
        <v>1741</v>
      </c>
      <c r="C1072" t="s">
        <v>3015</v>
      </c>
      <c r="D1072">
        <v>1</v>
      </c>
      <c r="E1072">
        <v>0</v>
      </c>
      <c r="F1072">
        <v>0</v>
      </c>
    </row>
    <row r="1073" spans="1:6" x14ac:dyDescent="0.25">
      <c r="A1073" s="3" t="s">
        <v>3215</v>
      </c>
      <c r="B1073" t="s">
        <v>1773</v>
      </c>
      <c r="C1073" t="s">
        <v>3015</v>
      </c>
      <c r="D1073">
        <v>1</v>
      </c>
      <c r="E1073">
        <v>0</v>
      </c>
      <c r="F1073">
        <v>0</v>
      </c>
    </row>
    <row r="1074" spans="1:6" x14ac:dyDescent="0.25">
      <c r="A1074" s="3" t="s">
        <v>3215</v>
      </c>
      <c r="B1074" t="s">
        <v>1789</v>
      </c>
      <c r="C1074" t="s">
        <v>3015</v>
      </c>
      <c r="D1074">
        <v>4</v>
      </c>
      <c r="E1074">
        <v>0</v>
      </c>
      <c r="F1074">
        <v>0</v>
      </c>
    </row>
    <row r="1075" spans="1:6" x14ac:dyDescent="0.25">
      <c r="A1075" s="3" t="s">
        <v>3215</v>
      </c>
      <c r="B1075" t="s">
        <v>142</v>
      </c>
      <c r="C1075" t="s">
        <v>3015</v>
      </c>
      <c r="D1075">
        <v>36</v>
      </c>
      <c r="E1075">
        <v>0</v>
      </c>
      <c r="F1075">
        <v>0</v>
      </c>
    </row>
    <row r="1076" spans="1:6" x14ac:dyDescent="0.25">
      <c r="A1076" s="3" t="s">
        <v>3215</v>
      </c>
      <c r="B1076" t="s">
        <v>1799</v>
      </c>
      <c r="C1076" t="s">
        <v>3015</v>
      </c>
      <c r="D1076">
        <v>1</v>
      </c>
      <c r="E1076">
        <v>0</v>
      </c>
      <c r="F1076">
        <v>0</v>
      </c>
    </row>
    <row r="1077" spans="1:6" x14ac:dyDescent="0.25">
      <c r="A1077" s="3" t="s">
        <v>3215</v>
      </c>
      <c r="B1077" t="s">
        <v>1805</v>
      </c>
      <c r="C1077" t="s">
        <v>3015</v>
      </c>
      <c r="D1077">
        <v>1</v>
      </c>
      <c r="E1077">
        <v>0</v>
      </c>
      <c r="F1077">
        <v>0</v>
      </c>
    </row>
    <row r="1078" spans="1:6" x14ac:dyDescent="0.25">
      <c r="A1078" s="3" t="s">
        <v>3215</v>
      </c>
      <c r="B1078" t="s">
        <v>1809</v>
      </c>
      <c r="C1078" t="s">
        <v>3015</v>
      </c>
      <c r="D1078">
        <v>1</v>
      </c>
      <c r="E1078">
        <v>0</v>
      </c>
      <c r="F1078">
        <v>0</v>
      </c>
    </row>
    <row r="1079" spans="1:6" x14ac:dyDescent="0.25">
      <c r="A1079" s="3" t="s">
        <v>3215</v>
      </c>
      <c r="B1079" t="s">
        <v>1799</v>
      </c>
      <c r="C1079" t="s">
        <v>3015</v>
      </c>
      <c r="D1079">
        <v>1</v>
      </c>
      <c r="E1079">
        <v>0</v>
      </c>
      <c r="F1079">
        <v>0</v>
      </c>
    </row>
    <row r="1080" spans="1:6" x14ac:dyDescent="0.25">
      <c r="A1080" s="3" t="s">
        <v>3215</v>
      </c>
      <c r="B1080" t="s">
        <v>907</v>
      </c>
      <c r="C1080" t="s">
        <v>3015</v>
      </c>
      <c r="D1080">
        <v>1764</v>
      </c>
      <c r="E1080">
        <v>0</v>
      </c>
      <c r="F1080">
        <v>0</v>
      </c>
    </row>
    <row r="1081" spans="1:6" x14ac:dyDescent="0.25">
      <c r="A1081" s="3" t="s">
        <v>3215</v>
      </c>
      <c r="B1081" t="s">
        <v>49</v>
      </c>
      <c r="C1081" t="s">
        <v>3015</v>
      </c>
      <c r="D1081">
        <v>36</v>
      </c>
      <c r="E1081">
        <v>0</v>
      </c>
      <c r="F1081">
        <v>0</v>
      </c>
    </row>
    <row r="1082" spans="1:6" x14ac:dyDescent="0.25">
      <c r="A1082" s="3" t="s">
        <v>3215</v>
      </c>
      <c r="B1082" t="s">
        <v>2830</v>
      </c>
      <c r="C1082" t="s">
        <v>3015</v>
      </c>
      <c r="D1082">
        <v>256</v>
      </c>
      <c r="E1082">
        <v>0</v>
      </c>
      <c r="F1082">
        <v>0</v>
      </c>
    </row>
    <row r="1083" spans="1:6" x14ac:dyDescent="0.25">
      <c r="A1083" s="3" t="s">
        <v>3215</v>
      </c>
      <c r="B1083" t="s">
        <v>955</v>
      </c>
      <c r="C1083" t="s">
        <v>3015</v>
      </c>
      <c r="D1083">
        <v>1</v>
      </c>
      <c r="E1083">
        <v>0</v>
      </c>
      <c r="F1083">
        <v>0</v>
      </c>
    </row>
    <row r="1084" spans="1:6" x14ac:dyDescent="0.25">
      <c r="A1084" s="3" t="s">
        <v>3215</v>
      </c>
      <c r="B1084" t="s">
        <v>957</v>
      </c>
      <c r="C1084" t="s">
        <v>3015</v>
      </c>
      <c r="D1084">
        <v>4</v>
      </c>
      <c r="E1084">
        <v>0</v>
      </c>
      <c r="F1084">
        <v>0</v>
      </c>
    </row>
    <row r="1085" spans="1:6" x14ac:dyDescent="0.25">
      <c r="A1085" s="3" t="s">
        <v>3215</v>
      </c>
      <c r="B1085" t="s">
        <v>962</v>
      </c>
      <c r="C1085" t="s">
        <v>3015</v>
      </c>
      <c r="D1085">
        <v>1</v>
      </c>
      <c r="E1085">
        <v>0</v>
      </c>
      <c r="F1085">
        <v>0</v>
      </c>
    </row>
    <row r="1086" spans="1:6" x14ac:dyDescent="0.25">
      <c r="A1086" s="3" t="s">
        <v>3215</v>
      </c>
      <c r="B1086" t="s">
        <v>1018</v>
      </c>
      <c r="C1086" t="s">
        <v>3015</v>
      </c>
      <c r="D1086">
        <v>1</v>
      </c>
      <c r="E1086">
        <v>0</v>
      </c>
      <c r="F1086">
        <v>0</v>
      </c>
    </row>
    <row r="1087" spans="1:6" x14ac:dyDescent="0.25">
      <c r="A1087" s="3" t="s">
        <v>3215</v>
      </c>
      <c r="B1087" t="s">
        <v>2916</v>
      </c>
      <c r="C1087" t="s">
        <v>3015</v>
      </c>
      <c r="D1087">
        <v>25</v>
      </c>
      <c r="E1087">
        <v>0</v>
      </c>
      <c r="F1087">
        <v>0</v>
      </c>
    </row>
    <row r="1088" spans="1:6" x14ac:dyDescent="0.25">
      <c r="A1088" s="3" t="s">
        <v>3215</v>
      </c>
      <c r="B1088" t="s">
        <v>1100</v>
      </c>
      <c r="C1088" t="s">
        <v>3015</v>
      </c>
      <c r="D1088">
        <v>9</v>
      </c>
      <c r="E1088">
        <v>0</v>
      </c>
      <c r="F1088">
        <v>0</v>
      </c>
    </row>
    <row r="1089" spans="1:6" x14ac:dyDescent="0.25">
      <c r="A1089" s="3" t="s">
        <v>3215</v>
      </c>
      <c r="B1089" t="s">
        <v>1122</v>
      </c>
      <c r="C1089" t="s">
        <v>3015</v>
      </c>
      <c r="D1089">
        <v>1</v>
      </c>
      <c r="E1089">
        <v>0</v>
      </c>
      <c r="F1089">
        <v>0</v>
      </c>
    </row>
    <row r="1090" spans="1:6" x14ac:dyDescent="0.25">
      <c r="A1090" s="3" t="s">
        <v>3215</v>
      </c>
      <c r="B1090" t="s">
        <v>1128</v>
      </c>
      <c r="C1090" t="s">
        <v>3015</v>
      </c>
      <c r="D1090">
        <v>1</v>
      </c>
      <c r="E1090">
        <v>0</v>
      </c>
      <c r="F1090">
        <v>0</v>
      </c>
    </row>
    <row r="1091" spans="1:6" x14ac:dyDescent="0.25">
      <c r="A1091" s="3" t="s">
        <v>3215</v>
      </c>
      <c r="B1091" t="s">
        <v>2948</v>
      </c>
      <c r="C1091" t="s">
        <v>3015</v>
      </c>
      <c r="D1091">
        <v>81</v>
      </c>
      <c r="E1091">
        <v>0</v>
      </c>
      <c r="F1091">
        <v>0</v>
      </c>
    </row>
    <row r="1092" spans="1:6" x14ac:dyDescent="0.25">
      <c r="A1092" s="3" t="s">
        <v>3215</v>
      </c>
      <c r="B1092" t="s">
        <v>100</v>
      </c>
      <c r="C1092" t="s">
        <v>3015</v>
      </c>
      <c r="D1092">
        <v>36</v>
      </c>
      <c r="E1092">
        <v>0</v>
      </c>
      <c r="F1092">
        <v>0</v>
      </c>
    </row>
    <row r="1093" spans="1:6" x14ac:dyDescent="0.25">
      <c r="A1093" s="3" t="s">
        <v>3215</v>
      </c>
      <c r="B1093" t="s">
        <v>1175</v>
      </c>
      <c r="C1093" t="s">
        <v>3015</v>
      </c>
      <c r="D1093">
        <v>1</v>
      </c>
      <c r="E1093">
        <v>0</v>
      </c>
      <c r="F1093">
        <v>0</v>
      </c>
    </row>
    <row r="1094" spans="1:6" x14ac:dyDescent="0.25">
      <c r="A1094" s="3" t="s">
        <v>3215</v>
      </c>
      <c r="B1094" t="s">
        <v>1231</v>
      </c>
      <c r="C1094" t="s">
        <v>3015</v>
      </c>
      <c r="D1094">
        <v>1</v>
      </c>
      <c r="E1094">
        <v>0</v>
      </c>
      <c r="F1094">
        <v>0</v>
      </c>
    </row>
    <row r="1095" spans="1:6" x14ac:dyDescent="0.25">
      <c r="A1095" s="3" t="s">
        <v>3215</v>
      </c>
      <c r="B1095" t="s">
        <v>1239</v>
      </c>
      <c r="C1095" t="s">
        <v>3015</v>
      </c>
      <c r="D1095">
        <v>1</v>
      </c>
      <c r="E1095">
        <v>0</v>
      </c>
      <c r="F1095">
        <v>0</v>
      </c>
    </row>
    <row r="1096" spans="1:6" x14ac:dyDescent="0.25">
      <c r="A1096" s="3" t="s">
        <v>3215</v>
      </c>
      <c r="B1096" t="s">
        <v>1254</v>
      </c>
      <c r="C1096" t="s">
        <v>3015</v>
      </c>
      <c r="D1096">
        <v>1</v>
      </c>
      <c r="E1096">
        <v>0</v>
      </c>
      <c r="F1096">
        <v>0</v>
      </c>
    </row>
    <row r="1097" spans="1:6" x14ac:dyDescent="0.25">
      <c r="A1097" s="3" t="s">
        <v>916</v>
      </c>
      <c r="B1097" t="s">
        <v>175</v>
      </c>
      <c r="C1097" t="s">
        <v>3015</v>
      </c>
      <c r="D1097">
        <v>25</v>
      </c>
      <c r="E1097">
        <v>0</v>
      </c>
      <c r="F1097">
        <v>0</v>
      </c>
    </row>
    <row r="1098" spans="1:6" x14ac:dyDescent="0.25">
      <c r="A1098" s="3" t="s">
        <v>916</v>
      </c>
      <c r="B1098" t="s">
        <v>2154</v>
      </c>
      <c r="C1098" t="s">
        <v>3015</v>
      </c>
      <c r="D1098">
        <v>1</v>
      </c>
      <c r="E1098">
        <v>0</v>
      </c>
      <c r="F1098">
        <v>0</v>
      </c>
    </row>
    <row r="1099" spans="1:6" x14ac:dyDescent="0.25">
      <c r="A1099" s="3" t="s">
        <v>1007</v>
      </c>
      <c r="B1099" t="s">
        <v>2073</v>
      </c>
      <c r="C1099" t="s">
        <v>3015</v>
      </c>
      <c r="D1099">
        <v>1</v>
      </c>
      <c r="E1099">
        <v>0</v>
      </c>
      <c r="F1099">
        <v>0</v>
      </c>
    </row>
    <row r="1100" spans="1:6" x14ac:dyDescent="0.25">
      <c r="A1100" s="3" t="s">
        <v>742</v>
      </c>
      <c r="B1100" t="s">
        <v>1169</v>
      </c>
      <c r="C1100" t="s">
        <v>3015</v>
      </c>
      <c r="D1100">
        <v>1</v>
      </c>
      <c r="E1100">
        <v>0</v>
      </c>
      <c r="F1100">
        <v>0</v>
      </c>
    </row>
    <row r="1101" spans="1:6" x14ac:dyDescent="0.25">
      <c r="A1101" s="3" t="s">
        <v>1572</v>
      </c>
      <c r="B1101" t="s">
        <v>1831</v>
      </c>
      <c r="C1101" t="s">
        <v>3015</v>
      </c>
      <c r="D1101">
        <v>1</v>
      </c>
      <c r="E1101">
        <v>0</v>
      </c>
      <c r="F1101">
        <v>0</v>
      </c>
    </row>
    <row r="1102" spans="1:6" x14ac:dyDescent="0.25">
      <c r="A1102" s="3" t="s">
        <v>3037</v>
      </c>
      <c r="B1102" t="s">
        <v>1695</v>
      </c>
      <c r="C1102" t="s">
        <v>3015</v>
      </c>
      <c r="D1102">
        <v>1</v>
      </c>
      <c r="E1102">
        <v>0</v>
      </c>
      <c r="F1102">
        <v>0</v>
      </c>
    </row>
    <row r="1103" spans="1:6" x14ac:dyDescent="0.25">
      <c r="A1103" s="3" t="s">
        <v>3143</v>
      </c>
      <c r="B1103" t="s">
        <v>2004</v>
      </c>
      <c r="C1103" t="s">
        <v>3015</v>
      </c>
      <c r="D1103">
        <v>1</v>
      </c>
      <c r="E1103">
        <v>0</v>
      </c>
      <c r="F1103">
        <v>0</v>
      </c>
    </row>
    <row r="1104" spans="1:6" x14ac:dyDescent="0.25">
      <c r="A1104" s="3" t="s">
        <v>3277</v>
      </c>
      <c r="B1104" t="s">
        <v>2107</v>
      </c>
      <c r="C1104" t="s">
        <v>3015</v>
      </c>
      <c r="D1104">
        <v>1</v>
      </c>
      <c r="E1104">
        <v>0</v>
      </c>
      <c r="F1104">
        <v>0</v>
      </c>
    </row>
    <row r="1105" spans="1:6" x14ac:dyDescent="0.25">
      <c r="A1105" s="3" t="s">
        <v>3277</v>
      </c>
      <c r="B1105" t="s">
        <v>362</v>
      </c>
      <c r="C1105" t="s">
        <v>3015</v>
      </c>
      <c r="D1105">
        <v>4</v>
      </c>
      <c r="E1105">
        <v>0</v>
      </c>
      <c r="F1105">
        <v>0</v>
      </c>
    </row>
    <row r="1106" spans="1:6" x14ac:dyDescent="0.25">
      <c r="A1106" s="3" t="s">
        <v>3277</v>
      </c>
      <c r="B1106" t="s">
        <v>2132</v>
      </c>
      <c r="C1106" t="s">
        <v>3015</v>
      </c>
      <c r="D1106">
        <v>1</v>
      </c>
      <c r="E1106">
        <v>0</v>
      </c>
      <c r="F1106">
        <v>0</v>
      </c>
    </row>
    <row r="1107" spans="1:6" x14ac:dyDescent="0.25">
      <c r="A1107" s="3" t="s">
        <v>3277</v>
      </c>
      <c r="B1107" t="s">
        <v>2138</v>
      </c>
      <c r="C1107" t="s">
        <v>3015</v>
      </c>
      <c r="D1107">
        <v>1</v>
      </c>
      <c r="E1107">
        <v>0</v>
      </c>
      <c r="F1107">
        <v>0</v>
      </c>
    </row>
    <row r="1108" spans="1:6" x14ac:dyDescent="0.25">
      <c r="A1108" s="3" t="s">
        <v>3277</v>
      </c>
      <c r="B1108" t="s">
        <v>1819</v>
      </c>
      <c r="C1108" t="s">
        <v>3015</v>
      </c>
      <c r="D1108">
        <v>1</v>
      </c>
      <c r="E1108">
        <v>0</v>
      </c>
      <c r="F1108">
        <v>0</v>
      </c>
    </row>
    <row r="1109" spans="1:6" x14ac:dyDescent="0.25">
      <c r="A1109" s="3" t="s">
        <v>3277</v>
      </c>
      <c r="B1109" t="s">
        <v>2785</v>
      </c>
      <c r="C1109" t="s">
        <v>3015</v>
      </c>
      <c r="D1109">
        <v>1</v>
      </c>
      <c r="E1109">
        <v>0</v>
      </c>
      <c r="F1109">
        <v>0</v>
      </c>
    </row>
    <row r="1110" spans="1:6" x14ac:dyDescent="0.25">
      <c r="A1110" s="3" t="s">
        <v>3277</v>
      </c>
      <c r="B1110" t="s">
        <v>2785</v>
      </c>
      <c r="C1110" t="s">
        <v>3015</v>
      </c>
      <c r="D1110">
        <v>1</v>
      </c>
      <c r="E1110">
        <v>0</v>
      </c>
      <c r="F1110">
        <v>0</v>
      </c>
    </row>
    <row r="1111" spans="1:6" x14ac:dyDescent="0.25">
      <c r="A1111" s="3" t="s">
        <v>3277</v>
      </c>
      <c r="B1111" t="s">
        <v>951</v>
      </c>
      <c r="C1111" t="s">
        <v>3015</v>
      </c>
      <c r="D1111">
        <v>1</v>
      </c>
      <c r="E1111">
        <v>0</v>
      </c>
      <c r="F1111">
        <v>0</v>
      </c>
    </row>
    <row r="1112" spans="1:6" x14ac:dyDescent="0.25">
      <c r="A1112" s="3" t="s">
        <v>3277</v>
      </c>
      <c r="B1112" t="s">
        <v>1014</v>
      </c>
      <c r="C1112" t="s">
        <v>3015</v>
      </c>
      <c r="D1112">
        <v>1</v>
      </c>
      <c r="E1112">
        <v>0</v>
      </c>
      <c r="F1112">
        <v>0</v>
      </c>
    </row>
    <row r="1113" spans="1:6" x14ac:dyDescent="0.25">
      <c r="A1113" s="3" t="s">
        <v>3277</v>
      </c>
      <c r="B1113" t="s">
        <v>1089</v>
      </c>
      <c r="C1113" t="s">
        <v>3015</v>
      </c>
      <c r="D1113">
        <v>1</v>
      </c>
      <c r="E1113">
        <v>0</v>
      </c>
      <c r="F1113">
        <v>0</v>
      </c>
    </row>
    <row r="1114" spans="1:6" x14ac:dyDescent="0.25">
      <c r="A1114" s="3" t="s">
        <v>3277</v>
      </c>
      <c r="B1114" t="s">
        <v>1093</v>
      </c>
      <c r="C1114" t="s">
        <v>3015</v>
      </c>
      <c r="D1114">
        <v>49</v>
      </c>
      <c r="E1114">
        <v>0</v>
      </c>
      <c r="F1114">
        <v>0</v>
      </c>
    </row>
    <row r="1115" spans="1:6" x14ac:dyDescent="0.25">
      <c r="A1115" s="3" t="s">
        <v>3277</v>
      </c>
      <c r="B1115" t="s">
        <v>1128</v>
      </c>
      <c r="C1115" t="s">
        <v>3015</v>
      </c>
      <c r="D1115">
        <v>1</v>
      </c>
      <c r="E1115">
        <v>0</v>
      </c>
      <c r="F1115">
        <v>0</v>
      </c>
    </row>
    <row r="1116" spans="1:6" x14ac:dyDescent="0.25">
      <c r="A1116" s="3" t="s">
        <v>3277</v>
      </c>
      <c r="B1116" t="s">
        <v>1135</v>
      </c>
      <c r="C1116" t="s">
        <v>3015</v>
      </c>
      <c r="D1116">
        <v>4</v>
      </c>
      <c r="E1116">
        <v>0</v>
      </c>
      <c r="F1116">
        <v>0</v>
      </c>
    </row>
    <row r="1117" spans="1:6" x14ac:dyDescent="0.25">
      <c r="A1117" s="3" t="s">
        <v>3277</v>
      </c>
      <c r="B1117" t="s">
        <v>1143</v>
      </c>
      <c r="C1117" t="s">
        <v>3015</v>
      </c>
      <c r="D1117">
        <v>4</v>
      </c>
      <c r="E1117">
        <v>0</v>
      </c>
      <c r="F1117">
        <v>0</v>
      </c>
    </row>
    <row r="1118" spans="1:6" x14ac:dyDescent="0.25">
      <c r="A1118" s="3" t="s">
        <v>1134</v>
      </c>
      <c r="B1118" t="s">
        <v>343</v>
      </c>
      <c r="C1118" t="s">
        <v>3015</v>
      </c>
      <c r="D1118">
        <v>49</v>
      </c>
      <c r="E1118">
        <v>0</v>
      </c>
      <c r="F1118">
        <v>0</v>
      </c>
    </row>
    <row r="1119" spans="1:6" x14ac:dyDescent="0.25">
      <c r="A1119" s="3" t="s">
        <v>1134</v>
      </c>
      <c r="B1119" t="s">
        <v>1858</v>
      </c>
      <c r="C1119" t="s">
        <v>3015</v>
      </c>
      <c r="D1119">
        <v>4</v>
      </c>
      <c r="E1119">
        <v>0</v>
      </c>
      <c r="F1119">
        <v>0</v>
      </c>
    </row>
    <row r="1120" spans="1:6" x14ac:dyDescent="0.25">
      <c r="A1120" s="3" t="s">
        <v>1134</v>
      </c>
      <c r="B1120" t="s">
        <v>354</v>
      </c>
      <c r="C1120" t="s">
        <v>3015</v>
      </c>
      <c r="D1120">
        <v>36</v>
      </c>
      <c r="E1120">
        <v>0</v>
      </c>
      <c r="F1120">
        <v>0</v>
      </c>
    </row>
    <row r="1121" spans="1:6" x14ac:dyDescent="0.25">
      <c r="A1121" s="3" t="s">
        <v>1134</v>
      </c>
      <c r="B1121" t="s">
        <v>1858</v>
      </c>
      <c r="C1121" t="s">
        <v>3015</v>
      </c>
      <c r="D1121">
        <v>1</v>
      </c>
      <c r="E1121">
        <v>0</v>
      </c>
      <c r="F1121">
        <v>0</v>
      </c>
    </row>
    <row r="1122" spans="1:6" x14ac:dyDescent="0.25">
      <c r="A1122" s="3" t="s">
        <v>1134</v>
      </c>
      <c r="B1122" t="s">
        <v>2524</v>
      </c>
      <c r="C1122" t="s">
        <v>3015</v>
      </c>
      <c r="D1122">
        <v>1</v>
      </c>
      <c r="E1122">
        <v>0</v>
      </c>
      <c r="F1122">
        <v>0</v>
      </c>
    </row>
    <row r="1123" spans="1:6" x14ac:dyDescent="0.25">
      <c r="A1123" s="3" t="s">
        <v>3173</v>
      </c>
      <c r="B1123" t="s">
        <v>2477</v>
      </c>
      <c r="C1123" t="s">
        <v>3015</v>
      </c>
      <c r="D1123">
        <v>1</v>
      </c>
      <c r="E1123">
        <v>0</v>
      </c>
      <c r="F1123">
        <v>0</v>
      </c>
    </row>
    <row r="1124" spans="1:6" x14ac:dyDescent="0.25">
      <c r="A1124" s="3" t="s">
        <v>3173</v>
      </c>
      <c r="B1124" t="s">
        <v>2477</v>
      </c>
      <c r="C1124" t="s">
        <v>3015</v>
      </c>
      <c r="D1124">
        <v>1</v>
      </c>
      <c r="E1124">
        <v>0</v>
      </c>
      <c r="F1124">
        <v>0</v>
      </c>
    </row>
    <row r="1125" spans="1:6" x14ac:dyDescent="0.25">
      <c r="A1125" s="3" t="s">
        <v>3104</v>
      </c>
      <c r="B1125" t="s">
        <v>1931</v>
      </c>
      <c r="C1125" t="s">
        <v>3015</v>
      </c>
      <c r="D1125">
        <v>1</v>
      </c>
      <c r="E1125">
        <v>0</v>
      </c>
      <c r="F1125">
        <v>0</v>
      </c>
    </row>
    <row r="1126" spans="1:6" x14ac:dyDescent="0.25">
      <c r="A1126" s="3" t="s">
        <v>2950</v>
      </c>
      <c r="B1126" t="s">
        <v>1807</v>
      </c>
      <c r="C1126" t="s">
        <v>3015</v>
      </c>
      <c r="D1126">
        <v>1</v>
      </c>
      <c r="E1126">
        <v>0</v>
      </c>
      <c r="F1126">
        <v>0</v>
      </c>
    </row>
    <row r="1127" spans="1:6" x14ac:dyDescent="0.25">
      <c r="A1127" s="3" t="s">
        <v>352</v>
      </c>
      <c r="B1127" t="s">
        <v>2524</v>
      </c>
      <c r="C1127" t="s">
        <v>3015</v>
      </c>
      <c r="D1127">
        <v>1</v>
      </c>
      <c r="E1127">
        <v>0</v>
      </c>
      <c r="F1127">
        <v>0</v>
      </c>
    </row>
    <row r="1128" spans="1:6" x14ac:dyDescent="0.25">
      <c r="A1128" s="3" t="s">
        <v>2325</v>
      </c>
      <c r="B1128" t="s">
        <v>2527</v>
      </c>
      <c r="C1128" t="s">
        <v>3015</v>
      </c>
      <c r="D1128">
        <v>1</v>
      </c>
      <c r="E1128">
        <v>0</v>
      </c>
      <c r="F1128">
        <v>0</v>
      </c>
    </row>
    <row r="1129" spans="1:6" x14ac:dyDescent="0.25">
      <c r="A1129" s="3" t="s">
        <v>3308</v>
      </c>
      <c r="B1129" t="s">
        <v>2138</v>
      </c>
      <c r="C1129" t="s">
        <v>3015</v>
      </c>
      <c r="D1129">
        <v>1</v>
      </c>
      <c r="E1129">
        <v>0</v>
      </c>
      <c r="F1129">
        <v>0</v>
      </c>
    </row>
    <row r="1130" spans="1:6" x14ac:dyDescent="0.25">
      <c r="A1130" s="3" t="s">
        <v>1144</v>
      </c>
      <c r="B1130" t="s">
        <v>362</v>
      </c>
      <c r="C1130" t="s">
        <v>3015</v>
      </c>
      <c r="D1130">
        <v>4</v>
      </c>
      <c r="E1130">
        <v>0</v>
      </c>
      <c r="F1130">
        <v>0</v>
      </c>
    </row>
    <row r="1131" spans="1:6" x14ac:dyDescent="0.25">
      <c r="A1131" s="3" t="s">
        <v>2938</v>
      </c>
      <c r="B1131" t="s">
        <v>1933</v>
      </c>
      <c r="C1131" t="s">
        <v>3015</v>
      </c>
      <c r="D1131">
        <v>4</v>
      </c>
      <c r="E1131">
        <v>0</v>
      </c>
      <c r="F1131">
        <v>0</v>
      </c>
    </row>
    <row r="1132" spans="1:6" x14ac:dyDescent="0.25">
      <c r="A1132" s="3" t="s">
        <v>2938</v>
      </c>
      <c r="B1132" t="s">
        <v>2527</v>
      </c>
      <c r="C1132" t="s">
        <v>3015</v>
      </c>
      <c r="D1132">
        <v>1</v>
      </c>
      <c r="E1132">
        <v>0</v>
      </c>
      <c r="F1132">
        <v>0</v>
      </c>
    </row>
    <row r="1133" spans="1:6" x14ac:dyDescent="0.25">
      <c r="A1133" s="3" t="s">
        <v>1092</v>
      </c>
      <c r="B1133" t="s">
        <v>2107</v>
      </c>
      <c r="C1133" t="s">
        <v>3015</v>
      </c>
      <c r="D1133">
        <v>1</v>
      </c>
      <c r="E1133">
        <v>0</v>
      </c>
      <c r="F1133">
        <v>0</v>
      </c>
    </row>
    <row r="1134" spans="1:6" x14ac:dyDescent="0.25">
      <c r="A1134" s="3" t="s">
        <v>738</v>
      </c>
      <c r="B1134" t="s">
        <v>186</v>
      </c>
      <c r="C1134" t="s">
        <v>3015</v>
      </c>
      <c r="D1134">
        <v>4</v>
      </c>
      <c r="E1134">
        <v>0</v>
      </c>
      <c r="F1134">
        <v>0</v>
      </c>
    </row>
    <row r="1135" spans="1:6" x14ac:dyDescent="0.25">
      <c r="A1135" s="3" t="s">
        <v>738</v>
      </c>
      <c r="B1135" t="s">
        <v>1100</v>
      </c>
      <c r="C1135" t="s">
        <v>3015</v>
      </c>
      <c r="D1135">
        <v>9</v>
      </c>
      <c r="E1135">
        <v>0</v>
      </c>
      <c r="F1135">
        <v>0</v>
      </c>
    </row>
    <row r="1136" spans="1:6" x14ac:dyDescent="0.25">
      <c r="A1136" s="3" t="s">
        <v>1099</v>
      </c>
      <c r="B1136" t="s">
        <v>186</v>
      </c>
      <c r="C1136" t="s">
        <v>3015</v>
      </c>
      <c r="D1136">
        <v>4</v>
      </c>
      <c r="E1136">
        <v>0</v>
      </c>
      <c r="F1136">
        <v>0</v>
      </c>
    </row>
    <row r="1137" spans="1:6" x14ac:dyDescent="0.25">
      <c r="A1137" s="3" t="s">
        <v>3406</v>
      </c>
      <c r="B1137" t="s">
        <v>1094</v>
      </c>
      <c r="C1137" t="s">
        <v>3015</v>
      </c>
      <c r="D1137">
        <v>1</v>
      </c>
      <c r="E1137">
        <v>0</v>
      </c>
      <c r="F1137">
        <v>0</v>
      </c>
    </row>
    <row r="1138" spans="1:6" x14ac:dyDescent="0.25">
      <c r="A1138" s="3" t="s">
        <v>519</v>
      </c>
      <c r="B1138" t="s">
        <v>2058</v>
      </c>
      <c r="C1138" t="s">
        <v>3015</v>
      </c>
      <c r="D1138">
        <v>1</v>
      </c>
      <c r="E1138">
        <v>0</v>
      </c>
      <c r="F1138">
        <v>0</v>
      </c>
    </row>
    <row r="1139" spans="1:6" x14ac:dyDescent="0.25">
      <c r="A1139" s="3" t="s">
        <v>519</v>
      </c>
      <c r="B1139" t="s">
        <v>2158</v>
      </c>
      <c r="C1139" t="s">
        <v>3015</v>
      </c>
      <c r="D1139">
        <v>1</v>
      </c>
      <c r="E1139">
        <v>0</v>
      </c>
      <c r="F1139">
        <v>0</v>
      </c>
    </row>
    <row r="1140" spans="1:6" x14ac:dyDescent="0.25">
      <c r="A1140" s="3" t="s">
        <v>519</v>
      </c>
      <c r="B1140" t="s">
        <v>976</v>
      </c>
      <c r="C1140" t="s">
        <v>3015</v>
      </c>
      <c r="D1140">
        <v>1</v>
      </c>
      <c r="E1140">
        <v>0</v>
      </c>
      <c r="F1140">
        <v>0</v>
      </c>
    </row>
    <row r="1141" spans="1:6" x14ac:dyDescent="0.25">
      <c r="A1141" s="3" t="s">
        <v>519</v>
      </c>
      <c r="B1141" t="s">
        <v>1237</v>
      </c>
      <c r="C1141" t="s">
        <v>3015</v>
      </c>
      <c r="D1141">
        <v>1</v>
      </c>
      <c r="E1141">
        <v>0</v>
      </c>
      <c r="F1141">
        <v>0</v>
      </c>
    </row>
    <row r="1142" spans="1:6" x14ac:dyDescent="0.25">
      <c r="A1142" s="3" t="s">
        <v>3239</v>
      </c>
      <c r="B1142" t="s">
        <v>2058</v>
      </c>
      <c r="C1142" t="s">
        <v>3015</v>
      </c>
      <c r="D1142">
        <v>1</v>
      </c>
      <c r="E1142">
        <v>0</v>
      </c>
      <c r="F1142">
        <v>0</v>
      </c>
    </row>
    <row r="1143" spans="1:6" x14ac:dyDescent="0.25">
      <c r="A1143" s="3" t="s">
        <v>3323</v>
      </c>
      <c r="B1143" t="s">
        <v>2158</v>
      </c>
      <c r="C1143" t="s">
        <v>3015</v>
      </c>
      <c r="D1143">
        <v>1</v>
      </c>
      <c r="E1143">
        <v>0</v>
      </c>
      <c r="F1143">
        <v>0</v>
      </c>
    </row>
    <row r="1144" spans="1:6" x14ac:dyDescent="0.25">
      <c r="A1144" s="3" t="s">
        <v>3162</v>
      </c>
      <c r="B1144" t="s">
        <v>2444</v>
      </c>
      <c r="C1144" t="s">
        <v>3015</v>
      </c>
      <c r="D1144">
        <v>1</v>
      </c>
      <c r="E1144">
        <v>0</v>
      </c>
      <c r="F1144">
        <v>0</v>
      </c>
    </row>
    <row r="1145" spans="1:6" x14ac:dyDescent="0.25">
      <c r="A1145" s="3" t="s">
        <v>3090</v>
      </c>
      <c r="B1145" t="s">
        <v>1905</v>
      </c>
      <c r="C1145" t="s">
        <v>3015</v>
      </c>
      <c r="D1145">
        <v>1</v>
      </c>
      <c r="E1145">
        <v>0</v>
      </c>
      <c r="F1145">
        <v>0</v>
      </c>
    </row>
    <row r="1146" spans="1:6" x14ac:dyDescent="0.25">
      <c r="A1146" s="3" t="s">
        <v>580</v>
      </c>
      <c r="B1146" t="s">
        <v>2109</v>
      </c>
      <c r="C1146" t="s">
        <v>3015</v>
      </c>
      <c r="D1146">
        <v>1</v>
      </c>
      <c r="E1146">
        <v>0</v>
      </c>
      <c r="F1146">
        <v>0</v>
      </c>
    </row>
    <row r="1147" spans="1:6" x14ac:dyDescent="0.25">
      <c r="A1147" s="3" t="s">
        <v>580</v>
      </c>
      <c r="B1147" t="s">
        <v>2162</v>
      </c>
      <c r="C1147" t="s">
        <v>3015</v>
      </c>
      <c r="D1147">
        <v>1</v>
      </c>
      <c r="E1147">
        <v>0</v>
      </c>
      <c r="F1147">
        <v>0</v>
      </c>
    </row>
    <row r="1148" spans="1:6" x14ac:dyDescent="0.25">
      <c r="A1148" s="3" t="s">
        <v>580</v>
      </c>
      <c r="B1148" t="s">
        <v>2164</v>
      </c>
      <c r="C1148" t="s">
        <v>3015</v>
      </c>
      <c r="D1148">
        <v>1</v>
      </c>
      <c r="E1148">
        <v>0</v>
      </c>
      <c r="F1148">
        <v>0</v>
      </c>
    </row>
    <row r="1149" spans="1:6" x14ac:dyDescent="0.25">
      <c r="A1149" s="3" t="s">
        <v>580</v>
      </c>
      <c r="B1149" t="s">
        <v>1831</v>
      </c>
      <c r="C1149" t="s">
        <v>3015</v>
      </c>
      <c r="D1149">
        <v>1</v>
      </c>
      <c r="E1149">
        <v>0</v>
      </c>
      <c r="F1149">
        <v>0</v>
      </c>
    </row>
    <row r="1150" spans="1:6" x14ac:dyDescent="0.25">
      <c r="A1150" s="3" t="s">
        <v>580</v>
      </c>
      <c r="B1150" t="s">
        <v>1254</v>
      </c>
      <c r="C1150" t="s">
        <v>3015</v>
      </c>
      <c r="D1150">
        <v>1</v>
      </c>
      <c r="E1150">
        <v>0</v>
      </c>
      <c r="F1150">
        <v>0</v>
      </c>
    </row>
    <row r="1151" spans="1:6" x14ac:dyDescent="0.25">
      <c r="A1151" s="3" t="s">
        <v>3328</v>
      </c>
      <c r="B1151" t="s">
        <v>2162</v>
      </c>
      <c r="C1151" t="s">
        <v>3015</v>
      </c>
      <c r="D1151">
        <v>1</v>
      </c>
      <c r="E1151">
        <v>0</v>
      </c>
      <c r="F1151">
        <v>0</v>
      </c>
    </row>
    <row r="1152" spans="1:6" x14ac:dyDescent="0.25">
      <c r="A1152" s="3" t="s">
        <v>3328</v>
      </c>
      <c r="B1152" t="s">
        <v>2164</v>
      </c>
      <c r="C1152" t="s">
        <v>3015</v>
      </c>
      <c r="D1152">
        <v>1</v>
      </c>
      <c r="E1152">
        <v>0</v>
      </c>
      <c r="F1152">
        <v>0</v>
      </c>
    </row>
    <row r="1153" spans="1:6" x14ac:dyDescent="0.25">
      <c r="A1153" s="3" t="s">
        <v>3280</v>
      </c>
      <c r="B1153" t="s">
        <v>2109</v>
      </c>
      <c r="C1153" t="s">
        <v>3015</v>
      </c>
      <c r="D1153">
        <v>1</v>
      </c>
      <c r="E1153">
        <v>0</v>
      </c>
      <c r="F1153">
        <v>0</v>
      </c>
    </row>
    <row r="1154" spans="1:6" x14ac:dyDescent="0.25">
      <c r="A1154" s="3" t="s">
        <v>3341</v>
      </c>
      <c r="B1154" t="s">
        <v>1755</v>
      </c>
      <c r="C1154" t="s">
        <v>3015</v>
      </c>
      <c r="D1154">
        <v>1</v>
      </c>
      <c r="E1154">
        <v>0</v>
      </c>
      <c r="F1154">
        <v>0</v>
      </c>
    </row>
    <row r="1155" spans="1:6" x14ac:dyDescent="0.25">
      <c r="A1155" s="3" t="s">
        <v>3341</v>
      </c>
      <c r="B1155" t="s">
        <v>1793</v>
      </c>
      <c r="C1155" t="s">
        <v>3015</v>
      </c>
      <c r="D1155">
        <v>1</v>
      </c>
      <c r="E1155">
        <v>0</v>
      </c>
      <c r="F1155">
        <v>0</v>
      </c>
    </row>
    <row r="1156" spans="1:6" x14ac:dyDescent="0.25">
      <c r="A1156" s="3" t="s">
        <v>1367</v>
      </c>
      <c r="B1156" t="s">
        <v>1761</v>
      </c>
      <c r="C1156" t="s">
        <v>3015</v>
      </c>
      <c r="D1156">
        <v>1</v>
      </c>
      <c r="E1156">
        <v>0</v>
      </c>
      <c r="F1156">
        <v>0</v>
      </c>
    </row>
    <row r="1157" spans="1:6" x14ac:dyDescent="0.25">
      <c r="A1157" s="3" t="s">
        <v>3362</v>
      </c>
      <c r="B1157" t="s">
        <v>1805</v>
      </c>
      <c r="C1157" t="s">
        <v>3015</v>
      </c>
      <c r="D1157">
        <v>1</v>
      </c>
      <c r="E1157">
        <v>0</v>
      </c>
      <c r="F1157">
        <v>0</v>
      </c>
    </row>
    <row r="1158" spans="1:6" x14ac:dyDescent="0.25">
      <c r="A1158" s="3" t="s">
        <v>3183</v>
      </c>
      <c r="B1158" t="s">
        <v>2508</v>
      </c>
      <c r="C1158" t="s">
        <v>3015</v>
      </c>
      <c r="D1158">
        <v>1</v>
      </c>
      <c r="E1158">
        <v>0</v>
      </c>
      <c r="F1158">
        <v>0</v>
      </c>
    </row>
    <row r="1159" spans="1:6" x14ac:dyDescent="0.25">
      <c r="A1159" s="3" t="s">
        <v>3183</v>
      </c>
      <c r="B1159" t="s">
        <v>2508</v>
      </c>
      <c r="C1159" t="s">
        <v>3015</v>
      </c>
      <c r="D1159">
        <v>1</v>
      </c>
      <c r="E1159">
        <v>0</v>
      </c>
      <c r="F1159">
        <v>0</v>
      </c>
    </row>
    <row r="1160" spans="1:6" x14ac:dyDescent="0.25">
      <c r="A1160" s="3" t="s">
        <v>3417</v>
      </c>
      <c r="B1160" t="s">
        <v>1183</v>
      </c>
      <c r="C1160" t="s">
        <v>3015</v>
      </c>
      <c r="D1160">
        <v>1</v>
      </c>
      <c r="E1160">
        <v>0</v>
      </c>
      <c r="F1160">
        <v>0</v>
      </c>
    </row>
    <row r="1161" spans="1:6" x14ac:dyDescent="0.25">
      <c r="A1161" s="3" t="s">
        <v>3416</v>
      </c>
      <c r="B1161" t="s">
        <v>1177</v>
      </c>
      <c r="C1161" t="s">
        <v>3015</v>
      </c>
      <c r="D1161">
        <v>1</v>
      </c>
      <c r="E1161">
        <v>0</v>
      </c>
      <c r="F1161">
        <v>0</v>
      </c>
    </row>
    <row r="1162" spans="1:6" x14ac:dyDescent="0.25">
      <c r="A1162" s="3" t="s">
        <v>3119</v>
      </c>
      <c r="B1162" t="s">
        <v>1961</v>
      </c>
      <c r="C1162" t="s">
        <v>3015</v>
      </c>
      <c r="D1162">
        <v>1</v>
      </c>
      <c r="E1162">
        <v>0</v>
      </c>
      <c r="F1162">
        <v>0</v>
      </c>
    </row>
    <row r="1163" spans="1:6" x14ac:dyDescent="0.25">
      <c r="A1163" s="3" t="s">
        <v>747</v>
      </c>
      <c r="B1163" t="s">
        <v>1111</v>
      </c>
      <c r="C1163" t="s">
        <v>3015</v>
      </c>
      <c r="D1163">
        <v>1</v>
      </c>
      <c r="E1163">
        <v>0</v>
      </c>
      <c r="F1163">
        <v>0</v>
      </c>
    </row>
    <row r="1164" spans="1:6" x14ac:dyDescent="0.25">
      <c r="A1164" s="3" t="s">
        <v>655</v>
      </c>
      <c r="B1164" t="s">
        <v>2134</v>
      </c>
      <c r="C1164" t="s">
        <v>3015</v>
      </c>
      <c r="D1164">
        <v>1</v>
      </c>
      <c r="E1164">
        <v>0</v>
      </c>
      <c r="F1164">
        <v>0</v>
      </c>
    </row>
    <row r="1165" spans="1:6" x14ac:dyDescent="0.25">
      <c r="A1165" s="3" t="s">
        <v>655</v>
      </c>
      <c r="B1165" t="s">
        <v>1030</v>
      </c>
      <c r="C1165" t="s">
        <v>3015</v>
      </c>
      <c r="D1165">
        <v>1</v>
      </c>
      <c r="E1165">
        <v>0</v>
      </c>
      <c r="F1165">
        <v>0</v>
      </c>
    </row>
    <row r="1166" spans="1:6" x14ac:dyDescent="0.25">
      <c r="A1166" s="3" t="s">
        <v>655</v>
      </c>
      <c r="B1166" t="s">
        <v>1040</v>
      </c>
      <c r="C1166" t="s">
        <v>3015</v>
      </c>
      <c r="D1166">
        <v>1</v>
      </c>
      <c r="E1166">
        <v>0</v>
      </c>
      <c r="F1166">
        <v>0</v>
      </c>
    </row>
    <row r="1167" spans="1:6" x14ac:dyDescent="0.25">
      <c r="A1167" s="3" t="s">
        <v>655</v>
      </c>
      <c r="B1167" t="s">
        <v>1057</v>
      </c>
      <c r="C1167" t="s">
        <v>3015</v>
      </c>
      <c r="D1167">
        <v>1</v>
      </c>
      <c r="E1167">
        <v>0</v>
      </c>
      <c r="F1167">
        <v>0</v>
      </c>
    </row>
    <row r="1168" spans="1:6" x14ac:dyDescent="0.25">
      <c r="A1168" s="3" t="s">
        <v>3304</v>
      </c>
      <c r="B1168" t="s">
        <v>2134</v>
      </c>
      <c r="C1168" t="s">
        <v>3015</v>
      </c>
      <c r="D1168">
        <v>1</v>
      </c>
      <c r="E1168">
        <v>0</v>
      </c>
      <c r="F1168">
        <v>0</v>
      </c>
    </row>
    <row r="1169" spans="1:6" x14ac:dyDescent="0.25">
      <c r="A1169" s="3" t="s">
        <v>1381</v>
      </c>
      <c r="B1169" t="s">
        <v>1767</v>
      </c>
      <c r="C1169" t="s">
        <v>3015</v>
      </c>
      <c r="D1169">
        <v>1</v>
      </c>
      <c r="E1169">
        <v>0</v>
      </c>
      <c r="F1169">
        <v>0</v>
      </c>
    </row>
    <row r="1170" spans="1:6" x14ac:dyDescent="0.25">
      <c r="A1170" s="3" t="s">
        <v>3388</v>
      </c>
      <c r="B1170" t="s">
        <v>970</v>
      </c>
      <c r="C1170" t="s">
        <v>3015</v>
      </c>
      <c r="D1170">
        <v>4</v>
      </c>
      <c r="E1170">
        <v>0</v>
      </c>
      <c r="F1170">
        <v>0</v>
      </c>
    </row>
    <row r="1171" spans="1:6" x14ac:dyDescent="0.25">
      <c r="A1171" s="3" t="s">
        <v>3057</v>
      </c>
      <c r="B1171" t="s">
        <v>1729</v>
      </c>
      <c r="C1171" t="s">
        <v>3015</v>
      </c>
      <c r="D1171">
        <v>1</v>
      </c>
      <c r="E1171">
        <v>0</v>
      </c>
      <c r="F1171">
        <v>0</v>
      </c>
    </row>
    <row r="1172" spans="1:6" x14ac:dyDescent="0.25">
      <c r="A1172" s="3" t="s">
        <v>854</v>
      </c>
      <c r="B1172" t="s">
        <v>2150</v>
      </c>
      <c r="C1172" t="s">
        <v>3015</v>
      </c>
      <c r="D1172">
        <v>1</v>
      </c>
      <c r="E1172">
        <v>0</v>
      </c>
      <c r="F1172">
        <v>0</v>
      </c>
    </row>
    <row r="1173" spans="1:6" x14ac:dyDescent="0.25">
      <c r="A1173" s="3" t="s">
        <v>854</v>
      </c>
      <c r="B1173" t="s">
        <v>2170</v>
      </c>
      <c r="C1173" t="s">
        <v>3015</v>
      </c>
      <c r="D1173">
        <v>1</v>
      </c>
      <c r="E1173">
        <v>0</v>
      </c>
      <c r="F1173">
        <v>0</v>
      </c>
    </row>
    <row r="1174" spans="1:6" x14ac:dyDescent="0.25">
      <c r="A1174" s="3" t="s">
        <v>3317</v>
      </c>
      <c r="B1174" t="s">
        <v>2150</v>
      </c>
      <c r="C1174" t="s">
        <v>3015</v>
      </c>
      <c r="D1174">
        <v>1</v>
      </c>
      <c r="E1174">
        <v>0</v>
      </c>
      <c r="F1174">
        <v>0</v>
      </c>
    </row>
    <row r="1175" spans="1:6" x14ac:dyDescent="0.25">
      <c r="A1175" s="3" t="s">
        <v>3331</v>
      </c>
      <c r="B1175" t="s">
        <v>2170</v>
      </c>
      <c r="C1175" t="s">
        <v>3015</v>
      </c>
      <c r="D1175">
        <v>1</v>
      </c>
      <c r="E1175">
        <v>0</v>
      </c>
      <c r="F1175">
        <v>0</v>
      </c>
    </row>
    <row r="1176" spans="1:6" x14ac:dyDescent="0.25">
      <c r="A1176" s="3" t="s">
        <v>714</v>
      </c>
      <c r="B1176" t="s">
        <v>2136</v>
      </c>
      <c r="C1176" t="s">
        <v>3015</v>
      </c>
      <c r="D1176">
        <v>1</v>
      </c>
      <c r="E1176">
        <v>0</v>
      </c>
      <c r="F1176">
        <v>0</v>
      </c>
    </row>
    <row r="1177" spans="1:6" x14ac:dyDescent="0.25">
      <c r="A1177" s="3" t="s">
        <v>3306</v>
      </c>
      <c r="B1177" t="s">
        <v>2136</v>
      </c>
      <c r="C1177" t="s">
        <v>3015</v>
      </c>
      <c r="D1177">
        <v>1</v>
      </c>
      <c r="E1177">
        <v>0</v>
      </c>
      <c r="F1177">
        <v>0</v>
      </c>
    </row>
    <row r="1178" spans="1:6" x14ac:dyDescent="0.25">
      <c r="A1178" s="3" t="s">
        <v>886</v>
      </c>
      <c r="B1178" t="s">
        <v>1262</v>
      </c>
      <c r="C1178" t="s">
        <v>3015</v>
      </c>
      <c r="D1178">
        <v>1</v>
      </c>
      <c r="E1178">
        <v>0</v>
      </c>
      <c r="F1178">
        <v>0</v>
      </c>
    </row>
    <row r="1179" spans="1:6" x14ac:dyDescent="0.25">
      <c r="A1179" s="3" t="s">
        <v>3276</v>
      </c>
      <c r="B1179" t="s">
        <v>2105</v>
      </c>
      <c r="C1179" t="s">
        <v>3015</v>
      </c>
      <c r="D1179">
        <v>1</v>
      </c>
      <c r="E1179">
        <v>0</v>
      </c>
      <c r="F1179">
        <v>0</v>
      </c>
    </row>
    <row r="1180" spans="1:6" x14ac:dyDescent="0.25">
      <c r="A1180" s="3" t="s">
        <v>3283</v>
      </c>
      <c r="B1180" t="s">
        <v>2113</v>
      </c>
      <c r="C1180" t="s">
        <v>3015</v>
      </c>
      <c r="D1180">
        <v>1</v>
      </c>
      <c r="E1180">
        <v>0</v>
      </c>
      <c r="F1180">
        <v>0</v>
      </c>
    </row>
    <row r="1181" spans="1:6" x14ac:dyDescent="0.25">
      <c r="A1181" s="3" t="s">
        <v>1140</v>
      </c>
      <c r="B1181" t="s">
        <v>1943</v>
      </c>
      <c r="C1181" t="s">
        <v>3015</v>
      </c>
      <c r="D1181">
        <v>1</v>
      </c>
      <c r="E1181">
        <v>0</v>
      </c>
      <c r="F1181">
        <v>0</v>
      </c>
    </row>
    <row r="1182" spans="1:6" x14ac:dyDescent="0.25">
      <c r="A1182" s="3" t="s">
        <v>3101</v>
      </c>
      <c r="B1182" t="s">
        <v>1925</v>
      </c>
      <c r="C1182" t="s">
        <v>3015</v>
      </c>
      <c r="D1182">
        <v>1</v>
      </c>
      <c r="E1182">
        <v>0</v>
      </c>
      <c r="F1182">
        <v>0</v>
      </c>
    </row>
    <row r="1183" spans="1:6" x14ac:dyDescent="0.25">
      <c r="A1183" s="3" t="s">
        <v>548</v>
      </c>
      <c r="B1183" t="s">
        <v>2050</v>
      </c>
      <c r="C1183" t="s">
        <v>3015</v>
      </c>
      <c r="D1183">
        <v>1</v>
      </c>
      <c r="E1183">
        <v>0</v>
      </c>
      <c r="F1183">
        <v>0</v>
      </c>
    </row>
    <row r="1184" spans="1:6" x14ac:dyDescent="0.25">
      <c r="A1184" s="3" t="s">
        <v>548</v>
      </c>
      <c r="B1184" t="s">
        <v>2054</v>
      </c>
      <c r="C1184" t="s">
        <v>3015</v>
      </c>
      <c r="D1184">
        <v>1</v>
      </c>
      <c r="E1184">
        <v>0</v>
      </c>
      <c r="F1184">
        <v>0</v>
      </c>
    </row>
    <row r="1185" spans="1:6" x14ac:dyDescent="0.25">
      <c r="A1185" s="3" t="s">
        <v>548</v>
      </c>
      <c r="B1185" t="s">
        <v>2062</v>
      </c>
      <c r="C1185" t="s">
        <v>3015</v>
      </c>
      <c r="D1185">
        <v>1</v>
      </c>
      <c r="E1185">
        <v>0</v>
      </c>
      <c r="F1185">
        <v>0</v>
      </c>
    </row>
    <row r="1186" spans="1:6" x14ac:dyDescent="0.25">
      <c r="A1186" s="3" t="s">
        <v>548</v>
      </c>
      <c r="B1186" t="s">
        <v>2114</v>
      </c>
      <c r="C1186" t="s">
        <v>3015</v>
      </c>
      <c r="D1186">
        <v>1</v>
      </c>
      <c r="E1186">
        <v>0</v>
      </c>
      <c r="F1186">
        <v>0</v>
      </c>
    </row>
    <row r="1187" spans="1:6" x14ac:dyDescent="0.25">
      <c r="A1187" s="3" t="s">
        <v>548</v>
      </c>
      <c r="B1187" t="s">
        <v>980</v>
      </c>
      <c r="C1187" t="s">
        <v>3015</v>
      </c>
      <c r="D1187">
        <v>9</v>
      </c>
      <c r="E1187">
        <v>0</v>
      </c>
      <c r="F1187">
        <v>0</v>
      </c>
    </row>
    <row r="1188" spans="1:6" x14ac:dyDescent="0.25">
      <c r="A1188" s="3" t="s">
        <v>548</v>
      </c>
      <c r="B1188" t="s">
        <v>78</v>
      </c>
      <c r="C1188" t="s">
        <v>3015</v>
      </c>
      <c r="D1188">
        <v>25</v>
      </c>
      <c r="E1188">
        <v>0</v>
      </c>
      <c r="F1188">
        <v>0</v>
      </c>
    </row>
    <row r="1189" spans="1:6" x14ac:dyDescent="0.25">
      <c r="A1189" s="3" t="s">
        <v>548</v>
      </c>
      <c r="B1189" t="s">
        <v>1165</v>
      </c>
      <c r="C1189" t="s">
        <v>3015</v>
      </c>
      <c r="D1189">
        <v>1</v>
      </c>
      <c r="E1189">
        <v>0</v>
      </c>
      <c r="F1189">
        <v>0</v>
      </c>
    </row>
    <row r="1190" spans="1:6" x14ac:dyDescent="0.25">
      <c r="A1190" s="3" t="s">
        <v>2859</v>
      </c>
      <c r="B1190" t="s">
        <v>2054</v>
      </c>
      <c r="C1190" t="s">
        <v>3015</v>
      </c>
      <c r="D1190">
        <v>1</v>
      </c>
      <c r="E1190">
        <v>0</v>
      </c>
      <c r="F1190">
        <v>0</v>
      </c>
    </row>
    <row r="1191" spans="1:6" x14ac:dyDescent="0.25">
      <c r="A1191" s="3" t="s">
        <v>979</v>
      </c>
      <c r="B1191" t="s">
        <v>2114</v>
      </c>
      <c r="C1191" t="s">
        <v>3015</v>
      </c>
      <c r="D1191">
        <v>1</v>
      </c>
      <c r="E1191">
        <v>0</v>
      </c>
      <c r="F1191">
        <v>0</v>
      </c>
    </row>
    <row r="1192" spans="1:6" x14ac:dyDescent="0.25">
      <c r="A1192" s="3" t="s">
        <v>979</v>
      </c>
      <c r="B1192" t="s">
        <v>1753</v>
      </c>
      <c r="C1192" t="s">
        <v>3015</v>
      </c>
      <c r="D1192">
        <v>1</v>
      </c>
      <c r="E1192">
        <v>0</v>
      </c>
      <c r="F1192">
        <v>0</v>
      </c>
    </row>
    <row r="1193" spans="1:6" x14ac:dyDescent="0.25">
      <c r="A1193" s="3" t="s">
        <v>3242</v>
      </c>
      <c r="B1193" t="s">
        <v>2062</v>
      </c>
      <c r="C1193" t="s">
        <v>3015</v>
      </c>
      <c r="D1193">
        <v>1</v>
      </c>
      <c r="E1193">
        <v>0</v>
      </c>
      <c r="F1193">
        <v>0</v>
      </c>
    </row>
    <row r="1194" spans="1:6" x14ac:dyDescent="0.25">
      <c r="A1194" s="3" t="s">
        <v>3235</v>
      </c>
      <c r="B1194" t="s">
        <v>2050</v>
      </c>
      <c r="C1194" t="s">
        <v>3015</v>
      </c>
      <c r="D1194">
        <v>1</v>
      </c>
      <c r="E1194">
        <v>0</v>
      </c>
      <c r="F1194">
        <v>0</v>
      </c>
    </row>
    <row r="1195" spans="1:6" x14ac:dyDescent="0.25">
      <c r="A1195" s="3" t="s">
        <v>799</v>
      </c>
      <c r="B1195" t="s">
        <v>1157</v>
      </c>
      <c r="C1195" t="s">
        <v>3015</v>
      </c>
      <c r="D1195">
        <v>1</v>
      </c>
      <c r="E1195">
        <v>0</v>
      </c>
      <c r="F1195">
        <v>0</v>
      </c>
    </row>
    <row r="1196" spans="1:6" x14ac:dyDescent="0.25">
      <c r="A1196" s="3" t="s">
        <v>3026</v>
      </c>
      <c r="B1196" t="s">
        <v>1678</v>
      </c>
      <c r="C1196" t="s">
        <v>3015</v>
      </c>
      <c r="D1196">
        <v>1</v>
      </c>
      <c r="E1196">
        <v>0</v>
      </c>
      <c r="F1196">
        <v>0</v>
      </c>
    </row>
    <row r="1197" spans="1:6" x14ac:dyDescent="0.25">
      <c r="A1197" s="3" t="s">
        <v>3397</v>
      </c>
      <c r="B1197" t="s">
        <v>1061</v>
      </c>
      <c r="C1197" t="s">
        <v>3015</v>
      </c>
      <c r="D1197">
        <v>1</v>
      </c>
      <c r="E1197">
        <v>0</v>
      </c>
      <c r="F1197">
        <v>0</v>
      </c>
    </row>
    <row r="1198" spans="1:6" x14ac:dyDescent="0.25">
      <c r="A1198" s="3" t="s">
        <v>3279</v>
      </c>
      <c r="B1198" t="s">
        <v>2109</v>
      </c>
      <c r="C1198" t="s">
        <v>3015</v>
      </c>
      <c r="D1198">
        <v>1</v>
      </c>
      <c r="E1198">
        <v>0</v>
      </c>
      <c r="F1198">
        <v>0</v>
      </c>
    </row>
    <row r="1199" spans="1:6" x14ac:dyDescent="0.25">
      <c r="A1199" s="3" t="s">
        <v>3279</v>
      </c>
      <c r="B1199" t="s">
        <v>2111</v>
      </c>
      <c r="C1199" t="s">
        <v>3015</v>
      </c>
      <c r="D1199">
        <v>1</v>
      </c>
      <c r="E1199">
        <v>0</v>
      </c>
      <c r="F1199">
        <v>0</v>
      </c>
    </row>
    <row r="1200" spans="1:6" x14ac:dyDescent="0.25">
      <c r="A1200" s="3" t="s">
        <v>3281</v>
      </c>
      <c r="B1200" t="s">
        <v>2109</v>
      </c>
      <c r="C1200" t="s">
        <v>3015</v>
      </c>
      <c r="D1200">
        <v>1</v>
      </c>
      <c r="E1200">
        <v>0</v>
      </c>
      <c r="F1200">
        <v>0</v>
      </c>
    </row>
    <row r="1201" spans="1:6" x14ac:dyDescent="0.25">
      <c r="A1201" s="3" t="s">
        <v>3281</v>
      </c>
      <c r="B1201" t="s">
        <v>2111</v>
      </c>
      <c r="C1201" t="s">
        <v>3015</v>
      </c>
      <c r="D1201">
        <v>1</v>
      </c>
      <c r="E1201">
        <v>0</v>
      </c>
      <c r="F1201">
        <v>0</v>
      </c>
    </row>
    <row r="1202" spans="1:6" x14ac:dyDescent="0.25">
      <c r="A1202" s="3" t="s">
        <v>3392</v>
      </c>
      <c r="B1202" t="s">
        <v>1002</v>
      </c>
      <c r="C1202" t="s">
        <v>3015</v>
      </c>
      <c r="D1202">
        <v>1</v>
      </c>
      <c r="E1202">
        <v>0</v>
      </c>
      <c r="F1202">
        <v>0</v>
      </c>
    </row>
    <row r="1203" spans="1:6" x14ac:dyDescent="0.25">
      <c r="A1203" s="3" t="s">
        <v>3023</v>
      </c>
      <c r="B1203" t="s">
        <v>1672</v>
      </c>
      <c r="C1203" t="s">
        <v>3015</v>
      </c>
      <c r="D1203">
        <v>1</v>
      </c>
      <c r="E1203">
        <v>0</v>
      </c>
      <c r="F1203">
        <v>0</v>
      </c>
    </row>
    <row r="1204" spans="1:6" x14ac:dyDescent="0.25">
      <c r="A1204" s="3" t="s">
        <v>3023</v>
      </c>
      <c r="B1204" t="s">
        <v>2501</v>
      </c>
      <c r="C1204" t="s">
        <v>3015</v>
      </c>
      <c r="D1204">
        <v>1</v>
      </c>
      <c r="E1204">
        <v>0</v>
      </c>
      <c r="F1204">
        <v>0</v>
      </c>
    </row>
    <row r="1205" spans="1:6" x14ac:dyDescent="0.25">
      <c r="A1205" s="3" t="s">
        <v>1671</v>
      </c>
      <c r="B1205" t="s">
        <v>2501</v>
      </c>
      <c r="C1205" t="s">
        <v>3015</v>
      </c>
      <c r="D1205">
        <v>1</v>
      </c>
      <c r="E1205">
        <v>0</v>
      </c>
      <c r="F1205">
        <v>0</v>
      </c>
    </row>
    <row r="1206" spans="1:6" x14ac:dyDescent="0.25">
      <c r="A1206" s="3" t="s">
        <v>3043</v>
      </c>
      <c r="B1206" t="s">
        <v>1670</v>
      </c>
      <c r="C1206" t="s">
        <v>3015</v>
      </c>
      <c r="D1206">
        <v>1</v>
      </c>
      <c r="E1206">
        <v>0</v>
      </c>
      <c r="F1206">
        <v>0</v>
      </c>
    </row>
    <row r="1207" spans="1:6" x14ac:dyDescent="0.25">
      <c r="A1207" s="3" t="s">
        <v>3022</v>
      </c>
      <c r="B1207" t="s">
        <v>1670</v>
      </c>
      <c r="C1207" t="s">
        <v>3015</v>
      </c>
      <c r="D1207">
        <v>1</v>
      </c>
      <c r="E1207">
        <v>0</v>
      </c>
      <c r="F1207">
        <v>0</v>
      </c>
    </row>
    <row r="1208" spans="1:6" x14ac:dyDescent="0.25">
      <c r="A1208" s="3" t="s">
        <v>383</v>
      </c>
      <c r="B1208" t="s">
        <v>2103</v>
      </c>
      <c r="C1208" t="s">
        <v>3015</v>
      </c>
      <c r="D1208">
        <v>1</v>
      </c>
      <c r="E1208">
        <v>0</v>
      </c>
      <c r="F1208">
        <v>0</v>
      </c>
    </row>
    <row r="1209" spans="1:6" x14ac:dyDescent="0.25">
      <c r="A1209" s="3" t="s">
        <v>383</v>
      </c>
      <c r="B1209" t="s">
        <v>2107</v>
      </c>
      <c r="C1209" t="s">
        <v>3015</v>
      </c>
      <c r="D1209">
        <v>1</v>
      </c>
      <c r="E1209">
        <v>0</v>
      </c>
      <c r="F1209">
        <v>0</v>
      </c>
    </row>
    <row r="1210" spans="1:6" x14ac:dyDescent="0.25">
      <c r="A1210" s="3" t="s">
        <v>383</v>
      </c>
      <c r="B1210" t="s">
        <v>1012</v>
      </c>
      <c r="C1210" t="s">
        <v>3015</v>
      </c>
      <c r="D1210">
        <v>1</v>
      </c>
      <c r="E1210">
        <v>0</v>
      </c>
      <c r="F1210">
        <v>0</v>
      </c>
    </row>
    <row r="1211" spans="1:6" x14ac:dyDescent="0.25">
      <c r="A1211" s="3" t="s">
        <v>383</v>
      </c>
      <c r="B1211" t="s">
        <v>1091</v>
      </c>
      <c r="C1211" t="s">
        <v>3015</v>
      </c>
      <c r="D1211">
        <v>4</v>
      </c>
      <c r="E1211">
        <v>0</v>
      </c>
      <c r="F1211">
        <v>0</v>
      </c>
    </row>
    <row r="1212" spans="1:6" x14ac:dyDescent="0.25">
      <c r="A1212" s="3" t="s">
        <v>383</v>
      </c>
      <c r="B1212" t="s">
        <v>1093</v>
      </c>
      <c r="C1212" t="s">
        <v>3015</v>
      </c>
      <c r="D1212">
        <v>49</v>
      </c>
      <c r="E1212">
        <v>0</v>
      </c>
      <c r="F1212">
        <v>0</v>
      </c>
    </row>
    <row r="1213" spans="1:6" x14ac:dyDescent="0.25">
      <c r="A1213" s="3" t="s">
        <v>383</v>
      </c>
      <c r="B1213" t="s">
        <v>1191</v>
      </c>
      <c r="C1213" t="s">
        <v>3015</v>
      </c>
      <c r="D1213">
        <v>1</v>
      </c>
      <c r="E1213">
        <v>0</v>
      </c>
      <c r="F1213">
        <v>0</v>
      </c>
    </row>
    <row r="1214" spans="1:6" x14ac:dyDescent="0.25">
      <c r="A1214" s="3" t="s">
        <v>383</v>
      </c>
      <c r="B1214" t="s">
        <v>1213</v>
      </c>
      <c r="C1214" t="s">
        <v>3015</v>
      </c>
      <c r="D1214">
        <v>1</v>
      </c>
      <c r="E1214">
        <v>0</v>
      </c>
      <c r="F1214">
        <v>0</v>
      </c>
    </row>
    <row r="1215" spans="1:6" x14ac:dyDescent="0.25">
      <c r="A1215" s="3" t="s">
        <v>3274</v>
      </c>
      <c r="B1215" t="s">
        <v>2103</v>
      </c>
      <c r="C1215" t="s">
        <v>3015</v>
      </c>
      <c r="D1215">
        <v>1</v>
      </c>
      <c r="E1215">
        <v>0</v>
      </c>
      <c r="F1215">
        <v>0</v>
      </c>
    </row>
    <row r="1216" spans="1:6" x14ac:dyDescent="0.25">
      <c r="A1216" s="3" t="s">
        <v>3399</v>
      </c>
      <c r="B1216" t="s">
        <v>1063</v>
      </c>
      <c r="C1216" t="s">
        <v>3015</v>
      </c>
      <c r="D1216">
        <v>1</v>
      </c>
      <c r="E1216">
        <v>0</v>
      </c>
      <c r="F1216">
        <v>0</v>
      </c>
    </row>
    <row r="1217" spans="1:6" x14ac:dyDescent="0.25">
      <c r="A1217" s="3" t="s">
        <v>3034</v>
      </c>
      <c r="B1217" t="s">
        <v>1692</v>
      </c>
      <c r="C1217" t="s">
        <v>3015</v>
      </c>
      <c r="D1217">
        <v>1</v>
      </c>
      <c r="E1217">
        <v>0</v>
      </c>
      <c r="F1217">
        <v>0</v>
      </c>
    </row>
    <row r="1218" spans="1:6" x14ac:dyDescent="0.25">
      <c r="A1218" s="3" t="s">
        <v>3034</v>
      </c>
      <c r="B1218" t="s">
        <v>2517</v>
      </c>
      <c r="C1218" t="s">
        <v>3015</v>
      </c>
      <c r="D1218">
        <v>1</v>
      </c>
      <c r="E1218">
        <v>0</v>
      </c>
      <c r="F1218">
        <v>0</v>
      </c>
    </row>
    <row r="1219" spans="1:6" x14ac:dyDescent="0.25">
      <c r="A1219" s="3" t="s">
        <v>3034</v>
      </c>
      <c r="B1219" t="s">
        <v>2536</v>
      </c>
      <c r="C1219" t="s">
        <v>3015</v>
      </c>
      <c r="D1219">
        <v>1</v>
      </c>
      <c r="E1219">
        <v>0</v>
      </c>
      <c r="F1219">
        <v>0</v>
      </c>
    </row>
    <row r="1220" spans="1:6" x14ac:dyDescent="0.25">
      <c r="A1220" s="3" t="s">
        <v>3192</v>
      </c>
      <c r="B1220" t="s">
        <v>2536</v>
      </c>
      <c r="C1220" t="s">
        <v>3015</v>
      </c>
      <c r="D1220">
        <v>1</v>
      </c>
      <c r="E1220">
        <v>0</v>
      </c>
      <c r="F1220">
        <v>0</v>
      </c>
    </row>
    <row r="1221" spans="1:6" x14ac:dyDescent="0.25">
      <c r="A1221" s="3" t="s">
        <v>1691</v>
      </c>
      <c r="B1221" t="s">
        <v>2517</v>
      </c>
      <c r="C1221" t="s">
        <v>3015</v>
      </c>
      <c r="D1221">
        <v>1</v>
      </c>
      <c r="E1221">
        <v>0</v>
      </c>
      <c r="F1221">
        <v>0</v>
      </c>
    </row>
    <row r="1222" spans="1:6" x14ac:dyDescent="0.25">
      <c r="A1222" s="3" t="s">
        <v>323</v>
      </c>
      <c r="B1222" t="s">
        <v>1789</v>
      </c>
      <c r="C1222" t="s">
        <v>3015</v>
      </c>
      <c r="D1222">
        <v>4</v>
      </c>
      <c r="E1222">
        <v>0</v>
      </c>
      <c r="F1222">
        <v>0</v>
      </c>
    </row>
    <row r="1223" spans="1:6" x14ac:dyDescent="0.25">
      <c r="A1223" s="3" t="s">
        <v>614</v>
      </c>
      <c r="B1223" t="s">
        <v>1004</v>
      </c>
      <c r="C1223" t="s">
        <v>3015</v>
      </c>
      <c r="D1223">
        <v>1</v>
      </c>
      <c r="E1223">
        <v>0</v>
      </c>
      <c r="F1223">
        <v>0</v>
      </c>
    </row>
    <row r="1224" spans="1:6" x14ac:dyDescent="0.25">
      <c r="A1224" s="3" t="s">
        <v>582</v>
      </c>
      <c r="B1224" t="s">
        <v>1755</v>
      </c>
      <c r="C1224" t="s">
        <v>3015</v>
      </c>
      <c r="D1224">
        <v>1</v>
      </c>
      <c r="E1224">
        <v>0</v>
      </c>
      <c r="F1224">
        <v>0</v>
      </c>
    </row>
    <row r="1225" spans="1:6" x14ac:dyDescent="0.25">
      <c r="A1225" s="3" t="s">
        <v>582</v>
      </c>
      <c r="B1225" t="s">
        <v>1793</v>
      </c>
      <c r="C1225" t="s">
        <v>3015</v>
      </c>
      <c r="D1225">
        <v>1</v>
      </c>
      <c r="E1225">
        <v>0</v>
      </c>
      <c r="F1225">
        <v>0</v>
      </c>
    </row>
    <row r="1226" spans="1:6" x14ac:dyDescent="0.25">
      <c r="A1226" s="3" t="s">
        <v>3284</v>
      </c>
      <c r="B1226" t="s">
        <v>2116</v>
      </c>
      <c r="C1226" t="s">
        <v>3015</v>
      </c>
      <c r="D1226">
        <v>1</v>
      </c>
      <c r="E1226">
        <v>0</v>
      </c>
      <c r="F1226">
        <v>0</v>
      </c>
    </row>
    <row r="1227" spans="1:6" x14ac:dyDescent="0.25">
      <c r="A1227" s="3" t="s">
        <v>3284</v>
      </c>
      <c r="B1227" t="s">
        <v>1098</v>
      </c>
      <c r="C1227" t="s">
        <v>3015</v>
      </c>
      <c r="D1227">
        <v>4</v>
      </c>
      <c r="E1227">
        <v>0</v>
      </c>
      <c r="F1227">
        <v>0</v>
      </c>
    </row>
    <row r="1228" spans="1:6" x14ac:dyDescent="0.25">
      <c r="A1228" s="3" t="s">
        <v>3097</v>
      </c>
      <c r="B1228" t="s">
        <v>1917</v>
      </c>
      <c r="C1228" t="s">
        <v>3015</v>
      </c>
      <c r="D1228">
        <v>1</v>
      </c>
      <c r="E1228">
        <v>0</v>
      </c>
      <c r="F1228">
        <v>0</v>
      </c>
    </row>
    <row r="1229" spans="1:6" x14ac:dyDescent="0.25">
      <c r="A1229" s="3" t="s">
        <v>3285</v>
      </c>
      <c r="B1229" t="s">
        <v>2116</v>
      </c>
      <c r="C1229" t="s">
        <v>3015</v>
      </c>
      <c r="D1229">
        <v>1</v>
      </c>
      <c r="E1229">
        <v>0</v>
      </c>
      <c r="F1229">
        <v>0</v>
      </c>
    </row>
    <row r="1230" spans="1:6" x14ac:dyDescent="0.25">
      <c r="A1230" s="3" t="s">
        <v>3172</v>
      </c>
      <c r="B1230" t="s">
        <v>2474</v>
      </c>
      <c r="C1230" t="s">
        <v>3015</v>
      </c>
      <c r="D1230">
        <v>1</v>
      </c>
      <c r="E1230">
        <v>0</v>
      </c>
      <c r="F1230">
        <v>0</v>
      </c>
    </row>
    <row r="1231" spans="1:6" x14ac:dyDescent="0.25">
      <c r="A1231" s="3" t="s">
        <v>477</v>
      </c>
      <c r="B1231" t="s">
        <v>365</v>
      </c>
      <c r="C1231" t="s">
        <v>3015</v>
      </c>
      <c r="D1231">
        <v>4</v>
      </c>
      <c r="E1231">
        <v>0</v>
      </c>
      <c r="F1231">
        <v>0</v>
      </c>
    </row>
    <row r="1232" spans="1:6" x14ac:dyDescent="0.25">
      <c r="A1232" s="3" t="s">
        <v>477</v>
      </c>
      <c r="B1232" t="s">
        <v>189</v>
      </c>
      <c r="C1232" t="s">
        <v>3015</v>
      </c>
      <c r="D1232">
        <v>4</v>
      </c>
      <c r="E1232">
        <v>0</v>
      </c>
      <c r="F1232">
        <v>0</v>
      </c>
    </row>
    <row r="1233" spans="1:6" x14ac:dyDescent="0.25">
      <c r="A1233" s="3" t="s">
        <v>477</v>
      </c>
      <c r="B1233" t="s">
        <v>274</v>
      </c>
      <c r="C1233" t="s">
        <v>3015</v>
      </c>
      <c r="D1233">
        <v>9</v>
      </c>
      <c r="E1233">
        <v>0</v>
      </c>
      <c r="F1233">
        <v>0</v>
      </c>
    </row>
    <row r="1234" spans="1:6" x14ac:dyDescent="0.25">
      <c r="A1234" s="3" t="s">
        <v>477</v>
      </c>
      <c r="B1234" t="s">
        <v>1159</v>
      </c>
      <c r="C1234" t="s">
        <v>3015</v>
      </c>
      <c r="D1234">
        <v>9</v>
      </c>
      <c r="E1234">
        <v>0</v>
      </c>
      <c r="F1234">
        <v>0</v>
      </c>
    </row>
    <row r="1235" spans="1:6" x14ac:dyDescent="0.25">
      <c r="A1235" s="3" t="s">
        <v>477</v>
      </c>
      <c r="B1235" t="s">
        <v>3004</v>
      </c>
      <c r="C1235" t="s">
        <v>3015</v>
      </c>
      <c r="D1235">
        <v>9</v>
      </c>
      <c r="E1235">
        <v>0</v>
      </c>
      <c r="F1235">
        <v>0</v>
      </c>
    </row>
    <row r="1236" spans="1:6" x14ac:dyDescent="0.25">
      <c r="A1236" s="3" t="s">
        <v>2181</v>
      </c>
      <c r="B1236" t="s">
        <v>365</v>
      </c>
      <c r="C1236" t="s">
        <v>3015</v>
      </c>
      <c r="D1236">
        <v>4</v>
      </c>
      <c r="E1236">
        <v>0</v>
      </c>
      <c r="F1236">
        <v>0</v>
      </c>
    </row>
    <row r="1237" spans="1:6" x14ac:dyDescent="0.25">
      <c r="A1237" s="3" t="s">
        <v>2181</v>
      </c>
      <c r="B1237" t="s">
        <v>189</v>
      </c>
      <c r="C1237" t="s">
        <v>3015</v>
      </c>
      <c r="D1237">
        <v>4</v>
      </c>
      <c r="E1237">
        <v>0</v>
      </c>
      <c r="F1237">
        <v>0</v>
      </c>
    </row>
    <row r="1238" spans="1:6" x14ac:dyDescent="0.25">
      <c r="A1238" s="3" t="s">
        <v>779</v>
      </c>
      <c r="B1238" t="s">
        <v>2128</v>
      </c>
      <c r="C1238" t="s">
        <v>3015</v>
      </c>
      <c r="D1238">
        <v>1</v>
      </c>
      <c r="E1238">
        <v>0</v>
      </c>
      <c r="F1238">
        <v>0</v>
      </c>
    </row>
    <row r="1239" spans="1:6" x14ac:dyDescent="0.25">
      <c r="A1239" s="3" t="s">
        <v>779</v>
      </c>
      <c r="B1239" t="s">
        <v>2144</v>
      </c>
      <c r="C1239" t="s">
        <v>3015</v>
      </c>
      <c r="D1239">
        <v>1</v>
      </c>
      <c r="E1239">
        <v>0</v>
      </c>
      <c r="F1239">
        <v>0</v>
      </c>
    </row>
    <row r="1240" spans="1:6" x14ac:dyDescent="0.25">
      <c r="A1240" s="3" t="s">
        <v>779</v>
      </c>
      <c r="B1240" t="s">
        <v>2146</v>
      </c>
      <c r="C1240" t="s">
        <v>3015</v>
      </c>
      <c r="D1240">
        <v>1</v>
      </c>
      <c r="E1240">
        <v>0</v>
      </c>
      <c r="F1240">
        <v>0</v>
      </c>
    </row>
    <row r="1241" spans="1:6" x14ac:dyDescent="0.25">
      <c r="A1241" s="3" t="s">
        <v>3312</v>
      </c>
      <c r="B1241" t="s">
        <v>2144</v>
      </c>
      <c r="C1241" t="s">
        <v>3015</v>
      </c>
      <c r="D1241">
        <v>1</v>
      </c>
      <c r="E1241">
        <v>0</v>
      </c>
      <c r="F1241">
        <v>0</v>
      </c>
    </row>
    <row r="1242" spans="1:6" x14ac:dyDescent="0.25">
      <c r="A1242" s="3" t="s">
        <v>3312</v>
      </c>
      <c r="B1242" t="s">
        <v>2146</v>
      </c>
      <c r="C1242" t="s">
        <v>3015</v>
      </c>
      <c r="D1242">
        <v>1</v>
      </c>
      <c r="E1242">
        <v>0</v>
      </c>
      <c r="F1242">
        <v>0</v>
      </c>
    </row>
    <row r="1243" spans="1:6" x14ac:dyDescent="0.25">
      <c r="A1243" s="3" t="s">
        <v>3300</v>
      </c>
      <c r="B1243" t="s">
        <v>2128</v>
      </c>
      <c r="C1243" t="s">
        <v>3015</v>
      </c>
      <c r="D1243">
        <v>1</v>
      </c>
      <c r="E1243">
        <v>0</v>
      </c>
      <c r="F1243">
        <v>0</v>
      </c>
    </row>
    <row r="1244" spans="1:6" x14ac:dyDescent="0.25">
      <c r="A1244" s="3" t="s">
        <v>3379</v>
      </c>
      <c r="B1244" t="s">
        <v>1841</v>
      </c>
      <c r="C1244" t="s">
        <v>3015</v>
      </c>
      <c r="D1244">
        <v>1</v>
      </c>
      <c r="E1244">
        <v>0</v>
      </c>
      <c r="F1244">
        <v>0</v>
      </c>
    </row>
    <row r="1245" spans="1:6" x14ac:dyDescent="0.25">
      <c r="A1245" s="3" t="s">
        <v>525</v>
      </c>
      <c r="B1245" t="s">
        <v>951</v>
      </c>
      <c r="C1245" t="s">
        <v>3015</v>
      </c>
      <c r="D1245">
        <v>1</v>
      </c>
      <c r="E1245">
        <v>0</v>
      </c>
      <c r="F1245">
        <v>0</v>
      </c>
    </row>
    <row r="1246" spans="1:6" x14ac:dyDescent="0.25">
      <c r="A1246" s="3" t="s">
        <v>3036</v>
      </c>
      <c r="B1246" t="s">
        <v>1655</v>
      </c>
      <c r="C1246" t="s">
        <v>3015</v>
      </c>
      <c r="D1246">
        <v>1</v>
      </c>
      <c r="E1246">
        <v>0</v>
      </c>
      <c r="F1246">
        <v>0</v>
      </c>
    </row>
    <row r="1247" spans="1:6" x14ac:dyDescent="0.25">
      <c r="A1247" s="3" t="s">
        <v>3036</v>
      </c>
      <c r="B1247" t="s">
        <v>1655</v>
      </c>
      <c r="C1247" t="s">
        <v>3015</v>
      </c>
      <c r="D1247">
        <v>1</v>
      </c>
      <c r="E1247">
        <v>0</v>
      </c>
      <c r="F1247">
        <v>0</v>
      </c>
    </row>
    <row r="1248" spans="1:6" x14ac:dyDescent="0.25">
      <c r="A1248" s="3" t="s">
        <v>3036</v>
      </c>
      <c r="B1248" t="s">
        <v>2588</v>
      </c>
      <c r="C1248" t="s">
        <v>3015</v>
      </c>
      <c r="D1248">
        <v>1</v>
      </c>
      <c r="E1248">
        <v>0</v>
      </c>
      <c r="F1248">
        <v>0</v>
      </c>
    </row>
    <row r="1249" spans="1:6" x14ac:dyDescent="0.25">
      <c r="A1249" s="3" t="s">
        <v>3016</v>
      </c>
      <c r="B1249" t="s">
        <v>1655</v>
      </c>
      <c r="C1249" t="s">
        <v>3015</v>
      </c>
      <c r="D1249">
        <v>1</v>
      </c>
      <c r="E1249">
        <v>0</v>
      </c>
      <c r="F1249">
        <v>0</v>
      </c>
    </row>
    <row r="1250" spans="1:6" x14ac:dyDescent="0.25">
      <c r="A1250" s="3" t="s">
        <v>3252</v>
      </c>
      <c r="B1250" t="s">
        <v>2079</v>
      </c>
      <c r="C1250" t="s">
        <v>3015</v>
      </c>
      <c r="D1250">
        <v>1</v>
      </c>
      <c r="E1250">
        <v>0</v>
      </c>
      <c r="F1250">
        <v>0</v>
      </c>
    </row>
    <row r="1251" spans="1:6" x14ac:dyDescent="0.25">
      <c r="A1251" s="3" t="s">
        <v>3252</v>
      </c>
      <c r="B1251" t="s">
        <v>2134</v>
      </c>
      <c r="C1251" t="s">
        <v>3015</v>
      </c>
      <c r="D1251">
        <v>1</v>
      </c>
      <c r="E1251">
        <v>0</v>
      </c>
      <c r="F1251">
        <v>0</v>
      </c>
    </row>
    <row r="1252" spans="1:6" x14ac:dyDescent="0.25">
      <c r="A1252" s="3" t="s">
        <v>3252</v>
      </c>
      <c r="B1252" t="s">
        <v>2138</v>
      </c>
      <c r="C1252" t="s">
        <v>3015</v>
      </c>
      <c r="D1252">
        <v>1</v>
      </c>
      <c r="E1252">
        <v>0</v>
      </c>
      <c r="F1252">
        <v>0</v>
      </c>
    </row>
    <row r="1253" spans="1:6" x14ac:dyDescent="0.25">
      <c r="A1253" s="3" t="s">
        <v>3252</v>
      </c>
      <c r="B1253" t="s">
        <v>1030</v>
      </c>
      <c r="C1253" t="s">
        <v>3015</v>
      </c>
      <c r="D1253">
        <v>1</v>
      </c>
      <c r="E1253">
        <v>0</v>
      </c>
      <c r="F1253">
        <v>0</v>
      </c>
    </row>
    <row r="1254" spans="1:6" x14ac:dyDescent="0.25">
      <c r="A1254" s="3" t="s">
        <v>3252</v>
      </c>
      <c r="B1254" t="s">
        <v>1032</v>
      </c>
      <c r="C1254" t="s">
        <v>3015</v>
      </c>
      <c r="D1254">
        <v>1</v>
      </c>
      <c r="E1254">
        <v>0</v>
      </c>
      <c r="F1254">
        <v>0</v>
      </c>
    </row>
    <row r="1255" spans="1:6" x14ac:dyDescent="0.25">
      <c r="A1255" s="3" t="s">
        <v>3252</v>
      </c>
      <c r="B1255" t="s">
        <v>1059</v>
      </c>
      <c r="C1255" t="s">
        <v>3015</v>
      </c>
      <c r="D1255">
        <v>1</v>
      </c>
      <c r="E1255">
        <v>0</v>
      </c>
      <c r="F1255">
        <v>0</v>
      </c>
    </row>
    <row r="1256" spans="1:6" x14ac:dyDescent="0.25">
      <c r="A1256" s="3" t="s">
        <v>3252</v>
      </c>
      <c r="B1256" t="s">
        <v>1167</v>
      </c>
      <c r="C1256" t="s">
        <v>3015</v>
      </c>
      <c r="D1256">
        <v>4</v>
      </c>
      <c r="E1256">
        <v>0</v>
      </c>
      <c r="F1256">
        <v>0</v>
      </c>
    </row>
    <row r="1257" spans="1:6" x14ac:dyDescent="0.25">
      <c r="A1257" s="3" t="s">
        <v>3253</v>
      </c>
      <c r="B1257" t="s">
        <v>2079</v>
      </c>
      <c r="C1257" t="s">
        <v>3015</v>
      </c>
      <c r="D1257">
        <v>1</v>
      </c>
      <c r="E1257">
        <v>0</v>
      </c>
      <c r="F1257">
        <v>0</v>
      </c>
    </row>
    <row r="1258" spans="1:6" x14ac:dyDescent="0.25">
      <c r="A1258" s="3" t="s">
        <v>3217</v>
      </c>
      <c r="B1258" t="s">
        <v>2021</v>
      </c>
      <c r="C1258" t="s">
        <v>3015</v>
      </c>
      <c r="D1258">
        <v>1</v>
      </c>
      <c r="E1258">
        <v>0</v>
      </c>
      <c r="F1258">
        <v>0</v>
      </c>
    </row>
    <row r="1259" spans="1:6" x14ac:dyDescent="0.25">
      <c r="A1259" s="3" t="s">
        <v>3217</v>
      </c>
      <c r="B1259" t="s">
        <v>248</v>
      </c>
      <c r="C1259" t="s">
        <v>3015</v>
      </c>
      <c r="D1259">
        <v>16</v>
      </c>
      <c r="E1259">
        <v>0</v>
      </c>
      <c r="F1259">
        <v>0</v>
      </c>
    </row>
    <row r="1260" spans="1:6" x14ac:dyDescent="0.25">
      <c r="A1260" s="3" t="s">
        <v>246</v>
      </c>
      <c r="B1260" t="s">
        <v>2021</v>
      </c>
      <c r="C1260" t="s">
        <v>3015</v>
      </c>
      <c r="D1260">
        <v>1</v>
      </c>
      <c r="E1260">
        <v>0</v>
      </c>
      <c r="F1260">
        <v>0</v>
      </c>
    </row>
    <row r="1261" spans="1:6" x14ac:dyDescent="0.25">
      <c r="A1261" s="3" t="s">
        <v>3128</v>
      </c>
      <c r="B1261" t="s">
        <v>1979</v>
      </c>
      <c r="C1261" t="s">
        <v>3015</v>
      </c>
      <c r="D1261">
        <v>1</v>
      </c>
      <c r="E1261">
        <v>0</v>
      </c>
      <c r="F1261">
        <v>0</v>
      </c>
    </row>
    <row r="1262" spans="1:6" x14ac:dyDescent="0.25">
      <c r="A1262" s="3" t="s">
        <v>3128</v>
      </c>
      <c r="B1262" t="s">
        <v>1979</v>
      </c>
      <c r="C1262" t="s">
        <v>3015</v>
      </c>
      <c r="D1262">
        <v>1</v>
      </c>
      <c r="E1262">
        <v>0</v>
      </c>
      <c r="F1262">
        <v>0</v>
      </c>
    </row>
    <row r="1263" spans="1:6" x14ac:dyDescent="0.25">
      <c r="A1263" s="3" t="s">
        <v>2241</v>
      </c>
      <c r="B1263" t="s">
        <v>2527</v>
      </c>
      <c r="C1263" t="s">
        <v>3015</v>
      </c>
      <c r="D1263">
        <v>1</v>
      </c>
      <c r="E1263">
        <v>0</v>
      </c>
      <c r="F1263">
        <v>0</v>
      </c>
    </row>
    <row r="1264" spans="1:6" x14ac:dyDescent="0.25">
      <c r="A1264" s="3" t="s">
        <v>3053</v>
      </c>
      <c r="B1264" t="s">
        <v>1721</v>
      </c>
      <c r="C1264" t="s">
        <v>3015</v>
      </c>
      <c r="D1264">
        <v>1</v>
      </c>
      <c r="E1264">
        <v>0</v>
      </c>
      <c r="F1264">
        <v>0</v>
      </c>
    </row>
    <row r="1265" spans="1:6" x14ac:dyDescent="0.25">
      <c r="A1265" s="3" t="s">
        <v>3053</v>
      </c>
      <c r="B1265" t="s">
        <v>2527</v>
      </c>
      <c r="C1265" t="s">
        <v>3015</v>
      </c>
      <c r="D1265">
        <v>1</v>
      </c>
      <c r="E1265">
        <v>0</v>
      </c>
      <c r="F1265">
        <v>0</v>
      </c>
    </row>
    <row r="1266" spans="1:6" x14ac:dyDescent="0.25">
      <c r="A1266" s="3" t="s">
        <v>3228</v>
      </c>
      <c r="B1266" t="s">
        <v>2032</v>
      </c>
      <c r="C1266" t="s">
        <v>3015</v>
      </c>
      <c r="D1266">
        <v>1</v>
      </c>
      <c r="E1266">
        <v>0</v>
      </c>
      <c r="F1266">
        <v>0</v>
      </c>
    </row>
    <row r="1267" spans="1:6" x14ac:dyDescent="0.25">
      <c r="A1267" s="3" t="s">
        <v>3228</v>
      </c>
      <c r="B1267" t="s">
        <v>935</v>
      </c>
      <c r="C1267" t="s">
        <v>3015</v>
      </c>
      <c r="D1267">
        <v>4</v>
      </c>
      <c r="E1267">
        <v>0</v>
      </c>
      <c r="F1267">
        <v>0</v>
      </c>
    </row>
    <row r="1268" spans="1:6" x14ac:dyDescent="0.25">
      <c r="A1268" s="3" t="s">
        <v>3229</v>
      </c>
      <c r="B1268" t="s">
        <v>2032</v>
      </c>
      <c r="C1268" t="s">
        <v>3015</v>
      </c>
      <c r="D1268">
        <v>1</v>
      </c>
      <c r="E1268">
        <v>0</v>
      </c>
      <c r="F1268">
        <v>0</v>
      </c>
    </row>
    <row r="1269" spans="1:6" x14ac:dyDescent="0.25">
      <c r="A1269" s="3" t="s">
        <v>3211</v>
      </c>
      <c r="B1269" t="s">
        <v>2596</v>
      </c>
      <c r="C1269" t="s">
        <v>3015</v>
      </c>
      <c r="D1269">
        <v>1</v>
      </c>
      <c r="E1269">
        <v>0</v>
      </c>
      <c r="F1269">
        <v>0</v>
      </c>
    </row>
    <row r="1270" spans="1:6" x14ac:dyDescent="0.25">
      <c r="A1270" s="3" t="s">
        <v>588</v>
      </c>
      <c r="B1270" t="s">
        <v>2098</v>
      </c>
      <c r="C1270" t="s">
        <v>3015</v>
      </c>
      <c r="D1270">
        <v>1</v>
      </c>
      <c r="E1270">
        <v>0</v>
      </c>
      <c r="F1270">
        <v>0</v>
      </c>
    </row>
    <row r="1271" spans="1:6" x14ac:dyDescent="0.25">
      <c r="A1271" s="3" t="s">
        <v>588</v>
      </c>
      <c r="B1271" t="s">
        <v>2113</v>
      </c>
      <c r="C1271" t="s">
        <v>3015</v>
      </c>
      <c r="D1271">
        <v>1</v>
      </c>
      <c r="E1271">
        <v>0</v>
      </c>
      <c r="F1271">
        <v>0</v>
      </c>
    </row>
    <row r="1272" spans="1:6" x14ac:dyDescent="0.25">
      <c r="A1272" s="3" t="s">
        <v>588</v>
      </c>
      <c r="B1272" t="s">
        <v>1943</v>
      </c>
      <c r="C1272" t="s">
        <v>3015</v>
      </c>
      <c r="D1272">
        <v>1</v>
      </c>
      <c r="E1272">
        <v>0</v>
      </c>
      <c r="F1272">
        <v>0</v>
      </c>
    </row>
    <row r="1273" spans="1:6" x14ac:dyDescent="0.25">
      <c r="A1273" s="3" t="s">
        <v>588</v>
      </c>
      <c r="B1273" t="s">
        <v>2126</v>
      </c>
      <c r="C1273" t="s">
        <v>3015</v>
      </c>
      <c r="D1273">
        <v>1</v>
      </c>
      <c r="E1273">
        <v>0</v>
      </c>
      <c r="F1273">
        <v>0</v>
      </c>
    </row>
    <row r="1274" spans="1:6" x14ac:dyDescent="0.25">
      <c r="A1274" s="3" t="s">
        <v>588</v>
      </c>
      <c r="B1274" t="s">
        <v>1771</v>
      </c>
      <c r="C1274" t="s">
        <v>3015</v>
      </c>
      <c r="D1274">
        <v>1</v>
      </c>
      <c r="E1274">
        <v>0</v>
      </c>
      <c r="F1274">
        <v>0</v>
      </c>
    </row>
    <row r="1275" spans="1:6" x14ac:dyDescent="0.25">
      <c r="A1275" s="3" t="s">
        <v>588</v>
      </c>
      <c r="B1275" t="s">
        <v>1777</v>
      </c>
      <c r="C1275" t="s">
        <v>3015</v>
      </c>
      <c r="D1275">
        <v>1</v>
      </c>
      <c r="E1275">
        <v>0</v>
      </c>
      <c r="F1275">
        <v>0</v>
      </c>
    </row>
    <row r="1276" spans="1:6" x14ac:dyDescent="0.25">
      <c r="A1276" s="3" t="s">
        <v>588</v>
      </c>
      <c r="B1276" t="s">
        <v>1787</v>
      </c>
      <c r="C1276" t="s">
        <v>3015</v>
      </c>
      <c r="D1276">
        <v>1</v>
      </c>
      <c r="E1276">
        <v>0</v>
      </c>
      <c r="F1276">
        <v>0</v>
      </c>
    </row>
    <row r="1277" spans="1:6" x14ac:dyDescent="0.25">
      <c r="A1277" s="3" t="s">
        <v>588</v>
      </c>
      <c r="B1277" t="s">
        <v>1848</v>
      </c>
      <c r="C1277" t="s">
        <v>3015</v>
      </c>
      <c r="D1277">
        <v>1</v>
      </c>
      <c r="E1277">
        <v>0</v>
      </c>
      <c r="F1277">
        <v>0</v>
      </c>
    </row>
    <row r="1278" spans="1:6" x14ac:dyDescent="0.25">
      <c r="A1278" s="3" t="s">
        <v>588</v>
      </c>
      <c r="B1278" t="s">
        <v>1036</v>
      </c>
      <c r="C1278" t="s">
        <v>3015</v>
      </c>
      <c r="D1278">
        <v>1</v>
      </c>
      <c r="E1278">
        <v>0</v>
      </c>
      <c r="F1278">
        <v>0</v>
      </c>
    </row>
    <row r="1279" spans="1:6" x14ac:dyDescent="0.25">
      <c r="A1279" s="3" t="s">
        <v>588</v>
      </c>
      <c r="B1279" t="s">
        <v>1071</v>
      </c>
      <c r="C1279" t="s">
        <v>3015</v>
      </c>
      <c r="D1279">
        <v>4</v>
      </c>
      <c r="E1279">
        <v>0</v>
      </c>
      <c r="F1279">
        <v>0</v>
      </c>
    </row>
    <row r="1280" spans="1:6" x14ac:dyDescent="0.25">
      <c r="A1280" s="3" t="s">
        <v>588</v>
      </c>
      <c r="B1280" t="s">
        <v>1073</v>
      </c>
      <c r="C1280" t="s">
        <v>3015</v>
      </c>
      <c r="D1280">
        <v>1</v>
      </c>
      <c r="E1280">
        <v>0</v>
      </c>
      <c r="F1280">
        <v>0</v>
      </c>
    </row>
    <row r="1281" spans="1:6" x14ac:dyDescent="0.25">
      <c r="A1281" s="3" t="s">
        <v>588</v>
      </c>
      <c r="B1281" t="s">
        <v>2922</v>
      </c>
      <c r="C1281" t="s">
        <v>3015</v>
      </c>
      <c r="D1281">
        <v>9</v>
      </c>
      <c r="E1281">
        <v>0</v>
      </c>
      <c r="F1281">
        <v>0</v>
      </c>
    </row>
    <row r="1282" spans="1:6" x14ac:dyDescent="0.25">
      <c r="A1282" s="3" t="s">
        <v>588</v>
      </c>
      <c r="B1282" t="s">
        <v>92</v>
      </c>
      <c r="C1282" t="s">
        <v>3015</v>
      </c>
      <c r="D1282">
        <v>9</v>
      </c>
      <c r="E1282">
        <v>0</v>
      </c>
      <c r="F1282">
        <v>0</v>
      </c>
    </row>
    <row r="1283" spans="1:6" x14ac:dyDescent="0.25">
      <c r="A1283" s="3" t="s">
        <v>588</v>
      </c>
      <c r="B1283" t="s">
        <v>1124</v>
      </c>
      <c r="C1283" t="s">
        <v>3015</v>
      </c>
      <c r="D1283">
        <v>1</v>
      </c>
      <c r="E1283">
        <v>0</v>
      </c>
      <c r="F1283">
        <v>0</v>
      </c>
    </row>
    <row r="1284" spans="1:6" x14ac:dyDescent="0.25">
      <c r="A1284" s="3" t="s">
        <v>588</v>
      </c>
      <c r="B1284" t="s">
        <v>96</v>
      </c>
      <c r="C1284" t="s">
        <v>3015</v>
      </c>
      <c r="D1284">
        <v>9</v>
      </c>
      <c r="E1284">
        <v>0</v>
      </c>
      <c r="F1284">
        <v>0</v>
      </c>
    </row>
    <row r="1285" spans="1:6" x14ac:dyDescent="0.25">
      <c r="A1285" s="3" t="s">
        <v>588</v>
      </c>
      <c r="B1285" t="s">
        <v>1141</v>
      </c>
      <c r="C1285" t="s">
        <v>3015</v>
      </c>
      <c r="D1285">
        <v>1</v>
      </c>
      <c r="E1285">
        <v>0</v>
      </c>
      <c r="F1285">
        <v>0</v>
      </c>
    </row>
    <row r="1286" spans="1:6" x14ac:dyDescent="0.25">
      <c r="A1286" s="3" t="s">
        <v>588</v>
      </c>
      <c r="B1286" t="s">
        <v>1153</v>
      </c>
      <c r="C1286" t="s">
        <v>3015</v>
      </c>
      <c r="D1286">
        <v>1</v>
      </c>
      <c r="E1286">
        <v>0</v>
      </c>
      <c r="F1286">
        <v>0</v>
      </c>
    </row>
    <row r="1287" spans="1:6" x14ac:dyDescent="0.25">
      <c r="A1287" s="3" t="s">
        <v>1078</v>
      </c>
      <c r="B1287" t="s">
        <v>2098</v>
      </c>
      <c r="C1287" t="s">
        <v>3015</v>
      </c>
      <c r="D1287">
        <v>1</v>
      </c>
      <c r="E1287">
        <v>0</v>
      </c>
      <c r="F1287">
        <v>0</v>
      </c>
    </row>
    <row r="1288" spans="1:6" x14ac:dyDescent="0.25">
      <c r="A1288" s="3" t="s">
        <v>90</v>
      </c>
      <c r="B1288" t="s">
        <v>2126</v>
      </c>
      <c r="C1288" t="s">
        <v>3015</v>
      </c>
      <c r="D1288">
        <v>1</v>
      </c>
      <c r="E1288">
        <v>0</v>
      </c>
      <c r="F1288">
        <v>0</v>
      </c>
    </row>
    <row r="1289" spans="1:6" x14ac:dyDescent="0.25">
      <c r="A1289" s="3" t="s">
        <v>90</v>
      </c>
      <c r="B1289" t="s">
        <v>1795</v>
      </c>
      <c r="C1289" t="s">
        <v>3015</v>
      </c>
      <c r="D1289">
        <v>1</v>
      </c>
      <c r="E1289">
        <v>0</v>
      </c>
      <c r="F1289">
        <v>0</v>
      </c>
    </row>
    <row r="1290" spans="1:6" x14ac:dyDescent="0.25">
      <c r="A1290" s="3" t="s">
        <v>3346</v>
      </c>
      <c r="B1290" t="s">
        <v>1763</v>
      </c>
      <c r="C1290" t="s">
        <v>3015</v>
      </c>
      <c r="D1290">
        <v>1</v>
      </c>
      <c r="E1290">
        <v>0</v>
      </c>
      <c r="F1290">
        <v>0</v>
      </c>
    </row>
    <row r="1291" spans="1:6" x14ac:dyDescent="0.25">
      <c r="A1291" s="3" t="s">
        <v>280</v>
      </c>
      <c r="B1291" t="s">
        <v>1703</v>
      </c>
      <c r="C1291" t="s">
        <v>3015</v>
      </c>
      <c r="D1291">
        <v>441</v>
      </c>
      <c r="E1291">
        <v>0</v>
      </c>
      <c r="F1291">
        <v>0</v>
      </c>
    </row>
    <row r="1292" spans="1:6" x14ac:dyDescent="0.25">
      <c r="A1292" s="3" t="s">
        <v>280</v>
      </c>
      <c r="B1292" t="s">
        <v>1852</v>
      </c>
      <c r="C1292" t="s">
        <v>3015</v>
      </c>
      <c r="D1292">
        <v>1</v>
      </c>
      <c r="E1292">
        <v>0</v>
      </c>
      <c r="F1292">
        <v>0</v>
      </c>
    </row>
    <row r="1293" spans="1:6" x14ac:dyDescent="0.25">
      <c r="A1293" s="3" t="s">
        <v>280</v>
      </c>
      <c r="B1293" t="s">
        <v>1884</v>
      </c>
      <c r="C1293" t="s">
        <v>3015</v>
      </c>
      <c r="D1293">
        <v>1</v>
      </c>
      <c r="E1293">
        <v>0</v>
      </c>
      <c r="F1293">
        <v>0</v>
      </c>
    </row>
    <row r="1294" spans="1:6" x14ac:dyDescent="0.25">
      <c r="A1294" s="3" t="s">
        <v>280</v>
      </c>
      <c r="B1294" t="s">
        <v>1907</v>
      </c>
      <c r="C1294" t="s">
        <v>3015</v>
      </c>
      <c r="D1294">
        <v>1</v>
      </c>
      <c r="E1294">
        <v>0</v>
      </c>
      <c r="F1294">
        <v>0</v>
      </c>
    </row>
    <row r="1295" spans="1:6" x14ac:dyDescent="0.25">
      <c r="A1295" s="3" t="s">
        <v>280</v>
      </c>
      <c r="B1295" t="s">
        <v>2548</v>
      </c>
      <c r="C1295" t="s">
        <v>3015</v>
      </c>
      <c r="D1295">
        <v>1</v>
      </c>
      <c r="E1295">
        <v>0</v>
      </c>
      <c r="F1295">
        <v>0</v>
      </c>
    </row>
    <row r="1296" spans="1:6" x14ac:dyDescent="0.25">
      <c r="A1296" s="3" t="s">
        <v>280</v>
      </c>
      <c r="B1296" t="s">
        <v>2562</v>
      </c>
      <c r="C1296" t="s">
        <v>3015</v>
      </c>
      <c r="D1296">
        <v>1</v>
      </c>
      <c r="E1296">
        <v>0</v>
      </c>
      <c r="F1296">
        <v>0</v>
      </c>
    </row>
    <row r="1297" spans="1:6" x14ac:dyDescent="0.25">
      <c r="A1297" s="3" t="s">
        <v>102</v>
      </c>
      <c r="B1297" t="s">
        <v>1699</v>
      </c>
      <c r="C1297" t="s">
        <v>3015</v>
      </c>
      <c r="D1297">
        <v>196</v>
      </c>
      <c r="E1297">
        <v>0</v>
      </c>
      <c r="F1297">
        <v>0</v>
      </c>
    </row>
    <row r="1298" spans="1:6" x14ac:dyDescent="0.25">
      <c r="A1298" s="3" t="s">
        <v>102</v>
      </c>
      <c r="B1298" t="s">
        <v>1963</v>
      </c>
      <c r="C1298" t="s">
        <v>3015</v>
      </c>
      <c r="D1298">
        <v>1</v>
      </c>
      <c r="E1298">
        <v>0</v>
      </c>
      <c r="F1298">
        <v>0</v>
      </c>
    </row>
    <row r="1299" spans="1:6" x14ac:dyDescent="0.25">
      <c r="A1299" s="3" t="s">
        <v>68</v>
      </c>
      <c r="B1299" t="s">
        <v>2042</v>
      </c>
      <c r="C1299" t="s">
        <v>3015</v>
      </c>
      <c r="D1299">
        <v>1</v>
      </c>
      <c r="E1299">
        <v>0</v>
      </c>
      <c r="F1299">
        <v>0</v>
      </c>
    </row>
    <row r="1300" spans="1:6" x14ac:dyDescent="0.25">
      <c r="A1300" s="3" t="s">
        <v>471</v>
      </c>
      <c r="B1300" t="s">
        <v>943</v>
      </c>
      <c r="C1300" t="s">
        <v>3015</v>
      </c>
      <c r="D1300">
        <v>1</v>
      </c>
      <c r="E1300">
        <v>0</v>
      </c>
      <c r="F1300">
        <v>0</v>
      </c>
    </row>
    <row r="1301" spans="1:6" x14ac:dyDescent="0.25">
      <c r="A1301" s="3" t="s">
        <v>471</v>
      </c>
      <c r="B1301" t="s">
        <v>966</v>
      </c>
      <c r="C1301" t="s">
        <v>3015</v>
      </c>
      <c r="D1301">
        <v>1</v>
      </c>
      <c r="E1301">
        <v>0</v>
      </c>
      <c r="F1301">
        <v>0</v>
      </c>
    </row>
    <row r="1302" spans="1:6" x14ac:dyDescent="0.25">
      <c r="A1302" s="3" t="s">
        <v>471</v>
      </c>
      <c r="B1302" t="s">
        <v>1102</v>
      </c>
      <c r="C1302" t="s">
        <v>3015</v>
      </c>
      <c r="D1302">
        <v>1</v>
      </c>
      <c r="E1302">
        <v>0</v>
      </c>
      <c r="F1302">
        <v>0</v>
      </c>
    </row>
    <row r="1303" spans="1:6" x14ac:dyDescent="0.25">
      <c r="A1303" s="3" t="s">
        <v>471</v>
      </c>
      <c r="B1303" t="s">
        <v>1147</v>
      </c>
      <c r="C1303" t="s">
        <v>3015</v>
      </c>
      <c r="D1303">
        <v>4</v>
      </c>
      <c r="E1303">
        <v>0</v>
      </c>
      <c r="F1303">
        <v>0</v>
      </c>
    </row>
    <row r="1304" spans="1:6" x14ac:dyDescent="0.25">
      <c r="A1304" s="3" t="s">
        <v>3064</v>
      </c>
      <c r="B1304" t="s">
        <v>1860</v>
      </c>
      <c r="C1304" t="s">
        <v>3015</v>
      </c>
      <c r="D1304">
        <v>1</v>
      </c>
      <c r="E1304">
        <v>0</v>
      </c>
      <c r="F1304">
        <v>0</v>
      </c>
    </row>
    <row r="1305" spans="1:6" x14ac:dyDescent="0.25">
      <c r="A1305" s="3" t="s">
        <v>1027</v>
      </c>
      <c r="B1305" t="s">
        <v>2002</v>
      </c>
      <c r="C1305" t="s">
        <v>3015</v>
      </c>
      <c r="D1305">
        <v>1</v>
      </c>
      <c r="E1305">
        <v>0</v>
      </c>
      <c r="F1305">
        <v>0</v>
      </c>
    </row>
    <row r="1306" spans="1:6" x14ac:dyDescent="0.25">
      <c r="A1306" s="3" t="s">
        <v>1027</v>
      </c>
      <c r="B1306" t="s">
        <v>1779</v>
      </c>
      <c r="C1306" t="s">
        <v>3015</v>
      </c>
      <c r="D1306">
        <v>1</v>
      </c>
      <c r="E1306">
        <v>0</v>
      </c>
      <c r="F1306">
        <v>0</v>
      </c>
    </row>
    <row r="1307" spans="1:6" x14ac:dyDescent="0.25">
      <c r="A1307" s="3" t="s">
        <v>3250</v>
      </c>
      <c r="B1307" t="s">
        <v>2077</v>
      </c>
      <c r="C1307" t="s">
        <v>3015</v>
      </c>
      <c r="D1307">
        <v>1</v>
      </c>
      <c r="E1307">
        <v>0</v>
      </c>
      <c r="F1307">
        <v>0</v>
      </c>
    </row>
    <row r="1308" spans="1:6" x14ac:dyDescent="0.25">
      <c r="A1308" s="3" t="s">
        <v>1023</v>
      </c>
      <c r="B1308" t="s">
        <v>2079</v>
      </c>
      <c r="C1308" t="s">
        <v>3015</v>
      </c>
      <c r="D1308">
        <v>1</v>
      </c>
      <c r="E1308">
        <v>0</v>
      </c>
      <c r="F1308">
        <v>0</v>
      </c>
    </row>
    <row r="1309" spans="1:6" x14ac:dyDescent="0.25">
      <c r="A1309" s="3" t="s">
        <v>1023</v>
      </c>
      <c r="B1309" t="s">
        <v>2134</v>
      </c>
      <c r="C1309" t="s">
        <v>3015</v>
      </c>
      <c r="D1309">
        <v>1</v>
      </c>
      <c r="E1309">
        <v>0</v>
      </c>
      <c r="F1309">
        <v>0</v>
      </c>
    </row>
    <row r="1310" spans="1:6" x14ac:dyDescent="0.25">
      <c r="A1310" s="3" t="s">
        <v>3030</v>
      </c>
      <c r="B1310" t="s">
        <v>1686</v>
      </c>
      <c r="C1310" t="s">
        <v>3015</v>
      </c>
      <c r="D1310">
        <v>1</v>
      </c>
      <c r="E1310">
        <v>0</v>
      </c>
      <c r="F1310">
        <v>0</v>
      </c>
    </row>
    <row r="1311" spans="1:6" x14ac:dyDescent="0.25">
      <c r="A1311" s="3" t="s">
        <v>3030</v>
      </c>
      <c r="B1311" t="s">
        <v>2533</v>
      </c>
      <c r="C1311" t="s">
        <v>3015</v>
      </c>
      <c r="D1311">
        <v>1</v>
      </c>
      <c r="E1311">
        <v>0</v>
      </c>
      <c r="F1311">
        <v>0</v>
      </c>
    </row>
    <row r="1312" spans="1:6" x14ac:dyDescent="0.25">
      <c r="A1312" s="3" t="s">
        <v>3191</v>
      </c>
      <c r="B1312" t="s">
        <v>2533</v>
      </c>
      <c r="C1312" t="s">
        <v>3015</v>
      </c>
      <c r="D1312">
        <v>1</v>
      </c>
      <c r="E1312">
        <v>0</v>
      </c>
      <c r="F1312">
        <v>0</v>
      </c>
    </row>
    <row r="1313" spans="1:6" x14ac:dyDescent="0.25">
      <c r="A1313" s="3" t="s">
        <v>3413</v>
      </c>
      <c r="B1313" t="s">
        <v>1169</v>
      </c>
      <c r="C1313" t="s">
        <v>3015</v>
      </c>
      <c r="D1313">
        <v>1</v>
      </c>
      <c r="E1313">
        <v>0</v>
      </c>
      <c r="F1313">
        <v>0</v>
      </c>
    </row>
    <row r="1314" spans="1:6" x14ac:dyDescent="0.25">
      <c r="A1314" s="3" t="s">
        <v>106</v>
      </c>
      <c r="B1314" t="s">
        <v>1690</v>
      </c>
      <c r="C1314" t="s">
        <v>3015</v>
      </c>
      <c r="D1314">
        <v>64</v>
      </c>
      <c r="E1314">
        <v>0</v>
      </c>
      <c r="F1314">
        <v>0</v>
      </c>
    </row>
    <row r="1315" spans="1:6" x14ac:dyDescent="0.25">
      <c r="A1315" s="3" t="s">
        <v>106</v>
      </c>
      <c r="B1315" t="s">
        <v>1719</v>
      </c>
      <c r="C1315" t="s">
        <v>3015</v>
      </c>
      <c r="D1315">
        <v>64</v>
      </c>
      <c r="E1315">
        <v>0</v>
      </c>
      <c r="F1315">
        <v>0</v>
      </c>
    </row>
    <row r="1316" spans="1:6" x14ac:dyDescent="0.25">
      <c r="A1316" s="3" t="s">
        <v>115</v>
      </c>
      <c r="B1316" t="s">
        <v>1686</v>
      </c>
      <c r="C1316" t="s">
        <v>3015</v>
      </c>
      <c r="D1316">
        <v>100</v>
      </c>
      <c r="E1316">
        <v>0</v>
      </c>
      <c r="F1316">
        <v>0</v>
      </c>
    </row>
    <row r="1317" spans="1:6" x14ac:dyDescent="0.25">
      <c r="A1317" s="3" t="s">
        <v>115</v>
      </c>
      <c r="B1317" t="s">
        <v>1945</v>
      </c>
      <c r="C1317" t="s">
        <v>3015</v>
      </c>
      <c r="D1317">
        <v>1</v>
      </c>
      <c r="E1317">
        <v>0</v>
      </c>
      <c r="F1317">
        <v>0</v>
      </c>
    </row>
    <row r="1318" spans="1:6" x14ac:dyDescent="0.25">
      <c r="A1318" s="3" t="s">
        <v>115</v>
      </c>
      <c r="B1318" t="s">
        <v>1951</v>
      </c>
      <c r="C1318" t="s">
        <v>3015</v>
      </c>
      <c r="D1318">
        <v>1</v>
      </c>
      <c r="E1318">
        <v>0</v>
      </c>
      <c r="F1318">
        <v>0</v>
      </c>
    </row>
    <row r="1319" spans="1:6" x14ac:dyDescent="0.25">
      <c r="A1319" s="3" t="s">
        <v>115</v>
      </c>
      <c r="B1319" t="s">
        <v>1975</v>
      </c>
      <c r="C1319" t="s">
        <v>3015</v>
      </c>
      <c r="D1319">
        <v>1</v>
      </c>
      <c r="E1319">
        <v>0</v>
      </c>
      <c r="F1319">
        <v>0</v>
      </c>
    </row>
    <row r="1320" spans="1:6" x14ac:dyDescent="0.25">
      <c r="A1320" s="3" t="s">
        <v>115</v>
      </c>
      <c r="B1320" t="s">
        <v>2426</v>
      </c>
      <c r="C1320" t="s">
        <v>3015</v>
      </c>
      <c r="D1320">
        <v>1</v>
      </c>
      <c r="E1320">
        <v>0</v>
      </c>
      <c r="F1320">
        <v>0</v>
      </c>
    </row>
    <row r="1321" spans="1:6" x14ac:dyDescent="0.25">
      <c r="A1321" s="3" t="s">
        <v>115</v>
      </c>
      <c r="B1321" t="s">
        <v>2533</v>
      </c>
      <c r="C1321" t="s">
        <v>3015</v>
      </c>
      <c r="D1321">
        <v>1</v>
      </c>
      <c r="E1321">
        <v>0</v>
      </c>
      <c r="F1321">
        <v>0</v>
      </c>
    </row>
    <row r="1322" spans="1:6" x14ac:dyDescent="0.25">
      <c r="A1322" s="3" t="s">
        <v>115</v>
      </c>
      <c r="B1322" t="s">
        <v>1809</v>
      </c>
      <c r="C1322" t="s">
        <v>3015</v>
      </c>
      <c r="D1322">
        <v>1</v>
      </c>
      <c r="E1322">
        <v>0</v>
      </c>
      <c r="F1322">
        <v>0</v>
      </c>
    </row>
    <row r="1323" spans="1:6" x14ac:dyDescent="0.25">
      <c r="A1323" s="3" t="s">
        <v>115</v>
      </c>
      <c r="B1323" t="s">
        <v>1821</v>
      </c>
      <c r="C1323" t="s">
        <v>3015</v>
      </c>
      <c r="D1323">
        <v>1</v>
      </c>
      <c r="E1323">
        <v>0</v>
      </c>
      <c r="F1323">
        <v>0</v>
      </c>
    </row>
    <row r="1324" spans="1:6" x14ac:dyDescent="0.25">
      <c r="A1324" s="3" t="s">
        <v>2776</v>
      </c>
      <c r="B1324" t="s">
        <v>2426</v>
      </c>
      <c r="C1324" t="s">
        <v>3015</v>
      </c>
      <c r="D1324">
        <v>1</v>
      </c>
      <c r="E1324">
        <v>0</v>
      </c>
      <c r="F1324">
        <v>0</v>
      </c>
    </row>
    <row r="1325" spans="1:6" x14ac:dyDescent="0.25">
      <c r="A1325" s="3" t="s">
        <v>1808</v>
      </c>
      <c r="B1325" t="s">
        <v>2533</v>
      </c>
      <c r="C1325" t="s">
        <v>3015</v>
      </c>
      <c r="D1325">
        <v>1</v>
      </c>
      <c r="E1325">
        <v>0</v>
      </c>
      <c r="F1325">
        <v>0</v>
      </c>
    </row>
    <row r="1326" spans="1:6" x14ac:dyDescent="0.25">
      <c r="A1326" s="3" t="s">
        <v>18</v>
      </c>
      <c r="B1326" t="s">
        <v>2498</v>
      </c>
      <c r="C1326" t="s">
        <v>3015</v>
      </c>
      <c r="D1326">
        <v>1</v>
      </c>
      <c r="E1326">
        <v>0</v>
      </c>
      <c r="F1326">
        <v>0</v>
      </c>
    </row>
    <row r="1327" spans="1:6" x14ac:dyDescent="0.25">
      <c r="A1327" s="3" t="s">
        <v>18</v>
      </c>
      <c r="B1327" t="s">
        <v>2514</v>
      </c>
      <c r="C1327" t="s">
        <v>3015</v>
      </c>
      <c r="D1327">
        <v>1</v>
      </c>
      <c r="E1327">
        <v>0</v>
      </c>
      <c r="F1327">
        <v>0</v>
      </c>
    </row>
    <row r="1328" spans="1:6" x14ac:dyDescent="0.25">
      <c r="A1328" s="3" t="s">
        <v>18</v>
      </c>
      <c r="B1328" t="s">
        <v>2593</v>
      </c>
      <c r="C1328" t="s">
        <v>3015</v>
      </c>
      <c r="D1328">
        <v>1</v>
      </c>
      <c r="E1328">
        <v>0</v>
      </c>
      <c r="F1328">
        <v>0</v>
      </c>
    </row>
    <row r="1329" spans="1:6" x14ac:dyDescent="0.25">
      <c r="A1329" s="3" t="s">
        <v>112</v>
      </c>
      <c r="B1329" t="s">
        <v>1676</v>
      </c>
      <c r="C1329" t="s">
        <v>3015</v>
      </c>
      <c r="D1329">
        <v>49</v>
      </c>
      <c r="E1329">
        <v>0</v>
      </c>
      <c r="F1329">
        <v>0</v>
      </c>
    </row>
    <row r="1330" spans="1:6" x14ac:dyDescent="0.25">
      <c r="A1330" s="3" t="s">
        <v>112</v>
      </c>
      <c r="B1330" t="s">
        <v>1909</v>
      </c>
      <c r="C1330" t="s">
        <v>3015</v>
      </c>
      <c r="D1330">
        <v>1</v>
      </c>
      <c r="E1330">
        <v>0</v>
      </c>
      <c r="F1330">
        <v>0</v>
      </c>
    </row>
    <row r="1331" spans="1:6" x14ac:dyDescent="0.25">
      <c r="A1331" s="3" t="s">
        <v>112</v>
      </c>
      <c r="B1331" t="s">
        <v>2468</v>
      </c>
      <c r="C1331" t="s">
        <v>3015</v>
      </c>
      <c r="D1331">
        <v>1</v>
      </c>
      <c r="E1331">
        <v>0</v>
      </c>
      <c r="F1331">
        <v>0</v>
      </c>
    </row>
    <row r="1332" spans="1:6" x14ac:dyDescent="0.25">
      <c r="A1332" s="3" t="s">
        <v>112</v>
      </c>
      <c r="B1332" t="s">
        <v>1771</v>
      </c>
      <c r="C1332" t="s">
        <v>3015</v>
      </c>
      <c r="D1332">
        <v>1</v>
      </c>
      <c r="E1332">
        <v>0</v>
      </c>
      <c r="F1332">
        <v>0</v>
      </c>
    </row>
    <row r="1333" spans="1:6" x14ac:dyDescent="0.25">
      <c r="A1333" s="3" t="s">
        <v>1387</v>
      </c>
      <c r="B1333" t="s">
        <v>1662</v>
      </c>
      <c r="C1333" t="s">
        <v>3015</v>
      </c>
      <c r="D1333">
        <v>144</v>
      </c>
      <c r="E1333">
        <v>0</v>
      </c>
      <c r="F1333">
        <v>0</v>
      </c>
    </row>
    <row r="1334" spans="1:6" x14ac:dyDescent="0.25">
      <c r="A1334" s="3" t="s">
        <v>1387</v>
      </c>
      <c r="B1334" t="s">
        <v>1672</v>
      </c>
      <c r="C1334" t="s">
        <v>3015</v>
      </c>
      <c r="D1334">
        <v>144</v>
      </c>
      <c r="E1334">
        <v>0</v>
      </c>
      <c r="F1334">
        <v>0</v>
      </c>
    </row>
    <row r="1335" spans="1:6" x14ac:dyDescent="0.25">
      <c r="A1335" s="3" t="s">
        <v>1387</v>
      </c>
      <c r="B1335" t="s">
        <v>1682</v>
      </c>
      <c r="C1335" t="s">
        <v>3015</v>
      </c>
      <c r="D1335">
        <v>144</v>
      </c>
      <c r="E1335">
        <v>0</v>
      </c>
      <c r="F1335">
        <v>0</v>
      </c>
    </row>
    <row r="1336" spans="1:6" x14ac:dyDescent="0.25">
      <c r="A1336" s="3" t="s">
        <v>1387</v>
      </c>
      <c r="B1336" t="s">
        <v>1712</v>
      </c>
      <c r="C1336" t="s">
        <v>3015</v>
      </c>
      <c r="D1336">
        <v>144</v>
      </c>
      <c r="E1336">
        <v>0</v>
      </c>
      <c r="F1336">
        <v>0</v>
      </c>
    </row>
    <row r="1337" spans="1:6" x14ac:dyDescent="0.25">
      <c r="A1337" s="3" t="s">
        <v>1387</v>
      </c>
      <c r="B1337" t="s">
        <v>1682</v>
      </c>
      <c r="C1337" t="s">
        <v>3015</v>
      </c>
      <c r="D1337">
        <v>144</v>
      </c>
      <c r="E1337">
        <v>0</v>
      </c>
      <c r="F1337">
        <v>0</v>
      </c>
    </row>
    <row r="1338" spans="1:6" x14ac:dyDescent="0.25">
      <c r="A1338" s="3" t="s">
        <v>1387</v>
      </c>
      <c r="B1338" t="s">
        <v>1927</v>
      </c>
      <c r="C1338" t="s">
        <v>3015</v>
      </c>
      <c r="D1338">
        <v>1</v>
      </c>
      <c r="E1338">
        <v>0</v>
      </c>
      <c r="F1338">
        <v>0</v>
      </c>
    </row>
    <row r="1339" spans="1:6" x14ac:dyDescent="0.25">
      <c r="A1339" s="3" t="s">
        <v>1387</v>
      </c>
      <c r="B1339" t="s">
        <v>2498</v>
      </c>
      <c r="C1339" t="s">
        <v>3015</v>
      </c>
      <c r="D1339">
        <v>1</v>
      </c>
      <c r="E1339">
        <v>0</v>
      </c>
      <c r="F1339">
        <v>0</v>
      </c>
    </row>
    <row r="1340" spans="1:6" x14ac:dyDescent="0.25">
      <c r="A1340" s="3" t="s">
        <v>1387</v>
      </c>
      <c r="B1340" t="s">
        <v>2514</v>
      </c>
      <c r="C1340" t="s">
        <v>3015</v>
      </c>
      <c r="D1340">
        <v>1</v>
      </c>
      <c r="E1340">
        <v>0</v>
      </c>
      <c r="F1340">
        <v>0</v>
      </c>
    </row>
    <row r="1341" spans="1:6" x14ac:dyDescent="0.25">
      <c r="A1341" s="3" t="s">
        <v>1387</v>
      </c>
      <c r="B1341" t="s">
        <v>2571</v>
      </c>
      <c r="C1341" t="s">
        <v>3015</v>
      </c>
      <c r="D1341">
        <v>1</v>
      </c>
      <c r="E1341">
        <v>0</v>
      </c>
      <c r="F1341">
        <v>0</v>
      </c>
    </row>
    <row r="1342" spans="1:6" x14ac:dyDescent="0.25">
      <c r="A1342" s="3" t="s">
        <v>3035</v>
      </c>
      <c r="B1342" t="s">
        <v>1692</v>
      </c>
      <c r="C1342" t="s">
        <v>3015</v>
      </c>
      <c r="D1342">
        <v>1</v>
      </c>
      <c r="E1342">
        <v>0</v>
      </c>
      <c r="F1342">
        <v>0</v>
      </c>
    </row>
    <row r="1343" spans="1:6" x14ac:dyDescent="0.25">
      <c r="A1343" s="3" t="s">
        <v>3035</v>
      </c>
      <c r="B1343" t="s">
        <v>2536</v>
      </c>
      <c r="C1343" t="s">
        <v>3015</v>
      </c>
      <c r="D1343">
        <v>1</v>
      </c>
      <c r="E1343">
        <v>0</v>
      </c>
      <c r="F1343">
        <v>0</v>
      </c>
    </row>
    <row r="1344" spans="1:6" x14ac:dyDescent="0.25">
      <c r="A1344" s="3" t="s">
        <v>3035</v>
      </c>
      <c r="B1344" t="s">
        <v>1835</v>
      </c>
      <c r="C1344" t="s">
        <v>3015</v>
      </c>
      <c r="D1344">
        <v>1</v>
      </c>
      <c r="E1344">
        <v>0</v>
      </c>
      <c r="F1344">
        <v>0</v>
      </c>
    </row>
    <row r="1345" spans="1:6" x14ac:dyDescent="0.25">
      <c r="A1345" s="3" t="s">
        <v>1834</v>
      </c>
      <c r="B1345" t="s">
        <v>2536</v>
      </c>
      <c r="C1345" t="s">
        <v>3015</v>
      </c>
      <c r="D1345">
        <v>1</v>
      </c>
      <c r="E1345">
        <v>0</v>
      </c>
      <c r="F1345">
        <v>0</v>
      </c>
    </row>
    <row r="1346" spans="1:6" x14ac:dyDescent="0.25">
      <c r="A1346" s="3" t="s">
        <v>3075</v>
      </c>
      <c r="B1346" t="s">
        <v>166</v>
      </c>
      <c r="C1346" t="s">
        <v>3015</v>
      </c>
      <c r="D1346">
        <v>16</v>
      </c>
      <c r="E1346">
        <v>0</v>
      </c>
      <c r="F1346">
        <v>0</v>
      </c>
    </row>
    <row r="1347" spans="1:6" x14ac:dyDescent="0.25">
      <c r="A1347" s="3" t="s">
        <v>1286</v>
      </c>
      <c r="B1347" t="s">
        <v>1880</v>
      </c>
      <c r="C1347" t="s">
        <v>3015</v>
      </c>
      <c r="D1347">
        <v>1</v>
      </c>
      <c r="E1347">
        <v>0</v>
      </c>
      <c r="F1347">
        <v>0</v>
      </c>
    </row>
    <row r="1348" spans="1:6" x14ac:dyDescent="0.25">
      <c r="A1348" s="3" t="s">
        <v>1286</v>
      </c>
      <c r="B1348" t="s">
        <v>158</v>
      </c>
      <c r="C1348" t="s">
        <v>3015</v>
      </c>
      <c r="D1348">
        <v>144</v>
      </c>
      <c r="E1348">
        <v>0</v>
      </c>
      <c r="F1348">
        <v>0</v>
      </c>
    </row>
    <row r="1349" spans="1:6" x14ac:dyDescent="0.25">
      <c r="A1349" s="3" t="s">
        <v>1286</v>
      </c>
      <c r="B1349" t="s">
        <v>1902</v>
      </c>
      <c r="C1349" t="s">
        <v>3015</v>
      </c>
      <c r="D1349">
        <v>1</v>
      </c>
      <c r="E1349">
        <v>0</v>
      </c>
      <c r="F1349">
        <v>0</v>
      </c>
    </row>
    <row r="1350" spans="1:6" x14ac:dyDescent="0.25">
      <c r="A1350" s="3" t="s">
        <v>1286</v>
      </c>
      <c r="B1350" t="s">
        <v>1913</v>
      </c>
      <c r="C1350" t="s">
        <v>3015</v>
      </c>
      <c r="D1350">
        <v>1</v>
      </c>
      <c r="E1350">
        <v>0</v>
      </c>
      <c r="F1350">
        <v>0</v>
      </c>
    </row>
    <row r="1351" spans="1:6" x14ac:dyDescent="0.25">
      <c r="A1351" s="3" t="s">
        <v>1286</v>
      </c>
      <c r="B1351" t="s">
        <v>2453</v>
      </c>
      <c r="C1351" t="s">
        <v>3015</v>
      </c>
      <c r="D1351">
        <v>1</v>
      </c>
      <c r="E1351">
        <v>0</v>
      </c>
      <c r="F1351">
        <v>0</v>
      </c>
    </row>
    <row r="1352" spans="1:6" x14ac:dyDescent="0.25">
      <c r="A1352" s="3" t="s">
        <v>1286</v>
      </c>
      <c r="B1352" t="s">
        <v>2456</v>
      </c>
      <c r="C1352" t="s">
        <v>3015</v>
      </c>
      <c r="D1352">
        <v>1</v>
      </c>
      <c r="E1352">
        <v>0</v>
      </c>
      <c r="F1352">
        <v>0</v>
      </c>
    </row>
    <row r="1353" spans="1:6" x14ac:dyDescent="0.25">
      <c r="A1353" s="3" t="s">
        <v>1286</v>
      </c>
      <c r="B1353" t="s">
        <v>2465</v>
      </c>
      <c r="C1353" t="s">
        <v>3015</v>
      </c>
      <c r="D1353">
        <v>1</v>
      </c>
      <c r="E1353">
        <v>0</v>
      </c>
      <c r="F1353">
        <v>0</v>
      </c>
    </row>
    <row r="1354" spans="1:6" x14ac:dyDescent="0.25">
      <c r="A1354" s="3" t="s">
        <v>1286</v>
      </c>
      <c r="B1354" t="s">
        <v>2545</v>
      </c>
      <c r="C1354" t="s">
        <v>3015</v>
      </c>
      <c r="D1354">
        <v>16</v>
      </c>
      <c r="E1354">
        <v>0</v>
      </c>
      <c r="F1354">
        <v>0</v>
      </c>
    </row>
    <row r="1355" spans="1:6" x14ac:dyDescent="0.25">
      <c r="A1355" s="3" t="s">
        <v>1286</v>
      </c>
      <c r="B1355" t="s">
        <v>2574</v>
      </c>
      <c r="C1355" t="s">
        <v>3015</v>
      </c>
      <c r="D1355">
        <v>1</v>
      </c>
      <c r="E1355">
        <v>0</v>
      </c>
      <c r="F1355">
        <v>0</v>
      </c>
    </row>
    <row r="1356" spans="1:6" x14ac:dyDescent="0.25">
      <c r="A1356" s="3" t="s">
        <v>1286</v>
      </c>
      <c r="B1356" t="s">
        <v>1813</v>
      </c>
      <c r="C1356" t="s">
        <v>3015</v>
      </c>
      <c r="D1356">
        <v>1</v>
      </c>
      <c r="E1356">
        <v>0</v>
      </c>
      <c r="F1356">
        <v>0</v>
      </c>
    </row>
    <row r="1357" spans="1:6" x14ac:dyDescent="0.25">
      <c r="A1357" s="3" t="s">
        <v>3199</v>
      </c>
      <c r="B1357" t="s">
        <v>2559</v>
      </c>
      <c r="C1357" t="s">
        <v>3015</v>
      </c>
      <c r="D1357">
        <v>1</v>
      </c>
      <c r="E1357">
        <v>0</v>
      </c>
      <c r="F1357">
        <v>0</v>
      </c>
    </row>
    <row r="1358" spans="1:6" x14ac:dyDescent="0.25">
      <c r="A1358" s="3" t="s">
        <v>3201</v>
      </c>
      <c r="B1358" t="s">
        <v>2565</v>
      </c>
      <c r="C1358" t="s">
        <v>3015</v>
      </c>
      <c r="D1358">
        <v>1</v>
      </c>
      <c r="E1358">
        <v>0</v>
      </c>
      <c r="F1358">
        <v>0</v>
      </c>
    </row>
    <row r="1359" spans="1:6" x14ac:dyDescent="0.25">
      <c r="A1359" s="3" t="s">
        <v>3305</v>
      </c>
      <c r="B1359" t="s">
        <v>193</v>
      </c>
      <c r="C1359" t="s">
        <v>3015</v>
      </c>
      <c r="D1359">
        <v>4</v>
      </c>
      <c r="E1359">
        <v>0</v>
      </c>
      <c r="F1359">
        <v>0</v>
      </c>
    </row>
    <row r="1360" spans="1:6" x14ac:dyDescent="0.25">
      <c r="A1360" s="3" t="s">
        <v>3305</v>
      </c>
      <c r="B1360" t="s">
        <v>1811</v>
      </c>
      <c r="C1360" t="s">
        <v>3015</v>
      </c>
      <c r="D1360">
        <v>1</v>
      </c>
      <c r="E1360">
        <v>0</v>
      </c>
      <c r="F1360">
        <v>0</v>
      </c>
    </row>
    <row r="1361" spans="1:6" x14ac:dyDescent="0.25">
      <c r="A1361" s="3" t="s">
        <v>1170</v>
      </c>
      <c r="B1361" t="s">
        <v>2132</v>
      </c>
      <c r="C1361" t="s">
        <v>3015</v>
      </c>
      <c r="D1361">
        <v>1</v>
      </c>
      <c r="E1361">
        <v>0</v>
      </c>
      <c r="F1361">
        <v>0</v>
      </c>
    </row>
    <row r="1362" spans="1:6" x14ac:dyDescent="0.25">
      <c r="A1362" s="3" t="s">
        <v>3290</v>
      </c>
      <c r="B1362" t="s">
        <v>186</v>
      </c>
      <c r="C1362" t="s">
        <v>3015</v>
      </c>
      <c r="D1362">
        <v>4</v>
      </c>
      <c r="E1362">
        <v>0</v>
      </c>
      <c r="F1362">
        <v>0</v>
      </c>
    </row>
    <row r="1363" spans="1:6" x14ac:dyDescent="0.25">
      <c r="A1363" s="3" t="s">
        <v>3374</v>
      </c>
      <c r="B1363" t="s">
        <v>2785</v>
      </c>
      <c r="C1363" t="s">
        <v>3015</v>
      </c>
      <c r="D1363">
        <v>1</v>
      </c>
      <c r="E1363">
        <v>0</v>
      </c>
      <c r="F1363">
        <v>0</v>
      </c>
    </row>
    <row r="1364" spans="1:6" x14ac:dyDescent="0.25">
      <c r="A1364" s="3" t="s">
        <v>3374</v>
      </c>
      <c r="B1364" t="s">
        <v>2785</v>
      </c>
      <c r="C1364" t="s">
        <v>3015</v>
      </c>
      <c r="D1364">
        <v>1</v>
      </c>
      <c r="E1364">
        <v>0</v>
      </c>
      <c r="F1364">
        <v>0</v>
      </c>
    </row>
    <row r="1365" spans="1:6" x14ac:dyDescent="0.25">
      <c r="A1365" s="3" t="s">
        <v>3124</v>
      </c>
      <c r="B1365" t="s">
        <v>1973</v>
      </c>
      <c r="C1365" t="s">
        <v>3015</v>
      </c>
      <c r="D1365">
        <v>1</v>
      </c>
      <c r="E1365">
        <v>0</v>
      </c>
      <c r="F1365">
        <v>0</v>
      </c>
    </row>
    <row r="1366" spans="1:6" x14ac:dyDescent="0.25">
      <c r="A1366" s="3" t="s">
        <v>3200</v>
      </c>
      <c r="B1366" t="s">
        <v>2562</v>
      </c>
      <c r="C1366" t="s">
        <v>3015</v>
      </c>
      <c r="D1366">
        <v>1</v>
      </c>
      <c r="E1366">
        <v>0</v>
      </c>
      <c r="F1366">
        <v>0</v>
      </c>
    </row>
    <row r="1367" spans="1:6" x14ac:dyDescent="0.25">
      <c r="A1367" s="3" t="s">
        <v>534</v>
      </c>
      <c r="B1367" t="s">
        <v>2058</v>
      </c>
      <c r="C1367" t="s">
        <v>3015</v>
      </c>
      <c r="D1367">
        <v>1</v>
      </c>
      <c r="E1367">
        <v>0</v>
      </c>
      <c r="F1367">
        <v>0</v>
      </c>
    </row>
    <row r="1368" spans="1:6" x14ac:dyDescent="0.25">
      <c r="A1368" s="3" t="s">
        <v>534</v>
      </c>
      <c r="B1368" t="s">
        <v>2060</v>
      </c>
      <c r="C1368" t="s">
        <v>3015</v>
      </c>
      <c r="D1368">
        <v>1</v>
      </c>
      <c r="E1368">
        <v>0</v>
      </c>
      <c r="F1368">
        <v>0</v>
      </c>
    </row>
    <row r="1369" spans="1:6" x14ac:dyDescent="0.25">
      <c r="A1369" s="3" t="s">
        <v>534</v>
      </c>
      <c r="B1369" t="s">
        <v>2081</v>
      </c>
      <c r="C1369" t="s">
        <v>3015</v>
      </c>
      <c r="D1369">
        <v>1</v>
      </c>
      <c r="E1369">
        <v>0</v>
      </c>
      <c r="F1369">
        <v>0</v>
      </c>
    </row>
    <row r="1370" spans="1:6" x14ac:dyDescent="0.25">
      <c r="A1370" s="3" t="s">
        <v>534</v>
      </c>
      <c r="B1370" t="s">
        <v>2166</v>
      </c>
      <c r="C1370" t="s">
        <v>3015</v>
      </c>
      <c r="D1370">
        <v>1</v>
      </c>
      <c r="E1370">
        <v>0</v>
      </c>
      <c r="F1370">
        <v>0</v>
      </c>
    </row>
    <row r="1371" spans="1:6" x14ac:dyDescent="0.25">
      <c r="A1371" s="3" t="s">
        <v>534</v>
      </c>
      <c r="B1371" t="s">
        <v>2904</v>
      </c>
      <c r="C1371" t="s">
        <v>3015</v>
      </c>
      <c r="D1371">
        <v>4</v>
      </c>
      <c r="E1371">
        <v>0</v>
      </c>
      <c r="F1371">
        <v>0</v>
      </c>
    </row>
    <row r="1372" spans="1:6" x14ac:dyDescent="0.25">
      <c r="A1372" s="3" t="s">
        <v>3254</v>
      </c>
      <c r="B1372" t="s">
        <v>2081</v>
      </c>
      <c r="C1372" t="s">
        <v>3015</v>
      </c>
      <c r="D1372">
        <v>1</v>
      </c>
      <c r="E1372">
        <v>0</v>
      </c>
      <c r="F1372">
        <v>0</v>
      </c>
    </row>
    <row r="1373" spans="1:6" x14ac:dyDescent="0.25">
      <c r="A1373" s="3" t="s">
        <v>995</v>
      </c>
      <c r="B1373" t="s">
        <v>2060</v>
      </c>
      <c r="C1373" t="s">
        <v>3015</v>
      </c>
      <c r="D1373">
        <v>1</v>
      </c>
      <c r="E1373">
        <v>0</v>
      </c>
      <c r="F1373">
        <v>0</v>
      </c>
    </row>
    <row r="1374" spans="1:6" x14ac:dyDescent="0.25">
      <c r="A1374" s="3" t="s">
        <v>3329</v>
      </c>
      <c r="B1374" t="s">
        <v>2166</v>
      </c>
      <c r="C1374" t="s">
        <v>3015</v>
      </c>
      <c r="D1374">
        <v>1</v>
      </c>
      <c r="E1374">
        <v>0</v>
      </c>
      <c r="F1374">
        <v>0</v>
      </c>
    </row>
    <row r="1375" spans="1:6" x14ac:dyDescent="0.25">
      <c r="A1375" s="3" t="s">
        <v>971</v>
      </c>
      <c r="B1375" t="s">
        <v>2046</v>
      </c>
      <c r="C1375" t="s">
        <v>3015</v>
      </c>
      <c r="D1375">
        <v>1</v>
      </c>
      <c r="E1375">
        <v>0</v>
      </c>
      <c r="F1375">
        <v>0</v>
      </c>
    </row>
    <row r="1376" spans="1:6" x14ac:dyDescent="0.25">
      <c r="A1376" s="3" t="s">
        <v>3427</v>
      </c>
      <c r="B1376" t="s">
        <v>1258</v>
      </c>
      <c r="C1376" t="s">
        <v>3015</v>
      </c>
      <c r="D1376">
        <v>1</v>
      </c>
      <c r="E1376">
        <v>0</v>
      </c>
      <c r="F1376">
        <v>0</v>
      </c>
    </row>
  </sheetData>
  <sortState ref="A2:F1376">
    <sortCondition ref="A2:A13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E32" sqref="E32"/>
    </sheetView>
  </sheetViews>
  <sheetFormatPr defaultRowHeight="15" x14ac:dyDescent="0.25"/>
  <cols>
    <col min="1" max="1" width="28.28515625" bestFit="1" customWidth="1"/>
    <col min="2" max="2" width="9.7109375" bestFit="1" customWidth="1"/>
    <col min="3" max="3" width="15" bestFit="1" customWidth="1"/>
    <col min="4" max="4" width="12" bestFit="1" customWidth="1"/>
    <col min="6" max="6" width="9.5703125" bestFit="1" customWidth="1"/>
    <col min="7" max="7" width="26.5703125" bestFit="1" customWidth="1"/>
    <col min="8" max="8" width="28.2851562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</v>
      </c>
      <c r="H1" t="s">
        <v>12</v>
      </c>
    </row>
    <row r="2" spans="1:8" x14ac:dyDescent="0.25">
      <c r="A2" t="s">
        <v>3212</v>
      </c>
      <c r="B2">
        <v>1</v>
      </c>
      <c r="C2">
        <v>141</v>
      </c>
      <c r="D2">
        <v>141</v>
      </c>
      <c r="E2" t="s">
        <v>15</v>
      </c>
      <c r="F2" t="s">
        <v>3428</v>
      </c>
      <c r="G2" t="s">
        <v>388</v>
      </c>
      <c r="H2" t="s">
        <v>3212</v>
      </c>
    </row>
    <row r="3" spans="1:8" x14ac:dyDescent="0.25">
      <c r="A3" t="s">
        <v>550</v>
      </c>
      <c r="B3">
        <v>7</v>
      </c>
      <c r="C3">
        <v>6</v>
      </c>
      <c r="D3">
        <v>6</v>
      </c>
      <c r="E3" t="s">
        <v>15</v>
      </c>
      <c r="F3" t="s">
        <v>3428</v>
      </c>
      <c r="G3" t="s">
        <v>551</v>
      </c>
      <c r="H3" t="s">
        <v>550</v>
      </c>
    </row>
    <row r="4" spans="1:8" x14ac:dyDescent="0.25">
      <c r="A4" t="s">
        <v>850</v>
      </c>
      <c r="B4">
        <v>30</v>
      </c>
      <c r="C4">
        <v>1</v>
      </c>
      <c r="D4">
        <v>1</v>
      </c>
      <c r="E4" t="s">
        <v>15</v>
      </c>
      <c r="F4" t="s">
        <v>3428</v>
      </c>
      <c r="G4" t="s">
        <v>851</v>
      </c>
      <c r="H4" t="s">
        <v>850</v>
      </c>
    </row>
    <row r="5" spans="1:8" x14ac:dyDescent="0.25">
      <c r="A5" t="s">
        <v>225</v>
      </c>
      <c r="B5">
        <v>7</v>
      </c>
      <c r="C5">
        <v>5</v>
      </c>
      <c r="D5">
        <v>5</v>
      </c>
      <c r="E5" t="s">
        <v>15</v>
      </c>
      <c r="F5" t="s">
        <v>3428</v>
      </c>
      <c r="G5" t="s">
        <v>3429</v>
      </c>
      <c r="H5" t="s">
        <v>228</v>
      </c>
    </row>
    <row r="6" spans="1:8" x14ac:dyDescent="0.25">
      <c r="A6" t="s">
        <v>600</v>
      </c>
      <c r="B6">
        <v>8</v>
      </c>
      <c r="C6">
        <v>1</v>
      </c>
      <c r="D6">
        <v>1</v>
      </c>
      <c r="E6" t="s">
        <v>15</v>
      </c>
      <c r="F6" t="s">
        <v>3428</v>
      </c>
      <c r="G6" t="s">
        <v>601</v>
      </c>
      <c r="H6" t="s">
        <v>600</v>
      </c>
    </row>
    <row r="7" spans="1:8" x14ac:dyDescent="0.25">
      <c r="A7" t="s">
        <v>3214</v>
      </c>
      <c r="B7">
        <v>1</v>
      </c>
      <c r="C7">
        <v>254</v>
      </c>
      <c r="D7">
        <v>306</v>
      </c>
      <c r="E7" t="s">
        <v>15</v>
      </c>
      <c r="F7" t="s">
        <v>3428</v>
      </c>
      <c r="G7" t="s">
        <v>406</v>
      </c>
      <c r="H7" t="s">
        <v>3214</v>
      </c>
    </row>
    <row r="8" spans="1:8" x14ac:dyDescent="0.25">
      <c r="A8" t="s">
        <v>515</v>
      </c>
      <c r="B8">
        <v>4</v>
      </c>
      <c r="C8">
        <v>4</v>
      </c>
      <c r="D8">
        <v>4</v>
      </c>
      <c r="E8" t="s">
        <v>15</v>
      </c>
      <c r="F8" t="s">
        <v>3428</v>
      </c>
      <c r="G8" t="s">
        <v>516</v>
      </c>
      <c r="H8" t="s">
        <v>515</v>
      </c>
    </row>
    <row r="9" spans="1:8" x14ac:dyDescent="0.25">
      <c r="A9" t="s">
        <v>1492</v>
      </c>
      <c r="B9">
        <v>19</v>
      </c>
      <c r="C9">
        <v>1</v>
      </c>
      <c r="D9">
        <v>1.5849625007211601</v>
      </c>
      <c r="E9" t="s">
        <v>15</v>
      </c>
      <c r="F9" t="s">
        <v>3428</v>
      </c>
      <c r="G9" t="s">
        <v>1493</v>
      </c>
      <c r="H9" t="s">
        <v>1492</v>
      </c>
    </row>
    <row r="10" spans="1:8" x14ac:dyDescent="0.25">
      <c r="A10" t="s">
        <v>558</v>
      </c>
      <c r="B10">
        <v>7</v>
      </c>
      <c r="C10">
        <v>11</v>
      </c>
      <c r="D10">
        <v>11</v>
      </c>
      <c r="E10" t="s">
        <v>15</v>
      </c>
      <c r="F10" t="s">
        <v>3428</v>
      </c>
      <c r="G10" t="s">
        <v>559</v>
      </c>
      <c r="H10" t="s">
        <v>558</v>
      </c>
    </row>
    <row r="11" spans="1:8" x14ac:dyDescent="0.25">
      <c r="A11" t="s">
        <v>552</v>
      </c>
      <c r="B11">
        <v>7</v>
      </c>
      <c r="C11">
        <v>14</v>
      </c>
      <c r="D11">
        <v>14</v>
      </c>
      <c r="E11" t="s">
        <v>15</v>
      </c>
      <c r="F11" t="s">
        <v>3428</v>
      </c>
      <c r="G11" t="s">
        <v>553</v>
      </c>
      <c r="H11" t="s">
        <v>552</v>
      </c>
    </row>
    <row r="12" spans="1:8" x14ac:dyDescent="0.25">
      <c r="A12" t="s">
        <v>803</v>
      </c>
      <c r="B12">
        <v>25</v>
      </c>
      <c r="C12">
        <v>3</v>
      </c>
      <c r="D12">
        <v>3</v>
      </c>
      <c r="E12" t="s">
        <v>15</v>
      </c>
      <c r="F12" t="s">
        <v>3428</v>
      </c>
      <c r="G12" t="s">
        <v>804</v>
      </c>
      <c r="H12" t="s">
        <v>803</v>
      </c>
    </row>
    <row r="13" spans="1:8" x14ac:dyDescent="0.25">
      <c r="A13" t="s">
        <v>3430</v>
      </c>
      <c r="B13">
        <v>5</v>
      </c>
      <c r="C13">
        <v>1</v>
      </c>
      <c r="D13">
        <v>1</v>
      </c>
      <c r="E13" t="s">
        <v>15</v>
      </c>
      <c r="F13" t="s">
        <v>3428</v>
      </c>
      <c r="G13" t="s">
        <v>3431</v>
      </c>
      <c r="H13" t="s">
        <v>3430</v>
      </c>
    </row>
    <row r="14" spans="1:8" x14ac:dyDescent="0.25">
      <c r="A14" t="s">
        <v>397</v>
      </c>
      <c r="B14">
        <v>1</v>
      </c>
      <c r="C14">
        <v>35</v>
      </c>
      <c r="D14">
        <v>35</v>
      </c>
      <c r="E14" t="s">
        <v>15</v>
      </c>
      <c r="F14" t="s">
        <v>3428</v>
      </c>
      <c r="G14" t="s">
        <v>398</v>
      </c>
      <c r="H14" t="s">
        <v>397</v>
      </c>
    </row>
    <row r="15" spans="1:8" x14ac:dyDescent="0.25">
      <c r="A15" t="s">
        <v>433</v>
      </c>
      <c r="B15">
        <v>1</v>
      </c>
      <c r="C15">
        <v>63</v>
      </c>
      <c r="D15">
        <v>63</v>
      </c>
      <c r="E15" t="s">
        <v>15</v>
      </c>
      <c r="F15" t="s">
        <v>3428</v>
      </c>
      <c r="G15" t="s">
        <v>434</v>
      </c>
      <c r="H15" t="s">
        <v>433</v>
      </c>
    </row>
    <row r="16" spans="1:8" x14ac:dyDescent="0.25">
      <c r="A16" t="s">
        <v>865</v>
      </c>
      <c r="B16">
        <v>32</v>
      </c>
      <c r="C16">
        <v>1</v>
      </c>
      <c r="D16">
        <v>1</v>
      </c>
      <c r="E16" t="s">
        <v>15</v>
      </c>
      <c r="F16" t="s">
        <v>3428</v>
      </c>
      <c r="G16" t="s">
        <v>866</v>
      </c>
      <c r="H16" t="s">
        <v>865</v>
      </c>
    </row>
    <row r="17" spans="1:8" x14ac:dyDescent="0.25">
      <c r="A17" t="s">
        <v>2184</v>
      </c>
      <c r="B17">
        <v>1</v>
      </c>
      <c r="C17">
        <v>47</v>
      </c>
      <c r="D17">
        <v>74.493237533894302</v>
      </c>
      <c r="E17" t="s">
        <v>15</v>
      </c>
      <c r="F17" t="s">
        <v>3428</v>
      </c>
      <c r="G17" t="s">
        <v>1281</v>
      </c>
      <c r="H17" t="s">
        <v>3432</v>
      </c>
    </row>
    <row r="18" spans="1:8" x14ac:dyDescent="0.25">
      <c r="A18" t="s">
        <v>3255</v>
      </c>
      <c r="B18">
        <v>1</v>
      </c>
      <c r="C18">
        <v>9</v>
      </c>
      <c r="D18">
        <v>9</v>
      </c>
      <c r="E18" t="s">
        <v>15</v>
      </c>
      <c r="F18" t="s">
        <v>3428</v>
      </c>
      <c r="G18" t="s">
        <v>430</v>
      </c>
      <c r="H18" t="s">
        <v>3255</v>
      </c>
    </row>
    <row r="19" spans="1:8" x14ac:dyDescent="0.25">
      <c r="A19" t="s">
        <v>511</v>
      </c>
      <c r="B19">
        <v>4</v>
      </c>
      <c r="C19">
        <v>2</v>
      </c>
      <c r="D19">
        <v>2</v>
      </c>
      <c r="E19" t="s">
        <v>15</v>
      </c>
      <c r="F19" t="s">
        <v>3428</v>
      </c>
      <c r="G19" t="s">
        <v>512</v>
      </c>
      <c r="H19" t="s">
        <v>511</v>
      </c>
    </row>
    <row r="20" spans="1:8" x14ac:dyDescent="0.25">
      <c r="A20" t="s">
        <v>824</v>
      </c>
      <c r="B20">
        <v>28</v>
      </c>
      <c r="C20">
        <v>2</v>
      </c>
      <c r="D20">
        <v>2</v>
      </c>
      <c r="E20" t="s">
        <v>15</v>
      </c>
      <c r="F20" t="s">
        <v>3428</v>
      </c>
      <c r="G20" t="s">
        <v>825</v>
      </c>
      <c r="H20" t="s">
        <v>824</v>
      </c>
    </row>
    <row r="21" spans="1:8" x14ac:dyDescent="0.25">
      <c r="A21" t="s">
        <v>3404</v>
      </c>
      <c r="B21">
        <v>15</v>
      </c>
      <c r="C21">
        <v>1</v>
      </c>
      <c r="D21">
        <v>1</v>
      </c>
      <c r="E21" t="s">
        <v>15</v>
      </c>
      <c r="F21" t="s">
        <v>3428</v>
      </c>
      <c r="G21" t="s">
        <v>3433</v>
      </c>
      <c r="H21" t="s">
        <v>3404</v>
      </c>
    </row>
    <row r="22" spans="1:8" x14ac:dyDescent="0.25">
      <c r="A22" t="s">
        <v>728</v>
      </c>
      <c r="B22">
        <v>16</v>
      </c>
      <c r="C22">
        <v>11</v>
      </c>
      <c r="D22">
        <v>11</v>
      </c>
      <c r="E22" t="s">
        <v>15</v>
      </c>
      <c r="F22" t="s">
        <v>3428</v>
      </c>
      <c r="G22" t="s">
        <v>729</v>
      </c>
      <c r="H22" t="s">
        <v>728</v>
      </c>
    </row>
    <row r="23" spans="1:8" x14ac:dyDescent="0.25">
      <c r="A23" t="s">
        <v>3390</v>
      </c>
      <c r="B23">
        <v>7</v>
      </c>
      <c r="C23">
        <v>1</v>
      </c>
      <c r="D23">
        <v>1</v>
      </c>
      <c r="E23" t="s">
        <v>15</v>
      </c>
      <c r="F23" t="s">
        <v>3428</v>
      </c>
      <c r="G23" t="s">
        <v>3434</v>
      </c>
      <c r="H23" t="s">
        <v>3390</v>
      </c>
    </row>
    <row r="24" spans="1:8" x14ac:dyDescent="0.25">
      <c r="A24" t="s">
        <v>437</v>
      </c>
      <c r="B24">
        <v>1</v>
      </c>
      <c r="C24">
        <v>14</v>
      </c>
      <c r="D24">
        <v>14</v>
      </c>
      <c r="E24" t="s">
        <v>15</v>
      </c>
      <c r="F24" t="s">
        <v>3428</v>
      </c>
      <c r="G24" t="s">
        <v>438</v>
      </c>
      <c r="H24" t="s">
        <v>437</v>
      </c>
    </row>
    <row r="25" spans="1:8" x14ac:dyDescent="0.25">
      <c r="A25" t="s">
        <v>3068</v>
      </c>
      <c r="B25">
        <v>7</v>
      </c>
      <c r="C25">
        <v>4</v>
      </c>
      <c r="D25">
        <v>6.3398500028846296</v>
      </c>
      <c r="E25" t="s">
        <v>15</v>
      </c>
      <c r="F25" t="s">
        <v>3428</v>
      </c>
      <c r="G25" t="s">
        <v>3435</v>
      </c>
      <c r="H25" t="s">
        <v>3068</v>
      </c>
    </row>
    <row r="26" spans="1:8" x14ac:dyDescent="0.25">
      <c r="A26" t="s">
        <v>3436</v>
      </c>
      <c r="B26">
        <v>17</v>
      </c>
      <c r="C26">
        <v>1</v>
      </c>
      <c r="D26">
        <v>1</v>
      </c>
      <c r="E26" t="s">
        <v>15</v>
      </c>
      <c r="F26" t="s">
        <v>3428</v>
      </c>
      <c r="G26" t="s">
        <v>735</v>
      </c>
      <c r="H26" t="s">
        <v>3436</v>
      </c>
    </row>
    <row r="27" spans="1:8" x14ac:dyDescent="0.25">
      <c r="A27" t="s">
        <v>483</v>
      </c>
      <c r="B27">
        <v>3</v>
      </c>
      <c r="C27">
        <v>6</v>
      </c>
      <c r="D27">
        <v>6</v>
      </c>
      <c r="E27" t="s">
        <v>15</v>
      </c>
      <c r="F27" t="s">
        <v>3428</v>
      </c>
      <c r="G27" t="s">
        <v>484</v>
      </c>
      <c r="H27" t="s">
        <v>483</v>
      </c>
    </row>
    <row r="28" spans="1:8" x14ac:dyDescent="0.25">
      <c r="A28" t="s">
        <v>51</v>
      </c>
      <c r="B28">
        <v>2</v>
      </c>
      <c r="C28">
        <v>2</v>
      </c>
      <c r="D28">
        <v>3.1699250014423099</v>
      </c>
      <c r="E28" t="s">
        <v>15</v>
      </c>
      <c r="F28" t="s">
        <v>3428</v>
      </c>
      <c r="G28" t="s">
        <v>52</v>
      </c>
      <c r="H28" t="s">
        <v>53</v>
      </c>
    </row>
    <row r="29" spans="1:8" x14ac:dyDescent="0.25">
      <c r="A29" t="s">
        <v>2188</v>
      </c>
      <c r="B29">
        <v>3</v>
      </c>
      <c r="C29">
        <v>2</v>
      </c>
      <c r="D29">
        <v>2</v>
      </c>
      <c r="E29" t="s">
        <v>15</v>
      </c>
      <c r="F29" t="s">
        <v>3428</v>
      </c>
      <c r="G29" t="s">
        <v>476</v>
      </c>
      <c r="H29" t="s">
        <v>2188</v>
      </c>
    </row>
    <row r="30" spans="1:8" x14ac:dyDescent="0.25">
      <c r="A30" t="s">
        <v>787</v>
      </c>
      <c r="B30">
        <v>23</v>
      </c>
      <c r="C30">
        <v>6</v>
      </c>
      <c r="D30">
        <v>6</v>
      </c>
      <c r="E30" t="s">
        <v>15</v>
      </c>
      <c r="F30" t="s">
        <v>3428</v>
      </c>
      <c r="G30" t="s">
        <v>788</v>
      </c>
      <c r="H30" t="s">
        <v>787</v>
      </c>
    </row>
    <row r="31" spans="1:8" x14ac:dyDescent="0.25">
      <c r="A31" t="s">
        <v>630</v>
      </c>
      <c r="B31">
        <v>10</v>
      </c>
      <c r="C31">
        <v>7</v>
      </c>
      <c r="D31">
        <v>7</v>
      </c>
      <c r="E31" t="s">
        <v>15</v>
      </c>
      <c r="F31" t="s">
        <v>3428</v>
      </c>
      <c r="G31" t="s">
        <v>631</v>
      </c>
      <c r="H31" t="s">
        <v>630</v>
      </c>
    </row>
    <row r="32" spans="1:8" x14ac:dyDescent="0.25">
      <c r="A32" t="s">
        <v>602</v>
      </c>
      <c r="B32">
        <v>8</v>
      </c>
      <c r="C32">
        <v>8</v>
      </c>
      <c r="D32">
        <v>8</v>
      </c>
      <c r="E32" t="s">
        <v>15</v>
      </c>
      <c r="F32" t="s">
        <v>3428</v>
      </c>
      <c r="G32" t="s">
        <v>603</v>
      </c>
      <c r="H32" t="s">
        <v>602</v>
      </c>
    </row>
    <row r="33" spans="1:8" x14ac:dyDescent="0.25">
      <c r="A33" t="s">
        <v>875</v>
      </c>
      <c r="B33">
        <v>33</v>
      </c>
      <c r="C33">
        <v>1</v>
      </c>
      <c r="D33">
        <v>1</v>
      </c>
      <c r="E33" t="s">
        <v>15</v>
      </c>
      <c r="F33" t="s">
        <v>3428</v>
      </c>
      <c r="G33" t="s">
        <v>876</v>
      </c>
      <c r="H33" t="s">
        <v>875</v>
      </c>
    </row>
    <row r="34" spans="1:8" x14ac:dyDescent="0.25">
      <c r="A34" t="s">
        <v>759</v>
      </c>
      <c r="B34">
        <v>19</v>
      </c>
      <c r="C34">
        <v>6</v>
      </c>
      <c r="D34">
        <v>6</v>
      </c>
      <c r="E34" t="s">
        <v>15</v>
      </c>
      <c r="F34" t="s">
        <v>3428</v>
      </c>
      <c r="G34" t="s">
        <v>760</v>
      </c>
      <c r="H34" t="s">
        <v>759</v>
      </c>
    </row>
    <row r="35" spans="1:8" x14ac:dyDescent="0.25">
      <c r="A35" t="s">
        <v>1434</v>
      </c>
      <c r="B35">
        <v>14</v>
      </c>
      <c r="C35">
        <v>1</v>
      </c>
      <c r="D35">
        <v>1.5849625007211601</v>
      </c>
      <c r="E35" t="s">
        <v>15</v>
      </c>
      <c r="F35" t="s">
        <v>3428</v>
      </c>
      <c r="G35" t="s">
        <v>1435</v>
      </c>
      <c r="H35" t="s">
        <v>3437</v>
      </c>
    </row>
    <row r="36" spans="1:8" x14ac:dyDescent="0.25">
      <c r="A36" t="s">
        <v>3307</v>
      </c>
      <c r="B36">
        <v>4</v>
      </c>
      <c r="C36">
        <v>6</v>
      </c>
      <c r="D36">
        <v>6</v>
      </c>
      <c r="E36" t="s">
        <v>15</v>
      </c>
      <c r="F36" t="s">
        <v>3428</v>
      </c>
      <c r="G36" t="s">
        <v>486</v>
      </c>
      <c r="H36" t="s">
        <v>3307</v>
      </c>
    </row>
    <row r="37" spans="1:8" x14ac:dyDescent="0.25">
      <c r="A37" t="s">
        <v>3398</v>
      </c>
      <c r="B37">
        <v>14</v>
      </c>
      <c r="C37">
        <v>1</v>
      </c>
      <c r="D37">
        <v>1</v>
      </c>
      <c r="E37" t="s">
        <v>15</v>
      </c>
      <c r="F37" t="s">
        <v>3428</v>
      </c>
      <c r="G37" t="s">
        <v>3438</v>
      </c>
      <c r="H37" t="s">
        <v>3398</v>
      </c>
    </row>
    <row r="38" spans="1:8" x14ac:dyDescent="0.25">
      <c r="A38" t="s">
        <v>809</v>
      </c>
      <c r="B38">
        <v>26</v>
      </c>
      <c r="C38">
        <v>1</v>
      </c>
      <c r="D38">
        <v>1</v>
      </c>
      <c r="E38" t="s">
        <v>15</v>
      </c>
      <c r="F38" t="s">
        <v>3428</v>
      </c>
      <c r="G38" t="s">
        <v>810</v>
      </c>
      <c r="H38" t="s">
        <v>809</v>
      </c>
    </row>
    <row r="39" spans="1:8" x14ac:dyDescent="0.25">
      <c r="A39" t="s">
        <v>3439</v>
      </c>
      <c r="B39">
        <v>29</v>
      </c>
      <c r="C39">
        <v>1</v>
      </c>
      <c r="D39">
        <v>1</v>
      </c>
      <c r="E39" t="s">
        <v>15</v>
      </c>
      <c r="F39" t="s">
        <v>3428</v>
      </c>
      <c r="G39" t="s">
        <v>3440</v>
      </c>
      <c r="H39" t="s">
        <v>3441</v>
      </c>
    </row>
    <row r="40" spans="1:8" x14ac:dyDescent="0.25">
      <c r="A40" t="s">
        <v>3223</v>
      </c>
      <c r="B40">
        <v>1</v>
      </c>
      <c r="C40">
        <v>51</v>
      </c>
      <c r="D40">
        <v>51</v>
      </c>
      <c r="E40" t="s">
        <v>415</v>
      </c>
      <c r="F40" t="s">
        <v>3428</v>
      </c>
      <c r="G40" t="s">
        <v>414</v>
      </c>
      <c r="H40" t="s">
        <v>3223</v>
      </c>
    </row>
    <row r="41" spans="1:8" x14ac:dyDescent="0.25">
      <c r="A41" t="s">
        <v>416</v>
      </c>
      <c r="B41">
        <v>1</v>
      </c>
      <c r="C41">
        <v>6</v>
      </c>
      <c r="D41">
        <v>6</v>
      </c>
      <c r="E41" t="s">
        <v>15</v>
      </c>
      <c r="F41" t="s">
        <v>3428</v>
      </c>
      <c r="G41" t="s">
        <v>417</v>
      </c>
      <c r="H41" t="s">
        <v>416</v>
      </c>
    </row>
    <row r="42" spans="1:8" x14ac:dyDescent="0.25">
      <c r="A42" t="s">
        <v>411</v>
      </c>
      <c r="B42">
        <v>1</v>
      </c>
      <c r="C42">
        <v>26</v>
      </c>
      <c r="D42">
        <v>26</v>
      </c>
      <c r="E42" t="s">
        <v>15</v>
      </c>
      <c r="F42" t="s">
        <v>3428</v>
      </c>
      <c r="G42" t="s">
        <v>412</v>
      </c>
      <c r="H42" t="s">
        <v>411</v>
      </c>
    </row>
    <row r="43" spans="1:8" x14ac:dyDescent="0.25">
      <c r="A43" t="s">
        <v>3314</v>
      </c>
      <c r="B43">
        <v>7</v>
      </c>
      <c r="C43">
        <v>4</v>
      </c>
      <c r="D43">
        <v>4</v>
      </c>
      <c r="E43" t="s">
        <v>15</v>
      </c>
      <c r="F43" t="s">
        <v>3428</v>
      </c>
      <c r="G43" t="s">
        <v>3442</v>
      </c>
      <c r="H43" t="s">
        <v>3314</v>
      </c>
    </row>
    <row r="44" spans="1:8" x14ac:dyDescent="0.25">
      <c r="A44" t="s">
        <v>3418</v>
      </c>
      <c r="B44">
        <v>27</v>
      </c>
      <c r="C44">
        <v>1</v>
      </c>
      <c r="D44">
        <v>1</v>
      </c>
      <c r="E44" t="s">
        <v>15</v>
      </c>
      <c r="F44" t="s">
        <v>3428</v>
      </c>
      <c r="G44" t="s">
        <v>3443</v>
      </c>
      <c r="H44" t="s">
        <v>3418</v>
      </c>
    </row>
    <row r="45" spans="1:8" x14ac:dyDescent="0.25">
      <c r="A45" t="s">
        <v>612</v>
      </c>
      <c r="B45">
        <v>8</v>
      </c>
      <c r="C45">
        <v>34</v>
      </c>
      <c r="D45">
        <v>34</v>
      </c>
      <c r="E45" t="s">
        <v>15</v>
      </c>
      <c r="F45" t="s">
        <v>3428</v>
      </c>
      <c r="G45" t="s">
        <v>613</v>
      </c>
      <c r="H45" t="s">
        <v>612</v>
      </c>
    </row>
    <row r="46" spans="1:8" x14ac:dyDescent="0.25">
      <c r="A46" t="s">
        <v>1361</v>
      </c>
      <c r="B46">
        <v>8</v>
      </c>
      <c r="C46">
        <v>34</v>
      </c>
      <c r="D46">
        <v>53.888725024519303</v>
      </c>
      <c r="E46" t="s">
        <v>15</v>
      </c>
      <c r="F46" t="s">
        <v>3428</v>
      </c>
      <c r="G46" t="s">
        <v>1362</v>
      </c>
      <c r="H46" t="s">
        <v>3444</v>
      </c>
    </row>
    <row r="47" spans="1:8" x14ac:dyDescent="0.25">
      <c r="A47" t="s">
        <v>513</v>
      </c>
      <c r="B47">
        <v>4</v>
      </c>
      <c r="C47">
        <v>4</v>
      </c>
      <c r="D47">
        <v>4</v>
      </c>
      <c r="E47" t="s">
        <v>15</v>
      </c>
      <c r="F47" t="s">
        <v>3428</v>
      </c>
      <c r="G47" t="s">
        <v>514</v>
      </c>
      <c r="H47" t="s">
        <v>513</v>
      </c>
    </row>
    <row r="48" spans="1:8" x14ac:dyDescent="0.25">
      <c r="A48" t="s">
        <v>2131</v>
      </c>
      <c r="B48">
        <v>26</v>
      </c>
      <c r="C48">
        <v>1</v>
      </c>
      <c r="D48">
        <v>2</v>
      </c>
      <c r="E48" t="s">
        <v>15</v>
      </c>
      <c r="F48" t="s">
        <v>3428</v>
      </c>
      <c r="G48" t="s">
        <v>2132</v>
      </c>
      <c r="H48" t="s">
        <v>3447</v>
      </c>
    </row>
    <row r="49" spans="1:8" x14ac:dyDescent="0.25">
      <c r="A49" t="s">
        <v>3445</v>
      </c>
      <c r="B49">
        <v>26</v>
      </c>
      <c r="C49">
        <v>1</v>
      </c>
      <c r="D49">
        <v>2</v>
      </c>
      <c r="E49" t="s">
        <v>15</v>
      </c>
      <c r="F49" t="s">
        <v>3428</v>
      </c>
      <c r="G49" t="s">
        <v>2132</v>
      </c>
      <c r="H49" t="s">
        <v>3446</v>
      </c>
    </row>
    <row r="50" spans="1:8" x14ac:dyDescent="0.25">
      <c r="A50" t="s">
        <v>3378</v>
      </c>
      <c r="B50">
        <v>4</v>
      </c>
      <c r="C50">
        <v>1</v>
      </c>
      <c r="D50">
        <v>1</v>
      </c>
      <c r="E50" t="s">
        <v>15</v>
      </c>
      <c r="F50" t="s">
        <v>3428</v>
      </c>
      <c r="G50" t="s">
        <v>3448</v>
      </c>
      <c r="H50" t="s">
        <v>3378</v>
      </c>
    </row>
    <row r="51" spans="1:8" x14ac:dyDescent="0.25">
      <c r="A51" t="s">
        <v>3423</v>
      </c>
      <c r="B51">
        <v>32</v>
      </c>
      <c r="C51">
        <v>1</v>
      </c>
      <c r="D51">
        <v>1</v>
      </c>
      <c r="E51" t="s">
        <v>15</v>
      </c>
      <c r="F51" t="s">
        <v>3428</v>
      </c>
      <c r="G51" t="s">
        <v>3449</v>
      </c>
      <c r="H51" t="s">
        <v>3423</v>
      </c>
    </row>
    <row r="52" spans="1:8" x14ac:dyDescent="0.25">
      <c r="A52" t="s">
        <v>3419</v>
      </c>
      <c r="B52">
        <v>27</v>
      </c>
      <c r="C52">
        <v>1</v>
      </c>
      <c r="D52">
        <v>1</v>
      </c>
      <c r="E52" t="s">
        <v>15</v>
      </c>
      <c r="F52" t="s">
        <v>3428</v>
      </c>
      <c r="G52" t="s">
        <v>3450</v>
      </c>
      <c r="H52" t="s">
        <v>3419</v>
      </c>
    </row>
    <row r="53" spans="1:8" x14ac:dyDescent="0.25">
      <c r="A53" t="s">
        <v>753</v>
      </c>
      <c r="B53">
        <v>19</v>
      </c>
      <c r="C53">
        <v>4</v>
      </c>
      <c r="D53">
        <v>4</v>
      </c>
      <c r="E53" t="s">
        <v>15</v>
      </c>
      <c r="F53" t="s">
        <v>3428</v>
      </c>
      <c r="G53" t="s">
        <v>754</v>
      </c>
      <c r="H53" t="s">
        <v>753</v>
      </c>
    </row>
    <row r="54" spans="1:8" x14ac:dyDescent="0.25">
      <c r="A54" t="s">
        <v>3451</v>
      </c>
      <c r="B54">
        <v>29</v>
      </c>
      <c r="C54">
        <v>1</v>
      </c>
      <c r="D54">
        <v>1</v>
      </c>
      <c r="E54" t="s">
        <v>15</v>
      </c>
      <c r="F54" t="s">
        <v>3428</v>
      </c>
      <c r="G54" t="s">
        <v>839</v>
      </c>
      <c r="H54" t="s">
        <v>3451</v>
      </c>
    </row>
    <row r="55" spans="1:8" x14ac:dyDescent="0.25">
      <c r="A55" t="s">
        <v>3420</v>
      </c>
      <c r="B55">
        <v>28</v>
      </c>
      <c r="C55">
        <v>6</v>
      </c>
      <c r="D55">
        <v>6</v>
      </c>
      <c r="E55" t="s">
        <v>15</v>
      </c>
      <c r="F55" t="s">
        <v>3428</v>
      </c>
      <c r="G55" t="s">
        <v>827</v>
      </c>
      <c r="H55" t="s">
        <v>3420</v>
      </c>
    </row>
    <row r="56" spans="1:8" x14ac:dyDescent="0.25">
      <c r="A56" t="s">
        <v>632</v>
      </c>
      <c r="B56">
        <v>10</v>
      </c>
      <c r="C56">
        <v>2</v>
      </c>
      <c r="D56">
        <v>2</v>
      </c>
      <c r="E56" t="s">
        <v>15</v>
      </c>
      <c r="F56" t="s">
        <v>3428</v>
      </c>
      <c r="G56" t="s">
        <v>633</v>
      </c>
      <c r="H56" t="s">
        <v>632</v>
      </c>
    </row>
    <row r="57" spans="1:8" x14ac:dyDescent="0.25">
      <c r="A57" t="s">
        <v>389</v>
      </c>
      <c r="B57">
        <v>1</v>
      </c>
      <c r="C57">
        <v>220</v>
      </c>
      <c r="D57">
        <v>220</v>
      </c>
      <c r="E57" t="s">
        <v>15</v>
      </c>
      <c r="F57" t="s">
        <v>3428</v>
      </c>
      <c r="G57" t="s">
        <v>390</v>
      </c>
      <c r="H57" t="s">
        <v>389</v>
      </c>
    </row>
    <row r="58" spans="1:8" x14ac:dyDescent="0.25">
      <c r="A58" t="s">
        <v>1290</v>
      </c>
      <c r="B58">
        <v>2</v>
      </c>
      <c r="C58">
        <v>1</v>
      </c>
      <c r="D58">
        <v>1.5849625007211601</v>
      </c>
      <c r="E58" t="s">
        <v>15</v>
      </c>
      <c r="F58" t="s">
        <v>3428</v>
      </c>
      <c r="G58" t="s">
        <v>1291</v>
      </c>
      <c r="H58" t="s">
        <v>1290</v>
      </c>
    </row>
    <row r="59" spans="1:8" x14ac:dyDescent="0.25">
      <c r="A59" t="s">
        <v>663</v>
      </c>
      <c r="B59">
        <v>11</v>
      </c>
      <c r="C59">
        <v>7</v>
      </c>
      <c r="D59">
        <v>7</v>
      </c>
      <c r="E59" t="s">
        <v>15</v>
      </c>
      <c r="F59" t="s">
        <v>3428</v>
      </c>
      <c r="G59" t="s">
        <v>664</v>
      </c>
      <c r="H59" t="s">
        <v>663</v>
      </c>
    </row>
    <row r="60" spans="1:8" x14ac:dyDescent="0.25">
      <c r="A60" t="s">
        <v>219</v>
      </c>
      <c r="B60">
        <v>1</v>
      </c>
      <c r="C60">
        <v>2</v>
      </c>
      <c r="D60">
        <v>2</v>
      </c>
      <c r="E60" t="s">
        <v>15</v>
      </c>
      <c r="F60" t="s">
        <v>3428</v>
      </c>
      <c r="G60" t="s">
        <v>420</v>
      </c>
      <c r="H60" t="s">
        <v>219</v>
      </c>
    </row>
    <row r="61" spans="1:8" x14ac:dyDescent="0.25">
      <c r="A61" t="s">
        <v>1524</v>
      </c>
      <c r="B61">
        <v>26</v>
      </c>
      <c r="C61">
        <v>2</v>
      </c>
      <c r="D61">
        <v>3.1699250014423099</v>
      </c>
      <c r="E61" t="s">
        <v>15</v>
      </c>
      <c r="F61" t="s">
        <v>3428</v>
      </c>
      <c r="G61" t="s">
        <v>1525</v>
      </c>
      <c r="H61" t="s">
        <v>1524</v>
      </c>
    </row>
    <row r="62" spans="1:8" x14ac:dyDescent="0.25">
      <c r="A62" t="s">
        <v>427</v>
      </c>
      <c r="B62">
        <v>1</v>
      </c>
      <c r="C62">
        <v>4</v>
      </c>
      <c r="D62">
        <v>4</v>
      </c>
      <c r="E62" t="s">
        <v>15</v>
      </c>
      <c r="F62" t="s">
        <v>3428</v>
      </c>
      <c r="G62" t="s">
        <v>428</v>
      </c>
      <c r="H62" t="s">
        <v>427</v>
      </c>
    </row>
    <row r="63" spans="1:8" x14ac:dyDescent="0.25">
      <c r="A63" t="s">
        <v>3422</v>
      </c>
      <c r="B63">
        <v>30</v>
      </c>
      <c r="C63">
        <v>1</v>
      </c>
      <c r="D63">
        <v>1</v>
      </c>
      <c r="E63" t="s">
        <v>15</v>
      </c>
      <c r="F63" t="s">
        <v>3428</v>
      </c>
      <c r="G63" t="s">
        <v>3452</v>
      </c>
      <c r="H63" t="s">
        <v>3422</v>
      </c>
    </row>
    <row r="64" spans="1:8" x14ac:dyDescent="0.25">
      <c r="A64" t="s">
        <v>732</v>
      </c>
      <c r="B64">
        <v>16</v>
      </c>
      <c r="C64">
        <v>2</v>
      </c>
      <c r="D64">
        <v>2</v>
      </c>
      <c r="E64" t="s">
        <v>15</v>
      </c>
      <c r="F64" t="s">
        <v>3428</v>
      </c>
      <c r="G64" t="s">
        <v>733</v>
      </c>
      <c r="H64" t="s">
        <v>732</v>
      </c>
    </row>
    <row r="65" spans="1:8" x14ac:dyDescent="0.25">
      <c r="A65" t="s">
        <v>1580</v>
      </c>
      <c r="B65">
        <v>34</v>
      </c>
      <c r="C65">
        <v>1</v>
      </c>
      <c r="D65">
        <v>1.5849625007211601</v>
      </c>
      <c r="E65" t="s">
        <v>15</v>
      </c>
      <c r="F65" t="s">
        <v>3428</v>
      </c>
      <c r="G65" t="s">
        <v>1581</v>
      </c>
      <c r="H65" t="s">
        <v>3453</v>
      </c>
    </row>
    <row r="66" spans="1:8" x14ac:dyDescent="0.25">
      <c r="A66" t="s">
        <v>3411</v>
      </c>
      <c r="B66">
        <v>22</v>
      </c>
      <c r="C66">
        <v>2</v>
      </c>
      <c r="D66">
        <v>3</v>
      </c>
      <c r="E66" t="s">
        <v>15</v>
      </c>
      <c r="F66" t="s">
        <v>3428</v>
      </c>
      <c r="G66" t="s">
        <v>3454</v>
      </c>
      <c r="H66" t="s">
        <v>3411</v>
      </c>
    </row>
    <row r="67" spans="1:8" x14ac:dyDescent="0.25">
      <c r="A67" t="s">
        <v>884</v>
      </c>
      <c r="B67">
        <v>33</v>
      </c>
      <c r="C67">
        <v>1</v>
      </c>
      <c r="D67">
        <v>1</v>
      </c>
      <c r="E67" t="s">
        <v>15</v>
      </c>
      <c r="F67" t="s">
        <v>3428</v>
      </c>
      <c r="G67" t="s">
        <v>885</v>
      </c>
      <c r="H67" t="s">
        <v>884</v>
      </c>
    </row>
    <row r="68" spans="1:8" x14ac:dyDescent="0.25">
      <c r="A68" t="s">
        <v>421</v>
      </c>
      <c r="B68">
        <v>1</v>
      </c>
      <c r="C68">
        <v>11</v>
      </c>
      <c r="D68">
        <v>11</v>
      </c>
      <c r="E68" t="s">
        <v>15</v>
      </c>
      <c r="F68" t="s">
        <v>3428</v>
      </c>
      <c r="G68" t="s">
        <v>422</v>
      </c>
      <c r="H68" t="s">
        <v>421</v>
      </c>
    </row>
    <row r="69" spans="1:8" x14ac:dyDescent="0.25">
      <c r="A69" t="s">
        <v>584</v>
      </c>
      <c r="B69">
        <v>8</v>
      </c>
      <c r="C69">
        <v>5</v>
      </c>
      <c r="D69">
        <v>5</v>
      </c>
      <c r="E69" t="s">
        <v>15</v>
      </c>
      <c r="F69" t="s">
        <v>3428</v>
      </c>
      <c r="G69" t="s">
        <v>585</v>
      </c>
      <c r="H69" t="s">
        <v>584</v>
      </c>
    </row>
    <row r="70" spans="1:8" x14ac:dyDescent="0.25">
      <c r="A70" t="s">
        <v>540</v>
      </c>
      <c r="B70">
        <v>7</v>
      </c>
      <c r="C70">
        <v>5</v>
      </c>
      <c r="D70">
        <v>5</v>
      </c>
      <c r="E70" t="s">
        <v>15</v>
      </c>
      <c r="F70" t="s">
        <v>3428</v>
      </c>
      <c r="G70" t="s">
        <v>541</v>
      </c>
      <c r="H70" t="s">
        <v>540</v>
      </c>
    </row>
    <row r="71" spans="1:8" x14ac:dyDescent="0.25">
      <c r="A71" t="s">
        <v>576</v>
      </c>
      <c r="B71">
        <v>7</v>
      </c>
      <c r="C71">
        <v>1</v>
      </c>
      <c r="D71">
        <v>1</v>
      </c>
      <c r="E71" t="s">
        <v>15</v>
      </c>
      <c r="F71" t="s">
        <v>3428</v>
      </c>
      <c r="G71" t="s">
        <v>577</v>
      </c>
      <c r="H71" t="s">
        <v>576</v>
      </c>
    </row>
    <row r="72" spans="1:8" x14ac:dyDescent="0.25">
      <c r="A72" t="s">
        <v>393</v>
      </c>
      <c r="B72">
        <v>1</v>
      </c>
      <c r="C72">
        <v>6</v>
      </c>
      <c r="D72">
        <v>6</v>
      </c>
      <c r="E72" t="s">
        <v>15</v>
      </c>
      <c r="F72" t="s">
        <v>3428</v>
      </c>
      <c r="G72" t="s">
        <v>394</v>
      </c>
      <c r="H72" t="s">
        <v>393</v>
      </c>
    </row>
    <row r="73" spans="1:8" x14ac:dyDescent="0.25">
      <c r="A73" t="s">
        <v>379</v>
      </c>
      <c r="B73">
        <v>1</v>
      </c>
      <c r="C73">
        <v>42</v>
      </c>
      <c r="D73">
        <v>66.568425030288594</v>
      </c>
      <c r="E73" t="s">
        <v>15</v>
      </c>
      <c r="F73" t="s">
        <v>3428</v>
      </c>
      <c r="G73" t="s">
        <v>907</v>
      </c>
      <c r="H73" t="s">
        <v>382</v>
      </c>
    </row>
    <row r="74" spans="1:8" x14ac:dyDescent="0.25">
      <c r="A74" t="s">
        <v>1482</v>
      </c>
      <c r="B74">
        <v>17</v>
      </c>
      <c r="C74">
        <v>1</v>
      </c>
      <c r="D74">
        <v>1.5849625007211601</v>
      </c>
      <c r="E74" t="s">
        <v>15</v>
      </c>
      <c r="F74" t="s">
        <v>3428</v>
      </c>
      <c r="G74" t="s">
        <v>1483</v>
      </c>
      <c r="H74" t="s">
        <v>1482</v>
      </c>
    </row>
    <row r="75" spans="1:8" x14ac:dyDescent="0.25">
      <c r="A75" t="s">
        <v>532</v>
      </c>
      <c r="B75">
        <v>6</v>
      </c>
      <c r="C75">
        <v>19</v>
      </c>
      <c r="D75">
        <v>19</v>
      </c>
      <c r="E75" t="s">
        <v>15</v>
      </c>
      <c r="F75" t="s">
        <v>3428</v>
      </c>
      <c r="G75" t="s">
        <v>533</v>
      </c>
      <c r="H75" t="s">
        <v>532</v>
      </c>
    </row>
    <row r="76" spans="1:8" x14ac:dyDescent="0.25">
      <c r="A76" t="s">
        <v>3455</v>
      </c>
      <c r="B76">
        <v>1</v>
      </c>
      <c r="C76">
        <v>1</v>
      </c>
      <c r="D76">
        <v>1</v>
      </c>
      <c r="E76" t="s">
        <v>15</v>
      </c>
      <c r="F76" t="s">
        <v>3428</v>
      </c>
      <c r="G76" t="s">
        <v>3456</v>
      </c>
      <c r="H76" t="s">
        <v>3455</v>
      </c>
    </row>
    <row r="77" spans="1:8" x14ac:dyDescent="0.25">
      <c r="A77" t="s">
        <v>3457</v>
      </c>
      <c r="B77">
        <v>10</v>
      </c>
      <c r="C77">
        <v>1</v>
      </c>
      <c r="D77">
        <v>1</v>
      </c>
      <c r="E77" t="s">
        <v>15</v>
      </c>
      <c r="F77" t="s">
        <v>3428</v>
      </c>
      <c r="G77" t="s">
        <v>3458</v>
      </c>
      <c r="H77" t="s">
        <v>3457</v>
      </c>
    </row>
    <row r="78" spans="1:8" x14ac:dyDescent="0.25">
      <c r="A78" t="s">
        <v>3293</v>
      </c>
      <c r="B78">
        <v>23</v>
      </c>
      <c r="C78">
        <v>2</v>
      </c>
      <c r="D78">
        <v>2</v>
      </c>
      <c r="E78" t="s">
        <v>15</v>
      </c>
      <c r="F78" t="s">
        <v>3428</v>
      </c>
      <c r="G78" t="s">
        <v>3459</v>
      </c>
      <c r="H78" t="s">
        <v>3293</v>
      </c>
    </row>
    <row r="79" spans="1:8" x14ac:dyDescent="0.25">
      <c r="A79" t="s">
        <v>620</v>
      </c>
      <c r="B79">
        <v>9</v>
      </c>
      <c r="C79">
        <v>1</v>
      </c>
      <c r="D79">
        <v>1</v>
      </c>
      <c r="E79" t="s">
        <v>15</v>
      </c>
      <c r="F79" t="s">
        <v>3428</v>
      </c>
      <c r="G79" t="s">
        <v>621</v>
      </c>
      <c r="H79" t="s">
        <v>620</v>
      </c>
    </row>
    <row r="80" spans="1:8" x14ac:dyDescent="0.25">
      <c r="A80" t="s">
        <v>538</v>
      </c>
      <c r="B80">
        <v>7</v>
      </c>
      <c r="C80">
        <v>10</v>
      </c>
      <c r="D80">
        <v>10</v>
      </c>
      <c r="E80" t="s">
        <v>15</v>
      </c>
      <c r="F80" t="s">
        <v>3428</v>
      </c>
      <c r="G80" t="s">
        <v>539</v>
      </c>
      <c r="H80" t="s">
        <v>538</v>
      </c>
    </row>
    <row r="81" spans="1:8" x14ac:dyDescent="0.25">
      <c r="A81" t="s">
        <v>3249</v>
      </c>
      <c r="B81">
        <v>10</v>
      </c>
      <c r="C81">
        <v>1</v>
      </c>
      <c r="D81">
        <v>1</v>
      </c>
      <c r="E81" t="s">
        <v>15</v>
      </c>
      <c r="F81" t="s">
        <v>3428</v>
      </c>
      <c r="G81" t="s">
        <v>3460</v>
      </c>
      <c r="H81" t="s">
        <v>3249</v>
      </c>
    </row>
    <row r="82" spans="1:8" x14ac:dyDescent="0.25">
      <c r="A82" t="s">
        <v>288</v>
      </c>
      <c r="B82">
        <v>3</v>
      </c>
      <c r="C82">
        <v>5</v>
      </c>
      <c r="D82">
        <v>7.9248125036057804</v>
      </c>
      <c r="E82" t="s">
        <v>15</v>
      </c>
      <c r="F82" t="s">
        <v>3428</v>
      </c>
      <c r="G82" t="s">
        <v>290</v>
      </c>
      <c r="H82" t="s">
        <v>291</v>
      </c>
    </row>
    <row r="83" spans="1:8" x14ac:dyDescent="0.25">
      <c r="A83" t="s">
        <v>815</v>
      </c>
      <c r="B83">
        <v>26</v>
      </c>
      <c r="C83">
        <v>1</v>
      </c>
      <c r="D83">
        <v>1</v>
      </c>
      <c r="E83" t="s">
        <v>15</v>
      </c>
      <c r="F83" t="s">
        <v>3428</v>
      </c>
      <c r="G83" t="s">
        <v>816</v>
      </c>
      <c r="H83" t="s">
        <v>815</v>
      </c>
    </row>
    <row r="84" spans="1:8" x14ac:dyDescent="0.25">
      <c r="A84" t="s">
        <v>651</v>
      </c>
      <c r="B84">
        <v>11</v>
      </c>
      <c r="C84">
        <v>8</v>
      </c>
      <c r="D84">
        <v>8</v>
      </c>
      <c r="E84" t="s">
        <v>15</v>
      </c>
      <c r="F84" t="s">
        <v>3428</v>
      </c>
      <c r="G84" t="s">
        <v>652</v>
      </c>
      <c r="H84" t="s">
        <v>651</v>
      </c>
    </row>
    <row r="85" spans="1:8" x14ac:dyDescent="0.25">
      <c r="A85" t="s">
        <v>653</v>
      </c>
      <c r="B85">
        <v>11</v>
      </c>
      <c r="C85">
        <v>3</v>
      </c>
      <c r="D85">
        <v>3</v>
      </c>
      <c r="E85" t="s">
        <v>15</v>
      </c>
      <c r="F85" t="s">
        <v>3428</v>
      </c>
      <c r="G85" t="s">
        <v>654</v>
      </c>
      <c r="H85" t="s">
        <v>653</v>
      </c>
    </row>
    <row r="86" spans="1:8" x14ac:dyDescent="0.25">
      <c r="A86" t="s">
        <v>441</v>
      </c>
      <c r="B86">
        <v>1</v>
      </c>
      <c r="C86">
        <v>4</v>
      </c>
      <c r="D86">
        <v>4</v>
      </c>
      <c r="E86" t="s">
        <v>15</v>
      </c>
      <c r="F86" t="s">
        <v>3428</v>
      </c>
      <c r="G86" t="s">
        <v>442</v>
      </c>
      <c r="H86" t="s">
        <v>441</v>
      </c>
    </row>
    <row r="87" spans="1:8" x14ac:dyDescent="0.25">
      <c r="A87" t="s">
        <v>3296</v>
      </c>
      <c r="B87">
        <v>24</v>
      </c>
      <c r="C87">
        <v>1</v>
      </c>
      <c r="D87">
        <v>1</v>
      </c>
      <c r="E87" t="s">
        <v>15</v>
      </c>
      <c r="F87" t="s">
        <v>3428</v>
      </c>
      <c r="G87" t="s">
        <v>3461</v>
      </c>
      <c r="H87" t="s">
        <v>3296</v>
      </c>
    </row>
    <row r="88" spans="1:8" x14ac:dyDescent="0.25">
      <c r="A88" t="s">
        <v>3361</v>
      </c>
      <c r="B88">
        <v>22</v>
      </c>
      <c r="C88">
        <v>2</v>
      </c>
      <c r="D88">
        <v>2</v>
      </c>
      <c r="E88" t="s">
        <v>15</v>
      </c>
      <c r="F88" t="s">
        <v>3428</v>
      </c>
      <c r="G88" t="s">
        <v>3462</v>
      </c>
      <c r="H88" t="s">
        <v>3361</v>
      </c>
    </row>
    <row r="89" spans="1:8" x14ac:dyDescent="0.25">
      <c r="A89" t="s">
        <v>3215</v>
      </c>
      <c r="B89">
        <v>1</v>
      </c>
      <c r="C89">
        <v>103</v>
      </c>
      <c r="D89">
        <v>144</v>
      </c>
      <c r="E89" t="s">
        <v>15</v>
      </c>
      <c r="F89" t="s">
        <v>3428</v>
      </c>
      <c r="G89" t="s">
        <v>396</v>
      </c>
      <c r="H89" t="s">
        <v>3215</v>
      </c>
    </row>
    <row r="90" spans="1:8" x14ac:dyDescent="0.25">
      <c r="A90" t="s">
        <v>916</v>
      </c>
      <c r="B90">
        <v>1</v>
      </c>
      <c r="C90">
        <v>9</v>
      </c>
      <c r="D90">
        <v>14.264662506490399</v>
      </c>
      <c r="E90" t="s">
        <v>15</v>
      </c>
      <c r="F90" t="s">
        <v>3428</v>
      </c>
      <c r="G90" t="s">
        <v>917</v>
      </c>
      <c r="H90" t="s">
        <v>3463</v>
      </c>
    </row>
    <row r="91" spans="1:8" x14ac:dyDescent="0.25">
      <c r="A91" t="s">
        <v>3277</v>
      </c>
      <c r="B91">
        <v>2</v>
      </c>
      <c r="C91">
        <v>106</v>
      </c>
      <c r="D91">
        <v>108</v>
      </c>
      <c r="E91" t="s">
        <v>15</v>
      </c>
      <c r="F91" t="s">
        <v>3428</v>
      </c>
      <c r="G91" t="s">
        <v>466</v>
      </c>
      <c r="H91" t="s">
        <v>3277</v>
      </c>
    </row>
    <row r="92" spans="1:8" x14ac:dyDescent="0.25">
      <c r="A92" t="s">
        <v>580</v>
      </c>
      <c r="B92">
        <v>7</v>
      </c>
      <c r="C92">
        <v>5</v>
      </c>
      <c r="D92">
        <v>5</v>
      </c>
      <c r="E92" t="s">
        <v>15</v>
      </c>
      <c r="F92" t="s">
        <v>3428</v>
      </c>
      <c r="G92" t="s">
        <v>581</v>
      </c>
      <c r="H92" t="s">
        <v>580</v>
      </c>
    </row>
    <row r="93" spans="1:8" x14ac:dyDescent="0.25">
      <c r="A93" t="s">
        <v>892</v>
      </c>
      <c r="B93">
        <v>34</v>
      </c>
      <c r="C93">
        <v>1</v>
      </c>
      <c r="D93">
        <v>1</v>
      </c>
      <c r="E93" t="s">
        <v>15</v>
      </c>
      <c r="F93" t="s">
        <v>3428</v>
      </c>
      <c r="G93" t="s">
        <v>893</v>
      </c>
      <c r="H93" t="s">
        <v>892</v>
      </c>
    </row>
    <row r="94" spans="1:8" x14ac:dyDescent="0.25">
      <c r="A94" t="s">
        <v>3417</v>
      </c>
      <c r="B94">
        <v>27</v>
      </c>
      <c r="C94">
        <v>1</v>
      </c>
      <c r="D94">
        <v>1</v>
      </c>
      <c r="E94" t="s">
        <v>15</v>
      </c>
      <c r="F94" t="s">
        <v>3428</v>
      </c>
      <c r="G94" t="s">
        <v>3464</v>
      </c>
      <c r="H94" t="s">
        <v>3417</v>
      </c>
    </row>
    <row r="95" spans="1:8" x14ac:dyDescent="0.25">
      <c r="A95" t="s">
        <v>747</v>
      </c>
      <c r="B95">
        <v>19</v>
      </c>
      <c r="C95">
        <v>3</v>
      </c>
      <c r="D95">
        <v>3</v>
      </c>
      <c r="E95" t="s">
        <v>15</v>
      </c>
      <c r="F95" t="s">
        <v>3428</v>
      </c>
      <c r="G95" t="s">
        <v>748</v>
      </c>
      <c r="H95" t="s">
        <v>747</v>
      </c>
    </row>
    <row r="96" spans="1:8" x14ac:dyDescent="0.25">
      <c r="A96" t="s">
        <v>714</v>
      </c>
      <c r="B96">
        <v>15</v>
      </c>
      <c r="C96">
        <v>2</v>
      </c>
      <c r="D96">
        <v>2</v>
      </c>
      <c r="E96" t="s">
        <v>15</v>
      </c>
      <c r="F96" t="s">
        <v>3428</v>
      </c>
      <c r="G96" t="s">
        <v>715</v>
      </c>
      <c r="H96" t="s">
        <v>714</v>
      </c>
    </row>
    <row r="97" spans="1:8" x14ac:dyDescent="0.25">
      <c r="A97" t="s">
        <v>886</v>
      </c>
      <c r="B97">
        <v>34</v>
      </c>
      <c r="C97">
        <v>3</v>
      </c>
      <c r="D97">
        <v>3</v>
      </c>
      <c r="E97" t="s">
        <v>15</v>
      </c>
      <c r="F97" t="s">
        <v>3428</v>
      </c>
      <c r="G97" t="s">
        <v>887</v>
      </c>
      <c r="H97" t="s">
        <v>886</v>
      </c>
    </row>
    <row r="98" spans="1:8" x14ac:dyDescent="0.25">
      <c r="A98" t="s">
        <v>548</v>
      </c>
      <c r="B98">
        <v>7</v>
      </c>
      <c r="C98">
        <v>17</v>
      </c>
      <c r="D98">
        <v>17</v>
      </c>
      <c r="E98" t="s">
        <v>15</v>
      </c>
      <c r="F98" t="s">
        <v>3428</v>
      </c>
      <c r="G98" t="s">
        <v>549</v>
      </c>
      <c r="H98" t="s">
        <v>548</v>
      </c>
    </row>
    <row r="99" spans="1:8" x14ac:dyDescent="0.25">
      <c r="A99" t="s">
        <v>383</v>
      </c>
      <c r="B99">
        <v>1</v>
      </c>
      <c r="C99">
        <v>29</v>
      </c>
      <c r="D99">
        <v>29</v>
      </c>
      <c r="E99" t="s">
        <v>15</v>
      </c>
      <c r="F99" t="s">
        <v>3428</v>
      </c>
      <c r="G99" t="s">
        <v>424</v>
      </c>
      <c r="H99" t="s">
        <v>383</v>
      </c>
    </row>
    <row r="100" spans="1:8" x14ac:dyDescent="0.25">
      <c r="A100" t="s">
        <v>614</v>
      </c>
      <c r="B100">
        <v>8</v>
      </c>
      <c r="C100">
        <v>3</v>
      </c>
      <c r="D100">
        <v>3</v>
      </c>
      <c r="E100" t="s">
        <v>15</v>
      </c>
      <c r="F100" t="s">
        <v>3428</v>
      </c>
      <c r="G100" t="s">
        <v>615</v>
      </c>
      <c r="H100" t="s">
        <v>614</v>
      </c>
    </row>
    <row r="101" spans="1:8" x14ac:dyDescent="0.25">
      <c r="A101" t="s">
        <v>477</v>
      </c>
      <c r="B101">
        <v>3</v>
      </c>
      <c r="C101">
        <v>15</v>
      </c>
      <c r="D101">
        <v>15</v>
      </c>
      <c r="E101" t="s">
        <v>15</v>
      </c>
      <c r="F101" t="s">
        <v>3428</v>
      </c>
      <c r="G101" t="s">
        <v>478</v>
      </c>
      <c r="H101" t="s">
        <v>477</v>
      </c>
    </row>
    <row r="102" spans="1:8" x14ac:dyDescent="0.25">
      <c r="A102" t="s">
        <v>689</v>
      </c>
      <c r="B102">
        <v>13</v>
      </c>
      <c r="C102">
        <v>1</v>
      </c>
      <c r="D102">
        <v>1</v>
      </c>
      <c r="E102" t="s">
        <v>15</v>
      </c>
      <c r="F102" t="s">
        <v>3428</v>
      </c>
      <c r="G102" t="s">
        <v>690</v>
      </c>
      <c r="H102" t="s">
        <v>689</v>
      </c>
    </row>
    <row r="103" spans="1:8" x14ac:dyDescent="0.25">
      <c r="A103" t="s">
        <v>525</v>
      </c>
      <c r="B103">
        <v>5</v>
      </c>
      <c r="C103">
        <v>3</v>
      </c>
      <c r="D103">
        <v>3</v>
      </c>
      <c r="E103" t="s">
        <v>15</v>
      </c>
      <c r="F103" t="s">
        <v>3428</v>
      </c>
      <c r="G103" t="s">
        <v>526</v>
      </c>
      <c r="H103" t="s">
        <v>525</v>
      </c>
    </row>
    <row r="104" spans="1:8" x14ac:dyDescent="0.25">
      <c r="A104" t="s">
        <v>3465</v>
      </c>
      <c r="B104">
        <v>1</v>
      </c>
      <c r="C104">
        <v>5</v>
      </c>
      <c r="D104">
        <v>5</v>
      </c>
      <c r="E104" t="s">
        <v>15</v>
      </c>
      <c r="F104" t="s">
        <v>3428</v>
      </c>
      <c r="G104" t="s">
        <v>436</v>
      </c>
      <c r="H104" t="s">
        <v>3465</v>
      </c>
    </row>
    <row r="105" spans="1:8" x14ac:dyDescent="0.25">
      <c r="A105" t="s">
        <v>471</v>
      </c>
      <c r="B105">
        <v>3</v>
      </c>
      <c r="C105">
        <v>16</v>
      </c>
      <c r="D105">
        <v>16</v>
      </c>
      <c r="E105" t="s">
        <v>15</v>
      </c>
      <c r="F105" t="s">
        <v>3428</v>
      </c>
      <c r="G105" t="s">
        <v>472</v>
      </c>
      <c r="H105" t="s">
        <v>471</v>
      </c>
    </row>
    <row r="106" spans="1:8" x14ac:dyDescent="0.25">
      <c r="A106" t="s">
        <v>3466</v>
      </c>
      <c r="B106">
        <v>10</v>
      </c>
      <c r="C106">
        <v>1</v>
      </c>
      <c r="D106">
        <v>1</v>
      </c>
      <c r="E106" t="s">
        <v>15</v>
      </c>
      <c r="F106" t="s">
        <v>3428</v>
      </c>
      <c r="G106" t="s">
        <v>3467</v>
      </c>
      <c r="H106" t="s">
        <v>3466</v>
      </c>
    </row>
    <row r="107" spans="1:8" x14ac:dyDescent="0.25">
      <c r="A107" t="s">
        <v>534</v>
      </c>
      <c r="B107">
        <v>6</v>
      </c>
      <c r="C107">
        <v>6</v>
      </c>
      <c r="D107">
        <v>6</v>
      </c>
      <c r="E107" t="s">
        <v>15</v>
      </c>
      <c r="F107" t="s">
        <v>3428</v>
      </c>
      <c r="G107" t="s">
        <v>535</v>
      </c>
      <c r="H107" t="s">
        <v>534</v>
      </c>
    </row>
    <row r="108" spans="1:8" x14ac:dyDescent="0.25">
      <c r="A108" t="s">
        <v>971</v>
      </c>
      <c r="B108">
        <v>7</v>
      </c>
      <c r="C108">
        <v>4</v>
      </c>
      <c r="D108">
        <v>6.3398500028846296</v>
      </c>
      <c r="E108" t="s">
        <v>15</v>
      </c>
      <c r="F108" t="s">
        <v>3428</v>
      </c>
      <c r="G108" t="s">
        <v>972</v>
      </c>
      <c r="H108" t="s">
        <v>3468</v>
      </c>
    </row>
  </sheetData>
  <sortState ref="A2:H108">
    <sortCondition ref="A2:A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Main</vt:lpstr>
      <vt:lpstr>Точность</vt:lpstr>
      <vt:lpstr>Полнота</vt:lpstr>
      <vt:lpstr>Auth</vt:lpstr>
      <vt:lpstr>NonDict</vt:lpstr>
      <vt:lpstr>Syn</vt:lpstr>
      <vt:lpstr>Comb</vt:lpstr>
      <vt:lpstr>Cob_comp</vt:lpstr>
      <vt:lpstr>Dict</vt:lpstr>
      <vt:lpstr>Auth!_auth_terms</vt:lpstr>
      <vt:lpstr>Cob_comp!_comp_comb_terms</vt:lpstr>
      <vt:lpstr>Dict!_dict_terms</vt:lpstr>
      <vt:lpstr>Comb!_full_comb_terms</vt:lpstr>
      <vt:lpstr>Main!_main_terms</vt:lpstr>
      <vt:lpstr>NonDict!_nondict_terms_ar</vt:lpstr>
      <vt:lpstr>Syn!_syn_terms</vt:lpstr>
      <vt:lpstr>Полнота!OLE_LINK88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2018-02-17T16:01:34Z</dcterms:modified>
</cp:coreProperties>
</file>