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90" yWindow="0" windowWidth="27870" windowHeight="12915" activeTab="1"/>
  </bookViews>
  <sheets>
    <sheet name="Main" sheetId="13" r:id="rId1"/>
    <sheet name="Точность" sheetId="14" r:id="rId2"/>
    <sheet name="Полнота и страницы" sheetId="15" r:id="rId3"/>
    <sheet name="Auth" sheetId="9" r:id="rId4"/>
    <sheet name="NonDict" sheetId="6" r:id="rId5"/>
    <sheet name="Syn" sheetId="7" r:id="rId6"/>
  </sheets>
  <definedNames>
    <definedName name="_auth_terms_1" localSheetId="3">Auth!$A$1:$M$11</definedName>
    <definedName name="_main_terms_1" localSheetId="0">Main!$A$1:$K$315</definedName>
    <definedName name="_nondict_terms_ar_1" localSheetId="4">NonDict!$A$1:$I$580</definedName>
    <definedName name="_syn_terms_1" localSheetId="5">Syn!$A$1:$I$3</definedName>
    <definedName name="syn_terms" localSheetId="5">Syn!$G$38:$L$229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9" i="14" l="1"/>
  <c r="C318" i="14"/>
  <c r="C317" i="14"/>
  <c r="B326" i="14"/>
  <c r="B327" i="14"/>
  <c r="B18" i="15" l="1"/>
  <c r="I18" i="15"/>
  <c r="H18" i="15"/>
  <c r="H19" i="15" s="1"/>
  <c r="C326" i="14" l="1"/>
  <c r="C18" i="15"/>
  <c r="B19" i="15" s="1"/>
  <c r="C327" i="14"/>
  <c r="C323" i="14" l="1"/>
  <c r="C322" i="14"/>
  <c r="C320" i="14"/>
  <c r="C324" i="14" l="1"/>
  <c r="D50" i="9"/>
  <c r="D49" i="9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yn_terms" type="6" refreshedVersion="6" background="1" saveData="1">
    <textPr sourceFile="C:\Users\Kir\Documents\Visual Studio 2015\Projects\SWStool\SWSTool\bin\Debug\backup_docs\syn_terms.csv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<sst xmlns="http://schemas.openxmlformats.org/spreadsheetml/2006/main" count="4714" uniqueCount="1598">
  <si>
    <t>Term</t>
  </si>
  <si>
    <t>TermFragment</t>
  </si>
  <si>
    <t>TermType</t>
  </si>
  <si>
    <t>TermFrequency</t>
  </si>
  <si>
    <t>TermRule</t>
  </si>
  <si>
    <t>AuthTerm</t>
  </si>
  <si>
    <t>ХВОСТОВАЯ РЕКУРСИЯ</t>
  </si>
  <si>
    <t>так называемую хвостовую рекурсию</t>
  </si>
  <si>
    <t>ЗАМЫКАНИЕ</t>
  </si>
  <si>
    <t>ЗАМЫКАНИЕ ФУНКЦИОНАЛЬНОГО АРГУМЕНТА</t>
  </si>
  <si>
    <t>так называемое замыкание функционального аргумента</t>
  </si>
  <si>
    <t>КЛЮЧЕВОЙ ПАРАМЕТР</t>
  </si>
  <si>
    <t>так называемых ключевых параметров</t>
  </si>
  <si>
    <t>ЛЯМБДА-ВЫРАЖЕНИЕ</t>
  </si>
  <si>
    <t>ЛИСП</t>
  </si>
  <si>
    <t>ДЕРЕВО</t>
  </si>
  <si>
    <t>БЕЗЫМЯННАЯ ФУНКЦИЯ</t>
  </si>
  <si>
    <t>ФУНКЦИЯ</t>
  </si>
  <si>
    <t>СТЕКА</t>
  </si>
  <si>
    <t>альтернативам</t>
  </si>
  <si>
    <t>АНАЛОГ</t>
  </si>
  <si>
    <t>аналог</t>
  </si>
  <si>
    <t>БАЗА</t>
  </si>
  <si>
    <t>базе</t>
  </si>
  <si>
    <t>ВВЕДЕНИЕ</t>
  </si>
  <si>
    <t>введение</t>
  </si>
  <si>
    <t>ВЗГЛЯД</t>
  </si>
  <si>
    <t>взгляд</t>
  </si>
  <si>
    <t>вложенных циклов</t>
  </si>
  <si>
    <t>ВНУТРЕННИЙ ЦИКЛ</t>
  </si>
  <si>
    <t>внутренний цикл</t>
  </si>
  <si>
    <t>ВОЗВРАТ</t>
  </si>
  <si>
    <t>возврате</t>
  </si>
  <si>
    <t>ВСТАВКА</t>
  </si>
  <si>
    <t>вставка</t>
  </si>
  <si>
    <t>ВХОЖДЕНИЕ</t>
  </si>
  <si>
    <t>вхождение</t>
  </si>
  <si>
    <t>ВЫЗОВ ФУНКЦИИ</t>
  </si>
  <si>
    <t>вызов функции</t>
  </si>
  <si>
    <t>ВЫПОЛНЕНИЕ ЦИКЛА</t>
  </si>
  <si>
    <t>выполнения цикла</t>
  </si>
  <si>
    <t>ДЕКАРТОВОЕ ПРОИЗВЕДЕНИЕ</t>
  </si>
  <si>
    <t>декартово произведение</t>
  </si>
  <si>
    <t>дерева</t>
  </si>
  <si>
    <t>ДИЗЪЮНКЦИЯ</t>
  </si>
  <si>
    <t>ДОПОЛНЕНИЕ</t>
  </si>
  <si>
    <t>дополнение</t>
  </si>
  <si>
    <t>ЕДИНИЦА</t>
  </si>
  <si>
    <t>ЗАКЛЮЧЕНИЕ</t>
  </si>
  <si>
    <t>заключение</t>
  </si>
  <si>
    <t>ЗАМЕНА</t>
  </si>
  <si>
    <t>заменой</t>
  </si>
  <si>
    <t>ИТЕРАЦИЯ</t>
  </si>
  <si>
    <t>итераций</t>
  </si>
  <si>
    <t>ключевых параметров</t>
  </si>
  <si>
    <t>компиляторы</t>
  </si>
  <si>
    <t>КОНФЛИКТ ИМЕН</t>
  </si>
  <si>
    <t>ЛОГИЧЕСКОЕ ВЫРАЖЕНИЕ</t>
  </si>
  <si>
    <t>логического выражения</t>
  </si>
  <si>
    <t>МЕСТО</t>
  </si>
  <si>
    <t>место</t>
  </si>
  <si>
    <t>МНОЖЕСТВО</t>
  </si>
  <si>
    <t>НАТУРАЛЬНОЕ ЧИСЛО</t>
  </si>
  <si>
    <t>натуральным числом</t>
  </si>
  <si>
    <t>НОМЕР</t>
  </si>
  <si>
    <t>Номер</t>
  </si>
  <si>
    <t>ОПЕРАЦИЯ</t>
  </si>
  <si>
    <t>операции</t>
  </si>
  <si>
    <t>ОТОБРАЖЕНИЕ</t>
  </si>
  <si>
    <t>отображение</t>
  </si>
  <si>
    <t>ОЧЕРЕДЬ</t>
  </si>
  <si>
    <t>очередь</t>
  </si>
  <si>
    <t>первого элемента списка</t>
  </si>
  <si>
    <t>ПЕРВОЕ ЭЛЕМЕНТА СПИСКА</t>
  </si>
  <si>
    <t>ПЕРЕСЕЧЕНИЕ</t>
  </si>
  <si>
    <t>пересечение</t>
  </si>
  <si>
    <t>ПОДВЫРАЖЕНИЕ</t>
  </si>
  <si>
    <t>подвыражение</t>
  </si>
  <si>
    <t>ПОИСК</t>
  </si>
  <si>
    <t>ПРОВЕРКА</t>
  </si>
  <si>
    <t>проверки</t>
  </si>
  <si>
    <t>программ</t>
  </si>
  <si>
    <t>ПРОГРАММИРОВАНИЕ</t>
  </si>
  <si>
    <t>ПРОГРАММИСТ</t>
  </si>
  <si>
    <t>программиста</t>
  </si>
  <si>
    <t>ПРОИЗВЕДЕНИЕ</t>
  </si>
  <si>
    <t>произведения</t>
  </si>
  <si>
    <t>ПРОХОД</t>
  </si>
  <si>
    <t>проход</t>
  </si>
  <si>
    <t>ПУСТОЙ СПИСОК</t>
  </si>
  <si>
    <t>РАВЕНСТВО</t>
  </si>
  <si>
    <t>РАЗДЕЛ</t>
  </si>
  <si>
    <t>разделе</t>
  </si>
  <si>
    <t>РАЗНОСТЬ МНОЖЕСТВ</t>
  </si>
  <si>
    <t>разность множеств</t>
  </si>
  <si>
    <t>СВЕРТОК</t>
  </si>
  <si>
    <t>свертку</t>
  </si>
  <si>
    <t>СДВИГ</t>
  </si>
  <si>
    <t>сдвиг</t>
  </si>
  <si>
    <t>СКОБКА</t>
  </si>
  <si>
    <t>СРАВНЕНИЕ</t>
  </si>
  <si>
    <t>сравнение</t>
  </si>
  <si>
    <t>СТЕК</t>
  </si>
  <si>
    <t>СТРОКА</t>
  </si>
  <si>
    <t>строке</t>
  </si>
  <si>
    <t>СЧЕТ</t>
  </si>
  <si>
    <t>счет</t>
  </si>
  <si>
    <t>УСЛОВИЕ</t>
  </si>
  <si>
    <t>ФАКТИЧЕСКИЙ ПАРАМЕТР</t>
  </si>
  <si>
    <t>ФОРМАЛЬНЫЙ ПАРАМЕТР</t>
  </si>
  <si>
    <t>ХАРАКТЕРИСТИКА</t>
  </si>
  <si>
    <t>характеристикой</t>
  </si>
  <si>
    <t>РЕКУРСИВНАЯ ВНУТРЕННЯЯ СТРУКТУРА</t>
  </si>
  <si>
    <t>рекурсивную внутреннюю структуру</t>
  </si>
  <si>
    <t>излишних рекурсивных вызовов</t>
  </si>
  <si>
    <t>ОДИНАКОВОЕ СИНТАКСИЧЕСКОЕ ПРЕДСТАВЛЕНИЕ</t>
  </si>
  <si>
    <t>одинаковое синтаксическое представление</t>
  </si>
  <si>
    <t>свободных переменных функций</t>
  </si>
  <si>
    <t>особых экзотических имен</t>
  </si>
  <si>
    <t>ЕДИНСТВЕННОЕ ПУСТОЕ МНОЖЕСТВО</t>
  </si>
  <si>
    <t>единственного пустого множества</t>
  </si>
  <si>
    <t>ОБЪЕМЛЮЩАЯ ВЫЧИСЛЯЮЩАЯ ФУНКЦИЯ</t>
  </si>
  <si>
    <t>объемлющей вычисляемой функции</t>
  </si>
  <si>
    <t>отложенных рекурсивных вызовов</t>
  </si>
  <si>
    <t>НАЗЫВАЮЩАЯ ХВОСТОВАЯ РЕКУРСИЯ</t>
  </si>
  <si>
    <t>называемую хвостовую рекурсию</t>
  </si>
  <si>
    <t>ПОЛУЧАЮЩАЯСЯ КВАДРАТИЧНАЯ ЗАВИСИМОСТЬ</t>
  </si>
  <si>
    <t>Получающуюся квадратичную зависимость</t>
  </si>
  <si>
    <t>ВЫРОВНЯВШЕЕ ПРАВОЕ ПОДДЕРЕВО</t>
  </si>
  <si>
    <t>выровненное правое поддерево</t>
  </si>
  <si>
    <t>вложенных рекурсивных вызовов</t>
  </si>
  <si>
    <t>ВСТРОИВШАЯ СПЕЦИАЛЬНАЯ ФОРМА</t>
  </si>
  <si>
    <t>встроена специальная форма</t>
  </si>
  <si>
    <t>называемых ключевых параметров</t>
  </si>
  <si>
    <t>возникшие лишние скобки</t>
  </si>
  <si>
    <t>построения рекурсивных программ</t>
  </si>
  <si>
    <t>основе базового набора</t>
  </si>
  <si>
    <t>ИДЕЯ РЕКУРСИВНОГО ПОСТРОЕНИЯ</t>
  </si>
  <si>
    <t>идея рекурсивного построения</t>
  </si>
  <si>
    <t>вызовов рекурсивной функции</t>
  </si>
  <si>
    <t>ДЛИНА РЕВЕРСИРУЕМОГО СПИСКА</t>
  </si>
  <si>
    <t>длине реверсируемого списка</t>
  </si>
  <si>
    <t>КЛАСС РЕКУРСИВНЫХ ФУНКЦИЙ</t>
  </si>
  <si>
    <t>класс рекурсивных функций</t>
  </si>
  <si>
    <t>оптимизации хвостовой рекурсии</t>
  </si>
  <si>
    <t>ВЫПОЛНЕНИЕ РЕКУРСИВНОЙ ФУНКЦИИ</t>
  </si>
  <si>
    <t>выполнение рекурсивной функции</t>
  </si>
  <si>
    <t>аргументов рекурсивного вызова</t>
  </si>
  <si>
    <t>ветви бинарного дерева</t>
  </si>
  <si>
    <t>записи логического выражения</t>
  </si>
  <si>
    <t>ПРЕОБРАЗОВАНИЕ ЛОГИЧЕСКОЙ ФОРМУЛЫ</t>
  </si>
  <si>
    <t>преобразование логической формулы</t>
  </si>
  <si>
    <t>перевода логического выражения</t>
  </si>
  <si>
    <t>перевода логического операнда</t>
  </si>
  <si>
    <t>ПРЕОБРАЗОВАНИЕ ЛОГИЧЕСКОГО ВЫРАЖЕНИЯ</t>
  </si>
  <si>
    <t>преобразование логического выражения</t>
  </si>
  <si>
    <t>ЛИСТ БИНАРНОГО ДЕРЕВА</t>
  </si>
  <si>
    <t>лист бинарного дерева</t>
  </si>
  <si>
    <t>терминах бинарного дерева</t>
  </si>
  <si>
    <t>приемом функционального программирования</t>
  </si>
  <si>
    <t>задачу одновременного подсчета</t>
  </si>
  <si>
    <t>ДУБЛИРОВАНИЕ РЕКУРСИВНЫХ ВЫЗОВОВ</t>
  </si>
  <si>
    <t>дублирование рекурсивных вызовов</t>
  </si>
  <si>
    <t>ЧИСЛО РЕКУРСИВНЫХ ВЫЗОВОВ</t>
  </si>
  <si>
    <t>число рекурсивных вызовов</t>
  </si>
  <si>
    <t>создания точечных пар</t>
  </si>
  <si>
    <t>расщеплений точечных пар</t>
  </si>
  <si>
    <t>ВЫРАВНИВАНИЕ ЛЕВОГО ПОДДЕРЕВА</t>
  </si>
  <si>
    <t>выравнивания левого поддерева</t>
  </si>
  <si>
    <t>ПОРЯДОК РЕКУРСИВНЫХ ВЫЗОВОВ</t>
  </si>
  <si>
    <t>порядок рекурсивных вызовов</t>
  </si>
  <si>
    <t>СПИСОК ТОЧЕЧНЫХ ПАР</t>
  </si>
  <si>
    <t>список точечных пар</t>
  </si>
  <si>
    <t>произведения натуральных чисел</t>
  </si>
  <si>
    <t>РЕКУРСИЯ ВЫСОЧАЙШЕГО ПОРЯДКА</t>
  </si>
  <si>
    <t>рекурсия высшего порядка</t>
  </si>
  <si>
    <t>структуру списочного выражения</t>
  </si>
  <si>
    <t>элементов списочного выражения</t>
  </si>
  <si>
    <t>АТОМ СПИСОЧНОГО ВЫРАЖЕНИЯ</t>
  </si>
  <si>
    <t>атом списочного выражения</t>
  </si>
  <si>
    <t>ФУНКЦИЯ ВЫСОЧАЙШИХ ПОРЯДКОВ</t>
  </si>
  <si>
    <t>функцией высших порядков</t>
  </si>
  <si>
    <t>решении разных классов</t>
  </si>
  <si>
    <t>СПИСОК ФАКТИЧЕСКИХ ПАРАМЕТРОВ</t>
  </si>
  <si>
    <t>список фактических параметров</t>
  </si>
  <si>
    <t>КВОТИРОВАНИЕ ФУНКЦИОНАЛЬНОГО АРГУМЕНТА</t>
  </si>
  <si>
    <t>квотирование функционального аргумента</t>
  </si>
  <si>
    <t>Замыкание функционального аргумента</t>
  </si>
  <si>
    <t>качестве функционального аргумента</t>
  </si>
  <si>
    <t>теле безымянной функции</t>
  </si>
  <si>
    <t>принципу динамического связывания</t>
  </si>
  <si>
    <t>пополнении вычислительного контекста</t>
  </si>
  <si>
    <t>идее строгой функциональности</t>
  </si>
  <si>
    <t>проблемы функционального аргумента</t>
  </si>
  <si>
    <t>вызова функционального аргумента</t>
  </si>
  <si>
    <t>записи функционального аргумента</t>
  </si>
  <si>
    <t>проверки нужного свойства</t>
  </si>
  <si>
    <t>ЧИСЛО СЛОЖНЫХ ОПЕРАЦИЙ</t>
  </si>
  <si>
    <t>число сложных операций</t>
  </si>
  <si>
    <t>ассоциативности бинарной операции</t>
  </si>
  <si>
    <t>заменой функциональной блокировки</t>
  </si>
  <si>
    <t>имени ключевого параметра</t>
  </si>
  <si>
    <t>техники рекурсивного программирования</t>
  </si>
  <si>
    <t>ПРОИЗВЕДЕНИЕ ОДНОЭЛЕМЕНТНОГО МНОЖЕСТВА</t>
  </si>
  <si>
    <t>произведение одноэлементного множества</t>
  </si>
  <si>
    <t>соединения промежуточных списков-результатов</t>
  </si>
  <si>
    <t>основе аналогичных рассуждений</t>
  </si>
  <si>
    <t>ВЫРАЖЕНИЕ БЕЗЫМЯННОЙ ФУНКЦИИ</t>
  </si>
  <si>
    <t>выражение безымянной функции</t>
  </si>
  <si>
    <t>построения требуемого списка</t>
  </si>
  <si>
    <t>ПОСТРОЕНИЕ ПЕРЕВЕРНУВШЕГО СПИСКА</t>
  </si>
  <si>
    <t>построение перевернутого списка</t>
  </si>
  <si>
    <t>ПОДСОЕДИНЕНИЕ СОХРАНИВШИХ ЭЛЕМЕНТОВ</t>
  </si>
  <si>
    <t>подсоединение сохраненных элементов</t>
  </si>
  <si>
    <t>стеке вложенных вызовов</t>
  </si>
  <si>
    <t>значения преобразованной формулы</t>
  </si>
  <si>
    <t>теле определяемой функции</t>
  </si>
  <si>
    <t>вызовами определяемой функции</t>
  </si>
  <si>
    <t>РОЛЬ НАКАПЛИВАЮЩЕГО ПАРАМЕТРА</t>
  </si>
  <si>
    <t>роль накапливающего параметра</t>
  </si>
  <si>
    <t>введении накапливающего параметра</t>
  </si>
  <si>
    <t>значением накапливающего параметра</t>
  </si>
  <si>
    <t>переписывания вычисляемого выражения</t>
  </si>
  <si>
    <t>параметрами решаемой задачи</t>
  </si>
  <si>
    <t>ЭЛЕМЕНТ ВЫЧИСЛЯЮЩЕГО СПИСКА</t>
  </si>
  <si>
    <t>элемент вычисляемого списка</t>
  </si>
  <si>
    <t>НАБОР ВСТРОИВШИХ ФУНКЦИОНАЛОВ</t>
  </si>
  <si>
    <t>набор встроенных функционалов</t>
  </si>
  <si>
    <t>группу отображающих функционалов</t>
  </si>
  <si>
    <t>аргументы применяемой функции</t>
  </si>
  <si>
    <t>НАБОР ЗАФИКСИРОВАВШИХ СВЯЗЕЙ</t>
  </si>
  <si>
    <t>набор зафиксированных связей</t>
  </si>
  <si>
    <t>аргумента встроенных функционалов</t>
  </si>
  <si>
    <t>ВЫЗОВ ВСТРОИВШИХ ФУНКЦИОНАЛОВ</t>
  </si>
  <si>
    <t>вызов встроенных функционалов</t>
  </si>
  <si>
    <t>ОПЕРАНД РЕДУЦИРУЮЩЕЙ ОПЕРАЦИИ</t>
  </si>
  <si>
    <t>операнд редуцирующей операции</t>
  </si>
  <si>
    <t>теле возвращаемой функции</t>
  </si>
  <si>
    <t>средств встроенного замыкания</t>
  </si>
  <si>
    <t>ЗНАЧЕНИЕ АРГУМЕНТА ФУНКЦИИ</t>
  </si>
  <si>
    <t>значением аргумента функции</t>
  </si>
  <si>
    <t>ПЕРВОЕ АРГУМЕНТА ФУНКЦИИ</t>
  </si>
  <si>
    <t>первого аргумента функции</t>
  </si>
  <si>
    <t>СПРАВА ПЕРВОГО ЭЛЕМЕНТА</t>
  </si>
  <si>
    <t>справа первого элемента</t>
  </si>
  <si>
    <t>СРАВНЕНИЕ ЭЛЕМЕНТОВ СПИСКА</t>
  </si>
  <si>
    <t>сравнения элементов списка</t>
  </si>
  <si>
    <t>ВЕТВЬ ТЕЛА ФУНКЦИИ</t>
  </si>
  <si>
    <t>ветви тела функции</t>
  </si>
  <si>
    <t>РАЗМЕЩЕНИЕ АРГУМЕНТОВ ФУНКЦИИ</t>
  </si>
  <si>
    <t>размещением аргументов функции</t>
  </si>
  <si>
    <t>ПРОГРАММИРОВАНИЕ ПОДСЧЕТА АТОМОВ</t>
  </si>
  <si>
    <t>программирования подсчета атомов</t>
  </si>
  <si>
    <t>ЗАВЕРШЕНИЕ ПОДСЧЕТА СУММЫ</t>
  </si>
  <si>
    <t>завершении подсчета суммы</t>
  </si>
  <si>
    <t>ЧИСЛО ВЫЗОВОВ ФУНКЦИИ</t>
  </si>
  <si>
    <t>число вызовов функции</t>
  </si>
  <si>
    <t>ОТЩЕПЛЕНИЕ ЭЛЕМЕНТОВ СПИСКА</t>
  </si>
  <si>
    <t>отщепление элементов списка</t>
  </si>
  <si>
    <t>ЗАДАЧА ВЫРАВНИВАНИЯ СПИСКА</t>
  </si>
  <si>
    <t>задачу выравнивания списка</t>
  </si>
  <si>
    <t>РЕКУРСИЯ ПЕРВОГО ПОРЯДКА</t>
  </si>
  <si>
    <t>рекурсия первого порядка</t>
  </si>
  <si>
    <t>ПРОВЕРКА РАВЕНСТВА МНОЖЕСТВ</t>
  </si>
  <si>
    <t>проверки равенства множеств</t>
  </si>
  <si>
    <t>ПУТЬ ОТБРАСЫВАНИЯ ПЕРВОГО</t>
  </si>
  <si>
    <t>путем отбрасывания первого</t>
  </si>
  <si>
    <t>ОТБРАСЫВАНИЕ ПЕРВОГО ЭЛЕМЕНТА</t>
  </si>
  <si>
    <t>отбрасывания первого элемента</t>
  </si>
  <si>
    <t>ЗАПИСЬ ОПРЕДЕЛЕНИЙ ФУНКЦИЙ</t>
  </si>
  <si>
    <t>записи определений функций</t>
  </si>
  <si>
    <t>РЕШЕНИЕ ПРОБЛЕМЫ КОЛЛИЗИИ</t>
  </si>
  <si>
    <t>решение проблемы коллизии</t>
  </si>
  <si>
    <t>ПРОБЛЕМА КОЛЛИЗИИ ИМЕН</t>
  </si>
  <si>
    <t>проблемы коллизии имен</t>
  </si>
  <si>
    <t>МЕСТО ВЫЗОВА ФУНКЦИИ</t>
  </si>
  <si>
    <t>месту вызова функции</t>
  </si>
  <si>
    <t>МЕСТО ЗАПИСИ ЛЯМБДА-ВЫРАЖЕНИЯ</t>
  </si>
  <si>
    <t>месту записи лямбда-выражения</t>
  </si>
  <si>
    <t>АТОМАРНОСТЬ ПЕРВОГО ЭЛЕМЕНТА</t>
  </si>
  <si>
    <t>атомарности первого элемента</t>
  </si>
  <si>
    <t>РЯД ДИАЛЕКТОВ ЯЗЫКА</t>
  </si>
  <si>
    <t>ряд диалектов языка</t>
  </si>
  <si>
    <t>КАЧЕСТВО АРГУМЕНТА ФУНКЦИИ</t>
  </si>
  <si>
    <t>качестве аргумента функции</t>
  </si>
  <si>
    <t>ВЕРХНИЙ УРОВЕНЬ СПИСКА</t>
  </si>
  <si>
    <t>РЕКУРСИВНЫЙ ВЫЗОВ ФУНКЦИИ</t>
  </si>
  <si>
    <t>ранних диалектах Лиспа</t>
  </si>
  <si>
    <t>традиционных языках программирования</t>
  </si>
  <si>
    <t>типичные приемы построения</t>
  </si>
  <si>
    <t>РАВНАЯ ДЛИНА РЕВЕРСИРУЕМОГО</t>
  </si>
  <si>
    <t>равна длине реверсируемого</t>
  </si>
  <si>
    <t>МЕНЬШИЙ ОБЪЕМ ПАМЯТИ</t>
  </si>
  <si>
    <t>меньшего объема памяти</t>
  </si>
  <si>
    <t>КЛЮЧЕВАЯ ИДЕЯ ОПТИМИЗАЦИИ</t>
  </si>
  <si>
    <t>Ключевая идея оптимизации</t>
  </si>
  <si>
    <t>фиксированном участке памяти</t>
  </si>
  <si>
    <t>одноуровневыми списками атомов</t>
  </si>
  <si>
    <t>ВЫШЕОПИСАННАЯ ТЕХНИКА ПЕРЕПИСЫВАНИЯ</t>
  </si>
  <si>
    <t>вышеописанную технику переписывания</t>
  </si>
  <si>
    <t>СЛОЖНАЯ ЦЕПОЧКА ВЫЗОВОВ</t>
  </si>
  <si>
    <t>сложная цепочка вызовов</t>
  </si>
  <si>
    <t>разные ветви функции</t>
  </si>
  <si>
    <t>правых листьях дерева</t>
  </si>
  <si>
    <t>ОДНОВРЕМЕННЫЙ ПОДСЧЕТ СУММЫ</t>
  </si>
  <si>
    <t>одновременного подсчета суммы</t>
  </si>
  <si>
    <t>ПУСТОЙ СПИСОК ЧИСЕЛ</t>
  </si>
  <si>
    <t>пустому списку чисел</t>
  </si>
  <si>
    <t>РЕКУРСИВНЫЙ ПРОЦЕСС ПРОХОДА</t>
  </si>
  <si>
    <t>рекурсивный процесс прохода</t>
  </si>
  <si>
    <t>РЕКУРСИВНЫЙ ПРОЦЕСС ВЫРАВНИВАНИЯ</t>
  </si>
  <si>
    <t>рекурсивный процесс выравнивания</t>
  </si>
  <si>
    <t>РАВНОЕ ЧИСЛО АТОМОВ</t>
  </si>
  <si>
    <t>равно числу атомов</t>
  </si>
  <si>
    <t>ПОРЯДКОВЫЙ НОМЕР ЗНАЧЕНИЯ</t>
  </si>
  <si>
    <t>порядковый номер значения</t>
  </si>
  <si>
    <t>ВЫЧИСЛИТЕЛЬНАЯ МОЩНОСТЬ ЯЗЫКА</t>
  </si>
  <si>
    <t>вычислительную мощность языка</t>
  </si>
  <si>
    <t>разных классов задач</t>
  </si>
  <si>
    <t>ОДНОУРОВНЕВЫЙ СПИСОК ЧИСЕЛ</t>
  </si>
  <si>
    <t>одноуровневым списком чисел</t>
  </si>
  <si>
    <t>ФУНКЦИОНАЛЬНЫЙ АРГУМЕНТ ФУНКЦИОНАЛА</t>
  </si>
  <si>
    <t>функциональный аргумент функционала</t>
  </si>
  <si>
    <t>ДИНАМИЧЕСКОЕ СВЯЗЫВАНИЕ ИМЕН</t>
  </si>
  <si>
    <t>динамическом связывании имен</t>
  </si>
  <si>
    <t>ОБЫЧНОЕ РЕШЕНИЕ ПРОБЛЕМЫ</t>
  </si>
  <si>
    <t>обычное решение проблемы</t>
  </si>
  <si>
    <t>ФАКТИЧЕСКИЙ АРГУМЕНТ ФУНКЦИИ</t>
  </si>
  <si>
    <t>фактический аргумент функции</t>
  </si>
  <si>
    <t>КОМПАКТНОЕ ПРОГРАММИРОВАНИЕ ФУНКЦИИ</t>
  </si>
  <si>
    <t>компактного программирования функции</t>
  </si>
  <si>
    <t>ВНЕШНИЙ ЦИКЛ ПРОХОДА</t>
  </si>
  <si>
    <t>внешнему циклу прохода</t>
  </si>
  <si>
    <t>декартовых произведений элементов-атомов</t>
  </si>
  <si>
    <t>ВЫРАЗИТЕЛЬНАЯ МОЩНОСТЬ ФУНКЦИОНАЛОВ</t>
  </si>
  <si>
    <t>выразительную мощность функционалов</t>
  </si>
  <si>
    <t>ОДНОЭЛЕМЕНТНЫЙ СПИСОК АТОМОВ</t>
  </si>
  <si>
    <t>одноэлементный список атомов</t>
  </si>
  <si>
    <t>ПОСЛЕДОВАТЕЛЬНОЕ РАССМОТРЕНИЕ ЭЛЕМЕНТОВ</t>
  </si>
  <si>
    <t>последовательном рассмотрении элементов</t>
  </si>
  <si>
    <t>ДОПОЛНИТЕЛЬНАЯ ИЛЛЮСТРАЦИЯ ОТЛИЧИЙ</t>
  </si>
  <si>
    <t>дополнительной иллюстрации отличий</t>
  </si>
  <si>
    <t>встроенных функций Лиспа</t>
  </si>
  <si>
    <t>ОПРЕДЕЛЯЮЩЕЕ ВЫРАЖЕНИЕ ФУНКЦИИ</t>
  </si>
  <si>
    <t>ФИКСИРОВАВШИЙ УЧАСТОК ПАМЯТИ</t>
  </si>
  <si>
    <t>ВЫЧИСЛЯЮЩАЯ ГЛУБИНА СПИСКА</t>
  </si>
  <si>
    <t>вычисляющую глубину списка</t>
  </si>
  <si>
    <t>приведенных путей решения</t>
  </si>
  <si>
    <t>упорядоченных списков чисел</t>
  </si>
  <si>
    <t>ИМЯ ФУНКЦИИ</t>
  </si>
  <si>
    <t>имя функции</t>
  </si>
  <si>
    <t>ТЕЛО ФУНКЦИИ</t>
  </si>
  <si>
    <t>БОЛЬШИНСТВО ДИАЛЕКТОВ</t>
  </si>
  <si>
    <t>большинстве диалектов</t>
  </si>
  <si>
    <t>ДЛИНА СПИСКА</t>
  </si>
  <si>
    <t>ВЕТВЬ ФУНКЦИИ</t>
  </si>
  <si>
    <t>старые связи</t>
  </si>
  <si>
    <t>АТОМ-ЗНАЧЕНИЕ ПАРАМЕТРА</t>
  </si>
  <si>
    <t>НАПИСАНИЕ ПРОГРАММ</t>
  </si>
  <si>
    <t>написание программ</t>
  </si>
  <si>
    <t>ПРОГРАММИРОВАНИЕ ФУНКЦИЙ</t>
  </si>
  <si>
    <t>программировании функций</t>
  </si>
  <si>
    <t>ГЛУБИНА РЕКУРСИИ</t>
  </si>
  <si>
    <t>глубина рекурсии</t>
  </si>
  <si>
    <t>ОБЪЕМ ПАМЯТИ</t>
  </si>
  <si>
    <t>ОРГАНИЗАЦИЯ СТЕКА</t>
  </si>
  <si>
    <t>организацией стека</t>
  </si>
  <si>
    <t>левой ветви</t>
  </si>
  <si>
    <t>ПРОГРАММИРОВАНИЕ ЗАДАЧ</t>
  </si>
  <si>
    <t>ПРЯМАЯ РЕКУРСИИ</t>
  </si>
  <si>
    <t>прямой рекурсии</t>
  </si>
  <si>
    <t>УПРОЩЕНИЕ ПРОГРАММЫ</t>
  </si>
  <si>
    <t>упрощения программы</t>
  </si>
  <si>
    <t>ФУНКЦИЯ ПЕРЕВОДА</t>
  </si>
  <si>
    <t>функция перевода</t>
  </si>
  <si>
    <t>РАСПОЗНАВАНИЕ КОНЪЮНКЦИИ</t>
  </si>
  <si>
    <t>распознавание конъюнкции</t>
  </si>
  <si>
    <t>ПЕРЕВОД КОНСТАНТЫ</t>
  </si>
  <si>
    <t>перевод константы</t>
  </si>
  <si>
    <t>ОПЕРАЦИЯ КОНЪЮНКЦИИ</t>
  </si>
  <si>
    <t>операцией конъюнкции</t>
  </si>
  <si>
    <t>ОПЕРАЦИЯ ДИЗЪЮНКЦИИ</t>
  </si>
  <si>
    <t>операцией дизъюнкции</t>
  </si>
  <si>
    <t>СТРУКТУРА ТЕЛА</t>
  </si>
  <si>
    <t>структура тела</t>
  </si>
  <si>
    <t>ТЕХНИК ПЕРЕПИСЫВАНИЯ</t>
  </si>
  <si>
    <t>технику переписывания</t>
  </si>
  <si>
    <t>ПРОВЕРКА ПОДДЕРЕВ</t>
  </si>
  <si>
    <t>проверку поддеревьев</t>
  </si>
  <si>
    <t>НЕПУСТОТА СПИСКА</t>
  </si>
  <si>
    <t>непустота списка</t>
  </si>
  <si>
    <t>УЧЕТ СТРУКТУРЫ</t>
  </si>
  <si>
    <t>учетом структуры</t>
  </si>
  <si>
    <t>СРАВНЕНИЕ АТОМОВ</t>
  </si>
  <si>
    <t>сравнения атомов</t>
  </si>
  <si>
    <t>ПОДСЧЕТ ЛИСТОВ</t>
  </si>
  <si>
    <t>подсчет листьев</t>
  </si>
  <si>
    <t>ЧИСЛО АТОМОВ</t>
  </si>
  <si>
    <t>число атомов</t>
  </si>
  <si>
    <t>ПРОИЗВЕДЕНИЕ ЧИСЕЛ</t>
  </si>
  <si>
    <t>ПЕРВОЕ АРГУМЕНТ-СПИСКА</t>
  </si>
  <si>
    <t>первого аргумента-списка</t>
  </si>
  <si>
    <t>ПОСТРОЕНИЕ ФУНКЦИИ</t>
  </si>
  <si>
    <t>построения функции</t>
  </si>
  <si>
    <t>ДОБАВЛЕНИЕ АТОМА</t>
  </si>
  <si>
    <t>добавление атома</t>
  </si>
  <si>
    <t>ПРОГРАММИРОВАНИЕ РЕКУРСИИ</t>
  </si>
  <si>
    <t>программирование рекурсии</t>
  </si>
  <si>
    <t>СПИСОК ГЛУБИНЫ</t>
  </si>
  <si>
    <t>список глубины</t>
  </si>
  <si>
    <t>АТОМ СПИСКА</t>
  </si>
  <si>
    <t>атом списка</t>
  </si>
  <si>
    <t>ВХОЖДЕНИЕ ЗНАЧЕНИЯ</t>
  </si>
  <si>
    <t>вхождение значения</t>
  </si>
  <si>
    <t>АРГУМЕНТ-СПИСОК АТОМОВ</t>
  </si>
  <si>
    <t>аргумент-список атомов</t>
  </si>
  <si>
    <t>ЗАПИСЬ ПРОИЗВЕДЕНИЯ</t>
  </si>
  <si>
    <t>записью произведения</t>
  </si>
  <si>
    <t>ВХОЖДЕНИЕ АТОМА</t>
  </si>
  <si>
    <t>вхождения атома</t>
  </si>
  <si>
    <t>ПОНЯТИЕ ФУНКЦИОНАЛА</t>
  </si>
  <si>
    <t>Понятие функционала</t>
  </si>
  <si>
    <t>пределы интегрирования</t>
  </si>
  <si>
    <t>ПОЛУЧЕНИЕ ФУНКЦИИ</t>
  </si>
  <si>
    <t>получения функции</t>
  </si>
  <si>
    <t>ЗАПИСЬ ФУНКЦИИ</t>
  </si>
  <si>
    <t>записи функции</t>
  </si>
  <si>
    <t>ПРИЧИНА ОШИБКИ</t>
  </si>
  <si>
    <t>Причина ошибки</t>
  </si>
  <si>
    <t>ТЕЛО ФУНКЦИОНАЛА</t>
  </si>
  <si>
    <t>теле функционала</t>
  </si>
  <si>
    <t>ОТОБРАЖЕНИЕ СПИСОК-АРГУМЕНТА</t>
  </si>
  <si>
    <t>отображение списка-аргумента</t>
  </si>
  <si>
    <t>СЧЕТ ПРИМЕНЕНИЯ</t>
  </si>
  <si>
    <t>счет применения</t>
  </si>
  <si>
    <t>ИМЯ ФУНКЦИОНАЛА</t>
  </si>
  <si>
    <t>имя функционала</t>
  </si>
  <si>
    <t>ОСНОВА ФУНКЦИОНАЛА</t>
  </si>
  <si>
    <t>основе функционала</t>
  </si>
  <si>
    <t>ВЫЗОВ ФУНКЦИОНАЛОВ</t>
  </si>
  <si>
    <t>Вызов функционалов</t>
  </si>
  <si>
    <t>ВЫЧИСЛЯЕМОСТЬ ПАРАМЕТРОВ</t>
  </si>
  <si>
    <t>Вычисляемость параметров</t>
  </si>
  <si>
    <t>КОЛЛИЗИЯ ИМЕН</t>
  </si>
  <si>
    <t>коллизия имен</t>
  </si>
  <si>
    <t>ОСОБЕННОСТЬ ДИАЛЕКТА</t>
  </si>
  <si>
    <t>Особенностью диалекта</t>
  </si>
  <si>
    <t>ПРИМЕНЕНИЕ ФУНКЦИОНАЛОВ</t>
  </si>
  <si>
    <t>Применение  функционалов</t>
  </si>
  <si>
    <t>РАЗЛИЧИЕ РЕШЕНИЙ</t>
  </si>
  <si>
    <t>различие решений</t>
  </si>
  <si>
    <t>ЗАВЕРШЕНИЕ РЕКУРСИИ</t>
  </si>
  <si>
    <t>завершения рекурсии</t>
  </si>
  <si>
    <t>СУММА ЧИСЕЛ</t>
  </si>
  <si>
    <t>ЗАДАЧА СЛИЯНИЯ</t>
  </si>
  <si>
    <t>задаче слияния</t>
  </si>
  <si>
    <t>УСЛОВИЕ ВСТАВКИ</t>
  </si>
  <si>
    <t>условие вставки</t>
  </si>
  <si>
    <t>МЕСТО ВСТАВКИ</t>
  </si>
  <si>
    <t>место вставки</t>
  </si>
  <si>
    <t>СОХРАНЕНИЕ УПОРЯДОЧЕННОСТИ</t>
  </si>
  <si>
    <t>сохранением упорядоченности</t>
  </si>
  <si>
    <t>ПОИСК МАКСИМУМА</t>
  </si>
  <si>
    <t>поиск максимума</t>
  </si>
  <si>
    <t>БАЗ ФУНКЦИИ</t>
  </si>
  <si>
    <t>базе функции</t>
  </si>
  <si>
    <t>БАЗА ФУНКЦИИ</t>
  </si>
  <si>
    <t>ПЕРВОЕ ОПЕРАНДА</t>
  </si>
  <si>
    <t>первого операнда</t>
  </si>
  <si>
    <t>СЛИЯНИЕ СПИСКОВ</t>
  </si>
  <si>
    <t>слиянии списков</t>
  </si>
  <si>
    <t>ФУНКЦИЯ ФОРМИРОВАНИЯ</t>
  </si>
  <si>
    <t>функцию формирования</t>
  </si>
  <si>
    <t>ПРОИЗВЕДЕНИЕ МНОЖЕСТВ</t>
  </si>
  <si>
    <t>произведения множеств</t>
  </si>
  <si>
    <t>ИДЕЯ РЕШЕНИЯ</t>
  </si>
  <si>
    <t>Идея решения</t>
  </si>
  <si>
    <t>АРГУМЕНТ ФУНКЦИОНАЛА</t>
  </si>
  <si>
    <t>аргумент функционала</t>
  </si>
  <si>
    <t>ПРОГРАММИРОВАНИЕ ФУНКЦИОНАЛОВ</t>
  </si>
  <si>
    <t>программировании функционалов</t>
  </si>
  <si>
    <t>КВОТИРОВАНИЕ ЛЯМБДА-ВЫРАЖЕНИЯ</t>
  </si>
  <si>
    <t>квотирования лямбда-выражения</t>
  </si>
  <si>
    <t>NonDictTerm</t>
  </si>
  <si>
    <t>Лисп</t>
  </si>
  <si>
    <t>СТРУКТУРА</t>
  </si>
  <si>
    <t>НАЗВАНИЕ</t>
  </si>
  <si>
    <t>название</t>
  </si>
  <si>
    <t>ТЕМЫ</t>
  </si>
  <si>
    <t>ПРОСТОТА</t>
  </si>
  <si>
    <t>РЕКУРСИЯ</t>
  </si>
  <si>
    <t>ФУНКЦИОНАЛЫ</t>
  </si>
  <si>
    <t>АТОМ</t>
  </si>
  <si>
    <t>БНФ</t>
  </si>
  <si>
    <t>скобки</t>
  </si>
  <si>
    <t>ОБРАЗ</t>
  </si>
  <si>
    <t>образом</t>
  </si>
  <si>
    <t>ЛИСП-ПРОГРАММА</t>
  </si>
  <si>
    <t>ОТНОШЕНИЕ</t>
  </si>
  <si>
    <t>отношению</t>
  </si>
  <si>
    <t>ЗАВИСИМОСТЬ</t>
  </si>
  <si>
    <t>НАЛИЧИЕ</t>
  </si>
  <si>
    <t>ФУНКЦИЯ-ПРЕДИКАТ</t>
  </si>
  <si>
    <t>СПОСОБЫ</t>
  </si>
  <si>
    <t>ПОРЫ</t>
  </si>
  <si>
    <t>пор</t>
  </si>
  <si>
    <t>ТЕЛО</t>
  </si>
  <si>
    <t>МЕХАНИЗМ</t>
  </si>
  <si>
    <t>механизм</t>
  </si>
  <si>
    <t>СЛУЖАЩИЙ</t>
  </si>
  <si>
    <t>ФОРМИРОВАНИЕ</t>
  </si>
  <si>
    <t>формирования</t>
  </si>
  <si>
    <t>КОТОР</t>
  </si>
  <si>
    <t>котором</t>
  </si>
  <si>
    <t>ГРУППА</t>
  </si>
  <si>
    <t>СПИСОК-АРГУМЕНТ</t>
  </si>
  <si>
    <t>ТРЕТИЙ</t>
  </si>
  <si>
    <t>третий</t>
  </si>
  <si>
    <t>ДВИЖЕНИЕ</t>
  </si>
  <si>
    <t>КОРОЧА</t>
  </si>
  <si>
    <t>короче</t>
  </si>
  <si>
    <t>АТОМ-ЗНАЧЕНИЕ</t>
  </si>
  <si>
    <t>атом-значение</t>
  </si>
  <si>
    <t>ПОДСПИСОК</t>
  </si>
  <si>
    <t>ТОЙ</t>
  </si>
  <si>
    <t>той</t>
  </si>
  <si>
    <t>СЛИЯНИЕ</t>
  </si>
  <si>
    <t>слияния</t>
  </si>
  <si>
    <t>ПРИСОЕДИНЕНИЕ</t>
  </si>
  <si>
    <t>ПЕРЕВОД</t>
  </si>
  <si>
    <t>перевода</t>
  </si>
  <si>
    <t>ИСКЛЮЧЕНИЕ</t>
  </si>
  <si>
    <t>исключением</t>
  </si>
  <si>
    <t>ПОДСОЕДИНЕНИЕ</t>
  </si>
  <si>
    <t>ПАСКАЛЬ</t>
  </si>
  <si>
    <t>Паскаль</t>
  </si>
  <si>
    <t>СУММА</t>
  </si>
  <si>
    <t>суммы</t>
  </si>
  <si>
    <t>СОЗДАНИЕ</t>
  </si>
  <si>
    <t>УМОЛЧАНИЕ</t>
  </si>
  <si>
    <t>умолчанию</t>
  </si>
  <si>
    <t>СЛОЖНОСТЬ</t>
  </si>
  <si>
    <t>Сложность</t>
  </si>
  <si>
    <t>ИТЕРАЦИИ</t>
  </si>
  <si>
    <t>РАСХОДЫ</t>
  </si>
  <si>
    <t>расходов</t>
  </si>
  <si>
    <t>КОМПИЛЯТОРЫ</t>
  </si>
  <si>
    <t>ПРЕОБРАЗУЮЩИЕ</t>
  </si>
  <si>
    <t>преобразующие</t>
  </si>
  <si>
    <t>АЛЬТЕРНАТИВЫ</t>
  </si>
  <si>
    <t>СПИСОК-ОБРАЩЕНИЕ</t>
  </si>
  <si>
    <t>список-обращение</t>
  </si>
  <si>
    <t>ПОЛУЧЕНИЕ</t>
  </si>
  <si>
    <t>получения</t>
  </si>
  <si>
    <t>ИТОГ</t>
  </si>
  <si>
    <t>итоге</t>
  </si>
  <si>
    <t>ОПОР</t>
  </si>
  <si>
    <t>опора</t>
  </si>
  <si>
    <t>ОПОРА</t>
  </si>
  <si>
    <t>ПЕРЕСЧЕТ</t>
  </si>
  <si>
    <t>пересчета</t>
  </si>
  <si>
    <t>ДУБЛИРОВАНИЕ</t>
  </si>
  <si>
    <t>дублирование</t>
  </si>
  <si>
    <t>ПРАКТИКА</t>
  </si>
  <si>
    <t>практике</t>
  </si>
  <si>
    <t>РЕВЕРСИРУЮЩАЯ</t>
  </si>
  <si>
    <t>реверсирующей</t>
  </si>
  <si>
    <t>НАПРАВЛЕНИЯ</t>
  </si>
  <si>
    <t>направлениях</t>
  </si>
  <si>
    <t>РЕВЕРСИРОВАННЫЕ</t>
  </si>
  <si>
    <t>реверсированные</t>
  </si>
  <si>
    <t>УДАЛЕНИЕ</t>
  </si>
  <si>
    <t>удаления</t>
  </si>
  <si>
    <t>ОБЪЕДИНЕНИЕ</t>
  </si>
  <si>
    <t>объединении</t>
  </si>
  <si>
    <t>СПИСОК-ПАРАМЕТР</t>
  </si>
  <si>
    <t>список-параметр</t>
  </si>
  <si>
    <t>ЧАСТОТА</t>
  </si>
  <si>
    <t>частоту</t>
  </si>
  <si>
    <t>ФУНКЦИОНАЛ</t>
  </si>
  <si>
    <t>ЭЛЕМЕНТ-ЧИСЛО</t>
  </si>
  <si>
    <t>элемент-число</t>
  </si>
  <si>
    <t>СХЕМА</t>
  </si>
  <si>
    <t>схеме</t>
  </si>
  <si>
    <t>СПИСОК-РЕЗУЛЬТАТ</t>
  </si>
  <si>
    <t>список-результат</t>
  </si>
  <si>
    <t>ПРИЧИНА</t>
  </si>
  <si>
    <t>Причина</t>
  </si>
  <si>
    <t>ОТДЕЛЬНОСТЬ</t>
  </si>
  <si>
    <t>отдельности</t>
  </si>
  <si>
    <t>ПРЕФИКС</t>
  </si>
  <si>
    <t>префикс</t>
  </si>
  <si>
    <t>ФУНКЦИЯ-СЕЛЕКТОР</t>
  </si>
  <si>
    <t>функцией-селектором</t>
  </si>
  <si>
    <t>Замыкание</t>
  </si>
  <si>
    <t>РЕДУКЦИЯ</t>
  </si>
  <si>
    <t>редукцию</t>
  </si>
  <si>
    <t>СВЕРТКА</t>
  </si>
  <si>
    <t>НЕУБЫВАНИЕ</t>
  </si>
  <si>
    <t>неубыванию</t>
  </si>
  <si>
    <t>ЭЛЕМЕНТ-АТОМ</t>
  </si>
  <si>
    <t>элементом-атомом</t>
  </si>
  <si>
    <t>КОРТЕЖ-ПАРЫ</t>
  </si>
  <si>
    <t>кортежей-пар</t>
  </si>
  <si>
    <t>КОРТЕЖ-ПАР</t>
  </si>
  <si>
    <t>СПИСОК-МНОЖЕСТВО</t>
  </si>
  <si>
    <t>списку-множеству</t>
  </si>
  <si>
    <t>АРГУМЕНТ-ФУНКЦИЯ</t>
  </si>
  <si>
    <t>аргумента-функции</t>
  </si>
  <si>
    <t>КОМПОЗИЦИЯ</t>
  </si>
  <si>
    <t>композицию</t>
  </si>
  <si>
    <t>ДИАЛЕКТЫ ЛИСПА</t>
  </si>
  <si>
    <t>ЭЛЕМЕНТЫ СПИСКА</t>
  </si>
  <si>
    <t>элементов списка</t>
  </si>
  <si>
    <t>АРГУМЕНТЫ ФУНКЦИИ</t>
  </si>
  <si>
    <t>ЛИСПОВСКИЙ СПИСКА</t>
  </si>
  <si>
    <t>лисповского списка</t>
  </si>
  <si>
    <t>СТАРЫЕ СВЯЗИ</t>
  </si>
  <si>
    <t>РЕВЕРСИРУЕМОЕ СПИСКА</t>
  </si>
  <si>
    <t>реверсируемого списка</t>
  </si>
  <si>
    <t>РЕВЕРСИРУЕМОГО СПИСКА</t>
  </si>
  <si>
    <t>объема памяти</t>
  </si>
  <si>
    <t>СПИСКИ АТОМОВ</t>
  </si>
  <si>
    <t>списками атомов</t>
  </si>
  <si>
    <t>РЕВЕРСИРОВАНИЕ СПИСКА</t>
  </si>
  <si>
    <t>реверсирования списка</t>
  </si>
  <si>
    <t>РАВЕНСТВО МНОЖЕСТВ</t>
  </si>
  <si>
    <t>равенства множеств</t>
  </si>
  <si>
    <t>ПРЕДЕЛЫ ИНТЕГРИРОВАНИЯ</t>
  </si>
  <si>
    <t>ЧИСЛА СПИСКА</t>
  </si>
  <si>
    <t>чисел списка</t>
  </si>
  <si>
    <t>НАПРАВЛЕНИЕ СВЕРТКИ</t>
  </si>
  <si>
    <t>направления свертки</t>
  </si>
  <si>
    <t>ЗАДАЧА ПОСТРОЕНИЯ</t>
  </si>
  <si>
    <t>задачи построения</t>
  </si>
  <si>
    <t>ФУНКЦИОНАЛЬНОЕ ПРОГРАММИРОВАНИЕ</t>
  </si>
  <si>
    <t>функционального программирования</t>
  </si>
  <si>
    <t>ЧИСЛОВЫЕ АТОМЫ</t>
  </si>
  <si>
    <t>числовых атомов</t>
  </si>
  <si>
    <t>РЕКУРСИВНАЯ СТРУКТУРА</t>
  </si>
  <si>
    <t>ЛИСПОВСКИЙ СПИСОК</t>
  </si>
  <si>
    <t>лисповский список</t>
  </si>
  <si>
    <t>ВЕРХНИЙ УРОВЕНЬ</t>
  </si>
  <si>
    <t>СИМВОЛЬНЫЙ АТОМ</t>
  </si>
  <si>
    <t>ОСОБАЯ ФУНКЦИЯ</t>
  </si>
  <si>
    <t>ИСТИННОЕ ЗНАЧЕНИЕ</t>
  </si>
  <si>
    <t>РЕКУРСИВНАЯ ФУНКЦИЯ</t>
  </si>
  <si>
    <t>рекурсивной функции</t>
  </si>
  <si>
    <t>КВАДРАТНЫЕ СКОБКИ</t>
  </si>
  <si>
    <t>СПИСОЧНОЕ ВЫРАЖЕНИЕ</t>
  </si>
  <si>
    <t>РАВНАЯ ДЛИНА</t>
  </si>
  <si>
    <t>равна длине</t>
  </si>
  <si>
    <t>РЕКУРСИВНЫЙ ВЫЗОВ</t>
  </si>
  <si>
    <t>рекурсивный вызов</t>
  </si>
  <si>
    <t>ОБРАТНЫЙ ПОРЯДОК</t>
  </si>
  <si>
    <t>обратном порядке</t>
  </si>
  <si>
    <t>ЛОКАЛЬНЫЕ СВЯЗИ</t>
  </si>
  <si>
    <t>локальные связи</t>
  </si>
  <si>
    <t>РЕКУРСИВНАЯ ВЕТВЬ</t>
  </si>
  <si>
    <t>рекурсивной ветви</t>
  </si>
  <si>
    <t>БИНАРНОЕ ДЕРЕВО</t>
  </si>
  <si>
    <t>бинарного дерева</t>
  </si>
  <si>
    <t>ФУНКЦИОНАЛЬНОЕ ЗНАЧЕНИЕ</t>
  </si>
  <si>
    <t>РАВНОЕ ЧИСЛО</t>
  </si>
  <si>
    <t>равно числу</t>
  </si>
  <si>
    <t>МОЩНОЕ СРЕДСТВО</t>
  </si>
  <si>
    <t>мощное средство</t>
  </si>
  <si>
    <t>ДИНАМИЧЕСКОЕ СВЯЗЫВАНИЕ</t>
  </si>
  <si>
    <t>РАННИЕ ДИАЛЕКТЫ</t>
  </si>
  <si>
    <t>ранних диалектах</t>
  </si>
  <si>
    <t>СТАТИЧЕСКОЕ СВЯЗЫВАНИЕ</t>
  </si>
  <si>
    <t>статическое связывание</t>
  </si>
  <si>
    <t>РЕКУРСИВНОЕ ПРОГРАММИРОВАНИЕ</t>
  </si>
  <si>
    <t>Рекурсивное программирование</t>
  </si>
  <si>
    <t>ПРОСТАЯ РЕКУРСИЯ</t>
  </si>
  <si>
    <t>Простая рекурсия</t>
  </si>
  <si>
    <t>РЕАЛЬНОЕ ПОСТРОЕНИЕ</t>
  </si>
  <si>
    <t>реальное построение</t>
  </si>
  <si>
    <t>РЕВЕРСИРУЕМЫЙ СПИСОК</t>
  </si>
  <si>
    <t>ЦИКЛИЧЕСКАЯ КОНСТРУКЦИЯ</t>
  </si>
  <si>
    <t>циклическая конструкция</t>
  </si>
  <si>
    <t>хвостовую рекурсию</t>
  </si>
  <si>
    <t>СОВРЕМЕННЫЕ ЛИСП-ИНТЕРПРЕТАТОРЫ</t>
  </si>
  <si>
    <t>Современные лисп-интерпретаторы</t>
  </si>
  <si>
    <t>ДАЛЬНЕЙШЕЕ РАССМОТРЕНИЕ</t>
  </si>
  <si>
    <t>дальнейшего рассмотрения</t>
  </si>
  <si>
    <t>ЛЕВАЯ ВЕТВЬ</t>
  </si>
  <si>
    <t>ОПРЕДЕЛИМЫЙ ФУНКЦИЯ-ПРЕДИКАТ</t>
  </si>
  <si>
    <t>Определим функцию-предикат</t>
  </si>
  <si>
    <t>ОДНОУРОВНЕВЫЕ СПИСКИ</t>
  </si>
  <si>
    <t>одноуровневыми списками</t>
  </si>
  <si>
    <t>НЕМОЙ ПОДСПИСОК</t>
  </si>
  <si>
    <t>нем подсписка</t>
  </si>
  <si>
    <t>ВНЕШНИЙ ЦИКЛ</t>
  </si>
  <si>
    <t>внешний цикл</t>
  </si>
  <si>
    <t>КОСВЕННАЯ РЕКУРСИЯ</t>
  </si>
  <si>
    <t>Косвенная  рекурсия</t>
  </si>
  <si>
    <t>ПРЯМАЯ РЕКУРСИЯ</t>
  </si>
  <si>
    <t>НУЖНОЕ ПРЕОБРАЗОВАНИЕ</t>
  </si>
  <si>
    <t>нужное преобразование</t>
  </si>
  <si>
    <t>ЛОГИЧЕСКИЙ ОПЕРАНД</t>
  </si>
  <si>
    <t>логический операнд</t>
  </si>
  <si>
    <t>НУЖНАЯ ОПЕРАЦИЯ</t>
  </si>
  <si>
    <t>нужной операции</t>
  </si>
  <si>
    <t>ЛОГИЧЕСКИЕ КОНСТАНТЫ</t>
  </si>
  <si>
    <t>логические константы</t>
  </si>
  <si>
    <t>ВЗАИМОСВЯЗАННЫЕ ФУНКЦИИ</t>
  </si>
  <si>
    <t>взаимосвязанных функций</t>
  </si>
  <si>
    <t>ПАРАЛЛЕЛЬНАЯ РЕКУРСИЯ</t>
  </si>
  <si>
    <t>Параллельная рекурсия</t>
  </si>
  <si>
    <t>ПРАВОЕ ПОДДЕРЕВО</t>
  </si>
  <si>
    <t>правое поддерево</t>
  </si>
  <si>
    <t>ЛЕВОЕ ПОДДЕРЕВО</t>
  </si>
  <si>
    <t>левом поддереве</t>
  </si>
  <si>
    <t>РАЗНЫЕ ВЕТВИ</t>
  </si>
  <si>
    <t>разные ветви</t>
  </si>
  <si>
    <t>ОДНОВРЕМЕННЫЙ ПРОХОД</t>
  </si>
  <si>
    <t>одновременный проход</t>
  </si>
  <si>
    <t>ПОНЯТНЕЕ РЕШЕНИЕ</t>
  </si>
  <si>
    <t>понятнее решения</t>
  </si>
  <si>
    <t>ПОНЯТНЫЕ ФУНКЦИИ</t>
  </si>
  <si>
    <t>понятным функциям</t>
  </si>
  <si>
    <t>ДОПОЛНИТЕЛЬНЫЙ АРГУМЕНТ</t>
  </si>
  <si>
    <t>дополнительным аргументом</t>
  </si>
  <si>
    <t>ОЧЕВИДНАЯ НЕЭФФЕКТИВНОСТЬ</t>
  </si>
  <si>
    <t>Очевидна неэффективность</t>
  </si>
  <si>
    <t>ЭКСПОНЕНЦИАЛЬНЫЙ ЭФФЕКТ</t>
  </si>
  <si>
    <t>экспоненциальный эффект</t>
  </si>
  <si>
    <t>ДОПОЛНИТЕЛЬНАЯ ФУНКЦИЯ</t>
  </si>
  <si>
    <t>дополнительную функцию</t>
  </si>
  <si>
    <t>СПЕЦИАЛЬНЫЕ ПАРАМЕТР-АРГУМЕНТЫ</t>
  </si>
  <si>
    <t>специальных параметрах-аргументах</t>
  </si>
  <si>
    <t>НЕНУЖНЫЕ СОЕДИНЕНЬЯ</t>
  </si>
  <si>
    <t>ненужных соединений</t>
  </si>
  <si>
    <t>ВЫЧИСЛИТЕЛЬНАЯ СЛОЖНОСТЬ</t>
  </si>
  <si>
    <t>вычислительную сложность</t>
  </si>
  <si>
    <t>ЗАТРАТНАЯ ОПЕРАЦИЯ</t>
  </si>
  <si>
    <t>затратная операция</t>
  </si>
  <si>
    <t>РЕВЕРСИРОВАННЫЙ СПИСОК</t>
  </si>
  <si>
    <t>реверсированный список</t>
  </si>
  <si>
    <t>ЭФФЕКТИВНОЕ РЕШЕНИЕ</t>
  </si>
  <si>
    <t>эффективно решение</t>
  </si>
  <si>
    <t>ВНУТРЕННИЕ СКОБКИ</t>
  </si>
  <si>
    <t>внутренних скобок</t>
  </si>
  <si>
    <t>ЗАТРАТНАЯ ФУНКЦИЯ</t>
  </si>
  <si>
    <t>затратную функцию</t>
  </si>
  <si>
    <t>НЕАТОМАРНОЕ ВЫРАЖЕНИЕ</t>
  </si>
  <si>
    <t>неатомарное выражение</t>
  </si>
  <si>
    <t>СПИСОЧНЫЕ ЭЛЕМЕНТЫ</t>
  </si>
  <si>
    <t>списочные элементы</t>
  </si>
  <si>
    <t>СЖАТАЯ ФОРМА</t>
  </si>
  <si>
    <t>сжатой форме</t>
  </si>
  <si>
    <t>МОЩНЫЕ ПРОГРАММЫ</t>
  </si>
  <si>
    <t>мощным программам</t>
  </si>
  <si>
    <t>ФУНКЦИОНАЛЬНЫЕ АРГУМЕНТЫ</t>
  </si>
  <si>
    <t>функциональными аргументами</t>
  </si>
  <si>
    <t>ПОДЫНТЕГРАЛЬНАЯ ФУНКЦИЯ</t>
  </si>
  <si>
    <t>подынтегральная функция</t>
  </si>
  <si>
    <t>НУЖНАЯ ФУНКЦИЯ</t>
  </si>
  <si>
    <t>нужной функции</t>
  </si>
  <si>
    <t>ВНЕШНЕЕ ВЫРАЖЕНИЕ</t>
  </si>
  <si>
    <t>внешнем выражении</t>
  </si>
  <si>
    <t>ВЫЧИСЛИТЕЛЬНЫЙ КОНТЕКСТ</t>
  </si>
  <si>
    <t>вычислительного контекста</t>
  </si>
  <si>
    <t>ОДИНАКОВЫЕ ИМЕНА</t>
  </si>
  <si>
    <t>одинаковые имена</t>
  </si>
  <si>
    <t>ФУНКЦИОНАЛЬНАЯ БЛОКИРОВКА</t>
  </si>
  <si>
    <t>функциональной блокировкой</t>
  </si>
  <si>
    <t>ПРОСТАЯ БЛОКИРОВКА</t>
  </si>
  <si>
    <t>простую блокировку</t>
  </si>
  <si>
    <t>ПЕРЕМЕННЫЕ ПРОГРАММЫ</t>
  </si>
  <si>
    <t>переменных программы</t>
  </si>
  <si>
    <t>ОДНОМЕСТНЫЙ ПРЕДИКАТ</t>
  </si>
  <si>
    <t>одноместный предикат</t>
  </si>
  <si>
    <t>МОЩНЫЙ ФУНКЦИОНАЛ</t>
  </si>
  <si>
    <t>мощный функционал</t>
  </si>
  <si>
    <t>БОЛЬШОЕ ЧИСЛО</t>
  </si>
  <si>
    <t>большое число</t>
  </si>
  <si>
    <t>БИНАРНАЯ ОПЕРАЦИЯ-ФУНКЦИЯ</t>
  </si>
  <si>
    <t>бинарной операции-функции</t>
  </si>
  <si>
    <t>БИНАРНАЯ ФУНКЦИЯ</t>
  </si>
  <si>
    <t>бинарной функции</t>
  </si>
  <si>
    <t>ПРАВАЯ СВЕРТКА</t>
  </si>
  <si>
    <t>правой сверткой</t>
  </si>
  <si>
    <t>РЕАЛИЗОВАННЫЙ ФУНКЦИОНАЛ</t>
  </si>
  <si>
    <t>реализованный функционал</t>
  </si>
  <si>
    <t>ОБЫЧНАЯ БЛОКИРОВКА</t>
  </si>
  <si>
    <t>обычную блокировку</t>
  </si>
  <si>
    <t>ПРОСТОЕ РЕШЕНИЕ</t>
  </si>
  <si>
    <t>простое решение</t>
  </si>
  <si>
    <t>АНАЛОГИЧНЫЙ ОБРАЗ</t>
  </si>
  <si>
    <t>аналогичным образом</t>
  </si>
  <si>
    <t>ИТОГОВОЕ СПИСОК-ПРОИЗВЕДЕНИЕ</t>
  </si>
  <si>
    <t>итоговом списке-произведении</t>
  </si>
  <si>
    <t>ЛИШНИЕ СКОБКИ</t>
  </si>
  <si>
    <t>лишние скобки</t>
  </si>
  <si>
    <t>ВЕРНОЕ РЕШЕНИЕ</t>
  </si>
  <si>
    <t>верное решение</t>
  </si>
  <si>
    <t>ИТОГОВЫЙ СПИСОК</t>
  </si>
  <si>
    <t>итоговом списке</t>
  </si>
  <si>
    <t>ПРОСТОЕ КВОТИРОВАНИЕ</t>
  </si>
  <si>
    <t>простое квотирование</t>
  </si>
  <si>
    <t>НУЖНОЕ ЛЯМБДА-ВЫРАЖЕНИЕ</t>
  </si>
  <si>
    <t>нужное лямбда-выражение</t>
  </si>
  <si>
    <t>ЗАМКНУТОЕ ЛЯМБДА-ВЫРАЖЕНИЕ</t>
  </si>
  <si>
    <t>замкнутое лямбда-выражение</t>
  </si>
  <si>
    <t>РАЗНЫЕ ЛЯМБДА-ВЫРАЖЕНИЯ</t>
  </si>
  <si>
    <t>разные лямбда-выражения</t>
  </si>
  <si>
    <t>РАЗНЫЕ ПРИРАЩЕНИЯ</t>
  </si>
  <si>
    <t>разными приращениями</t>
  </si>
  <si>
    <t>ОПРЕДЕЛЯЮЩЕЕ ВЫРАЖЕНИЕ</t>
  </si>
  <si>
    <t>ВЫЧИСЛЯЮЩЕЕ ВЫРАЖЕНИЕ</t>
  </si>
  <si>
    <t>ВЫЧИСЛЯЮЩИЕ АРГУМЕНТЫ</t>
  </si>
  <si>
    <t>вычисляемыми аргументами</t>
  </si>
  <si>
    <t>ТРЕБУЮЩИЙ СПИСОК</t>
  </si>
  <si>
    <t>требуемого списка</t>
  </si>
  <si>
    <t>ОТЛОЖИВШИЕ ВЫЗОВЫ</t>
  </si>
  <si>
    <t>отложенных вызовов</t>
  </si>
  <si>
    <t>ПЕРЕВЕРНУВШИЙ СПИСОК</t>
  </si>
  <si>
    <t>перевернутого списка</t>
  </si>
  <si>
    <t>ВЛОЖИВШИЕ ЦИКЛЫ</t>
  </si>
  <si>
    <t>ЗАКОНЧИВШЕЕ СРАВНЕНИЕ</t>
  </si>
  <si>
    <t>закончено сравнение</t>
  </si>
  <si>
    <t>ПРЕОБРАЗОВАВШИЕ ОПЕРАНДЫ</t>
  </si>
  <si>
    <t>преобразованными операндами</t>
  </si>
  <si>
    <t>ПРИВЕДШАЯ ФУНКЦИЯ</t>
  </si>
  <si>
    <t>приведенной функции</t>
  </si>
  <si>
    <t>НАКАПЛИВАЮЩИЙ ПАРАМЕТР</t>
  </si>
  <si>
    <t>Накапливающий параметр</t>
  </si>
  <si>
    <t>ВЫРОВНЯВШИЙ СПИСОК</t>
  </si>
  <si>
    <t>выровненном списке</t>
  </si>
  <si>
    <t>ПОВТОРЯЮЩИЕСЯ ЭЛЕМЕНТЫ</t>
  </si>
  <si>
    <t>повторяющиеся элементы</t>
  </si>
  <si>
    <t>ВЫЧИСЛЯЮЩАЯ ГЛУБИНА</t>
  </si>
  <si>
    <t>вычисляющую глубину</t>
  </si>
  <si>
    <t>СЖАВШАЯ ФОРМА</t>
  </si>
  <si>
    <t>ПРИМЕНЯЮЩАЯ ОПЕРАЦИЯ</t>
  </si>
  <si>
    <t>применяемую операцию</t>
  </si>
  <si>
    <t>ВСТРОИВШИЕ ФУНКЦИОНАЛЫ</t>
  </si>
  <si>
    <t>встроенных функционалов</t>
  </si>
  <si>
    <t>ПРИМЕНЯЮЩИЕ ФУНКЦИОНАЛЫ</t>
  </si>
  <si>
    <t>Применяющие функционалы</t>
  </si>
  <si>
    <t>НАЗЫВАЮЩЕЕ ЗАМЫКАНИЕ</t>
  </si>
  <si>
    <t>называемое замыкание</t>
  </si>
  <si>
    <t>РЕАЛИЗОВАВШИЙ ФУНКЦИОНАЛ</t>
  </si>
  <si>
    <t>ЗАМКНУВШЕЕ ЛЯМБДА-ВЫРАЖЕНИЕ</t>
  </si>
  <si>
    <t>ВСТРОИВШАЯ ФОРМА</t>
  </si>
  <si>
    <t>встроенной формы</t>
  </si>
  <si>
    <t>ИЗЛИШНИЕ РЕКУРСИВНЫЕ ВЫЗОВЫ</t>
  </si>
  <si>
    <t>СВОБОДНЫЕ ПЕРЕМЕННЫЕ ФУНКЦИИ</t>
  </si>
  <si>
    <t>ОСОБЫЕ ЭКЗОТИЧЕСКИЕ ИМЕНА</t>
  </si>
  <si>
    <t>ВЛОЖИВШИЕ ФУНКЦИОНАЛЬНЫЕ ВЫЗОВЫ</t>
  </si>
  <si>
    <t>ОТЛОЖИВШИЕ ФУНКЦИОНАЛЬНЫЕ ВЫЗОВЫ</t>
  </si>
  <si>
    <t>ОТЛОЖИВШИЕ РЕКУРСИВНЫЕ ВЫЗОВЫ</t>
  </si>
  <si>
    <t>ВЛОЖИВШИЕ РЕКУРСИВНЫЕ ВЫЗОВЫ</t>
  </si>
  <si>
    <t>НАЗЫВАЮЩИЕ КЛЮЧЕВЫЕ ПАРАМЕТРЫ</t>
  </si>
  <si>
    <t>ВОЗНИКНУВШИЕ ЛИШНИЕ СКОБКИ</t>
  </si>
  <si>
    <t>РАННИЕ ДИАЛЕКТЫ ЛИСПА</t>
  </si>
  <si>
    <t>ТРАДИЦИОННЫЕ ЯЗЫКИ ПРОГРАММИРОВАНИЯ</t>
  </si>
  <si>
    <t>ТИПИЧНЫЕ ПРИЕМЫ ПОСТРОЕНИЯ</t>
  </si>
  <si>
    <t>ОДНОУРОВНЕВЫЕ СПИСКИ АТОМОВ</t>
  </si>
  <si>
    <t>РАЗНЫЕ ВЕТВИ ФУНКЦИИ</t>
  </si>
  <si>
    <t>ПРАВЫЕ ЛИСТЫ ДЕРЕВА</t>
  </si>
  <si>
    <t>РАЗНЫЕ КЛАССЫ ЗАДАЧ</t>
  </si>
  <si>
    <t>ДЕКАРТОВЫЕ ПРОИЗВЕДЕНЬЯ ЭЛЕМЕНТ-АТОМОВ</t>
  </si>
  <si>
    <t>ВСТРОИВШИЕ ФУНКЦИИ ЛИСПА</t>
  </si>
  <si>
    <t>ПРИВЕДШИЕ ПУТИ РЕШЕНИЯ</t>
  </si>
  <si>
    <t>УПОРЯДОЧИВШИЕ СПИСКИ ЧИСЕЛ</t>
  </si>
  <si>
    <t>ПОСТРОЕНИЯ РЕКУРСИВНЫХ ПРОГРАММ</t>
  </si>
  <si>
    <t>ОСНОВЕ БАЗОВОГО НАБОРА</t>
  </si>
  <si>
    <t>ВЫЗОВОВ РЕКУРСИВНОЙ ФУНКЦИИ</t>
  </si>
  <si>
    <t>ДЛИНЕ РЕВЕРСИРУЕМОГО СПИСКА</t>
  </si>
  <si>
    <t>ОПТИМИЗАЦИИ ХВОСТОВОЙ РЕКУРСИИ</t>
  </si>
  <si>
    <t>АРГУМЕНТОВ РЕКУРСИВНОГО ВЫЗОВА</t>
  </si>
  <si>
    <t>ВЕТВИ БИНАРНОГО ДЕРЕВА</t>
  </si>
  <si>
    <t>ЗАПИСИ ЛОГИЧЕСКОГО ВЫРАЖЕНИЯ</t>
  </si>
  <si>
    <t>ПЕРЕВОДА ЛОГИЧЕСКОГО ВЫРАЖЕНИЯ</t>
  </si>
  <si>
    <t>ПЕРЕВОДА ЛОГИЧЕСКОГО ОПЕРАНДА</t>
  </si>
  <si>
    <t>ТЕРМИНАХ БИНАРНОГО ДЕРЕВА</t>
  </si>
  <si>
    <t>ПРИЕМОМ ФУНКЦИОНАЛЬНОГО ПРОГРАММИРОВАНИЯ</t>
  </si>
  <si>
    <t>ЗАДАЧУ ОДНОВРЕМЕННОГО ПОДСЧЕТА</t>
  </si>
  <si>
    <t>СОЗДАНИЯ ТОЧЕЧНЫХ ПАР</t>
  </si>
  <si>
    <t>РАСЩЕПЛЕНИЙ ТОЧЕЧНЫХ ПАР</t>
  </si>
  <si>
    <t>ВЫРАВНИВАНИЯ ЛЕВОГО ПОДДЕРЕВА</t>
  </si>
  <si>
    <t>ПРОИЗВЕДЕНИЯ НАТУРАЛЬНЫХ ЧИСЕЛ</t>
  </si>
  <si>
    <t>СТРУКТУРУ СПИСОЧНОГО ВЫРАЖЕНИЯ</t>
  </si>
  <si>
    <t>ЭЛЕМЕНТОВ СПИСОЧНОГО ВЫРАЖЕНИЯ</t>
  </si>
  <si>
    <t>ФУНКЦИЕЙ ВЫСОЧАЙШИХ ПОРЯДКОВ</t>
  </si>
  <si>
    <t>РЕШЕНИИ РАЗНЫХ КЛАССОВ</t>
  </si>
  <si>
    <t>КАЧЕСТВЕ ФУНКЦИОНАЛЬНОГО АРГУМЕНТА</t>
  </si>
  <si>
    <t>ТЕЛЕ БЕЗЫМЯННОЙ ФУНКЦИИ</t>
  </si>
  <si>
    <t>ПРИНЦИПУ ДИНАМИЧЕСКОГО СВЯЗЫВАНИЯ</t>
  </si>
  <si>
    <t>ПОПОЛНЕНИИ ВЫЧИСЛИТЕЛЬНОГО КОНТЕКСТА</t>
  </si>
  <si>
    <t>ИДЕЕ СТРОГОЙ ФУНКЦИОНАЛЬНОСТИ</t>
  </si>
  <si>
    <t>ПРОБЛЕМЫ ФУНКЦИОНАЛЬНОГО АРГУМЕНТА</t>
  </si>
  <si>
    <t>ВЫЗОВА ФУНКЦИОНАЛЬНОГО АРГУМЕНТА</t>
  </si>
  <si>
    <t>ЗАПИСИ ФУНКЦИОНАЛЬНОГО АРГУМЕНТА</t>
  </si>
  <si>
    <t>ПРОВЕРКИ НУЖНОГО СВОЙСТВА</t>
  </si>
  <si>
    <t>АССОЦИАТИВНОСТИ БИНАРНОЙ ОПЕРАЦИИ</t>
  </si>
  <si>
    <t>ЗАМЕНОЙ ФУНКЦИОНАЛЬНОЙ БЛОКИРОВКИ</t>
  </si>
  <si>
    <t>ИМЕНИ КЛЮЧЕВОГО ПАРАМЕТРА</t>
  </si>
  <si>
    <t>ТЕХНИКИ РЕКУРСИВНОГО ПРОГРАММИРОВАНИЯ</t>
  </si>
  <si>
    <t>СОЕДИНЕНИЯ ПРОМЕЖУТОЧНЫХ СПИСОК-РЕЗУЛЬТАТОВ</t>
  </si>
  <si>
    <t>ОСНОВЕ АНАЛОГИЧНЫХ РАССУЖДЕНИЙ</t>
  </si>
  <si>
    <t>ПОСТРОЕНИЯ ТРЕБУЮЩЕГО СПИСКА</t>
  </si>
  <si>
    <t>СТЕКЕ ВЛОЖИВШИХ ВЫЗОВОВ</t>
  </si>
  <si>
    <t>ЗНАЧЕНИЯ ПРЕОБРАЗОВАВШЕЙ ФОРМУЛЫ</t>
  </si>
  <si>
    <t>ТЕЛЕ ОПРЕДЕЛЯЮЩЕЙ ФУНКЦИИ</t>
  </si>
  <si>
    <t>ВЫЗОВАМИ ОПРЕДЕЛЯЮЩЕЙ ФУНКЦИИ</t>
  </si>
  <si>
    <t>ВВЕДЕНИИ НАКАПЛИВАЮЩЕГО ПАРАМЕТРА</t>
  </si>
  <si>
    <t>ЗНАЧЕНИЕМ НАКАПЛИВАЮЩЕГО ПАРАМЕТРА</t>
  </si>
  <si>
    <t>ПЕРЕПИСЫВАНИЯ ВЫЧИСЛЯЮЩЕГО ВЫРАЖЕНИЯ</t>
  </si>
  <si>
    <t>ПАРАМЕТРАМИ РЕШАЮЩЕЙ ЗАДАЧИ</t>
  </si>
  <si>
    <t>ГРУППУ ОТОБРАЖАЮЩИХ ФУНКЦИОНАЛОВ</t>
  </si>
  <si>
    <t>АРГУМЕНТЫ ПРИМЕНЯЮЩЕЙ ФУНКЦИИ</t>
  </si>
  <si>
    <t>АРГУМЕНТА ВСТРОИВШИХ ФУНКЦИОНАЛОВ</t>
  </si>
  <si>
    <t>ТЕЛЕ ВОЗВРАЩАЮЩЕЙ ФУНКЦИИ</t>
  </si>
  <si>
    <t>СРЕДСТВ ВСТРОИВШЕГО ЗАМЫКАНИЯ</t>
  </si>
  <si>
    <t>ЭЛЕМЕНТЫ ПЕРВОГО СПИСКА</t>
  </si>
  <si>
    <t>Term1</t>
  </si>
  <si>
    <t>Term2</t>
  </si>
  <si>
    <t>TermFrequency1</t>
  </si>
  <si>
    <t>TermFrequency2</t>
  </si>
  <si>
    <t>SynTerm</t>
  </si>
  <si>
    <t>подвыражение (функциональный вызов)</t>
  </si>
  <si>
    <t>выражение безымянной функции (лямбда-выражение)</t>
  </si>
  <si>
    <t>Pattern</t>
  </si>
  <si>
    <t>NAN-N</t>
  </si>
  <si>
    <t>CValue</t>
  </si>
  <si>
    <t>ПРОГРАММЫ</t>
  </si>
  <si>
    <t>ФУНКЦИОНАЛЬНАЯ ПРОГРАММА</t>
  </si>
  <si>
    <t>функциональной программы</t>
  </si>
  <si>
    <t>ТИПИЧНЫЕ ПРИЕМЫ</t>
  </si>
  <si>
    <t>типичные приемы</t>
  </si>
  <si>
    <t>СКОБОЧНОЕ ВЫРАЖЕНИЕ</t>
  </si>
  <si>
    <t>скобочного выражения</t>
  </si>
  <si>
    <t>КЛЮЧЕВЫЕ ПАРАМЕТРЫ</t>
  </si>
  <si>
    <t>ОТОБРАЖАЮЩИЕ ФУНКЦИОНАЛЫ</t>
  </si>
  <si>
    <t>отображающих функционалов</t>
  </si>
  <si>
    <t>УПОРЯДОЧИВШИЕ СПИСКИ</t>
  </si>
  <si>
    <t>упорядоченных списков</t>
  </si>
  <si>
    <t>TermKind</t>
  </si>
  <si>
    <t>TermSynonimTo</t>
  </si>
  <si>
    <t>называется функционалом, или функцией высших порядков</t>
  </si>
  <si>
    <t>НАКОПИВШИЕ АТОМЫ</t>
  </si>
  <si>
    <t>накоплены атомы</t>
  </si>
  <si>
    <t>Trusted</t>
  </si>
  <si>
    <t>СПИСОК СПИСОК-ПОДМНОЖЕСТВ</t>
  </si>
  <si>
    <t>списком списков-подмножеств</t>
  </si>
  <si>
    <t>inHeader</t>
  </si>
  <si>
    <t>False</t>
  </si>
  <si>
    <t>True</t>
  </si>
  <si>
    <t>inHeader1</t>
  </si>
  <si>
    <t>inHeader2</t>
  </si>
  <si>
    <t>MainPage</t>
  </si>
  <si>
    <t>Pages</t>
  </si>
  <si>
    <t>называется функционалом</t>
  </si>
  <si>
    <t>65-68</t>
  </si>
  <si>
    <t>72-75</t>
  </si>
  <si>
    <t>67</t>
  </si>
  <si>
    <t>форму часто называют функциональной</t>
  </si>
  <si>
    <t>ЛЕВЫЙ СВЕРТКА</t>
  </si>
  <si>
    <t>называются левой и правой сверткой</t>
  </si>
  <si>
    <t>ПРАВЫЙ СВЕРТКА</t>
  </si>
  <si>
    <t>РЕКУРСИВНЫЙ ФУНКЦИЯ</t>
  </si>
  <si>
    <t>ФУНКЦИОНАЛЬНЫЙ ФОРМА</t>
  </si>
  <si>
    <t>68</t>
  </si>
  <si>
    <t>72</t>
  </si>
  <si>
    <t>UntrustedByFrequency</t>
  </si>
  <si>
    <t>-</t>
  </si>
  <si>
    <t>ПРОСТОЙ РЕКУРСИИ</t>
  </si>
  <si>
    <t>простой рекурсии</t>
  </si>
  <si>
    <t>ПОСТРОЕНИЕ ФУНКЦИЯ-ПРЕДИКАТА</t>
  </si>
  <si>
    <t>построения функции-предиката</t>
  </si>
  <si>
    <t>ДВУХЭЛЕМЕНТНЫЕ СПИСКИ</t>
  </si>
  <si>
    <t>двухэлементные списки</t>
  </si>
  <si>
    <t>ОДНОЭЛЕМЕНТНЫЙ СПИСОК</t>
  </si>
  <si>
    <t>одноэлементный список</t>
  </si>
  <si>
    <t>ТРАДИЦИОННАЯ ЗАПИСЬ</t>
  </si>
  <si>
    <t>традиционной записи</t>
  </si>
  <si>
    <t>ИМЕЮЩИЕСЯ ПОДМНОЖЕСТВА</t>
  </si>
  <si>
    <t>имеющихся подмножеств</t>
  </si>
  <si>
    <t>ПРОШЛОЕ</t>
  </si>
  <si>
    <t>НЕЯ</t>
  </si>
  <si>
    <t>нее</t>
  </si>
  <si>
    <t>ТРАДИЦИОННЫЕ ЯЗЫКИ</t>
  </si>
  <si>
    <t>традиционных языках</t>
  </si>
  <si>
    <t>РЕКУРСИВНЫЙ ПРОЦЕСС</t>
  </si>
  <si>
    <t>рекурсивный процесс</t>
  </si>
  <si>
    <t>ПЕРЕВЕРНУВШИЙ СПИСОК-ХВОСТ</t>
  </si>
  <si>
    <t>перевернутого списка-хвоста</t>
  </si>
  <si>
    <t>ПОДМНОЖЕСТВА</t>
  </si>
  <si>
    <t>подмножеств</t>
  </si>
  <si>
    <t>СПИСОК ПАР</t>
  </si>
  <si>
    <t>список пар</t>
  </si>
  <si>
    <t>ВВЕДШИЕ СВЯЗИ</t>
  </si>
  <si>
    <t>введенные связи</t>
  </si>
  <si>
    <t>БУЛЕАН</t>
  </si>
  <si>
    <t>булеан</t>
  </si>
  <si>
    <t>ДР</t>
  </si>
  <si>
    <t>др</t>
  </si>
  <si>
    <t>NN-N</t>
  </si>
  <si>
    <t>КВОТИРОВАНИЕ</t>
  </si>
  <si>
    <t>квотирования</t>
  </si>
  <si>
    <t>ПРИЕМЫ</t>
  </si>
  <si>
    <t>приемы</t>
  </si>
  <si>
    <t>ПАР</t>
  </si>
  <si>
    <t>ИДЕЯ</t>
  </si>
  <si>
    <t>ВЫША ФУНКЦИИ</t>
  </si>
  <si>
    <t>выше функции</t>
  </si>
  <si>
    <t>ПАР ЭЛЕМЕНТОВ</t>
  </si>
  <si>
    <t>пар элементов</t>
  </si>
  <si>
    <t>ВЫШЕ ФУНКЦИЯ</t>
  </si>
  <si>
    <t>ПРАВЫЕ ЛИСТЫ</t>
  </si>
  <si>
    <t>правых листьях</t>
  </si>
  <si>
    <t>ФУНКЦИЯ КВОТИРОВАНИЯ</t>
  </si>
  <si>
    <t>функция квотирования</t>
  </si>
  <si>
    <t>ЛОГИЧЕСКАЯ ФОРМУЛА</t>
  </si>
  <si>
    <t>логической формуле</t>
  </si>
  <si>
    <t>цикла (итераций)</t>
  </si>
  <si>
    <t>БЛОКИРОВКА</t>
  </si>
  <si>
    <t>блокировки</t>
  </si>
  <si>
    <t>СОХРАНЕНИЕ</t>
  </si>
  <si>
    <t>сохранение</t>
  </si>
  <si>
    <t>ЧИСЛО-ЭЛЕМЕНТЫ</t>
  </si>
  <si>
    <t>чисел-элементов</t>
  </si>
  <si>
    <t>КОММУТАТИВНОСТЬ</t>
  </si>
  <si>
    <t>коммутативности</t>
  </si>
  <si>
    <t>СПИСОК ДЛИНЫ</t>
  </si>
  <si>
    <t>списка длины</t>
  </si>
  <si>
    <t>ПОРЯДОК АТОМОВ</t>
  </si>
  <si>
    <t>порядка атомов</t>
  </si>
  <si>
    <t>МЕНЬШЕЕ ЧИСЛО</t>
  </si>
  <si>
    <t>меньшее число</t>
  </si>
  <si>
    <t>ПОЛОЖИТЕЛЬНАЯ ПРОВЕРКА</t>
  </si>
  <si>
    <t>положительной проверки</t>
  </si>
  <si>
    <t>ОТРИЦАТЕЛЬНЫЕ ПРОВЕРКИ</t>
  </si>
  <si>
    <t>отрицательных проверок</t>
  </si>
  <si>
    <t>СТАТИЧЕСКИЙ ФУНКЦИЯ</t>
  </si>
  <si>
    <t>функции часто называют статическим</t>
  </si>
  <si>
    <t>ИНТЕГРАЛ</t>
  </si>
  <si>
    <t>интеграла</t>
  </si>
  <si>
    <t>МАКСИМУМ</t>
  </si>
  <si>
    <t>максимума</t>
  </si>
  <si>
    <t>ИЛЛЮСТРАЦИЯ ДИНАМИКИ</t>
  </si>
  <si>
    <t>иллюстрации динамики</t>
  </si>
  <si>
    <t>УЧЕТ ДИНАМИКИ</t>
  </si>
  <si>
    <t>учетом динамики</t>
  </si>
  <si>
    <t>СЧЕТ ПЕРВОГО</t>
  </si>
  <si>
    <t>счет первого</t>
  </si>
  <si>
    <t>СЧЕТ ВТОРОГО</t>
  </si>
  <si>
    <t>счет второго</t>
  </si>
  <si>
    <t>ДОПОЛНИТЕЛЬНЫЕ СРЕДСТВА</t>
  </si>
  <si>
    <t>дополнительные средства</t>
  </si>
  <si>
    <t>ОБЫЧНАЯ ТЕХНИКА</t>
  </si>
  <si>
    <t>обычной техники</t>
  </si>
  <si>
    <t>TermFullNormForm</t>
  </si>
  <si>
    <t>ХВОСТОВОЙ РЕКУРСИЯ</t>
  </si>
  <si>
    <t>ЗАМЫКАНИЕ ФУНКЦИОНАЛЬНЫЙ АРГУМЕНТ</t>
  </si>
  <si>
    <t>ФУНКЦИЯ ВЫСОКИЙ ПОРЯДОК</t>
  </si>
  <si>
    <t>ОСОБЫЙ ФУНКЦИЯ</t>
  </si>
  <si>
    <t>ФУНКЦИОНАЛЬНЫЙ ЗНАЧЕНИЕ</t>
  </si>
  <si>
    <t>ПРОСТОЙ РЕКУРСИЯ</t>
  </si>
  <si>
    <t>КОСВЕННЫЙ РЕКУРСИЯ</t>
  </si>
  <si>
    <t>ПАРАЛЛЕЛЬНЫЙ РЕКУРСИЯ</t>
  </si>
  <si>
    <t>ИМЯ ФУНКЦИЯ</t>
  </si>
  <si>
    <t>ЛИСПОВСКИЙ ФУНКЦИЯ</t>
  </si>
  <si>
    <t>ГЛУБИНА РЕКУРСИЯ</t>
  </si>
  <si>
    <t>РЕВЕРСИРОВАТЬ СПИСОК</t>
  </si>
  <si>
    <t>ПРЯМОЙ РЕКУРСИЯ</t>
  </si>
  <si>
    <t>ЗНАЧЕНИЕ ФУНКЦИОНАЛ</t>
  </si>
  <si>
    <t>ФУНКЦИЯ КВОТИРОВАНИЕ</t>
  </si>
  <si>
    <t>ОСНОВА ФУНКЦИОНАЛ</t>
  </si>
  <si>
    <t>ОБЫЧНЫЙ ФУНКЦИЯ</t>
  </si>
  <si>
    <t>ФАКТИЧЕСКИЙ АРГУМЕНТ</t>
  </si>
  <si>
    <t>РЕКУРСИВНЫЙ ВЕТВЬ</t>
  </si>
  <si>
    <t>ФУНКЦИОНАЛЬНЫЙ ПРОГРАММА</t>
  </si>
  <si>
    <t>СТАТИЧЕСКИЙ СВЯЗЫВАНИЕ</t>
  </si>
  <si>
    <t>ОБЫЧНЫЙ БЛОКИРОВКА</t>
  </si>
  <si>
    <t>ВЫЧИСЛЯТЬ АРГУМЕНТ</t>
  </si>
  <si>
    <t>ВЛОЖИТЬ ФУНКЦИОНАЛЬНЫЙ ВЫЗОВ</t>
  </si>
  <si>
    <t>ВЕРХНИЙ УРОВЕНЬ СПИСОК</t>
  </si>
  <si>
    <t>ФОРМАЛЬНЫЙ ПАРАМЕТР ФУНКЦИЯ</t>
  </si>
  <si>
    <t>ОДНОУРОВНЕВЫЙ СПИСОК АТОМ</t>
  </si>
  <si>
    <t>ФУНКЦИОНАЛЬНЫЙ АРГУМЕНТ ФУНКЦИОНАЛ</t>
  </si>
  <si>
    <t>ВСТРОИТЬ ФУНКЦИЯ ЛИСП</t>
  </si>
  <si>
    <t>ОПРЕДЕЛЯТЬ ВЫРАЖЕНИЕ ФУНКЦИЯ</t>
  </si>
  <si>
    <t>УПОРЯДОЧИТЬ СПИСОК ЧИСЛО</t>
  </si>
  <si>
    <t>ВЕТВЬ УСЛОВНЫЙ ВЫРАЖЕНИЕ</t>
  </si>
  <si>
    <t>УРОВЕНЬ СПИСОЧНЫЙ ВЫРАЖЕНИЕ</t>
  </si>
  <si>
    <t>СТРУКТУРА СПИСОЧНЫЙ ВЫРАЖЕНИЕ</t>
  </si>
  <si>
    <t>КАЧЕСТВО ФУНКЦИОНАЛЬНЫЙ АРГУМЕНТ</t>
  </si>
  <si>
    <t>НАБОР ВСТРОИТЬ ФУНКЦИЯ</t>
  </si>
  <si>
    <t>ВЫЗОВ ВСТРОИТЬ ФУНКЦИОНАЛ</t>
  </si>
  <si>
    <t>УРОВЕНЬ ВЛОЖЕННОСТЬ СПИСОК</t>
  </si>
  <si>
    <t>ЭЛЕМЕНТ ПЕРВЫЙ СПИСОК</t>
  </si>
  <si>
    <t>ВЕТВЬ ТЕЛО ФУНКЦИЯ</t>
  </si>
  <si>
    <t>ЛЕВЫЙ СВЕРТОК</t>
  </si>
  <si>
    <t>ПРАВЫЙ СВЕРТОК</t>
  </si>
  <si>
    <t>ВЫРАЖЕНИЕ БЕЗЫМЯННЫЙ ФУНКЦИЯ</t>
  </si>
  <si>
    <t>КОНФЛИКТ ИМЯ</t>
  </si>
  <si>
    <t>ЧИСЛОВОЙ АТОМ</t>
  </si>
  <si>
    <t>РАННИЙ ДИАЛЕКТ ЛИСП</t>
  </si>
  <si>
    <t>ТРАДИЦИОННЫЙ ЯЗЫК ПРОГРАММИРОВАНИЕ</t>
  </si>
  <si>
    <t>ОСНОВА БАЗОВЫЙ НАБОР</t>
  </si>
  <si>
    <t>ЭЛЕМЕНТ ВЕРХНИЙ УРОВЕНЬ</t>
  </si>
  <si>
    <t>ЛОГИЧЕСКИЙ ЗНАЧЕНИЕ</t>
  </si>
  <si>
    <t>ИСТИННЫЙ ЗНАЧЕНИЕ</t>
  </si>
  <si>
    <t>39-44, 49-52, 57</t>
  </si>
  <si>
    <t>42-44</t>
  </si>
  <si>
    <t>44-54, 59, 70</t>
  </si>
  <si>
    <t>40</t>
  </si>
  <si>
    <t>40, 51</t>
  </si>
  <si>
    <t>64, 70, 75</t>
  </si>
  <si>
    <t>62, 68</t>
  </si>
  <si>
    <t>65-69, 76</t>
  </si>
  <si>
    <t>69</t>
  </si>
  <si>
    <t>46-47</t>
  </si>
  <si>
    <t>76</t>
  </si>
  <si>
    <t>Функциональная блокировка</t>
  </si>
  <si>
    <t>Функциональное значение</t>
  </si>
  <si>
    <t>Функциональный аргумент</t>
  </si>
  <si>
    <t>Recall</t>
  </si>
  <si>
    <t>F-measure</t>
  </si>
  <si>
    <t>NumWords</t>
  </si>
  <si>
    <t>True positive</t>
  </si>
  <si>
    <t>True negative</t>
  </si>
  <si>
    <t>Failed</t>
  </si>
  <si>
    <t>Всего</t>
  </si>
  <si>
    <t>Presision</t>
  </si>
  <si>
    <t>True numWords</t>
  </si>
  <si>
    <t>TrueFalse numWords</t>
  </si>
  <si>
    <t>Text NumWords</t>
  </si>
  <si>
    <t>TermRepeatRule</t>
  </si>
  <si>
    <t>Функционал</t>
  </si>
  <si>
    <t>Свободная переменная</t>
  </si>
  <si>
    <t>60</t>
  </si>
  <si>
    <t>All</t>
  </si>
  <si>
    <t>Recall Pages</t>
  </si>
  <si>
    <t>Recall Terms</t>
  </si>
  <si>
    <t>объем памяти (стека)</t>
  </si>
  <si>
    <t>Pages R</t>
  </si>
  <si>
    <t>Terms R</t>
  </si>
  <si>
    <t>42</t>
  </si>
  <si>
    <t>39</t>
  </si>
  <si>
    <t>74</t>
  </si>
  <si>
    <t>70</t>
  </si>
  <si>
    <t>62</t>
  </si>
  <si>
    <t>60, 76</t>
  </si>
  <si>
    <t>42-43</t>
  </si>
  <si>
    <t>лисп-программу</t>
  </si>
  <si>
    <t>СИМВОЛ</t>
  </si>
  <si>
    <t>61-62</t>
  </si>
  <si>
    <t>символ</t>
  </si>
  <si>
    <t>57</t>
  </si>
  <si>
    <t>ПРОГРАММИРОВАНИЕ РЕКУРСИЯ</t>
  </si>
  <si>
    <t>ПОНЯТИЕ ФУНКЦИОНАЛ</t>
  </si>
  <si>
    <t>69-72</t>
  </si>
  <si>
    <t>ПРИМЕНЕНИЕ ФУНКЦИОНАЛ</t>
  </si>
  <si>
    <t>63-64</t>
  </si>
  <si>
    <t>особая функция</t>
  </si>
  <si>
    <t>76-77</t>
  </si>
  <si>
    <t>функциональным значением</t>
  </si>
  <si>
    <t>39-41</t>
  </si>
  <si>
    <t>ПРОСТОЯТЬ РЕКУРСИЯ</t>
  </si>
  <si>
    <t>41</t>
  </si>
  <si>
    <t>ВЫША ФУНКЦИЯ</t>
  </si>
  <si>
    <t>ЛИСПОВСКИЕ ФУНКЦИИ</t>
  </si>
  <si>
    <t>43, 60</t>
  </si>
  <si>
    <t>лисповские функции</t>
  </si>
  <si>
    <t>43</t>
  </si>
  <si>
    <t>ФУНКЦИЯ ПЕРЕВОД</t>
  </si>
  <si>
    <t>52</t>
  </si>
  <si>
    <t>ПОСТРОЕНИЕ ФУНКЦИЯ</t>
  </si>
  <si>
    <t>56</t>
  </si>
  <si>
    <t>ПОРЯДОК АТОМ</t>
  </si>
  <si>
    <t>ПОЛУЧЕНИЕ ФУНКЦИЯ</t>
  </si>
  <si>
    <t>ТЕЛО ФУНКЦИОНАЛ</t>
  </si>
  <si>
    <t>63</t>
  </si>
  <si>
    <t>64</t>
  </si>
  <si>
    <t>ИМЯ ФУНКЦИОНАЛ</t>
  </si>
  <si>
    <t>ЗНАЧЕНИЕ ФУНКЦИОНАЛОВ</t>
  </si>
  <si>
    <t>65, 76</t>
  </si>
  <si>
    <t>значением функционалов</t>
  </si>
  <si>
    <t>ВЫЧИСЛЯЕМОСТЬ ПАРАМЕТР</t>
  </si>
  <si>
    <t>ЗАВЕРШЕНИЕ РЕКУРСИЯ</t>
  </si>
  <si>
    <t>71</t>
  </si>
  <si>
    <t>БАЗ ФУНКЦИЯ</t>
  </si>
  <si>
    <t>БАЗА ФУНКЦИЯ</t>
  </si>
  <si>
    <t>73</t>
  </si>
  <si>
    <t>атомом-значением параметра</t>
  </si>
  <si>
    <t>АТОМ-ЗНАЧЕНИЕ ПАРАМЕТР</t>
  </si>
  <si>
    <t>ФУНКЦИЯ ФОРМИРОВАНИЕ</t>
  </si>
  <si>
    <t>75</t>
  </si>
  <si>
    <t>ПРОГРАММИРОВАНИЕ ФУНКЦИОНАЛ</t>
  </si>
  <si>
    <t>ЛЕВЫЙ ВЕТВЬ</t>
  </si>
  <si>
    <t>44, 52</t>
  </si>
  <si>
    <t>ВЗАИМОСВЯЗАННЫЙ ФУНКЦИЯ</t>
  </si>
  <si>
    <t>48</t>
  </si>
  <si>
    <t>49</t>
  </si>
  <si>
    <t>ПОНЯТНЫЙ ФУНКЦИЯ</t>
  </si>
  <si>
    <t>ДОПОЛНИТЕЛЬНЫЙ ФУНКЦИЯ</t>
  </si>
  <si>
    <t>55</t>
  </si>
  <si>
    <t>ЗАТРАТНЫЙ ФУНКЦИЯ</t>
  </si>
  <si>
    <t>СЖАТЫЙ ФОРМА</t>
  </si>
  <si>
    <t>ПОДЫНТЕГРАЛЬНЫЙ ФУНКЦИЯ</t>
  </si>
  <si>
    <t>ОБЫЧНАЯ ФУНКЦИЯ</t>
  </si>
  <si>
    <t>61-64</t>
  </si>
  <si>
    <t>обычную функцию</t>
  </si>
  <si>
    <t>НУЖНЫЙ ФУНКЦИЯ</t>
  </si>
  <si>
    <t>БИНАРНЫЙ ФУНКЦИЯ</t>
  </si>
  <si>
    <t>РЕАЛИЗОВАТЬ ФУНКЦИОНАЛ</t>
  </si>
  <si>
    <t>44, 73</t>
  </si>
  <si>
    <t>ПРИВЕСТИ ФУНКЦИЯ</t>
  </si>
  <si>
    <t>57, 61-63</t>
  </si>
  <si>
    <t>СЖАТЬ ФОРМА</t>
  </si>
  <si>
    <t>ПРИМЕНЯТЬ ФУНКЦИОНАЛ</t>
  </si>
  <si>
    <t>НАЗЫВАТЬ ЗАМЫКАНИЕ</t>
  </si>
  <si>
    <t>РЕКУРСИВНЫЙ ВНУТРЕННИЙ СТРУКТУРА</t>
  </si>
  <si>
    <t>50</t>
  </si>
  <si>
    <t>ИЗЛИШНИЙ РЕКУРСИВНЫЙ ВЫЗОВ</t>
  </si>
  <si>
    <t>СВОБОДНЫЙ ПЕРЕМЕННЫЙ ФУНКЦИЯ</t>
  </si>
  <si>
    <t>66</t>
  </si>
  <si>
    <t>ОБЪЕМЛЮЩИЙ ВЫЧИСЛЯТЬ ФУНКЦИЯ</t>
  </si>
  <si>
    <t>отложенными функциональными вызовами</t>
  </si>
  <si>
    <t>ОТЛОЖИТЬ ФУНКЦИОНАЛЬНЫЙ ВЫЗОВ</t>
  </si>
  <si>
    <t>ОТЛОЖИТЬ РЕКУРСИВНЫЙ ВЫЗОВ</t>
  </si>
  <si>
    <t>НАЗЫВАТЬ ХВОСТОВОЙ РЕКУРСИЯ</t>
  </si>
  <si>
    <t>ВЫРОВНЯТЬ ПРАВЫЙ ПОДДЕРЕВО</t>
  </si>
  <si>
    <t>ВЛОЖИТЬ РЕКУРСИВНЫЙ ВЫЗОВ</t>
  </si>
  <si>
    <t>вложенных функциональных вызовов</t>
  </si>
  <si>
    <t>ВСТРОИТЬ СПЕЦИАЛЬНЫЙ ФОРМА</t>
  </si>
  <si>
    <t>НАЗЫВАТЬ КЛЮЧЕВОЙ ПАРАМЕТР</t>
  </si>
  <si>
    <t>КЛЮЧЕВОЙ ИДЕЯ ОПТИМИЗАЦИЯ</t>
  </si>
  <si>
    <t>46</t>
  </si>
  <si>
    <t>РАЗНЫЙ ВЕТВЬ ФУНКЦИЯ</t>
  </si>
  <si>
    <t>47</t>
  </si>
  <si>
    <t>ПРАВЫЙ ЛИСТ ДЕРЕВО</t>
  </si>
  <si>
    <t>РЕКУРСИВНЫЙ ПРОЦЕСС ПРОХОД</t>
  </si>
  <si>
    <t>РЕКУРСИВНЫЙ ПРОЦЕСС ВЫРАВНИВАНИЕ</t>
  </si>
  <si>
    <t>ФОРМАЛЬНЫЙ ПАРАМЕТР ФУНКЦИИ</t>
  </si>
  <si>
    <t>формальный параметр функции</t>
  </si>
  <si>
    <t>ФАКТИЧЕСКИЙ АРГУМЕНТ ФУНКЦИЯ</t>
  </si>
  <si>
    <t>КОМПАКТНЫЙ ПРОГРАММИРОВАНИЕ ФУНКЦИЯ</t>
  </si>
  <si>
    <t>ВЫРАЗИТЕЛЬНЫЙ МОЩНОСТЬ ФУНКЦИОНАЛ</t>
  </si>
  <si>
    <t>61, 68, 77</t>
  </si>
  <si>
    <t>определяющее выражение функции</t>
  </si>
  <si>
    <t>ПОСТРОЕНИЕ РЕКУРСИВНЫЙ ПРОГРАММА</t>
  </si>
  <si>
    <t>ИДЕЯ РЕКУРСИВНЫЙ ПОСТРОЕНИЕ</t>
  </si>
  <si>
    <t>КЛАСС РЕКУРСИВНЫЙ ФУНКЦИЯ</t>
  </si>
  <si>
    <t>ОПТИМИЗАЦИЯ ХВОСТОВОЙ РЕКУРСИЯ</t>
  </si>
  <si>
    <t>ВЫПОЛНЕНИЕ РЕКУРСИВНЫЙ ФУНКЦИЯ</t>
  </si>
  <si>
    <t>АРГУМЕНТ РЕКУРСИВНЫЙ ВЫЗОВ</t>
  </si>
  <si>
    <t>ПРИЕМ ФУНКЦИОНАЛЬНЫЙ ПРОГРАММИРОВАНИЕ</t>
  </si>
  <si>
    <t>ДУБЛИРОВАНИЕ РЕКУРСИВНЫЙ ВЫЗОВ</t>
  </si>
  <si>
    <t>ЧИСЛО РЕКУРСИВНЫЙ ВЫЗОВ</t>
  </si>
  <si>
    <t>ВЫРАВНИВАНИЕ ЛЕВЫЙ ПОДДЕРЕВО</t>
  </si>
  <si>
    <t>ПОРЯДОК РЕКУРСИВНЫЙ ВЫЗОВ</t>
  </si>
  <si>
    <t>59</t>
  </si>
  <si>
    <t>РЕКУРСИЯ ВЫСОКИЙ ПОРЯДОК</t>
  </si>
  <si>
    <t>СПИСОК ФАКТИЧЕСКИЙ ПАРАМЕТР</t>
  </si>
  <si>
    <t>КВОТИРОВАНИЕ ФУНКЦИОНАЛЬНЫЙ АРГУМЕНТ</t>
  </si>
  <si>
    <t>ТЕЛО БЕЗЫМЯННЫЙ ФУНКЦИЯ</t>
  </si>
  <si>
    <t>ПРОБЛЕМА ФУНКЦИОНАЛЬНЫЙ АРГУМЕНТ</t>
  </si>
  <si>
    <t>ВЫЗОВ ФУНКЦИОНАЛЬНЫЙ АРГУМЕНТ</t>
  </si>
  <si>
    <t>ЗАПИСЬ ФУНКЦИОНАЛЬНЫЙ АРГУМЕНТ</t>
  </si>
  <si>
    <t>ЗАМЕНА ФУНКЦИОНАЛЬНЫЙ БЛОКИРОВКА</t>
  </si>
  <si>
    <t>ИМЯ КЛЮЧЕВОЙ ПАРАМЕТР</t>
  </si>
  <si>
    <t>ТЕХНИК РЕКУРСИВНЫЙ ПРОГРАММИРОВАНИЕ</t>
  </si>
  <si>
    <t>45</t>
  </si>
  <si>
    <t>ТЕЛО ОПРЕДЕЛЯТЬ ФУНКЦИЯ</t>
  </si>
  <si>
    <t>ВЫЗОВ ОПРЕДЕЛЯТЬ ФУНКЦИЯ</t>
  </si>
  <si>
    <t>РОЛЯ НАКАПЛИВАТЬ ПАРАМЕТР</t>
  </si>
  <si>
    <t>51</t>
  </si>
  <si>
    <t>ВВЕДЕНИЕ НАКАПЛИВАТЬ ПАРАМЕТР</t>
  </si>
  <si>
    <t>51, 55</t>
  </si>
  <si>
    <t>ЗНАЧЕНИЕ НАКАПЛИВАТЬ ПАРАМЕТР</t>
  </si>
  <si>
    <t>ПАРАМЕТР РЕШАТЬ ЗАДАЧА</t>
  </si>
  <si>
    <t>НАБОР ВСТРОИТЬ ФУНКЦИОНАЛ</t>
  </si>
  <si>
    <t>62-64</t>
  </si>
  <si>
    <t>ГРУППА ОТОБРАЖАТЬ ФУНКЦИОНАЛ</t>
  </si>
  <si>
    <t>АРГУМЕНТ ПРИМЕНЯТЬ ФУНКЦИЯ</t>
  </si>
  <si>
    <t>НАБОРА ВСТРОИВШИХ ФУНКЦИЙ</t>
  </si>
  <si>
    <t>набора встроенных функций</t>
  </si>
  <si>
    <t>АРГУМЕНТ ВСТРОИТЬ ФУНКЦИОНАЛ</t>
  </si>
  <si>
    <t>ТЕЛО ВОЗВРАЩАТЬ ФУНКЦИЯ</t>
  </si>
  <si>
    <t>СРЕДСТВО ВСТРОИТЬ ЗАМЫКАНИЕ</t>
  </si>
  <si>
    <t>РАЗМЕЩЕНИЕ АРГУМЕНТ ФУНКЦИЯ</t>
  </si>
  <si>
    <t>ЧИСЛО ВЫЗОВ ФУНКЦИЯ</t>
  </si>
  <si>
    <t>РЕКУРСИЯ ПЕРВЫЙ ПОРЯДОК</t>
  </si>
  <si>
    <t>ПЕРВОЕ АРГУМЕНТ ФУНКЦИЯ</t>
  </si>
  <si>
    <t>ЗАПИСЬ ОПРЕДЕЛЕНЬЕ ФУНКЦИЯ</t>
  </si>
  <si>
    <t>МЕСТО ВЫЗОВ ФУНКЦИЯ</t>
  </si>
  <si>
    <t>ЗНАЧЕНИЕ АРГУМЕНТ ФУНКЦИЯ</t>
  </si>
  <si>
    <t>КАЧЕСТВО АРГУМЕНТ ФУНКЦИЯ</t>
  </si>
  <si>
    <t>70-74</t>
  </si>
  <si>
    <t>редукцию, или свертку</t>
  </si>
  <si>
    <t>39-40, 61</t>
  </si>
  <si>
    <t>НАПИСАНИЕ ПРОГРАММА</t>
  </si>
  <si>
    <t>ВЫПОЛНЕНИЕ ЦИКЛ</t>
  </si>
  <si>
    <t>программировании задач</t>
  </si>
  <si>
    <t>ПРОГРАММИРОВАНИЕ ЗАДАЧА</t>
  </si>
  <si>
    <t>УПРОЩЕНИЕ ПРОГРАММА</t>
  </si>
  <si>
    <t>ПЕРЕВОД КОНСТАНТА</t>
  </si>
  <si>
    <t>44</t>
  </si>
  <si>
    <t>ПОСТРОЕНИЕ ФУНКЦИЯ-ПРЕДИКАТ</t>
  </si>
  <si>
    <t>СТРУКТУРА ТЕЛО</t>
  </si>
  <si>
    <t>ПРОВЕРКА ПОДДЕРЕВО</t>
  </si>
  <si>
    <t>46-48</t>
  </si>
  <si>
    <t>НЕПУСТОТА СПИСОК</t>
  </si>
  <si>
    <t>УЧЕТ СТРУКТУРА</t>
  </si>
  <si>
    <t>ИДЕЯ ПРОВЕРКИ</t>
  </si>
  <si>
    <t>идея проверки</t>
  </si>
  <si>
    <t>ИДЕЯ ПРОВЕРКА</t>
  </si>
  <si>
    <t>СРАВНЕНИЕ АТОМ</t>
  </si>
  <si>
    <t>ПОДСЧЕТ ЛИСТ</t>
  </si>
  <si>
    <t>ПЕРЕСЧЕТ СУММЫ</t>
  </si>
  <si>
    <t>пересчетом суммы</t>
  </si>
  <si>
    <t>ПЕРЕСЧЕТ СУММА</t>
  </si>
  <si>
    <t>ПЕРВОЕ АРГУМЕНТ-СПИСОК</t>
  </si>
  <si>
    <t>РЕВЕРСИРОВАНИЕ СПИСОК</t>
  </si>
  <si>
    <t>ДОБАВЛЕНИЕ АТОМ</t>
  </si>
  <si>
    <t>ВХОЖДЕНИЕ ЗНАЧЕНИЕ</t>
  </si>
  <si>
    <t>58</t>
  </si>
  <si>
    <t>ПАР ЭЛЕМЕНТ</t>
  </si>
  <si>
    <t>АРГУМЕНТ-СПИСОК АТОМ</t>
  </si>
  <si>
    <t>ЗАПИСЬ ПРОИЗВЕДЕНИЕ</t>
  </si>
  <si>
    <t>ВХОЖДЕНИЕ АТОМ</t>
  </si>
  <si>
    <t>СЧЕТ ПЕРВЫЙ</t>
  </si>
  <si>
    <t>СЧЕТ ВТОРОЙ</t>
  </si>
  <si>
    <t>БОЛЬШИНСТВО ДИАЛЕКТ</t>
  </si>
  <si>
    <t>СЧЕТ ПРИМЕНЕНИЕ</t>
  </si>
  <si>
    <t>конфликт имен</t>
  </si>
  <si>
    <t>ОСОБЕННОСТЬ ДИАЛЕКТ</t>
  </si>
  <si>
    <t>сумма чисел</t>
  </si>
  <si>
    <t>СУММА ЧИСЛО</t>
  </si>
  <si>
    <t>ЗАДАЧА СЛИЯНИЕ</t>
  </si>
  <si>
    <t>МЕСТО ВСТАВКА</t>
  </si>
  <si>
    <t>ПЕРВОЕ ОПЕРАНД</t>
  </si>
  <si>
    <t>72-74</t>
  </si>
  <si>
    <t>ЗАДАЧА ПОСТРОЕНИЕ</t>
  </si>
  <si>
    <t>СЛИЯНИЕ СПИСОК</t>
  </si>
  <si>
    <t>СПИСОК СПИСОК-ПОДМНОЖЕСТВО</t>
  </si>
  <si>
    <t>ИДЕЯ РЕШЕНИЕ</t>
  </si>
  <si>
    <t>КВОТИРОВАНИЕ ЛЯМБДА-ВЫРАЖЕНИЕ</t>
  </si>
  <si>
    <t>РЕАЛЬНЫЙ ПОСТРОЕНИЕ</t>
  </si>
  <si>
    <t>МОЩНЫЙ СРЕДСТВО</t>
  </si>
  <si>
    <t>НУЖНЫЙ ПРЕОБРАЗОВАНИЕ</t>
  </si>
  <si>
    <t>СКОБОЧНЫЙ ВЫРАЖЕНИЕ</t>
  </si>
  <si>
    <t>43, 61</t>
  </si>
  <si>
    <t>НУЖНЫЙ ОПЕРАЦИЯ</t>
  </si>
  <si>
    <t>ЛОГИЧЕСКИЙ КОНСТАНТА</t>
  </si>
  <si>
    <t>ТРАДИЦИОННЫЙ ЗАПИСЬ</t>
  </si>
  <si>
    <t>ЛОГИЧЕСКОЕ ЗНАЧЕНИЕ</t>
  </si>
  <si>
    <t>логического значения</t>
  </si>
  <si>
    <t>ПОНЯТНЫЙ РЕШЕНИЕ</t>
  </si>
  <si>
    <t>ЭЛЕМЕНТАРНАЯ ВЕТВЬ</t>
  </si>
  <si>
    <t>элементарной ветви</t>
  </si>
  <si>
    <t>ЭЛЕМЕНТАРНЫЙ ВЕТВЬ</t>
  </si>
  <si>
    <t>СПЕЦИАЛЬНЫЙ ПАРАМЕТР-АРГУМЕНТ</t>
  </si>
  <si>
    <t>ЗАТРАТНЫЙ ОПЕРАЦИЯ</t>
  </si>
  <si>
    <t>ЭФФЕКТИВНЫЙ РЕШЕНИЕ</t>
  </si>
  <si>
    <t>53</t>
  </si>
  <si>
    <t>ВНУТРЕННИЙ СКОБКА</t>
  </si>
  <si>
    <t>НЕАТОМАРНЫЙ ВЫРАЖЕНИЕ</t>
  </si>
  <si>
    <t>МЕНЬШИЙ ЧИСЛО</t>
  </si>
  <si>
    <t>МОЩНЫЙ ПРОГРАММА</t>
  </si>
  <si>
    <t>61</t>
  </si>
  <si>
    <t>символьный атом</t>
  </si>
  <si>
    <t>ДОПОЛНИТЕЛЬНЫЙ СРЕДСТВО</t>
  </si>
  <si>
    <t>ДВУХЭЛЕМЕНТНЫЙ СПИСОК</t>
  </si>
  <si>
    <t>ВНЕШНИЙ ВЫРАЖЕНИЕ</t>
  </si>
  <si>
    <t>ОДИНАКОВЫЙ ИМЯ</t>
  </si>
  <si>
    <t>РАЗНЫЕ ЛИСПОВСКИЕ</t>
  </si>
  <si>
    <t>разных лисповских</t>
  </si>
  <si>
    <t>РАЗНЫЙ ЛИСПОВСКИЙ</t>
  </si>
  <si>
    <t>ПРОСТОЙ БЛОКИРОВКА</t>
  </si>
  <si>
    <t>квадратными скобками</t>
  </si>
  <si>
    <t>КВАДРАТНЫЙ СКОБКА</t>
  </si>
  <si>
    <t>ПЕРЕМЕННЫЙ ПРОГРАММА</t>
  </si>
  <si>
    <t>истинное значение</t>
  </si>
  <si>
    <t>ПОЛОЖИТЕЛЬНЫЙ ПРОВЕРКА</t>
  </si>
  <si>
    <t>ОТРИЦАТЕЛЬНЫЙ ПРОВЕРКА</t>
  </si>
  <si>
    <t>БОЛЬШОЙ ЧИСЛО</t>
  </si>
  <si>
    <t>БИНАРНЫЙ ОПЕРАЦИЯ-ФУНКЦИЯ</t>
  </si>
  <si>
    <t>ОБЫЧНЫЙ ТЕХНИК</t>
  </si>
  <si>
    <t>ПРОСТОЙ РЕШЕНИЕ</t>
  </si>
  <si>
    <t>ВЕРНЫЙ РЕШЕНИЕ</t>
  </si>
  <si>
    <t>ПРОСТОЙ КВОТИРОВАНИЕ</t>
  </si>
  <si>
    <t>НУЖНЫЙ ЛЯМБДА-ВЫРАЖЕНИЕ</t>
  </si>
  <si>
    <t>ЗАМКНУТЫЙ ЛЯМБДА-ВЫРАЖЕНИЕ</t>
  </si>
  <si>
    <t>77</t>
  </si>
  <si>
    <t>РАЗНЫЙ ЛЯМБДА-ВЫРАЖЕНИЕ</t>
  </si>
  <si>
    <t>РАЗНЫЙ ПРИРАЩЕНИЕ</t>
  </si>
  <si>
    <t>41-42</t>
  </si>
  <si>
    <t>ВЛОЖИТЬ ЦИКЛ</t>
  </si>
  <si>
    <t>ЗАКОНЧИТЬ СРАВНЕНИЕ</t>
  </si>
  <si>
    <t>ПРЕОБРАЗОВАТЬ ОПЕРАНД</t>
  </si>
  <si>
    <t>ВЫРОВНЯТЬ СПИСОК</t>
  </si>
  <si>
    <t>НАКОПИТЬ АТОМ</t>
  </si>
  <si>
    <t>59, 75</t>
  </si>
  <si>
    <t>ПОВТОРЯТЬСЯ ЭЛЕМЕНТ</t>
  </si>
  <si>
    <t>ПРИМЕНЯТЬ ОПЕРАЦИЯ</t>
  </si>
  <si>
    <t>ЗАМКНУТЬ ЛЯМБДА-ВЫРАЖЕНИЕ</t>
  </si>
  <si>
    <t>ОДИНАКОВЫЙ СИНТАКСИЧЕСКИЙ ПРЕДСТАВЛЕНИЕ</t>
  </si>
  <si>
    <t>ОСОБЫЙ ЭКЗОТИЧЕСКИЙ ИМЯ</t>
  </si>
  <si>
    <t>ЕДИНСТВЕННЫЙ ПУСТОЙ МНОЖЕСТВО</t>
  </si>
  <si>
    <t>ВОЗНИКНУТЬ ЛИШНИЙ СКОБКА</t>
  </si>
  <si>
    <t>ТИПИЧНЫЙ ПРИЕМ ПОСТРОЕНИЕ</t>
  </si>
  <si>
    <t>РАВНЫЙ ДЛИНА РЕВЕРСИРУЕМОЕ</t>
  </si>
  <si>
    <t>МЕНЬШИЙ ОБЪЕМ ПАМЯТЬ</t>
  </si>
  <si>
    <t>41, 54, 59, 72</t>
  </si>
  <si>
    <t>ВЫШЕОПИСАННЫЙ ТЕХНИК ПЕРЕПИСЫВАНИЕ</t>
  </si>
  <si>
    <t>СЛОЖНЫЙ ЦЕПОЧКА ВЫЗОВ</t>
  </si>
  <si>
    <t>ОДНОВРЕМЕННЫЙ ПОДСЧЕТ СУММА</t>
  </si>
  <si>
    <t>ПУСТОЙ СПИСОК ЧИСЛО</t>
  </si>
  <si>
    <t>39, 58-60</t>
  </si>
  <si>
    <t>верхнего уровня списка</t>
  </si>
  <si>
    <t>РАВНЫЙ ЧИСЛО АТОМ</t>
  </si>
  <si>
    <t>ПОРЯДКОВЫЙ НОМЕР ЗНАЧЕНИЕ</t>
  </si>
  <si>
    <t>ВЫЧИСЛИТЕЛЬНЫЙ МОЩНОСТЬ ЯЗЫК</t>
  </si>
  <si>
    <t>РАЗНЫЙ КЛАСС ЗАДАЧА</t>
  </si>
  <si>
    <t>ОДНОУРОВНЕВЫЙ СПИСОК ЧИСЛО</t>
  </si>
  <si>
    <t>ДИНАМИЧЕСКИЙ СВЯЗЫВАНИЕ ИМЯ</t>
  </si>
  <si>
    <t>ОБЫЧНЫЙ РЕШЕНИЕ ПРОБЛЕМА</t>
  </si>
  <si>
    <t>ВНЕШНИЙ ЦИКЛ ПРОХОД</t>
  </si>
  <si>
    <t>ДЕКАРТОВЫЙ ПРОИЗВЕДЕНИЕ ЭЛЕМЕНТ-АТОМ</t>
  </si>
  <si>
    <t>ОДНОЭЛЕМЕНТНЫЙ СПИСОК АТОМ</t>
  </si>
  <si>
    <t>ПОСЛЕДОВАТЕЛЬНЫЙ РАССМОТРЕНИЕ ЭЛЕМЕНТ</t>
  </si>
  <si>
    <t>ДОПОЛНИТЕЛЬНЫЙ ИЛЛЮСТРАЦИЯ ОТЛИЧИЕ</t>
  </si>
  <si>
    <t>ФИКСИРОВАТЬ УЧАСТОК ПАМЯТЬ</t>
  </si>
  <si>
    <t>ВЫЧИСЛЯТЬ ГЛУБИНА СПИСОК</t>
  </si>
  <si>
    <t>ПРИВЕСТИ ПУТЬ РЕШЕНИЕ</t>
  </si>
  <si>
    <t>71-72</t>
  </si>
  <si>
    <t>ВЕТВИ УСЛОВНОГО ВЫРАЖЕНИЯ</t>
  </si>
  <si>
    <t>ветви условного выражения</t>
  </si>
  <si>
    <t>ЭЛЕМЕНТОВ ВЕРХНЕГО УРОВНЯ</t>
  </si>
  <si>
    <t>39-40, 58-60</t>
  </si>
  <si>
    <t>элементов верхнего уровня</t>
  </si>
  <si>
    <t>ДЛИНА РЕВЕРСИРУЕМОЕ СПИСОК</t>
  </si>
  <si>
    <t>ВЕТВЬ БИНАРНЫЙ ДЕРЕВО</t>
  </si>
  <si>
    <t>ЗАПИСЬ ЛОГИЧЕСКИЙ ВЫРАЖЕНИЕ</t>
  </si>
  <si>
    <t>ПРЕОБРАЗОВАНИЕ ЛОГИЧЕСКИЙ ФОРМУЛА</t>
  </si>
  <si>
    <t>ПЕРЕВОД ЛОГИЧЕСКИЙ ВЫРАЖЕНИЕ</t>
  </si>
  <si>
    <t>ПЕРЕВОД ЛОГИЧЕСКИЙ ОПЕРАНД</t>
  </si>
  <si>
    <t>ПРЕОБРАЗОВАНИЕ ЛОГИЧЕСКИЙ ВЫРАЖЕНИЕ</t>
  </si>
  <si>
    <t>УРОВНЕ СПИСОЧНОГО ВЫРАЖЕНИЯ</t>
  </si>
  <si>
    <t>45, 69</t>
  </si>
  <si>
    <t>уровне списочного выражения</t>
  </si>
  <si>
    <t>ЛИСТ БИНАРНЫЙ ДЕРЕВО</t>
  </si>
  <si>
    <t>ТЕРМИН БИНАРНЫЙ ДЕРЕВО</t>
  </si>
  <si>
    <t>ЗАДАЧА ОДНОВРЕМЕННЫЙ ПОДСЧЕТ</t>
  </si>
  <si>
    <t>СОЗДАНИЕ ТОЧЕЧНЫЙ ПАР</t>
  </si>
  <si>
    <t>РАСЩЕПЛЕНИЕ ТОЧЕЧНЫЙ ПАР</t>
  </si>
  <si>
    <t>СПИСОК ТОЧЕЧНЫЙ ПАР</t>
  </si>
  <si>
    <t>ПРОИЗВЕДЕНИЕ НАТУРАЛЬНЫЙ ЧИСЛО</t>
  </si>
  <si>
    <t>ЭЛЕМЕНТ СПИСОЧНЫЙ ВЫРАЖЕНИЕ</t>
  </si>
  <si>
    <t>АТОМ СПИСОЧНЫЙ ВЫРАЖЕНИЕ</t>
  </si>
  <si>
    <t>РЕШЕНИЕ РАЗНЫЙ КЛАССОВЫЙ</t>
  </si>
  <si>
    <t>ПРИНЦИП ДИНАМИЧЕСКИЙ СВЯЗЫВАНИЕ</t>
  </si>
  <si>
    <t>ПОПОЛНЕНИЕ ВЫЧИСЛИТЕЛЬНЫЙ КОНТЕКСТ</t>
  </si>
  <si>
    <t>ИДЕЯ СТРОГИЙ ФУНКЦИОНАЛЬНОСТЬ</t>
  </si>
  <si>
    <t>ПРОВЕРКА НУЖНЫЙ СВОЙСТВО</t>
  </si>
  <si>
    <t>ЧИСЛО СЛОЖНЫЙ ОПЕРАЦИЯ</t>
  </si>
  <si>
    <t>АССОЦИАТИВНОСТЬ БИНАРНЫЙ ОПЕРАЦИЯ</t>
  </si>
  <si>
    <t>ПРОИЗВЕДЕНИЕ ОДНОЭЛЕМЕНТНЫЙ МНОЖЕСТВО</t>
  </si>
  <si>
    <t>ОСНОВА АНАЛОГИЧНЫЙ РАССУЖДЕНЬЕ</t>
  </si>
  <si>
    <t>ПОСТРОЕНИЕ ТРЕБОВАТЬ СПИСОК</t>
  </si>
  <si>
    <t>ПОСТРОЕНИЕ ПЕРЕВЕРНУТЬ СПИСОК</t>
  </si>
  <si>
    <t>ПОДСОЕДИНЕНИЕ СОХРАНИТЬ ЭЛЕМЕНТ</t>
  </si>
  <si>
    <t>СТЕКА ВЛОЖИТЬ ВЫЗОВ</t>
  </si>
  <si>
    <t>ЗНАЧЕНИЕ ПРЕОБРАЗОВАТЬ ФОРМУЛА</t>
  </si>
  <si>
    <t>ПЕРЕПИСЫВАНИЕ ВЫЧИСЛЯТЬ ВЫРАЖЕНИЕ</t>
  </si>
  <si>
    <t>ЭЛЕМЕНТ ВЫЧИСЛЯТЬ СПИСОК</t>
  </si>
  <si>
    <t>НАБОР ЗАФИКСИРОВАТЬ СВЯЗЬ</t>
  </si>
  <si>
    <t>ОПЕРАНД РЕДУЦИРОВАТЬ ОПЕРАЦИЯ</t>
  </si>
  <si>
    <t>СПРАВА ПЕРВЫЙ ЭЛЕМЕНТ</t>
  </si>
  <si>
    <t>СРАВНЕНИЕ ЭЛЕМЕНТ СПИСОК</t>
  </si>
  <si>
    <t>ПЕРВОЕ ЭЛЕМЕНТ СПИСОК</t>
  </si>
  <si>
    <t>ПРОГРАММИРОВАНИЕ ПОДСЧЕТ АТОМ</t>
  </si>
  <si>
    <t>ЗАВЕРШЕНИЕ ПОДСЧЕТ СУММА</t>
  </si>
  <si>
    <t>ОТЩЕПЛЕНИЕ ЭЛЕМЕНТ СПИСОК</t>
  </si>
  <si>
    <t>53, 57</t>
  </si>
  <si>
    <t>ЗАДАЧА ВЫРАВНИВАНИЕ СПИСОК</t>
  </si>
  <si>
    <t>УРОВЕНЬ ВЛОЖЕННОСТИ СПИСКА</t>
  </si>
  <si>
    <t>уровень вложенности списка</t>
  </si>
  <si>
    <t>ПРОВЕРКА РАВЕНСТВО МНОЖЕСТВО</t>
  </si>
  <si>
    <t>ПУТЬ ОТБРАСЫВАНИЕ ПЕРВЫЙ</t>
  </si>
  <si>
    <t>ОТБРАСЫВАНИЕ ПЕРВЫЙ ЭЛЕМЕНТ</t>
  </si>
  <si>
    <t>РЕШЕНИЕ ПРОБЛЕМА КОЛЛИЗИЯ</t>
  </si>
  <si>
    <t>ПРОБЛЕМА КОЛЛИЗИЯ ИМЯ</t>
  </si>
  <si>
    <t>МЕСТО ЗАПИСЬ ЛЯМБДА-ВЫРАЖЕНИЕ</t>
  </si>
  <si>
    <t>АТОМАРНОСТЬ ПЕРВЫЙ ЭЛЕМЕНТ</t>
  </si>
  <si>
    <t>РЯД ДИАЛЕКТ ЯЗЫК</t>
  </si>
  <si>
    <t>элементам первого списка</t>
  </si>
  <si>
    <t>Функция называется рекурсивной</t>
  </si>
  <si>
    <t>40-41, 50-51</t>
  </si>
  <si>
    <t>39, 60-77</t>
  </si>
  <si>
    <t>программирование</t>
  </si>
  <si>
    <t>Рекурсия</t>
  </si>
  <si>
    <t>структуру</t>
  </si>
  <si>
    <t>СПИСКИ</t>
  </si>
  <si>
    <t>списков</t>
  </si>
  <si>
    <t>функции</t>
  </si>
  <si>
    <t>ВЕТВЬ</t>
  </si>
  <si>
    <t>ветви</t>
  </si>
  <si>
    <t>служащего</t>
  </si>
  <si>
    <t>телом</t>
  </si>
  <si>
    <t>список-аргумент</t>
  </si>
  <si>
    <t>идея</t>
  </si>
  <si>
    <t>присоединением</t>
  </si>
  <si>
    <t>стека</t>
  </si>
  <si>
    <t>движении</t>
  </si>
  <si>
    <t>подсоединение</t>
  </si>
  <si>
    <t>ЦИКЛЫ</t>
  </si>
  <si>
    <t>циклы</t>
  </si>
  <si>
    <t>Тем</t>
  </si>
  <si>
    <t>ЛИСП-ИНТЕРПРЕТАТОРЫ</t>
  </si>
  <si>
    <t>лисп-интерпретаторы</t>
  </si>
  <si>
    <t>атом</t>
  </si>
  <si>
    <t>ОТЛИЧИЕ</t>
  </si>
  <si>
    <t>отличие</t>
  </si>
  <si>
    <t>функцию-предикат</t>
  </si>
  <si>
    <t>подсписком</t>
  </si>
  <si>
    <t>поиска</t>
  </si>
  <si>
    <t>ФОРМУЛА</t>
  </si>
  <si>
    <t>формуле</t>
  </si>
  <si>
    <t>ПРОБЕЛА</t>
  </si>
  <si>
    <t>пробелами</t>
  </si>
  <si>
    <t>ПРЕОБРАЗУЮЩИЙ</t>
  </si>
  <si>
    <t>дизъюнкции</t>
  </si>
  <si>
    <t>пару</t>
  </si>
  <si>
    <t>равенство</t>
  </si>
  <si>
    <t>простоты</t>
  </si>
  <si>
    <t>создания</t>
  </si>
  <si>
    <t>РАСЩЕПЛЕНИЯ</t>
  </si>
  <si>
    <t>расщеплений</t>
  </si>
  <si>
    <t>СОЕДИНЕНЬЯ</t>
  </si>
  <si>
    <t>соединений</t>
  </si>
  <si>
    <t>зависимость</t>
  </si>
  <si>
    <t>прошлом</t>
  </si>
  <si>
    <t>ПОВТОРЕНЬЯ</t>
  </si>
  <si>
    <t>повторений</t>
  </si>
  <si>
    <t>множество</t>
  </si>
  <si>
    <t>Функционалы</t>
  </si>
  <si>
    <t>единицу</t>
  </si>
  <si>
    <t>лямбда-выражение</t>
  </si>
  <si>
    <t>ДИАЛЕКТ</t>
  </si>
  <si>
    <t>диалекте</t>
  </si>
  <si>
    <t>группу</t>
  </si>
  <si>
    <t>РЕАЛИЗАЦИЯ</t>
  </si>
  <si>
    <t>реализации</t>
  </si>
  <si>
    <t>условия</t>
  </si>
  <si>
    <t>ОБОЗНАЧЕНИЕ</t>
  </si>
  <si>
    <t>обозначения</t>
  </si>
  <si>
    <t>ПРЕДИКАТ</t>
  </si>
  <si>
    <t>предикат</t>
  </si>
  <si>
    <t>способов</t>
  </si>
  <si>
    <t>наличием</t>
  </si>
  <si>
    <t>телом функции</t>
  </si>
  <si>
    <t>аргументы функции</t>
  </si>
  <si>
    <t>ветви функции</t>
  </si>
  <si>
    <t>ПОДСЧЕТ СУММЫ</t>
  </si>
  <si>
    <t>подсчета суммы</t>
  </si>
  <si>
    <t>СПИСОК ЧИСЕЛ</t>
  </si>
  <si>
    <t>списку чисел</t>
  </si>
  <si>
    <t>произведение чисел</t>
  </si>
  <si>
    <t>длиной списка</t>
  </si>
  <si>
    <t>ВЛОЖЕННОСТЬ СПИСКА</t>
  </si>
  <si>
    <t>вложенности списка</t>
  </si>
  <si>
    <t>диалекты Лиспа</t>
  </si>
  <si>
    <t>верхнего уровня</t>
  </si>
  <si>
    <t>ФУНКЦИОНАЛЬНЫЕ ВЫЗОВЫ</t>
  </si>
  <si>
    <t>функциональными вызовами</t>
  </si>
  <si>
    <t>списочного выражения</t>
  </si>
  <si>
    <t>пустого списка</t>
  </si>
  <si>
    <t>рекурсивной структуре</t>
  </si>
  <si>
    <t>формальный параметр</t>
  </si>
  <si>
    <t>безымянную функцию</t>
  </si>
  <si>
    <t>фактического параметра</t>
  </si>
  <si>
    <t>фактическим аргументом</t>
  </si>
  <si>
    <t>динамического связывания</t>
  </si>
  <si>
    <t>ВЫРАЗИТЕЛЬНАЯ МОЩНОСТЬ</t>
  </si>
  <si>
    <t>выразительную мощность</t>
  </si>
  <si>
    <t>ВСТРОИВШАЯ ФУНКЦИЯ</t>
  </si>
  <si>
    <t>встроенная функция</t>
  </si>
  <si>
    <t>вычисляемое выражение</t>
  </si>
  <si>
    <t>определяющее выражение</t>
  </si>
  <si>
    <t>рекурсивный вызов функции</t>
  </si>
  <si>
    <t>Функция высших порядков</t>
  </si>
  <si>
    <t xml:space="preserve">Контекст вычисления </t>
  </si>
  <si>
    <t xml:space="preserve">Применяющий функционал </t>
  </si>
  <si>
    <t>Отображающий функционал</t>
  </si>
  <si>
    <t xml:space="preserve">Связанная переменная </t>
  </si>
  <si>
    <t xml:space="preserve">Статическое (=лексическое) связывание </t>
  </si>
  <si>
    <t xml:space="preserve">Проблема функционального аргумента </t>
  </si>
  <si>
    <t>Левая сверт</t>
  </si>
  <si>
    <t xml:space="preserve">Правая свертка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</si>
</sst>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_main_term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yn_term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183" workbookViewId="0">
      <selection activeCell="A199" sqref="A199:C199"/>
    </sheetView>
  </sheetViews>
  <sheetFormatPr defaultRowHeight="15" x14ac:dyDescent="0.25"/>
  <cols>
    <col min="1" max="1" width="53.140625" bestFit="1" customWidth="1"/>
    <col min="2" max="2" width="9.7109375" bestFit="1" customWidth="1"/>
    <col min="3" max="3" width="14.5703125" bestFit="1" customWidth="1"/>
    <col min="4" max="4" width="15" bestFit="1" customWidth="1"/>
    <col min="5" max="5" width="12" bestFit="1" customWidth="1"/>
    <col min="7" max="7" width="12.7109375" bestFit="1" customWidth="1"/>
    <col min="8" max="8" width="9.5703125" bestFit="1" customWidth="1"/>
    <col min="9" max="9" width="16" bestFit="1" customWidth="1"/>
    <col min="10" max="10" width="57.42578125" bestFit="1" customWidth="1"/>
    <col min="11" max="11" width="49.28515625" bestFit="1" customWidth="1"/>
  </cols>
  <sheetData>
    <row r="1" spans="1:11" x14ac:dyDescent="0.25">
      <c r="A1" s="4" t="s">
        <v>0</v>
      </c>
      <c r="B1" t="s">
        <v>954</v>
      </c>
      <c r="C1" s="4" t="s">
        <v>955</v>
      </c>
      <c r="D1" t="s">
        <v>3</v>
      </c>
      <c r="E1" t="s">
        <v>928</v>
      </c>
      <c r="F1" t="s">
        <v>949</v>
      </c>
      <c r="G1" t="s">
        <v>941</v>
      </c>
      <c r="H1" t="s">
        <v>4</v>
      </c>
      <c r="I1" t="s">
        <v>1133</v>
      </c>
      <c r="J1" t="s">
        <v>1</v>
      </c>
      <c r="K1" t="s">
        <v>1056</v>
      </c>
    </row>
    <row r="2" spans="1:11" x14ac:dyDescent="0.25">
      <c r="A2" s="4" t="s">
        <v>915</v>
      </c>
      <c r="B2">
        <v>0</v>
      </c>
      <c r="C2" s="4" t="s">
        <v>1116</v>
      </c>
      <c r="D2">
        <v>1</v>
      </c>
      <c r="E2">
        <v>2</v>
      </c>
      <c r="F2" t="s">
        <v>950</v>
      </c>
      <c r="G2" t="s">
        <v>483</v>
      </c>
      <c r="H2">
        <v>3</v>
      </c>
      <c r="I2">
        <v>0</v>
      </c>
      <c r="J2" t="s">
        <v>232</v>
      </c>
      <c r="K2" t="s">
        <v>1284</v>
      </c>
    </row>
    <row r="3" spans="1:11" x14ac:dyDescent="0.25">
      <c r="A3" s="4" t="s">
        <v>873</v>
      </c>
      <c r="B3">
        <v>0</v>
      </c>
      <c r="C3" s="4" t="s">
        <v>1165</v>
      </c>
      <c r="D3">
        <v>1</v>
      </c>
      <c r="E3">
        <v>2</v>
      </c>
      <c r="F3" t="s">
        <v>950</v>
      </c>
      <c r="G3" t="s">
        <v>483</v>
      </c>
      <c r="H3">
        <v>3</v>
      </c>
      <c r="I3">
        <v>0</v>
      </c>
      <c r="J3" t="s">
        <v>147</v>
      </c>
      <c r="K3" t="s">
        <v>1252</v>
      </c>
    </row>
    <row r="4" spans="1:11" x14ac:dyDescent="0.25">
      <c r="A4" s="3" t="s">
        <v>414</v>
      </c>
      <c r="B4">
        <v>0</v>
      </c>
      <c r="C4" s="4" t="s">
        <v>1323</v>
      </c>
      <c r="D4">
        <v>1</v>
      </c>
      <c r="E4">
        <v>1.5849625007211601</v>
      </c>
      <c r="F4" t="s">
        <v>950</v>
      </c>
      <c r="G4" t="s">
        <v>483</v>
      </c>
      <c r="H4">
        <v>8</v>
      </c>
      <c r="I4">
        <v>0</v>
      </c>
      <c r="J4" t="s">
        <v>415</v>
      </c>
      <c r="K4" t="s">
        <v>1325</v>
      </c>
    </row>
    <row r="5" spans="1:11" x14ac:dyDescent="0.25">
      <c r="A5" s="4" t="s">
        <v>914</v>
      </c>
      <c r="B5">
        <v>0</v>
      </c>
      <c r="C5" s="4" t="s">
        <v>1178</v>
      </c>
      <c r="D5">
        <v>1</v>
      </c>
      <c r="E5">
        <v>2</v>
      </c>
      <c r="F5" t="s">
        <v>950</v>
      </c>
      <c r="G5" t="s">
        <v>483</v>
      </c>
      <c r="H5">
        <v>3</v>
      </c>
      <c r="I5">
        <v>0</v>
      </c>
      <c r="J5" t="s">
        <v>229</v>
      </c>
      <c r="K5" t="s">
        <v>1281</v>
      </c>
    </row>
    <row r="6" spans="1:11" x14ac:dyDescent="0.25">
      <c r="A6" s="3" t="s">
        <v>898</v>
      </c>
      <c r="B6">
        <v>0</v>
      </c>
      <c r="C6" s="4" t="s">
        <v>967</v>
      </c>
      <c r="D6">
        <v>1</v>
      </c>
      <c r="E6">
        <v>2</v>
      </c>
      <c r="F6" t="s">
        <v>950</v>
      </c>
      <c r="G6" t="s">
        <v>483</v>
      </c>
      <c r="H6">
        <v>8</v>
      </c>
      <c r="I6">
        <v>0</v>
      </c>
      <c r="J6" t="s">
        <v>199</v>
      </c>
      <c r="K6" t="s">
        <v>1464</v>
      </c>
    </row>
    <row r="7" spans="1:11" x14ac:dyDescent="0.25">
      <c r="A7" s="3" t="s">
        <v>178</v>
      </c>
      <c r="B7">
        <v>0</v>
      </c>
      <c r="C7" s="4" t="s">
        <v>1258</v>
      </c>
      <c r="D7">
        <v>1</v>
      </c>
      <c r="E7">
        <v>2</v>
      </c>
      <c r="F7" t="s">
        <v>950</v>
      </c>
      <c r="G7" t="s">
        <v>483</v>
      </c>
      <c r="H7">
        <v>8</v>
      </c>
      <c r="I7">
        <v>0</v>
      </c>
      <c r="J7" t="s">
        <v>179</v>
      </c>
      <c r="K7" t="s">
        <v>1457</v>
      </c>
    </row>
    <row r="8" spans="1:11" x14ac:dyDescent="0.25">
      <c r="A8" s="3" t="s">
        <v>279</v>
      </c>
      <c r="B8">
        <v>0</v>
      </c>
      <c r="C8" s="4" t="s">
        <v>1146</v>
      </c>
      <c r="D8">
        <v>1</v>
      </c>
      <c r="E8">
        <v>2</v>
      </c>
      <c r="F8" t="s">
        <v>950</v>
      </c>
      <c r="G8" t="s">
        <v>483</v>
      </c>
      <c r="H8">
        <v>8</v>
      </c>
      <c r="I8">
        <v>0</v>
      </c>
      <c r="J8" t="s">
        <v>280</v>
      </c>
      <c r="K8" t="s">
        <v>1492</v>
      </c>
    </row>
    <row r="9" spans="1:11" x14ac:dyDescent="0.25">
      <c r="A9" s="4" t="s">
        <v>357</v>
      </c>
      <c r="B9">
        <v>0</v>
      </c>
      <c r="C9" s="4" t="s">
        <v>1189</v>
      </c>
      <c r="D9">
        <v>1</v>
      </c>
      <c r="E9">
        <v>1.5849625007211601</v>
      </c>
      <c r="F9" t="s">
        <v>950</v>
      </c>
      <c r="G9" t="s">
        <v>483</v>
      </c>
      <c r="H9">
        <v>3</v>
      </c>
      <c r="I9">
        <v>0</v>
      </c>
      <c r="J9" t="s">
        <v>1190</v>
      </c>
      <c r="K9" t="s">
        <v>1191</v>
      </c>
    </row>
    <row r="10" spans="1:11" x14ac:dyDescent="0.25">
      <c r="A10" s="4" t="s">
        <v>464</v>
      </c>
      <c r="B10">
        <v>0</v>
      </c>
      <c r="C10" s="4" t="s">
        <v>1186</v>
      </c>
      <c r="D10">
        <v>1</v>
      </c>
      <c r="E10">
        <v>1.5849625007211601</v>
      </c>
      <c r="F10" t="s">
        <v>950</v>
      </c>
      <c r="G10" t="s">
        <v>483</v>
      </c>
      <c r="H10">
        <v>3</v>
      </c>
      <c r="I10">
        <v>0</v>
      </c>
      <c r="J10" t="s">
        <v>465</v>
      </c>
      <c r="K10" t="s">
        <v>1187</v>
      </c>
    </row>
    <row r="11" spans="1:11" x14ac:dyDescent="0.25">
      <c r="A11" s="4" t="s">
        <v>466</v>
      </c>
      <c r="B11">
        <v>0</v>
      </c>
      <c r="C11" s="4" t="s">
        <v>1186</v>
      </c>
      <c r="D11">
        <v>1</v>
      </c>
      <c r="E11">
        <v>1.5849625007211601</v>
      </c>
      <c r="F11" t="s">
        <v>950</v>
      </c>
      <c r="G11" t="s">
        <v>483</v>
      </c>
      <c r="H11">
        <v>3</v>
      </c>
      <c r="I11">
        <v>0</v>
      </c>
      <c r="J11" t="s">
        <v>465</v>
      </c>
      <c r="K11" t="s">
        <v>1188</v>
      </c>
    </row>
    <row r="12" spans="1:11" x14ac:dyDescent="0.25">
      <c r="A12" s="3" t="s">
        <v>778</v>
      </c>
      <c r="B12">
        <v>0</v>
      </c>
      <c r="C12" s="4" t="s">
        <v>1146</v>
      </c>
      <c r="D12">
        <v>1</v>
      </c>
      <c r="E12">
        <v>1.5849625007211601</v>
      </c>
      <c r="F12" t="s">
        <v>950</v>
      </c>
      <c r="G12" t="s">
        <v>483</v>
      </c>
      <c r="H12">
        <v>8</v>
      </c>
      <c r="I12">
        <v>0</v>
      </c>
      <c r="J12" t="s">
        <v>779</v>
      </c>
      <c r="K12" t="s">
        <v>1384</v>
      </c>
    </row>
    <row r="13" spans="1:11" x14ac:dyDescent="0.25">
      <c r="A13" s="4" t="s">
        <v>780</v>
      </c>
      <c r="B13">
        <v>0</v>
      </c>
      <c r="C13" s="4" t="s">
        <v>1186</v>
      </c>
      <c r="D13">
        <v>1</v>
      </c>
      <c r="E13">
        <v>1.5849625007211601</v>
      </c>
      <c r="F13" t="s">
        <v>950</v>
      </c>
      <c r="G13" t="s">
        <v>483</v>
      </c>
      <c r="H13">
        <v>3</v>
      </c>
      <c r="I13">
        <v>0</v>
      </c>
      <c r="J13" t="s">
        <v>781</v>
      </c>
      <c r="K13" t="s">
        <v>1210</v>
      </c>
    </row>
    <row r="14" spans="1:11" x14ac:dyDescent="0.25">
      <c r="A14" s="3" t="s">
        <v>352</v>
      </c>
      <c r="B14">
        <v>0</v>
      </c>
      <c r="C14" s="4" t="s">
        <v>1147</v>
      </c>
      <c r="D14">
        <v>1</v>
      </c>
      <c r="E14">
        <v>1.5849625007211601</v>
      </c>
      <c r="F14" t="s">
        <v>950</v>
      </c>
      <c r="G14" t="s">
        <v>483</v>
      </c>
      <c r="H14">
        <v>8</v>
      </c>
      <c r="I14">
        <v>0</v>
      </c>
      <c r="J14" t="s">
        <v>353</v>
      </c>
      <c r="K14" t="s">
        <v>1330</v>
      </c>
    </row>
    <row r="15" spans="1:11" x14ac:dyDescent="0.25">
      <c r="A15" s="3" t="s">
        <v>776</v>
      </c>
      <c r="B15">
        <v>0</v>
      </c>
      <c r="C15" s="4" t="s">
        <v>1146</v>
      </c>
      <c r="D15">
        <v>1</v>
      </c>
      <c r="E15">
        <v>1.5849625007211601</v>
      </c>
      <c r="F15" t="s">
        <v>950</v>
      </c>
      <c r="G15" t="s">
        <v>483</v>
      </c>
      <c r="H15">
        <v>8</v>
      </c>
      <c r="I15">
        <v>0</v>
      </c>
      <c r="J15" t="s">
        <v>777</v>
      </c>
      <c r="K15" t="s">
        <v>1383</v>
      </c>
    </row>
    <row r="16" spans="1:11" x14ac:dyDescent="0.25">
      <c r="A16" s="4" t="s">
        <v>909</v>
      </c>
      <c r="B16">
        <v>0</v>
      </c>
      <c r="C16" s="4" t="s">
        <v>1273</v>
      </c>
      <c r="D16">
        <v>1</v>
      </c>
      <c r="E16">
        <v>2</v>
      </c>
      <c r="F16" t="s">
        <v>950</v>
      </c>
      <c r="G16" t="s">
        <v>483</v>
      </c>
      <c r="H16">
        <v>3</v>
      </c>
      <c r="I16">
        <v>0</v>
      </c>
      <c r="J16" t="s">
        <v>220</v>
      </c>
      <c r="K16" t="s">
        <v>1274</v>
      </c>
    </row>
    <row r="17" spans="1:11" x14ac:dyDescent="0.25">
      <c r="A17" s="3" t="s">
        <v>796</v>
      </c>
      <c r="B17">
        <v>0</v>
      </c>
      <c r="C17" s="4" t="s">
        <v>1145</v>
      </c>
      <c r="D17">
        <v>1</v>
      </c>
      <c r="E17">
        <v>1.5849625007211601</v>
      </c>
      <c r="F17" t="s">
        <v>950</v>
      </c>
      <c r="G17" t="s">
        <v>483</v>
      </c>
      <c r="H17">
        <v>8</v>
      </c>
      <c r="I17">
        <v>0</v>
      </c>
      <c r="J17" t="s">
        <v>797</v>
      </c>
      <c r="K17" t="s">
        <v>1387</v>
      </c>
    </row>
    <row r="18" spans="1:11" x14ac:dyDescent="0.25">
      <c r="A18" s="3" t="s">
        <v>285</v>
      </c>
      <c r="B18">
        <v>0</v>
      </c>
      <c r="C18" s="4" t="s">
        <v>1416</v>
      </c>
      <c r="D18">
        <v>3</v>
      </c>
      <c r="E18">
        <v>6</v>
      </c>
      <c r="F18" t="s">
        <v>950</v>
      </c>
      <c r="G18" t="s">
        <v>483</v>
      </c>
      <c r="H18">
        <v>8</v>
      </c>
      <c r="I18">
        <v>0</v>
      </c>
      <c r="J18" t="s">
        <v>1417</v>
      </c>
      <c r="K18" t="s">
        <v>1081</v>
      </c>
    </row>
    <row r="19" spans="1:11" x14ac:dyDescent="0.25">
      <c r="A19" s="3" t="s">
        <v>874</v>
      </c>
      <c r="B19">
        <v>0</v>
      </c>
      <c r="C19" s="4" t="s">
        <v>1165</v>
      </c>
      <c r="D19">
        <v>1</v>
      </c>
      <c r="E19">
        <v>2</v>
      </c>
      <c r="F19" t="s">
        <v>950</v>
      </c>
      <c r="G19" t="s">
        <v>483</v>
      </c>
      <c r="H19">
        <v>8</v>
      </c>
      <c r="I19">
        <v>0</v>
      </c>
      <c r="J19" t="s">
        <v>148</v>
      </c>
      <c r="K19" t="s">
        <v>1440</v>
      </c>
    </row>
    <row r="20" spans="1:11" x14ac:dyDescent="0.25">
      <c r="A20" s="3" t="s">
        <v>1434</v>
      </c>
      <c r="B20">
        <v>0</v>
      </c>
      <c r="C20" s="4" t="s">
        <v>1144</v>
      </c>
      <c r="D20">
        <v>1</v>
      </c>
      <c r="E20">
        <v>2</v>
      </c>
      <c r="F20" t="s">
        <v>950</v>
      </c>
      <c r="G20" t="s">
        <v>483</v>
      </c>
      <c r="H20">
        <v>8</v>
      </c>
      <c r="I20">
        <v>0</v>
      </c>
      <c r="J20" t="s">
        <v>1435</v>
      </c>
      <c r="K20" t="s">
        <v>1088</v>
      </c>
    </row>
    <row r="21" spans="1:11" x14ac:dyDescent="0.25">
      <c r="A21" s="4" t="s">
        <v>247</v>
      </c>
      <c r="B21">
        <v>0</v>
      </c>
      <c r="C21" s="4" t="s">
        <v>1117</v>
      </c>
      <c r="D21">
        <v>2</v>
      </c>
      <c r="E21">
        <v>4</v>
      </c>
      <c r="F21" t="s">
        <v>950</v>
      </c>
      <c r="G21" t="s">
        <v>483</v>
      </c>
      <c r="H21">
        <v>3</v>
      </c>
      <c r="I21">
        <v>0</v>
      </c>
      <c r="J21" t="s">
        <v>248</v>
      </c>
      <c r="K21" t="s">
        <v>1096</v>
      </c>
    </row>
    <row r="22" spans="1:11" x14ac:dyDescent="0.25">
      <c r="A22" s="4" t="s">
        <v>706</v>
      </c>
      <c r="B22">
        <v>0</v>
      </c>
      <c r="C22" s="4" t="s">
        <v>1196</v>
      </c>
      <c r="D22">
        <v>2</v>
      </c>
      <c r="E22">
        <v>3.1699250014423099</v>
      </c>
      <c r="F22" t="s">
        <v>950</v>
      </c>
      <c r="G22" t="s">
        <v>483</v>
      </c>
      <c r="H22">
        <v>3</v>
      </c>
      <c r="I22">
        <v>0</v>
      </c>
      <c r="J22" t="s">
        <v>707</v>
      </c>
      <c r="K22" t="s">
        <v>1197</v>
      </c>
    </row>
    <row r="23" spans="1:11" x14ac:dyDescent="0.25">
      <c r="A23" s="4" t="s">
        <v>854</v>
      </c>
      <c r="B23">
        <v>0</v>
      </c>
      <c r="C23" s="4" t="s">
        <v>1174</v>
      </c>
      <c r="D23">
        <v>1</v>
      </c>
      <c r="E23">
        <v>2</v>
      </c>
      <c r="F23" t="s">
        <v>950</v>
      </c>
      <c r="G23" t="s">
        <v>483</v>
      </c>
      <c r="H23">
        <v>3</v>
      </c>
      <c r="I23">
        <v>0</v>
      </c>
      <c r="J23" t="s">
        <v>130</v>
      </c>
      <c r="K23" t="s">
        <v>1229</v>
      </c>
    </row>
    <row r="24" spans="1:11" x14ac:dyDescent="0.25">
      <c r="A24" s="4" t="s">
        <v>851</v>
      </c>
      <c r="B24">
        <v>0</v>
      </c>
      <c r="C24" s="4" t="s">
        <v>1174</v>
      </c>
      <c r="D24">
        <v>1</v>
      </c>
      <c r="E24">
        <v>2</v>
      </c>
      <c r="F24" t="s">
        <v>950</v>
      </c>
      <c r="G24" t="s">
        <v>483</v>
      </c>
      <c r="H24">
        <v>3</v>
      </c>
      <c r="I24">
        <v>0</v>
      </c>
      <c r="J24" t="s">
        <v>1230</v>
      </c>
      <c r="K24" t="s">
        <v>1080</v>
      </c>
    </row>
    <row r="25" spans="1:11" x14ac:dyDescent="0.25">
      <c r="A25" s="3" t="s">
        <v>820</v>
      </c>
      <c r="B25">
        <v>0</v>
      </c>
      <c r="C25" s="4" t="s">
        <v>1394</v>
      </c>
      <c r="D25">
        <v>2</v>
      </c>
      <c r="E25">
        <v>3.1699250014423099</v>
      </c>
      <c r="F25" t="s">
        <v>950</v>
      </c>
      <c r="G25" t="s">
        <v>483</v>
      </c>
      <c r="H25">
        <v>8</v>
      </c>
      <c r="I25">
        <v>0</v>
      </c>
      <c r="J25" t="s">
        <v>28</v>
      </c>
      <c r="K25" t="s">
        <v>1395</v>
      </c>
    </row>
    <row r="26" spans="1:11" x14ac:dyDescent="0.25">
      <c r="A26" s="3" t="s">
        <v>760</v>
      </c>
      <c r="B26">
        <v>0</v>
      </c>
      <c r="C26" s="4" t="s">
        <v>1222</v>
      </c>
      <c r="D26">
        <v>2</v>
      </c>
      <c r="E26">
        <v>3.1699250014423099</v>
      </c>
      <c r="F26" t="s">
        <v>950</v>
      </c>
      <c r="G26" t="s">
        <v>483</v>
      </c>
      <c r="H26">
        <v>8</v>
      </c>
      <c r="I26">
        <v>0</v>
      </c>
      <c r="J26" t="s">
        <v>761</v>
      </c>
      <c r="K26" t="s">
        <v>1371</v>
      </c>
    </row>
    <row r="27" spans="1:11" x14ac:dyDescent="0.25">
      <c r="A27" s="3" t="s">
        <v>331</v>
      </c>
      <c r="B27">
        <v>0</v>
      </c>
      <c r="C27" s="4" t="s">
        <v>1189</v>
      </c>
      <c r="D27">
        <v>1</v>
      </c>
      <c r="E27">
        <v>2</v>
      </c>
      <c r="F27" t="s">
        <v>950</v>
      </c>
      <c r="G27" t="s">
        <v>483</v>
      </c>
      <c r="H27">
        <v>8</v>
      </c>
      <c r="I27">
        <v>0</v>
      </c>
      <c r="J27" t="s">
        <v>332</v>
      </c>
      <c r="K27" t="s">
        <v>1425</v>
      </c>
    </row>
    <row r="28" spans="1:11" x14ac:dyDescent="0.25">
      <c r="A28" s="3" t="s">
        <v>742</v>
      </c>
      <c r="B28">
        <v>0</v>
      </c>
      <c r="C28" s="4" t="s">
        <v>1362</v>
      </c>
      <c r="D28">
        <v>1</v>
      </c>
      <c r="E28">
        <v>1.5849625007211601</v>
      </c>
      <c r="F28" t="s">
        <v>950</v>
      </c>
      <c r="G28" t="s">
        <v>483</v>
      </c>
      <c r="H28">
        <v>8</v>
      </c>
      <c r="I28">
        <v>0</v>
      </c>
      <c r="J28" t="s">
        <v>743</v>
      </c>
      <c r="K28" t="s">
        <v>1363</v>
      </c>
    </row>
    <row r="29" spans="1:11" x14ac:dyDescent="0.25">
      <c r="A29" s="3" t="s">
        <v>29</v>
      </c>
      <c r="B29">
        <v>0</v>
      </c>
      <c r="C29" s="4" t="s">
        <v>1189</v>
      </c>
      <c r="D29">
        <v>1</v>
      </c>
      <c r="E29">
        <v>1.5849625007211601</v>
      </c>
      <c r="F29" t="s">
        <v>950</v>
      </c>
      <c r="G29" t="s">
        <v>483</v>
      </c>
      <c r="H29">
        <v>8</v>
      </c>
      <c r="I29">
        <v>0</v>
      </c>
      <c r="J29" t="s">
        <v>30</v>
      </c>
      <c r="K29" t="s">
        <v>29</v>
      </c>
    </row>
    <row r="30" spans="1:11" x14ac:dyDescent="0.25">
      <c r="A30" s="3" t="s">
        <v>856</v>
      </c>
      <c r="B30">
        <v>0</v>
      </c>
      <c r="C30" s="4" t="s">
        <v>1145</v>
      </c>
      <c r="D30">
        <v>1</v>
      </c>
      <c r="E30">
        <v>2</v>
      </c>
      <c r="F30" t="s">
        <v>950</v>
      </c>
      <c r="G30" t="s">
        <v>483</v>
      </c>
      <c r="H30">
        <v>8</v>
      </c>
      <c r="I30">
        <v>0</v>
      </c>
      <c r="J30" t="s">
        <v>134</v>
      </c>
      <c r="K30" t="s">
        <v>1407</v>
      </c>
    </row>
    <row r="31" spans="1:11" x14ac:dyDescent="0.25">
      <c r="A31" s="4" t="s">
        <v>131</v>
      </c>
      <c r="B31">
        <v>0</v>
      </c>
      <c r="C31" s="4" t="s">
        <v>966</v>
      </c>
      <c r="D31">
        <v>1</v>
      </c>
      <c r="E31">
        <v>2</v>
      </c>
      <c r="F31" t="s">
        <v>950</v>
      </c>
      <c r="G31" t="s">
        <v>483</v>
      </c>
      <c r="H31">
        <v>3</v>
      </c>
      <c r="I31">
        <v>0</v>
      </c>
      <c r="J31" t="s">
        <v>132</v>
      </c>
      <c r="K31" t="s">
        <v>1231</v>
      </c>
    </row>
    <row r="32" spans="1:11" x14ac:dyDescent="0.25">
      <c r="A32" s="4" t="s">
        <v>865</v>
      </c>
      <c r="B32">
        <v>0</v>
      </c>
      <c r="C32" s="4" t="s">
        <v>1178</v>
      </c>
      <c r="D32">
        <v>1</v>
      </c>
      <c r="E32">
        <v>2</v>
      </c>
      <c r="F32" t="s">
        <v>950</v>
      </c>
      <c r="G32" t="s">
        <v>483</v>
      </c>
      <c r="H32">
        <v>3</v>
      </c>
      <c r="I32">
        <v>0</v>
      </c>
      <c r="J32" t="s">
        <v>342</v>
      </c>
      <c r="K32" t="s">
        <v>1085</v>
      </c>
    </row>
    <row r="33" spans="1:11" x14ac:dyDescent="0.25">
      <c r="A33" s="3" t="s">
        <v>418</v>
      </c>
      <c r="B33">
        <v>0</v>
      </c>
      <c r="C33" s="4" t="s">
        <v>1258</v>
      </c>
      <c r="D33">
        <v>1</v>
      </c>
      <c r="E33">
        <v>1.5849625007211601</v>
      </c>
      <c r="F33" t="s">
        <v>950</v>
      </c>
      <c r="G33" t="s">
        <v>483</v>
      </c>
      <c r="H33">
        <v>8</v>
      </c>
      <c r="I33">
        <v>0</v>
      </c>
      <c r="J33" t="s">
        <v>419</v>
      </c>
      <c r="K33" t="s">
        <v>1327</v>
      </c>
    </row>
    <row r="34" spans="1:11" x14ac:dyDescent="0.25">
      <c r="A34" s="3" t="s">
        <v>412</v>
      </c>
      <c r="B34">
        <v>0</v>
      </c>
      <c r="C34" s="4" t="s">
        <v>1154</v>
      </c>
      <c r="D34">
        <v>2</v>
      </c>
      <c r="E34">
        <v>3.1699250014423099</v>
      </c>
      <c r="F34" t="s">
        <v>950</v>
      </c>
      <c r="G34" t="s">
        <v>483</v>
      </c>
      <c r="H34">
        <v>8</v>
      </c>
      <c r="I34">
        <v>0</v>
      </c>
      <c r="J34" t="s">
        <v>413</v>
      </c>
      <c r="K34" t="s">
        <v>1322</v>
      </c>
    </row>
    <row r="35" spans="1:11" x14ac:dyDescent="0.25">
      <c r="A35" s="4" t="s">
        <v>233</v>
      </c>
      <c r="B35">
        <v>0</v>
      </c>
      <c r="C35" s="4" t="s">
        <v>1116</v>
      </c>
      <c r="D35">
        <v>3</v>
      </c>
      <c r="E35">
        <v>6</v>
      </c>
      <c r="F35" t="s">
        <v>950</v>
      </c>
      <c r="G35" t="s">
        <v>483</v>
      </c>
      <c r="H35">
        <v>3</v>
      </c>
      <c r="I35">
        <v>0</v>
      </c>
      <c r="J35" t="s">
        <v>234</v>
      </c>
      <c r="K35" t="s">
        <v>1093</v>
      </c>
    </row>
    <row r="36" spans="1:11" x14ac:dyDescent="0.25">
      <c r="A36" s="4" t="s">
        <v>895</v>
      </c>
      <c r="B36">
        <v>0</v>
      </c>
      <c r="C36" s="4" t="s">
        <v>966</v>
      </c>
      <c r="D36">
        <v>1</v>
      </c>
      <c r="E36">
        <v>2</v>
      </c>
      <c r="F36" t="s">
        <v>950</v>
      </c>
      <c r="G36" t="s">
        <v>483</v>
      </c>
      <c r="H36">
        <v>3</v>
      </c>
      <c r="I36">
        <v>0</v>
      </c>
      <c r="J36" t="s">
        <v>194</v>
      </c>
      <c r="K36" t="s">
        <v>1264</v>
      </c>
    </row>
    <row r="37" spans="1:11" x14ac:dyDescent="0.25">
      <c r="A37" s="4" t="s">
        <v>908</v>
      </c>
      <c r="B37">
        <v>0</v>
      </c>
      <c r="C37" s="4" t="s">
        <v>1269</v>
      </c>
      <c r="D37">
        <v>1</v>
      </c>
      <c r="E37">
        <v>2</v>
      </c>
      <c r="F37" t="s">
        <v>950</v>
      </c>
      <c r="G37" t="s">
        <v>483</v>
      </c>
      <c r="H37">
        <v>3</v>
      </c>
      <c r="I37">
        <v>0</v>
      </c>
      <c r="J37" t="s">
        <v>217</v>
      </c>
      <c r="K37" t="s">
        <v>1271</v>
      </c>
    </row>
    <row r="38" spans="1:11" x14ac:dyDescent="0.25">
      <c r="A38" s="4" t="s">
        <v>145</v>
      </c>
      <c r="B38">
        <v>0</v>
      </c>
      <c r="C38" s="4" t="s">
        <v>1165</v>
      </c>
      <c r="D38">
        <v>1</v>
      </c>
      <c r="E38">
        <v>2</v>
      </c>
      <c r="F38" t="s">
        <v>950</v>
      </c>
      <c r="G38" t="s">
        <v>483</v>
      </c>
      <c r="H38">
        <v>3</v>
      </c>
      <c r="I38">
        <v>0</v>
      </c>
      <c r="J38" t="s">
        <v>146</v>
      </c>
      <c r="K38" t="s">
        <v>1251</v>
      </c>
    </row>
    <row r="39" spans="1:11" x14ac:dyDescent="0.25">
      <c r="A39" s="4" t="s">
        <v>39</v>
      </c>
      <c r="B39">
        <v>0</v>
      </c>
      <c r="C39" s="4" t="s">
        <v>1111</v>
      </c>
      <c r="D39">
        <v>1</v>
      </c>
      <c r="E39">
        <v>1.5849625007211601</v>
      </c>
      <c r="F39" t="s">
        <v>950</v>
      </c>
      <c r="G39" t="s">
        <v>483</v>
      </c>
      <c r="H39">
        <v>8</v>
      </c>
      <c r="I39">
        <v>0</v>
      </c>
      <c r="J39" t="s">
        <v>40</v>
      </c>
      <c r="K39" t="s">
        <v>1299</v>
      </c>
    </row>
    <row r="40" spans="1:11" x14ac:dyDescent="0.25">
      <c r="A40" s="4" t="s">
        <v>883</v>
      </c>
      <c r="B40">
        <v>0</v>
      </c>
      <c r="C40" s="4" t="s">
        <v>1174</v>
      </c>
      <c r="D40">
        <v>1</v>
      </c>
      <c r="E40">
        <v>2</v>
      </c>
      <c r="F40" t="s">
        <v>950</v>
      </c>
      <c r="G40" t="s">
        <v>483</v>
      </c>
      <c r="H40">
        <v>3</v>
      </c>
      <c r="I40">
        <v>0</v>
      </c>
      <c r="J40" t="s">
        <v>168</v>
      </c>
      <c r="K40" t="s">
        <v>1256</v>
      </c>
    </row>
    <row r="41" spans="1:11" x14ac:dyDescent="0.25">
      <c r="A41" s="4" t="s">
        <v>207</v>
      </c>
      <c r="B41">
        <v>0</v>
      </c>
      <c r="C41" s="4" t="s">
        <v>1118</v>
      </c>
      <c r="D41">
        <v>1</v>
      </c>
      <c r="E41">
        <v>2</v>
      </c>
      <c r="F41" t="s">
        <v>950</v>
      </c>
      <c r="G41" t="s">
        <v>483</v>
      </c>
      <c r="H41">
        <v>3</v>
      </c>
      <c r="I41">
        <v>0</v>
      </c>
      <c r="J41" t="s">
        <v>208</v>
      </c>
      <c r="K41" t="s">
        <v>1099</v>
      </c>
    </row>
    <row r="42" spans="1:11" x14ac:dyDescent="0.25">
      <c r="A42" s="4" t="s">
        <v>334</v>
      </c>
      <c r="B42">
        <v>0</v>
      </c>
      <c r="C42" s="4" t="s">
        <v>1145</v>
      </c>
      <c r="D42">
        <v>1</v>
      </c>
      <c r="E42">
        <v>2</v>
      </c>
      <c r="F42" t="s">
        <v>950</v>
      </c>
      <c r="G42" t="s">
        <v>483</v>
      </c>
      <c r="H42">
        <v>3</v>
      </c>
      <c r="I42">
        <v>0</v>
      </c>
      <c r="J42" t="s">
        <v>335</v>
      </c>
      <c r="K42" t="s">
        <v>1244</v>
      </c>
    </row>
    <row r="43" spans="1:11" x14ac:dyDescent="0.25">
      <c r="A43" s="4" t="s">
        <v>128</v>
      </c>
      <c r="B43">
        <v>0</v>
      </c>
      <c r="C43" s="4" t="s">
        <v>1174</v>
      </c>
      <c r="D43">
        <v>1</v>
      </c>
      <c r="E43">
        <v>2</v>
      </c>
      <c r="F43" t="s">
        <v>950</v>
      </c>
      <c r="G43" t="s">
        <v>483</v>
      </c>
      <c r="H43">
        <v>3</v>
      </c>
      <c r="I43">
        <v>0</v>
      </c>
      <c r="J43" t="s">
        <v>129</v>
      </c>
      <c r="K43" t="s">
        <v>1228</v>
      </c>
    </row>
    <row r="44" spans="1:11" x14ac:dyDescent="0.25">
      <c r="A44" s="3" t="s">
        <v>829</v>
      </c>
      <c r="B44">
        <v>0</v>
      </c>
      <c r="C44" s="4" t="s">
        <v>1174</v>
      </c>
      <c r="D44">
        <v>1</v>
      </c>
      <c r="E44">
        <v>1.5849625007211601</v>
      </c>
      <c r="F44" t="s">
        <v>950</v>
      </c>
      <c r="G44" t="s">
        <v>483</v>
      </c>
      <c r="H44">
        <v>8</v>
      </c>
      <c r="I44">
        <v>0</v>
      </c>
      <c r="J44" t="s">
        <v>830</v>
      </c>
      <c r="K44" t="s">
        <v>1398</v>
      </c>
    </row>
    <row r="45" spans="1:11" x14ac:dyDescent="0.25">
      <c r="A45" s="3" t="s">
        <v>316</v>
      </c>
      <c r="B45">
        <v>0</v>
      </c>
      <c r="C45" s="4" t="s">
        <v>1136</v>
      </c>
      <c r="D45">
        <v>1</v>
      </c>
      <c r="E45">
        <v>2</v>
      </c>
      <c r="F45" t="s">
        <v>950</v>
      </c>
      <c r="G45" t="s">
        <v>483</v>
      </c>
      <c r="H45">
        <v>8</v>
      </c>
      <c r="I45">
        <v>0</v>
      </c>
      <c r="J45" t="s">
        <v>317</v>
      </c>
      <c r="K45" t="s">
        <v>1420</v>
      </c>
    </row>
    <row r="46" spans="1:11" x14ac:dyDescent="0.25">
      <c r="A46" s="4" t="s">
        <v>441</v>
      </c>
      <c r="B46">
        <v>0</v>
      </c>
      <c r="C46" s="4" t="s">
        <v>959</v>
      </c>
      <c r="D46">
        <v>1</v>
      </c>
      <c r="E46">
        <v>1.5849625007211601</v>
      </c>
      <c r="F46" t="s">
        <v>950</v>
      </c>
      <c r="G46" t="s">
        <v>483</v>
      </c>
      <c r="H46">
        <v>3</v>
      </c>
      <c r="I46">
        <v>0</v>
      </c>
      <c r="J46" t="s">
        <v>442</v>
      </c>
      <c r="K46" t="s">
        <v>1184</v>
      </c>
    </row>
    <row r="47" spans="1:11" x14ac:dyDescent="0.25">
      <c r="A47" s="3" t="s">
        <v>345</v>
      </c>
      <c r="B47">
        <v>0</v>
      </c>
      <c r="C47" s="4" t="s">
        <v>1258</v>
      </c>
      <c r="D47">
        <v>1</v>
      </c>
      <c r="E47">
        <v>2</v>
      </c>
      <c r="F47" t="s">
        <v>950</v>
      </c>
      <c r="G47" t="s">
        <v>483</v>
      </c>
      <c r="H47">
        <v>8</v>
      </c>
      <c r="I47">
        <v>0</v>
      </c>
      <c r="J47" t="s">
        <v>346</v>
      </c>
      <c r="K47" t="s">
        <v>1431</v>
      </c>
    </row>
    <row r="48" spans="1:11" x14ac:dyDescent="0.25">
      <c r="A48" s="4" t="s">
        <v>812</v>
      </c>
      <c r="B48">
        <v>0</v>
      </c>
      <c r="C48" s="4" t="s">
        <v>1214</v>
      </c>
      <c r="D48">
        <v>4</v>
      </c>
      <c r="E48">
        <v>6.3398500028846296</v>
      </c>
      <c r="F48" t="s">
        <v>950</v>
      </c>
      <c r="G48" t="s">
        <v>483</v>
      </c>
      <c r="H48">
        <v>3</v>
      </c>
      <c r="I48">
        <v>0</v>
      </c>
      <c r="J48" t="s">
        <v>813</v>
      </c>
      <c r="K48" t="s">
        <v>1079</v>
      </c>
    </row>
    <row r="49" spans="1:11" x14ac:dyDescent="0.25">
      <c r="A49" s="4" t="s">
        <v>1008</v>
      </c>
      <c r="B49">
        <v>0</v>
      </c>
      <c r="C49" s="4" t="s">
        <v>1165</v>
      </c>
      <c r="D49">
        <v>1</v>
      </c>
      <c r="E49">
        <v>1.5849625007211601</v>
      </c>
      <c r="F49" t="s">
        <v>950</v>
      </c>
      <c r="G49" t="s">
        <v>483</v>
      </c>
      <c r="H49">
        <v>3</v>
      </c>
      <c r="I49">
        <v>0</v>
      </c>
      <c r="J49" t="s">
        <v>1009</v>
      </c>
      <c r="K49" t="s">
        <v>1166</v>
      </c>
    </row>
    <row r="50" spans="1:11" x14ac:dyDescent="0.25">
      <c r="A50" s="4" t="s">
        <v>1012</v>
      </c>
      <c r="B50">
        <v>0</v>
      </c>
      <c r="C50" s="4" t="s">
        <v>1165</v>
      </c>
      <c r="D50">
        <v>1</v>
      </c>
      <c r="E50">
        <v>1.5849625007211601</v>
      </c>
      <c r="F50" t="s">
        <v>950</v>
      </c>
      <c r="G50" t="s">
        <v>483</v>
      </c>
      <c r="H50">
        <v>3</v>
      </c>
      <c r="I50">
        <v>0</v>
      </c>
      <c r="J50" t="s">
        <v>1009</v>
      </c>
      <c r="K50" t="s">
        <v>1012</v>
      </c>
    </row>
    <row r="51" spans="1:11" x14ac:dyDescent="0.25">
      <c r="A51" s="3" t="s">
        <v>298</v>
      </c>
      <c r="B51">
        <v>0</v>
      </c>
      <c r="C51" s="4" t="s">
        <v>1304</v>
      </c>
      <c r="D51">
        <v>1</v>
      </c>
      <c r="E51">
        <v>2</v>
      </c>
      <c r="F51" t="s">
        <v>950</v>
      </c>
      <c r="G51" t="s">
        <v>483</v>
      </c>
      <c r="H51">
        <v>8</v>
      </c>
      <c r="I51">
        <v>0</v>
      </c>
      <c r="J51" t="s">
        <v>299</v>
      </c>
      <c r="K51" t="s">
        <v>1412</v>
      </c>
    </row>
    <row r="52" spans="1:11" x14ac:dyDescent="0.25">
      <c r="A52" s="4" t="s">
        <v>362</v>
      </c>
      <c r="B52">
        <v>0</v>
      </c>
      <c r="C52" s="4" t="s">
        <v>1111</v>
      </c>
      <c r="D52">
        <v>3</v>
      </c>
      <c r="E52">
        <v>4.75488750216347</v>
      </c>
      <c r="F52" t="s">
        <v>950</v>
      </c>
      <c r="G52" t="s">
        <v>483</v>
      </c>
      <c r="H52">
        <v>3</v>
      </c>
      <c r="I52">
        <v>0</v>
      </c>
      <c r="J52" t="s">
        <v>363</v>
      </c>
      <c r="K52" t="s">
        <v>1067</v>
      </c>
    </row>
    <row r="53" spans="1:11" x14ac:dyDescent="0.25">
      <c r="A53" s="4" t="s">
        <v>913</v>
      </c>
      <c r="B53">
        <v>0</v>
      </c>
      <c r="C53" s="4" t="s">
        <v>1279</v>
      </c>
      <c r="D53">
        <v>2</v>
      </c>
      <c r="E53">
        <v>4</v>
      </c>
      <c r="F53" t="s">
        <v>950</v>
      </c>
      <c r="G53" t="s">
        <v>483</v>
      </c>
      <c r="H53">
        <v>3</v>
      </c>
      <c r="I53">
        <v>0</v>
      </c>
      <c r="J53" t="s">
        <v>228</v>
      </c>
      <c r="K53" t="s">
        <v>1280</v>
      </c>
    </row>
    <row r="54" spans="1:11" x14ac:dyDescent="0.25">
      <c r="A54" s="3" t="s">
        <v>974</v>
      </c>
      <c r="B54">
        <v>0</v>
      </c>
      <c r="C54" s="4" t="s">
        <v>1222</v>
      </c>
      <c r="D54">
        <v>1</v>
      </c>
      <c r="E54">
        <v>1.5849625007211601</v>
      </c>
      <c r="F54" t="s">
        <v>950</v>
      </c>
      <c r="G54" t="s">
        <v>483</v>
      </c>
      <c r="H54">
        <v>8</v>
      </c>
      <c r="I54">
        <v>0</v>
      </c>
      <c r="J54" t="s">
        <v>975</v>
      </c>
      <c r="K54" t="s">
        <v>1370</v>
      </c>
    </row>
    <row r="55" spans="1:11" x14ac:dyDescent="0.25">
      <c r="A55" s="3" t="s">
        <v>864</v>
      </c>
      <c r="B55">
        <v>0</v>
      </c>
      <c r="C55" s="4" t="s">
        <v>1189</v>
      </c>
      <c r="D55">
        <v>1</v>
      </c>
      <c r="E55">
        <v>2</v>
      </c>
      <c r="F55" t="s">
        <v>950</v>
      </c>
      <c r="G55" t="s">
        <v>483</v>
      </c>
      <c r="H55">
        <v>8</v>
      </c>
      <c r="I55">
        <v>0</v>
      </c>
      <c r="J55" t="s">
        <v>333</v>
      </c>
      <c r="K55" t="s">
        <v>1426</v>
      </c>
    </row>
    <row r="56" spans="1:11" x14ac:dyDescent="0.25">
      <c r="A56" s="3" t="s">
        <v>323</v>
      </c>
      <c r="B56">
        <v>0</v>
      </c>
      <c r="C56" s="4" t="s">
        <v>959</v>
      </c>
      <c r="D56">
        <v>1</v>
      </c>
      <c r="E56">
        <v>2</v>
      </c>
      <c r="F56" t="s">
        <v>950</v>
      </c>
      <c r="G56" t="s">
        <v>483</v>
      </c>
      <c r="H56">
        <v>8</v>
      </c>
      <c r="I56">
        <v>0</v>
      </c>
      <c r="J56" t="s">
        <v>324</v>
      </c>
      <c r="K56" t="s">
        <v>1423</v>
      </c>
    </row>
    <row r="57" spans="1:11" x14ac:dyDescent="0.25">
      <c r="A57" s="3" t="s">
        <v>871</v>
      </c>
      <c r="B57">
        <v>0</v>
      </c>
      <c r="C57" s="4" t="s">
        <v>1111</v>
      </c>
      <c r="D57">
        <v>1</v>
      </c>
      <c r="E57">
        <v>2</v>
      </c>
      <c r="F57" t="s">
        <v>950</v>
      </c>
      <c r="G57" t="s">
        <v>483</v>
      </c>
      <c r="H57">
        <v>8</v>
      </c>
      <c r="I57">
        <v>0</v>
      </c>
      <c r="J57" t="s">
        <v>141</v>
      </c>
      <c r="K57" t="s">
        <v>1439</v>
      </c>
    </row>
    <row r="58" spans="1:11" x14ac:dyDescent="0.25">
      <c r="A58" s="3" t="s">
        <v>404</v>
      </c>
      <c r="B58">
        <v>0</v>
      </c>
      <c r="C58" s="4" t="s">
        <v>1154</v>
      </c>
      <c r="D58">
        <v>1</v>
      </c>
      <c r="E58">
        <v>1.5849625007211601</v>
      </c>
      <c r="F58" t="s">
        <v>950</v>
      </c>
      <c r="G58" t="s">
        <v>483</v>
      </c>
      <c r="H58">
        <v>8</v>
      </c>
      <c r="I58">
        <v>0</v>
      </c>
      <c r="J58" t="s">
        <v>405</v>
      </c>
      <c r="K58" t="s">
        <v>1321</v>
      </c>
    </row>
    <row r="59" spans="1:11" x14ac:dyDescent="0.25">
      <c r="A59" s="3" t="s">
        <v>340</v>
      </c>
      <c r="B59">
        <v>0</v>
      </c>
      <c r="C59" s="4" t="s">
        <v>1193</v>
      </c>
      <c r="D59">
        <v>1</v>
      </c>
      <c r="E59">
        <v>2</v>
      </c>
      <c r="F59" t="s">
        <v>950</v>
      </c>
      <c r="G59" t="s">
        <v>483</v>
      </c>
      <c r="H59">
        <v>8</v>
      </c>
      <c r="I59">
        <v>0</v>
      </c>
      <c r="J59" t="s">
        <v>341</v>
      </c>
      <c r="K59" t="s">
        <v>1429</v>
      </c>
    </row>
    <row r="60" spans="1:11" x14ac:dyDescent="0.25">
      <c r="A60" s="4" t="s">
        <v>728</v>
      </c>
      <c r="B60">
        <v>0</v>
      </c>
      <c r="C60" s="4" t="s">
        <v>1199</v>
      </c>
      <c r="D60">
        <v>1</v>
      </c>
      <c r="E60">
        <v>1.5849625007211601</v>
      </c>
      <c r="F60" t="s">
        <v>950</v>
      </c>
      <c r="G60" t="s">
        <v>483</v>
      </c>
      <c r="H60">
        <v>3</v>
      </c>
      <c r="I60">
        <v>0</v>
      </c>
      <c r="J60" t="s">
        <v>729</v>
      </c>
      <c r="K60" t="s">
        <v>1201</v>
      </c>
    </row>
    <row r="61" spans="1:11" x14ac:dyDescent="0.25">
      <c r="A61" s="3" t="s">
        <v>1052</v>
      </c>
      <c r="B61">
        <v>0</v>
      </c>
      <c r="C61" s="4" t="s">
        <v>1179</v>
      </c>
      <c r="D61">
        <v>1</v>
      </c>
      <c r="E61">
        <v>1.5849625007211601</v>
      </c>
      <c r="F61" t="s">
        <v>950</v>
      </c>
      <c r="G61" t="s">
        <v>483</v>
      </c>
      <c r="H61">
        <v>8</v>
      </c>
      <c r="I61">
        <v>0</v>
      </c>
      <c r="J61" t="s">
        <v>1053</v>
      </c>
      <c r="K61" t="s">
        <v>1369</v>
      </c>
    </row>
    <row r="62" spans="1:11" x14ac:dyDescent="0.25">
      <c r="A62" s="4" t="s">
        <v>722</v>
      </c>
      <c r="B62">
        <v>0</v>
      </c>
      <c r="C62" s="4" t="s">
        <v>1199</v>
      </c>
      <c r="D62">
        <v>1</v>
      </c>
      <c r="E62">
        <v>1.5849625007211601</v>
      </c>
      <c r="F62" t="s">
        <v>950</v>
      </c>
      <c r="G62" t="s">
        <v>483</v>
      </c>
      <c r="H62">
        <v>3</v>
      </c>
      <c r="I62">
        <v>0</v>
      </c>
      <c r="J62" t="s">
        <v>723</v>
      </c>
      <c r="K62" t="s">
        <v>722</v>
      </c>
    </row>
    <row r="63" spans="1:11" x14ac:dyDescent="0.25">
      <c r="A63" s="4" t="s">
        <v>161</v>
      </c>
      <c r="B63">
        <v>0</v>
      </c>
      <c r="C63" s="4" t="s">
        <v>1199</v>
      </c>
      <c r="D63">
        <v>1</v>
      </c>
      <c r="E63">
        <v>2</v>
      </c>
      <c r="F63" t="s">
        <v>950</v>
      </c>
      <c r="G63" t="s">
        <v>483</v>
      </c>
      <c r="H63">
        <v>3</v>
      </c>
      <c r="I63">
        <v>0</v>
      </c>
      <c r="J63" t="s">
        <v>162</v>
      </c>
      <c r="K63" t="s">
        <v>1254</v>
      </c>
    </row>
    <row r="64" spans="1:11" x14ac:dyDescent="0.25">
      <c r="A64" s="3" t="s">
        <v>119</v>
      </c>
      <c r="B64">
        <v>0</v>
      </c>
      <c r="C64" s="4" t="s">
        <v>1193</v>
      </c>
      <c r="D64">
        <v>1</v>
      </c>
      <c r="E64">
        <v>2</v>
      </c>
      <c r="F64" t="s">
        <v>950</v>
      </c>
      <c r="G64" t="s">
        <v>483</v>
      </c>
      <c r="H64">
        <v>8</v>
      </c>
      <c r="I64">
        <v>0</v>
      </c>
      <c r="J64" t="s">
        <v>120</v>
      </c>
      <c r="K64" t="s">
        <v>1406</v>
      </c>
    </row>
    <row r="65" spans="1:11" x14ac:dyDescent="0.25">
      <c r="A65" s="3" t="s">
        <v>253</v>
      </c>
      <c r="B65">
        <v>0</v>
      </c>
      <c r="C65" s="4" t="s">
        <v>1219</v>
      </c>
      <c r="D65">
        <v>1</v>
      </c>
      <c r="E65">
        <v>2</v>
      </c>
      <c r="F65" t="s">
        <v>950</v>
      </c>
      <c r="G65" t="s">
        <v>483</v>
      </c>
      <c r="H65">
        <v>8</v>
      </c>
      <c r="I65">
        <v>0</v>
      </c>
      <c r="J65" t="s">
        <v>254</v>
      </c>
      <c r="K65" t="s">
        <v>1480</v>
      </c>
    </row>
    <row r="66" spans="1:11" x14ac:dyDescent="0.25">
      <c r="A66" s="4" t="s">
        <v>451</v>
      </c>
      <c r="B66">
        <v>0</v>
      </c>
      <c r="C66" s="4" t="s">
        <v>1146</v>
      </c>
      <c r="D66">
        <v>1</v>
      </c>
      <c r="E66">
        <v>1.5849625007211601</v>
      </c>
      <c r="F66" t="s">
        <v>950</v>
      </c>
      <c r="G66" t="s">
        <v>483</v>
      </c>
      <c r="H66">
        <v>3</v>
      </c>
      <c r="I66">
        <v>0</v>
      </c>
      <c r="J66" t="s">
        <v>452</v>
      </c>
      <c r="K66" t="s">
        <v>1185</v>
      </c>
    </row>
    <row r="67" spans="1:11" x14ac:dyDescent="0.25">
      <c r="A67" s="3" t="s">
        <v>259</v>
      </c>
      <c r="B67">
        <v>0</v>
      </c>
      <c r="C67" s="4" t="s">
        <v>1482</v>
      </c>
      <c r="D67">
        <v>2</v>
      </c>
      <c r="E67">
        <v>4</v>
      </c>
      <c r="F67" t="s">
        <v>950</v>
      </c>
      <c r="G67" t="s">
        <v>483</v>
      </c>
      <c r="H67">
        <v>8</v>
      </c>
      <c r="I67">
        <v>0</v>
      </c>
      <c r="J67" t="s">
        <v>260</v>
      </c>
      <c r="K67" t="s">
        <v>1483</v>
      </c>
    </row>
    <row r="68" spans="1:11" x14ac:dyDescent="0.25">
      <c r="A68" s="3" t="s">
        <v>633</v>
      </c>
      <c r="B68">
        <v>0</v>
      </c>
      <c r="C68" s="4" t="s">
        <v>1339</v>
      </c>
      <c r="D68">
        <v>2</v>
      </c>
      <c r="E68">
        <v>3.1699250014423099</v>
      </c>
      <c r="F68" t="s">
        <v>950</v>
      </c>
      <c r="G68" t="s">
        <v>483</v>
      </c>
      <c r="H68">
        <v>8</v>
      </c>
      <c r="I68">
        <v>0</v>
      </c>
      <c r="J68" t="s">
        <v>634</v>
      </c>
      <c r="K68" t="s">
        <v>1340</v>
      </c>
    </row>
    <row r="69" spans="1:11" x14ac:dyDescent="0.25">
      <c r="A69" s="3" t="s">
        <v>454</v>
      </c>
      <c r="B69">
        <v>0</v>
      </c>
      <c r="C69" s="4" t="s">
        <v>1186</v>
      </c>
      <c r="D69">
        <v>1</v>
      </c>
      <c r="E69">
        <v>1.5849625007211601</v>
      </c>
      <c r="F69" t="s">
        <v>950</v>
      </c>
      <c r="G69" t="s">
        <v>483</v>
      </c>
      <c r="H69">
        <v>8</v>
      </c>
      <c r="I69">
        <v>0</v>
      </c>
      <c r="J69" t="s">
        <v>455</v>
      </c>
      <c r="K69" t="s">
        <v>1336</v>
      </c>
    </row>
    <row r="70" spans="1:11" x14ac:dyDescent="0.25">
      <c r="A70" s="3" t="s">
        <v>880</v>
      </c>
      <c r="B70">
        <v>0</v>
      </c>
      <c r="C70" s="4" t="s">
        <v>1199</v>
      </c>
      <c r="D70">
        <v>1</v>
      </c>
      <c r="E70">
        <v>2</v>
      </c>
      <c r="F70" t="s">
        <v>950</v>
      </c>
      <c r="G70" t="s">
        <v>483</v>
      </c>
      <c r="H70">
        <v>8</v>
      </c>
      <c r="I70">
        <v>0</v>
      </c>
      <c r="J70" t="s">
        <v>160</v>
      </c>
      <c r="K70" t="s">
        <v>1451</v>
      </c>
    </row>
    <row r="71" spans="1:11" x14ac:dyDescent="0.25">
      <c r="A71" s="3" t="s">
        <v>821</v>
      </c>
      <c r="B71">
        <v>0</v>
      </c>
      <c r="C71" s="4" t="s">
        <v>1143</v>
      </c>
      <c r="D71">
        <v>1</v>
      </c>
      <c r="E71">
        <v>1.5849625007211601</v>
      </c>
      <c r="F71" t="s">
        <v>950</v>
      </c>
      <c r="G71" t="s">
        <v>483</v>
      </c>
      <c r="H71">
        <v>8</v>
      </c>
      <c r="I71">
        <v>0</v>
      </c>
      <c r="J71" t="s">
        <v>822</v>
      </c>
      <c r="K71" t="s">
        <v>1396</v>
      </c>
    </row>
    <row r="72" spans="1:11" x14ac:dyDescent="0.25">
      <c r="A72" s="4" t="s">
        <v>899</v>
      </c>
      <c r="B72">
        <v>0</v>
      </c>
      <c r="C72" s="4" t="s">
        <v>967</v>
      </c>
      <c r="D72">
        <v>1</v>
      </c>
      <c r="E72">
        <v>2</v>
      </c>
      <c r="F72" t="s">
        <v>950</v>
      </c>
      <c r="G72" t="s">
        <v>483</v>
      </c>
      <c r="H72">
        <v>3</v>
      </c>
      <c r="I72">
        <v>0</v>
      </c>
      <c r="J72" t="s">
        <v>200</v>
      </c>
      <c r="K72" t="s">
        <v>1266</v>
      </c>
    </row>
    <row r="73" spans="1:11" x14ac:dyDescent="0.25">
      <c r="A73" s="3" t="s">
        <v>845</v>
      </c>
      <c r="B73">
        <v>0</v>
      </c>
      <c r="C73" s="4" t="s">
        <v>1118</v>
      </c>
      <c r="D73">
        <v>1</v>
      </c>
      <c r="E73">
        <v>1.5849625007211601</v>
      </c>
      <c r="F73" t="s">
        <v>950</v>
      </c>
      <c r="G73" t="s">
        <v>483</v>
      </c>
      <c r="H73">
        <v>8</v>
      </c>
      <c r="I73">
        <v>0</v>
      </c>
      <c r="J73" t="s">
        <v>805</v>
      </c>
      <c r="K73" t="s">
        <v>1403</v>
      </c>
    </row>
    <row r="74" spans="1:11" x14ac:dyDescent="0.25">
      <c r="A74" s="3" t="s">
        <v>804</v>
      </c>
      <c r="B74">
        <v>0</v>
      </c>
      <c r="C74" s="4" t="s">
        <v>1118</v>
      </c>
      <c r="D74">
        <v>1</v>
      </c>
      <c r="E74">
        <v>1.5849625007211601</v>
      </c>
      <c r="F74" t="s">
        <v>950</v>
      </c>
      <c r="G74" t="s">
        <v>483</v>
      </c>
      <c r="H74">
        <v>8</v>
      </c>
      <c r="I74">
        <v>0</v>
      </c>
      <c r="J74" t="s">
        <v>805</v>
      </c>
      <c r="K74" t="s">
        <v>1390</v>
      </c>
    </row>
    <row r="75" spans="1:11" x14ac:dyDescent="0.25">
      <c r="A75" s="4" t="s">
        <v>9</v>
      </c>
      <c r="B75">
        <v>68</v>
      </c>
      <c r="C75" s="4" t="s">
        <v>957</v>
      </c>
      <c r="D75">
        <v>3</v>
      </c>
      <c r="E75">
        <v>6</v>
      </c>
      <c r="F75" t="s">
        <v>950</v>
      </c>
      <c r="G75" t="s">
        <v>5</v>
      </c>
      <c r="H75">
        <v>1</v>
      </c>
      <c r="I75">
        <v>0</v>
      </c>
      <c r="J75" t="s">
        <v>10</v>
      </c>
      <c r="K75" t="s">
        <v>1058</v>
      </c>
    </row>
    <row r="76" spans="1:11" x14ac:dyDescent="0.25">
      <c r="A76" s="3" t="s">
        <v>875</v>
      </c>
      <c r="B76">
        <v>0</v>
      </c>
      <c r="C76" s="4" t="s">
        <v>1143</v>
      </c>
      <c r="D76">
        <v>1</v>
      </c>
      <c r="E76">
        <v>2</v>
      </c>
      <c r="F76" t="s">
        <v>950</v>
      </c>
      <c r="G76" t="s">
        <v>483</v>
      </c>
      <c r="H76">
        <v>8</v>
      </c>
      <c r="I76">
        <v>0</v>
      </c>
      <c r="J76" t="s">
        <v>149</v>
      </c>
      <c r="K76" t="s">
        <v>1441</v>
      </c>
    </row>
    <row r="77" spans="1:11" x14ac:dyDescent="0.25">
      <c r="A77" s="4" t="s">
        <v>896</v>
      </c>
      <c r="B77">
        <v>0</v>
      </c>
      <c r="C77" s="4" t="s">
        <v>966</v>
      </c>
      <c r="D77">
        <v>1</v>
      </c>
      <c r="E77">
        <v>2</v>
      </c>
      <c r="F77" t="s">
        <v>950</v>
      </c>
      <c r="G77" t="s">
        <v>483</v>
      </c>
      <c r="H77">
        <v>3</v>
      </c>
      <c r="I77">
        <v>0</v>
      </c>
      <c r="J77" t="s">
        <v>195</v>
      </c>
      <c r="K77" t="s">
        <v>1265</v>
      </c>
    </row>
    <row r="78" spans="1:11" x14ac:dyDescent="0.25">
      <c r="A78" s="4" t="s">
        <v>269</v>
      </c>
      <c r="B78">
        <v>0</v>
      </c>
      <c r="C78" s="4" t="s">
        <v>1222</v>
      </c>
      <c r="D78">
        <v>1</v>
      </c>
      <c r="E78">
        <v>2</v>
      </c>
      <c r="F78" t="s">
        <v>950</v>
      </c>
      <c r="G78" t="s">
        <v>483</v>
      </c>
      <c r="H78">
        <v>3</v>
      </c>
      <c r="I78">
        <v>0</v>
      </c>
      <c r="J78" t="s">
        <v>270</v>
      </c>
      <c r="K78" t="s">
        <v>1291</v>
      </c>
    </row>
    <row r="79" spans="1:11" x14ac:dyDescent="0.25">
      <c r="A79" s="3" t="s">
        <v>416</v>
      </c>
      <c r="B79">
        <v>0</v>
      </c>
      <c r="C79" s="4" t="s">
        <v>1323</v>
      </c>
      <c r="D79">
        <v>1</v>
      </c>
      <c r="E79">
        <v>1.5849625007211601</v>
      </c>
      <c r="F79" t="s">
        <v>950</v>
      </c>
      <c r="G79" t="s">
        <v>483</v>
      </c>
      <c r="H79">
        <v>8</v>
      </c>
      <c r="I79">
        <v>0</v>
      </c>
      <c r="J79" t="s">
        <v>417</v>
      </c>
      <c r="K79" t="s">
        <v>1326</v>
      </c>
    </row>
    <row r="80" spans="1:11" x14ac:dyDescent="0.25">
      <c r="A80" s="3" t="s">
        <v>736</v>
      </c>
      <c r="B80">
        <v>0</v>
      </c>
      <c r="C80" s="4" t="s">
        <v>1219</v>
      </c>
      <c r="D80">
        <v>1</v>
      </c>
      <c r="E80">
        <v>1.5849625007211601</v>
      </c>
      <c r="F80" t="s">
        <v>950</v>
      </c>
      <c r="G80" t="s">
        <v>483</v>
      </c>
      <c r="H80">
        <v>8</v>
      </c>
      <c r="I80">
        <v>0</v>
      </c>
      <c r="J80" t="s">
        <v>737</v>
      </c>
      <c r="K80" t="s">
        <v>1360</v>
      </c>
    </row>
    <row r="81" spans="1:11" x14ac:dyDescent="0.25">
      <c r="A81" s="4" t="s">
        <v>744</v>
      </c>
      <c r="B81">
        <v>0</v>
      </c>
      <c r="C81" s="4" t="s">
        <v>1202</v>
      </c>
      <c r="D81">
        <v>1</v>
      </c>
      <c r="E81">
        <v>1.5849625007211601</v>
      </c>
      <c r="F81" t="s">
        <v>950</v>
      </c>
      <c r="G81" t="s">
        <v>483</v>
      </c>
      <c r="H81">
        <v>3</v>
      </c>
      <c r="I81">
        <v>0</v>
      </c>
      <c r="J81" t="s">
        <v>745</v>
      </c>
      <c r="K81" t="s">
        <v>1203</v>
      </c>
    </row>
    <row r="82" spans="1:11" x14ac:dyDescent="0.25">
      <c r="A82" s="4" t="s">
        <v>239</v>
      </c>
      <c r="B82">
        <v>0</v>
      </c>
      <c r="C82" s="4" t="s">
        <v>1118</v>
      </c>
      <c r="D82">
        <v>1</v>
      </c>
      <c r="E82">
        <v>2</v>
      </c>
      <c r="F82" t="s">
        <v>950</v>
      </c>
      <c r="G82" t="s">
        <v>483</v>
      </c>
      <c r="H82">
        <v>3</v>
      </c>
      <c r="I82">
        <v>0</v>
      </c>
      <c r="J82" t="s">
        <v>240</v>
      </c>
      <c r="K82" t="s">
        <v>1293</v>
      </c>
    </row>
    <row r="83" spans="1:11" x14ac:dyDescent="0.25">
      <c r="A83" s="4" t="s">
        <v>1181</v>
      </c>
      <c r="B83">
        <v>0</v>
      </c>
      <c r="C83" s="4" t="s">
        <v>1182</v>
      </c>
      <c r="D83">
        <v>2</v>
      </c>
      <c r="E83">
        <v>3.1699250014423099</v>
      </c>
      <c r="F83" t="s">
        <v>950</v>
      </c>
      <c r="G83" t="s">
        <v>483</v>
      </c>
      <c r="H83">
        <v>3</v>
      </c>
      <c r="I83">
        <v>0</v>
      </c>
      <c r="J83" t="s">
        <v>1183</v>
      </c>
      <c r="K83" t="s">
        <v>1070</v>
      </c>
    </row>
    <row r="84" spans="1:11" x14ac:dyDescent="0.25">
      <c r="A84" s="4" t="s">
        <v>910</v>
      </c>
      <c r="B84">
        <v>0</v>
      </c>
      <c r="C84" s="4" t="s">
        <v>1275</v>
      </c>
      <c r="D84">
        <v>2</v>
      </c>
      <c r="E84">
        <v>4</v>
      </c>
      <c r="F84" t="s">
        <v>950</v>
      </c>
      <c r="G84" t="s">
        <v>483</v>
      </c>
      <c r="H84">
        <v>3</v>
      </c>
      <c r="I84">
        <v>0</v>
      </c>
      <c r="J84" t="s">
        <v>221</v>
      </c>
      <c r="K84" t="s">
        <v>1276</v>
      </c>
    </row>
    <row r="85" spans="1:11" x14ac:dyDescent="0.25">
      <c r="A85" s="3" t="s">
        <v>906</v>
      </c>
      <c r="B85">
        <v>0</v>
      </c>
      <c r="C85" s="4" t="s">
        <v>1170</v>
      </c>
      <c r="D85">
        <v>1</v>
      </c>
      <c r="E85">
        <v>2</v>
      </c>
      <c r="F85" t="s">
        <v>950</v>
      </c>
      <c r="G85" t="s">
        <v>483</v>
      </c>
      <c r="H85">
        <v>8</v>
      </c>
      <c r="I85">
        <v>0</v>
      </c>
      <c r="J85" t="s">
        <v>215</v>
      </c>
      <c r="K85" t="s">
        <v>1471</v>
      </c>
    </row>
    <row r="86" spans="1:11" x14ac:dyDescent="0.25">
      <c r="A86" s="3" t="s">
        <v>893</v>
      </c>
      <c r="B86">
        <v>0</v>
      </c>
      <c r="C86" s="4" t="s">
        <v>959</v>
      </c>
      <c r="D86">
        <v>1</v>
      </c>
      <c r="E86">
        <v>2</v>
      </c>
      <c r="F86" t="s">
        <v>950</v>
      </c>
      <c r="G86" t="s">
        <v>483</v>
      </c>
      <c r="H86">
        <v>8</v>
      </c>
      <c r="I86">
        <v>0</v>
      </c>
      <c r="J86" t="s">
        <v>192</v>
      </c>
      <c r="K86" t="s">
        <v>1461</v>
      </c>
    </row>
    <row r="87" spans="1:11" x14ac:dyDescent="0.25">
      <c r="A87" s="3" t="s">
        <v>1311</v>
      </c>
      <c r="B87">
        <v>0</v>
      </c>
      <c r="C87" s="4" t="s">
        <v>1236</v>
      </c>
      <c r="D87">
        <v>1</v>
      </c>
      <c r="E87">
        <v>1.5849625007211601</v>
      </c>
      <c r="F87" t="s">
        <v>950</v>
      </c>
      <c r="G87" t="s">
        <v>483</v>
      </c>
      <c r="H87">
        <v>8</v>
      </c>
      <c r="I87">
        <v>0</v>
      </c>
      <c r="J87" t="s">
        <v>1312</v>
      </c>
      <c r="K87" t="s">
        <v>1313</v>
      </c>
    </row>
    <row r="88" spans="1:11" x14ac:dyDescent="0.25">
      <c r="A88" s="4" t="s">
        <v>137</v>
      </c>
      <c r="B88">
        <v>0</v>
      </c>
      <c r="C88" s="4" t="s">
        <v>1144</v>
      </c>
      <c r="D88">
        <v>1</v>
      </c>
      <c r="E88">
        <v>2</v>
      </c>
      <c r="F88" t="s">
        <v>950</v>
      </c>
      <c r="G88" t="s">
        <v>483</v>
      </c>
      <c r="H88">
        <v>3</v>
      </c>
      <c r="I88">
        <v>0</v>
      </c>
      <c r="J88" t="s">
        <v>138</v>
      </c>
      <c r="K88" t="s">
        <v>1248</v>
      </c>
    </row>
    <row r="89" spans="1:11" x14ac:dyDescent="0.25">
      <c r="A89" s="3" t="s">
        <v>475</v>
      </c>
      <c r="B89">
        <v>0</v>
      </c>
      <c r="C89" s="4" t="s">
        <v>1193</v>
      </c>
      <c r="D89">
        <v>1</v>
      </c>
      <c r="E89">
        <v>1.5849625007211601</v>
      </c>
      <c r="F89" t="s">
        <v>950</v>
      </c>
      <c r="G89" t="s">
        <v>483</v>
      </c>
      <c r="H89">
        <v>8</v>
      </c>
      <c r="I89">
        <v>0</v>
      </c>
      <c r="J89" t="s">
        <v>476</v>
      </c>
      <c r="K89" t="s">
        <v>1343</v>
      </c>
    </row>
    <row r="90" spans="1:11" x14ac:dyDescent="0.25">
      <c r="A90" s="4" t="s">
        <v>848</v>
      </c>
      <c r="B90">
        <v>0</v>
      </c>
      <c r="C90" s="4" t="s">
        <v>1219</v>
      </c>
      <c r="D90">
        <v>1</v>
      </c>
      <c r="E90">
        <v>2</v>
      </c>
      <c r="F90" t="s">
        <v>950</v>
      </c>
      <c r="G90" t="s">
        <v>483</v>
      </c>
      <c r="H90">
        <v>3</v>
      </c>
      <c r="I90">
        <v>0</v>
      </c>
      <c r="J90" t="s">
        <v>114</v>
      </c>
      <c r="K90" t="s">
        <v>1220</v>
      </c>
    </row>
    <row r="91" spans="1:11" x14ac:dyDescent="0.25">
      <c r="A91" s="4" t="s">
        <v>900</v>
      </c>
      <c r="B91">
        <v>0</v>
      </c>
      <c r="C91" s="4" t="s">
        <v>958</v>
      </c>
      <c r="D91">
        <v>2</v>
      </c>
      <c r="E91">
        <v>4</v>
      </c>
      <c r="F91" t="s">
        <v>950</v>
      </c>
      <c r="G91" t="s">
        <v>483</v>
      </c>
      <c r="H91">
        <v>3</v>
      </c>
      <c r="I91">
        <v>0</v>
      </c>
      <c r="J91" t="s">
        <v>201</v>
      </c>
      <c r="K91" t="s">
        <v>1267</v>
      </c>
    </row>
    <row r="92" spans="1:11" x14ac:dyDescent="0.25">
      <c r="A92" s="4" t="s">
        <v>349</v>
      </c>
      <c r="B92">
        <v>0</v>
      </c>
      <c r="C92" s="4" t="s">
        <v>1152</v>
      </c>
      <c r="D92">
        <v>6</v>
      </c>
      <c r="E92">
        <v>9.50977500432694</v>
      </c>
      <c r="F92" t="s">
        <v>950</v>
      </c>
      <c r="G92" t="s">
        <v>483</v>
      </c>
      <c r="H92">
        <v>3</v>
      </c>
      <c r="I92">
        <v>0</v>
      </c>
      <c r="J92" t="s">
        <v>350</v>
      </c>
      <c r="K92" t="s">
        <v>1065</v>
      </c>
    </row>
    <row r="93" spans="1:11" x14ac:dyDescent="0.25">
      <c r="A93" s="4" t="s">
        <v>435</v>
      </c>
      <c r="B93">
        <v>0</v>
      </c>
      <c r="C93" s="4" t="s">
        <v>1179</v>
      </c>
      <c r="D93">
        <v>1</v>
      </c>
      <c r="E93">
        <v>1.5849625007211601</v>
      </c>
      <c r="F93" t="s">
        <v>950</v>
      </c>
      <c r="G93" t="s">
        <v>483</v>
      </c>
      <c r="H93">
        <v>3</v>
      </c>
      <c r="I93">
        <v>0</v>
      </c>
      <c r="J93" t="s">
        <v>436</v>
      </c>
      <c r="K93" t="s">
        <v>1180</v>
      </c>
    </row>
    <row r="94" spans="1:11" x14ac:dyDescent="0.25">
      <c r="A94" s="3" t="s">
        <v>645</v>
      </c>
      <c r="B94">
        <v>0</v>
      </c>
      <c r="C94" s="4" t="s">
        <v>1146</v>
      </c>
      <c r="D94">
        <v>1</v>
      </c>
      <c r="E94">
        <v>1.5849625007211601</v>
      </c>
      <c r="F94" t="s">
        <v>950</v>
      </c>
      <c r="G94" t="s">
        <v>483</v>
      </c>
      <c r="H94">
        <v>8</v>
      </c>
      <c r="I94">
        <v>0</v>
      </c>
      <c r="J94" t="s">
        <v>1380</v>
      </c>
      <c r="K94" t="s">
        <v>1107</v>
      </c>
    </row>
    <row r="95" spans="1:11" x14ac:dyDescent="0.25">
      <c r="A95" s="4" t="s">
        <v>52</v>
      </c>
      <c r="B95">
        <v>0</v>
      </c>
      <c r="C95" s="4" t="s">
        <v>1111</v>
      </c>
      <c r="D95">
        <v>2</v>
      </c>
      <c r="E95">
        <v>2</v>
      </c>
      <c r="F95" t="s">
        <v>950</v>
      </c>
      <c r="G95" t="s">
        <v>923</v>
      </c>
      <c r="H95">
        <v>6</v>
      </c>
      <c r="I95">
        <v>0</v>
      </c>
      <c r="J95" t="s">
        <v>1019</v>
      </c>
      <c r="K95" t="s">
        <v>52</v>
      </c>
    </row>
    <row r="96" spans="1:11" x14ac:dyDescent="0.25">
      <c r="A96" s="3" t="s">
        <v>798</v>
      </c>
      <c r="B96">
        <v>0</v>
      </c>
      <c r="C96" s="4" t="s">
        <v>1144</v>
      </c>
      <c r="D96">
        <v>1</v>
      </c>
      <c r="E96">
        <v>1.5849625007211601</v>
      </c>
      <c r="F96" t="s">
        <v>950</v>
      </c>
      <c r="G96" t="s">
        <v>483</v>
      </c>
      <c r="H96">
        <v>8</v>
      </c>
      <c r="I96">
        <v>0</v>
      </c>
      <c r="J96" t="s">
        <v>799</v>
      </c>
      <c r="K96" t="s">
        <v>798</v>
      </c>
    </row>
    <row r="97" spans="1:11" x14ac:dyDescent="0.25">
      <c r="A97" s="4" t="s">
        <v>889</v>
      </c>
      <c r="B97">
        <v>0</v>
      </c>
      <c r="C97" s="4" t="s">
        <v>1115</v>
      </c>
      <c r="D97">
        <v>4</v>
      </c>
      <c r="E97">
        <v>8</v>
      </c>
      <c r="F97" t="s">
        <v>950</v>
      </c>
      <c r="G97" t="s">
        <v>483</v>
      </c>
      <c r="H97">
        <v>3</v>
      </c>
      <c r="I97">
        <v>0</v>
      </c>
      <c r="J97" t="s">
        <v>188</v>
      </c>
      <c r="K97" t="s">
        <v>1091</v>
      </c>
    </row>
    <row r="98" spans="1:11" x14ac:dyDescent="0.25">
      <c r="A98" s="4" t="s">
        <v>283</v>
      </c>
      <c r="B98">
        <v>0</v>
      </c>
      <c r="C98" s="4" t="s">
        <v>1118</v>
      </c>
      <c r="D98">
        <v>1</v>
      </c>
      <c r="E98">
        <v>2</v>
      </c>
      <c r="F98" t="s">
        <v>950</v>
      </c>
      <c r="G98" t="s">
        <v>483</v>
      </c>
      <c r="H98">
        <v>3</v>
      </c>
      <c r="I98">
        <v>0</v>
      </c>
      <c r="J98" t="s">
        <v>284</v>
      </c>
      <c r="K98" t="s">
        <v>1294</v>
      </c>
    </row>
    <row r="99" spans="1:11" x14ac:dyDescent="0.25">
      <c r="A99" s="3" t="s">
        <v>648</v>
      </c>
      <c r="B99">
        <v>0</v>
      </c>
      <c r="C99" s="4" t="s">
        <v>1116</v>
      </c>
      <c r="D99">
        <v>1</v>
      </c>
      <c r="E99">
        <v>1.5849625007211601</v>
      </c>
      <c r="F99" t="s">
        <v>950</v>
      </c>
      <c r="G99" t="s">
        <v>483</v>
      </c>
      <c r="H99">
        <v>8</v>
      </c>
      <c r="I99">
        <v>0</v>
      </c>
      <c r="J99" t="s">
        <v>1377</v>
      </c>
      <c r="K99" t="s">
        <v>1378</v>
      </c>
    </row>
    <row r="100" spans="1:11" x14ac:dyDescent="0.25">
      <c r="A100" s="3" t="s">
        <v>481</v>
      </c>
      <c r="B100">
        <v>0</v>
      </c>
      <c r="C100" s="4" t="s">
        <v>1118</v>
      </c>
      <c r="D100">
        <v>1</v>
      </c>
      <c r="E100">
        <v>1.5849625007211601</v>
      </c>
      <c r="F100" t="s">
        <v>950</v>
      </c>
      <c r="G100" t="s">
        <v>483</v>
      </c>
      <c r="H100">
        <v>8</v>
      </c>
      <c r="I100">
        <v>0</v>
      </c>
      <c r="J100" t="s">
        <v>482</v>
      </c>
      <c r="K100" t="s">
        <v>1344</v>
      </c>
    </row>
    <row r="101" spans="1:11" x14ac:dyDescent="0.25">
      <c r="A101" s="4" t="s">
        <v>185</v>
      </c>
      <c r="B101">
        <v>0</v>
      </c>
      <c r="C101" s="4" t="s">
        <v>1178</v>
      </c>
      <c r="D101">
        <v>1</v>
      </c>
      <c r="E101">
        <v>2</v>
      </c>
      <c r="F101" t="s">
        <v>950</v>
      </c>
      <c r="G101" t="s">
        <v>483</v>
      </c>
      <c r="H101">
        <v>3</v>
      </c>
      <c r="I101">
        <v>0</v>
      </c>
      <c r="J101" t="s">
        <v>186</v>
      </c>
      <c r="K101" t="s">
        <v>1261</v>
      </c>
    </row>
    <row r="102" spans="1:11" x14ac:dyDescent="0.25">
      <c r="A102" s="4" t="s">
        <v>142</v>
      </c>
      <c r="B102">
        <v>0</v>
      </c>
      <c r="C102" s="4" t="s">
        <v>1111</v>
      </c>
      <c r="D102">
        <v>1</v>
      </c>
      <c r="E102">
        <v>2</v>
      </c>
      <c r="F102" t="s">
        <v>950</v>
      </c>
      <c r="G102" t="s">
        <v>483</v>
      </c>
      <c r="H102">
        <v>3</v>
      </c>
      <c r="I102">
        <v>0</v>
      </c>
      <c r="J102" t="s">
        <v>143</v>
      </c>
      <c r="K102" t="s">
        <v>1249</v>
      </c>
    </row>
    <row r="103" spans="1:11" x14ac:dyDescent="0.25">
      <c r="A103" s="4" t="s">
        <v>294</v>
      </c>
      <c r="B103">
        <v>0</v>
      </c>
      <c r="C103" s="4" t="s">
        <v>1165</v>
      </c>
      <c r="D103">
        <v>1</v>
      </c>
      <c r="E103">
        <v>2</v>
      </c>
      <c r="F103" t="s">
        <v>950</v>
      </c>
      <c r="G103" t="s">
        <v>483</v>
      </c>
      <c r="H103">
        <v>3</v>
      </c>
      <c r="I103">
        <v>0</v>
      </c>
      <c r="J103" t="s">
        <v>295</v>
      </c>
      <c r="K103" t="s">
        <v>1233</v>
      </c>
    </row>
    <row r="104" spans="1:11" x14ac:dyDescent="0.25">
      <c r="A104" s="4" t="s">
        <v>329</v>
      </c>
      <c r="B104">
        <v>0</v>
      </c>
      <c r="C104" s="4" t="s">
        <v>1186</v>
      </c>
      <c r="D104">
        <v>1</v>
      </c>
      <c r="E104">
        <v>2</v>
      </c>
      <c r="F104" t="s">
        <v>950</v>
      </c>
      <c r="G104" t="s">
        <v>483</v>
      </c>
      <c r="H104">
        <v>3</v>
      </c>
      <c r="I104">
        <v>0</v>
      </c>
      <c r="J104" t="s">
        <v>330</v>
      </c>
      <c r="K104" t="s">
        <v>1243</v>
      </c>
    </row>
    <row r="105" spans="1:11" x14ac:dyDescent="0.25">
      <c r="A105" s="3" t="s">
        <v>56</v>
      </c>
      <c r="B105">
        <v>0</v>
      </c>
      <c r="C105" s="4" t="s">
        <v>966</v>
      </c>
      <c r="D105">
        <v>2</v>
      </c>
      <c r="E105">
        <v>3.1699250014423099</v>
      </c>
      <c r="F105" t="s">
        <v>950</v>
      </c>
      <c r="G105" t="s">
        <v>483</v>
      </c>
      <c r="H105">
        <v>8</v>
      </c>
      <c r="I105">
        <v>0</v>
      </c>
      <c r="J105" t="s">
        <v>1332</v>
      </c>
      <c r="K105" t="s">
        <v>1100</v>
      </c>
    </row>
    <row r="106" spans="1:11" x14ac:dyDescent="0.25">
      <c r="A106" s="4" t="s">
        <v>695</v>
      </c>
      <c r="B106">
        <v>0</v>
      </c>
      <c r="C106" s="4" t="s">
        <v>1109</v>
      </c>
      <c r="D106">
        <v>4</v>
      </c>
      <c r="E106">
        <v>6.3398500028846296</v>
      </c>
      <c r="F106" t="s">
        <v>950</v>
      </c>
      <c r="G106" t="s">
        <v>483</v>
      </c>
      <c r="H106">
        <v>2</v>
      </c>
      <c r="I106">
        <v>0</v>
      </c>
      <c r="J106" t="s">
        <v>696</v>
      </c>
      <c r="K106" t="s">
        <v>1063</v>
      </c>
    </row>
    <row r="107" spans="1:11" x14ac:dyDescent="0.25">
      <c r="A107" s="4" t="s">
        <v>686</v>
      </c>
      <c r="B107">
        <v>0</v>
      </c>
      <c r="C107" s="4" t="s">
        <v>1165</v>
      </c>
      <c r="D107">
        <v>1</v>
      </c>
      <c r="E107">
        <v>1.5849625007211601</v>
      </c>
      <c r="F107" t="s">
        <v>950</v>
      </c>
      <c r="G107" t="s">
        <v>483</v>
      </c>
      <c r="H107">
        <v>3</v>
      </c>
      <c r="I107">
        <v>0</v>
      </c>
      <c r="J107" t="s">
        <v>367</v>
      </c>
      <c r="K107" t="s">
        <v>1195</v>
      </c>
    </row>
    <row r="108" spans="1:11" x14ac:dyDescent="0.25">
      <c r="A108" s="4" t="s">
        <v>961</v>
      </c>
      <c r="B108">
        <v>72</v>
      </c>
      <c r="C108" s="4" t="s">
        <v>967</v>
      </c>
      <c r="D108">
        <v>1</v>
      </c>
      <c r="E108">
        <v>1.5849625007211601</v>
      </c>
      <c r="F108" t="s">
        <v>950</v>
      </c>
      <c r="G108" t="s">
        <v>5</v>
      </c>
      <c r="H108">
        <v>1</v>
      </c>
      <c r="I108">
        <v>0</v>
      </c>
      <c r="J108" t="s">
        <v>962</v>
      </c>
      <c r="K108" t="s">
        <v>1097</v>
      </c>
    </row>
    <row r="109" spans="1:11" x14ac:dyDescent="0.25">
      <c r="A109" s="4" t="s">
        <v>1167</v>
      </c>
      <c r="B109">
        <v>0</v>
      </c>
      <c r="C109" s="4" t="s">
        <v>1168</v>
      </c>
      <c r="D109">
        <v>3</v>
      </c>
      <c r="E109">
        <v>4.75488750216347</v>
      </c>
      <c r="F109" t="s">
        <v>950</v>
      </c>
      <c r="G109" t="s">
        <v>483</v>
      </c>
      <c r="H109">
        <v>3</v>
      </c>
      <c r="I109">
        <v>0</v>
      </c>
      <c r="J109" t="s">
        <v>1169</v>
      </c>
      <c r="K109" t="s">
        <v>1066</v>
      </c>
    </row>
    <row r="110" spans="1:11" x14ac:dyDescent="0.25">
      <c r="A110" s="3" t="s">
        <v>615</v>
      </c>
      <c r="B110">
        <v>0</v>
      </c>
      <c r="C110" s="4" t="s">
        <v>1308</v>
      </c>
      <c r="D110">
        <v>2</v>
      </c>
      <c r="E110">
        <v>3.1699250014423099</v>
      </c>
      <c r="F110" t="s">
        <v>950</v>
      </c>
      <c r="G110" t="s">
        <v>483</v>
      </c>
      <c r="H110">
        <v>8</v>
      </c>
      <c r="I110">
        <v>0</v>
      </c>
      <c r="J110" t="s">
        <v>616</v>
      </c>
      <c r="K110" t="s">
        <v>640</v>
      </c>
    </row>
    <row r="111" spans="1:11" x14ac:dyDescent="0.25">
      <c r="A111" s="4" t="s">
        <v>497</v>
      </c>
      <c r="B111">
        <v>0</v>
      </c>
      <c r="C111" s="4" t="s">
        <v>1149</v>
      </c>
      <c r="D111">
        <v>2</v>
      </c>
      <c r="E111">
        <v>2</v>
      </c>
      <c r="F111" t="s">
        <v>950</v>
      </c>
      <c r="G111" t="s">
        <v>483</v>
      </c>
      <c r="H111">
        <v>2</v>
      </c>
      <c r="I111">
        <v>0</v>
      </c>
      <c r="J111" t="s">
        <v>1150</v>
      </c>
      <c r="K111" t="s">
        <v>497</v>
      </c>
    </row>
    <row r="112" spans="1:11" x14ac:dyDescent="0.25">
      <c r="A112" s="3" t="s">
        <v>156</v>
      </c>
      <c r="B112">
        <v>0</v>
      </c>
      <c r="C112" s="4" t="s">
        <v>1269</v>
      </c>
      <c r="D112">
        <v>1</v>
      </c>
      <c r="E112">
        <v>2</v>
      </c>
      <c r="F112" t="s">
        <v>950</v>
      </c>
      <c r="G112" t="s">
        <v>483</v>
      </c>
      <c r="H112">
        <v>8</v>
      </c>
      <c r="I112">
        <v>0</v>
      </c>
      <c r="J112" t="s">
        <v>157</v>
      </c>
      <c r="K112" t="s">
        <v>1449</v>
      </c>
    </row>
    <row r="113" spans="1:11" x14ac:dyDescent="0.25">
      <c r="A113" s="3" t="s">
        <v>704</v>
      </c>
      <c r="B113">
        <v>0</v>
      </c>
      <c r="C113" s="4" t="s">
        <v>1170</v>
      </c>
      <c r="D113">
        <v>1</v>
      </c>
      <c r="E113">
        <v>1.5849625007211601</v>
      </c>
      <c r="F113" t="s">
        <v>950</v>
      </c>
      <c r="G113" t="s">
        <v>483</v>
      </c>
      <c r="H113">
        <v>8</v>
      </c>
      <c r="I113">
        <v>0</v>
      </c>
      <c r="J113" t="s">
        <v>705</v>
      </c>
      <c r="K113" t="s">
        <v>1351</v>
      </c>
    </row>
    <row r="114" spans="1:11" x14ac:dyDescent="0.25">
      <c r="A114" s="3" t="s">
        <v>1353</v>
      </c>
      <c r="B114">
        <v>0</v>
      </c>
      <c r="C114" s="4" t="s">
        <v>1170</v>
      </c>
      <c r="D114">
        <v>1</v>
      </c>
      <c r="E114">
        <v>1.5849625007211601</v>
      </c>
      <c r="F114" t="s">
        <v>950</v>
      </c>
      <c r="G114" t="s">
        <v>483</v>
      </c>
      <c r="H114">
        <v>8</v>
      </c>
      <c r="I114">
        <v>0</v>
      </c>
      <c r="J114" t="s">
        <v>1354</v>
      </c>
      <c r="K114" t="s">
        <v>1106</v>
      </c>
    </row>
    <row r="115" spans="1:11" x14ac:dyDescent="0.25">
      <c r="A115" s="3" t="s">
        <v>1032</v>
      </c>
      <c r="B115">
        <v>0</v>
      </c>
      <c r="C115" s="4" t="s">
        <v>1174</v>
      </c>
      <c r="D115">
        <v>1</v>
      </c>
      <c r="E115">
        <v>1.5849625007211601</v>
      </c>
      <c r="F115" t="s">
        <v>950</v>
      </c>
      <c r="G115" t="s">
        <v>483</v>
      </c>
      <c r="H115">
        <v>8</v>
      </c>
      <c r="I115">
        <v>0</v>
      </c>
      <c r="J115" t="s">
        <v>1033</v>
      </c>
      <c r="K115" t="s">
        <v>1365</v>
      </c>
    </row>
    <row r="116" spans="1:11" x14ac:dyDescent="0.25">
      <c r="A116" s="3" t="s">
        <v>292</v>
      </c>
      <c r="B116">
        <v>0</v>
      </c>
      <c r="C116" s="4" t="s">
        <v>1111</v>
      </c>
      <c r="D116">
        <v>1</v>
      </c>
      <c r="E116">
        <v>2</v>
      </c>
      <c r="F116" t="s">
        <v>950</v>
      </c>
      <c r="G116" t="s">
        <v>483</v>
      </c>
      <c r="H116">
        <v>8</v>
      </c>
      <c r="I116">
        <v>0</v>
      </c>
      <c r="J116" t="s">
        <v>293</v>
      </c>
      <c r="K116" t="s">
        <v>1410</v>
      </c>
    </row>
    <row r="117" spans="1:11" x14ac:dyDescent="0.25">
      <c r="A117" s="3" t="s">
        <v>458</v>
      </c>
      <c r="B117">
        <v>0</v>
      </c>
      <c r="C117" s="4" t="s">
        <v>1186</v>
      </c>
      <c r="D117">
        <v>1</v>
      </c>
      <c r="E117">
        <v>1.5849625007211601</v>
      </c>
      <c r="F117" t="s">
        <v>950</v>
      </c>
      <c r="G117" t="s">
        <v>483</v>
      </c>
      <c r="H117">
        <v>8</v>
      </c>
      <c r="I117">
        <v>0</v>
      </c>
      <c r="J117" t="s">
        <v>459</v>
      </c>
      <c r="K117" t="s">
        <v>1337</v>
      </c>
    </row>
    <row r="118" spans="1:11" x14ac:dyDescent="0.25">
      <c r="A118" s="4" t="s">
        <v>275</v>
      </c>
      <c r="B118">
        <v>0</v>
      </c>
      <c r="C118" s="4" t="s">
        <v>959</v>
      </c>
      <c r="D118">
        <v>1</v>
      </c>
      <c r="E118">
        <v>2</v>
      </c>
      <c r="F118" t="s">
        <v>950</v>
      </c>
      <c r="G118" t="s">
        <v>483</v>
      </c>
      <c r="H118">
        <v>3</v>
      </c>
      <c r="I118">
        <v>0</v>
      </c>
      <c r="J118" t="s">
        <v>276</v>
      </c>
      <c r="K118" t="s">
        <v>1292</v>
      </c>
    </row>
    <row r="119" spans="1:11" x14ac:dyDescent="0.25">
      <c r="A119" s="3" t="s">
        <v>277</v>
      </c>
      <c r="B119">
        <v>0</v>
      </c>
      <c r="C119" s="4" t="s">
        <v>959</v>
      </c>
      <c r="D119">
        <v>1</v>
      </c>
      <c r="E119">
        <v>2</v>
      </c>
      <c r="F119" t="s">
        <v>950</v>
      </c>
      <c r="G119" t="s">
        <v>483</v>
      </c>
      <c r="H119">
        <v>8</v>
      </c>
      <c r="I119">
        <v>0</v>
      </c>
      <c r="J119" t="s">
        <v>278</v>
      </c>
      <c r="K119" t="s">
        <v>1491</v>
      </c>
    </row>
    <row r="120" spans="1:11" x14ac:dyDescent="0.25">
      <c r="A120" s="3" t="s">
        <v>665</v>
      </c>
      <c r="B120">
        <v>0</v>
      </c>
      <c r="C120" s="4" t="s">
        <v>1111</v>
      </c>
      <c r="D120">
        <v>1</v>
      </c>
      <c r="E120">
        <v>1.5849625007211601</v>
      </c>
      <c r="F120" t="s">
        <v>950</v>
      </c>
      <c r="G120" t="s">
        <v>483</v>
      </c>
      <c r="H120">
        <v>8</v>
      </c>
      <c r="I120">
        <v>0</v>
      </c>
      <c r="J120" t="s">
        <v>666</v>
      </c>
      <c r="K120" t="s">
        <v>1346</v>
      </c>
    </row>
    <row r="121" spans="1:11" x14ac:dyDescent="0.25">
      <c r="A121" s="3" t="s">
        <v>752</v>
      </c>
      <c r="B121">
        <v>0</v>
      </c>
      <c r="C121" s="4" t="s">
        <v>1136</v>
      </c>
      <c r="D121">
        <v>1</v>
      </c>
      <c r="E121">
        <v>1.5849625007211601</v>
      </c>
      <c r="F121" t="s">
        <v>950</v>
      </c>
      <c r="G121" t="s">
        <v>483</v>
      </c>
      <c r="H121">
        <v>8</v>
      </c>
      <c r="I121">
        <v>0</v>
      </c>
      <c r="J121" t="s">
        <v>753</v>
      </c>
      <c r="K121" t="s">
        <v>1366</v>
      </c>
    </row>
    <row r="122" spans="1:11" x14ac:dyDescent="0.25">
      <c r="A122" s="4" t="s">
        <v>774</v>
      </c>
      <c r="B122">
        <v>0</v>
      </c>
      <c r="C122" s="4" t="s">
        <v>1146</v>
      </c>
      <c r="D122">
        <v>1</v>
      </c>
      <c r="E122">
        <v>1.5849625007211601</v>
      </c>
      <c r="F122" t="s">
        <v>950</v>
      </c>
      <c r="G122" t="s">
        <v>483</v>
      </c>
      <c r="H122">
        <v>3</v>
      </c>
      <c r="I122">
        <v>0</v>
      </c>
      <c r="J122" t="s">
        <v>775</v>
      </c>
      <c r="K122" t="s">
        <v>774</v>
      </c>
    </row>
    <row r="123" spans="1:11" x14ac:dyDescent="0.25">
      <c r="A123" s="4" t="s">
        <v>226</v>
      </c>
      <c r="B123">
        <v>0</v>
      </c>
      <c r="C123" s="4" t="s">
        <v>1147</v>
      </c>
      <c r="D123">
        <v>1</v>
      </c>
      <c r="E123">
        <v>2</v>
      </c>
      <c r="F123" t="s">
        <v>950</v>
      </c>
      <c r="G123" t="s">
        <v>483</v>
      </c>
      <c r="H123">
        <v>3</v>
      </c>
      <c r="I123">
        <v>0</v>
      </c>
      <c r="J123" t="s">
        <v>227</v>
      </c>
      <c r="K123" t="s">
        <v>1278</v>
      </c>
    </row>
    <row r="124" spans="1:11" x14ac:dyDescent="0.25">
      <c r="A124" s="3" t="s">
        <v>230</v>
      </c>
      <c r="B124">
        <v>0</v>
      </c>
      <c r="C124" s="4" t="s">
        <v>1144</v>
      </c>
      <c r="D124">
        <v>1</v>
      </c>
      <c r="E124">
        <v>2</v>
      </c>
      <c r="F124" t="s">
        <v>950</v>
      </c>
      <c r="G124" t="s">
        <v>483</v>
      </c>
      <c r="H124">
        <v>8</v>
      </c>
      <c r="I124">
        <v>0</v>
      </c>
      <c r="J124" t="s">
        <v>231</v>
      </c>
      <c r="K124" t="s">
        <v>1474</v>
      </c>
    </row>
    <row r="125" spans="1:11" x14ac:dyDescent="0.25">
      <c r="A125" s="4" t="s">
        <v>1282</v>
      </c>
      <c r="B125">
        <v>0</v>
      </c>
      <c r="C125" s="4" t="s">
        <v>1178</v>
      </c>
      <c r="D125">
        <v>1</v>
      </c>
      <c r="E125">
        <v>2</v>
      </c>
      <c r="F125" t="s">
        <v>950</v>
      </c>
      <c r="G125" t="s">
        <v>483</v>
      </c>
      <c r="H125">
        <v>3</v>
      </c>
      <c r="I125">
        <v>0</v>
      </c>
      <c r="J125" t="s">
        <v>1283</v>
      </c>
      <c r="K125" t="s">
        <v>1092</v>
      </c>
    </row>
    <row r="126" spans="1:11" x14ac:dyDescent="0.25">
      <c r="A126" s="4" t="s">
        <v>124</v>
      </c>
      <c r="B126">
        <v>0</v>
      </c>
      <c r="C126" s="4" t="s">
        <v>1111</v>
      </c>
      <c r="D126">
        <v>1</v>
      </c>
      <c r="E126">
        <v>2</v>
      </c>
      <c r="F126" t="s">
        <v>950</v>
      </c>
      <c r="G126" t="s">
        <v>483</v>
      </c>
      <c r="H126">
        <v>3</v>
      </c>
      <c r="I126">
        <v>0</v>
      </c>
      <c r="J126" t="s">
        <v>125</v>
      </c>
      <c r="K126" t="s">
        <v>1227</v>
      </c>
    </row>
    <row r="127" spans="1:11" x14ac:dyDescent="0.25">
      <c r="A127" s="4" t="s">
        <v>842</v>
      </c>
      <c r="B127">
        <v>0</v>
      </c>
      <c r="C127" s="4" t="s">
        <v>966</v>
      </c>
      <c r="D127">
        <v>1</v>
      </c>
      <c r="E127">
        <v>1.5849625007211601</v>
      </c>
      <c r="F127" t="s">
        <v>950</v>
      </c>
      <c r="G127" t="s">
        <v>483</v>
      </c>
      <c r="H127">
        <v>3</v>
      </c>
      <c r="I127">
        <v>0</v>
      </c>
      <c r="J127" t="s">
        <v>843</v>
      </c>
      <c r="K127" t="s">
        <v>1217</v>
      </c>
    </row>
    <row r="128" spans="1:11" x14ac:dyDescent="0.25">
      <c r="A128" s="4" t="s">
        <v>855</v>
      </c>
      <c r="B128">
        <v>0</v>
      </c>
      <c r="C128" s="4" t="s">
        <v>967</v>
      </c>
      <c r="D128">
        <v>1</v>
      </c>
      <c r="E128">
        <v>2</v>
      </c>
      <c r="F128" t="s">
        <v>950</v>
      </c>
      <c r="G128" t="s">
        <v>483</v>
      </c>
      <c r="H128">
        <v>3</v>
      </c>
      <c r="I128">
        <v>0</v>
      </c>
      <c r="J128" t="s">
        <v>133</v>
      </c>
      <c r="K128" t="s">
        <v>1232</v>
      </c>
    </row>
    <row r="129" spans="1:11" x14ac:dyDescent="0.25">
      <c r="A129" s="3" t="s">
        <v>944</v>
      </c>
      <c r="B129">
        <v>0</v>
      </c>
      <c r="C129" s="4" t="s">
        <v>1174</v>
      </c>
      <c r="D129">
        <v>1</v>
      </c>
      <c r="E129">
        <v>1.5849625007211601</v>
      </c>
      <c r="F129" t="s">
        <v>950</v>
      </c>
      <c r="G129" t="s">
        <v>483</v>
      </c>
      <c r="H129">
        <v>8</v>
      </c>
      <c r="I129">
        <v>0</v>
      </c>
      <c r="J129" t="s">
        <v>945</v>
      </c>
      <c r="K129" t="s">
        <v>1399</v>
      </c>
    </row>
    <row r="130" spans="1:11" x14ac:dyDescent="0.25">
      <c r="A130" s="4" t="s">
        <v>358</v>
      </c>
      <c r="B130">
        <v>0</v>
      </c>
      <c r="C130" s="4" t="s">
        <v>1144</v>
      </c>
      <c r="D130">
        <v>1</v>
      </c>
      <c r="E130">
        <v>1.5849625007211601</v>
      </c>
      <c r="F130" t="s">
        <v>950</v>
      </c>
      <c r="G130" t="s">
        <v>483</v>
      </c>
      <c r="H130">
        <v>8</v>
      </c>
      <c r="I130">
        <v>0</v>
      </c>
      <c r="J130" t="s">
        <v>359</v>
      </c>
      <c r="K130" t="s">
        <v>1298</v>
      </c>
    </row>
    <row r="131" spans="1:11" x14ac:dyDescent="0.25">
      <c r="A131" s="3" t="s">
        <v>746</v>
      </c>
      <c r="B131">
        <v>0</v>
      </c>
      <c r="C131" s="4" t="s">
        <v>1202</v>
      </c>
      <c r="D131">
        <v>1</v>
      </c>
      <c r="E131">
        <v>1.5849625007211601</v>
      </c>
      <c r="F131" t="s">
        <v>950</v>
      </c>
      <c r="G131" t="s">
        <v>483</v>
      </c>
      <c r="H131">
        <v>8</v>
      </c>
      <c r="I131">
        <v>0</v>
      </c>
      <c r="J131" t="s">
        <v>747</v>
      </c>
      <c r="K131" t="s">
        <v>1364</v>
      </c>
    </row>
    <row r="132" spans="1:11" x14ac:dyDescent="0.25">
      <c r="A132" s="3" t="s">
        <v>389</v>
      </c>
      <c r="B132">
        <v>0</v>
      </c>
      <c r="C132" s="4" t="s">
        <v>1144</v>
      </c>
      <c r="D132">
        <v>1</v>
      </c>
      <c r="E132">
        <v>1.5849625007211601</v>
      </c>
      <c r="F132" t="s">
        <v>950</v>
      </c>
      <c r="G132" t="s">
        <v>483</v>
      </c>
      <c r="H132">
        <v>8</v>
      </c>
      <c r="I132">
        <v>0</v>
      </c>
      <c r="J132" t="s">
        <v>390</v>
      </c>
      <c r="K132" t="s">
        <v>1309</v>
      </c>
    </row>
    <row r="133" spans="1:11" x14ac:dyDescent="0.25">
      <c r="A133" s="3" t="s">
        <v>702</v>
      </c>
      <c r="B133">
        <v>0</v>
      </c>
      <c r="C133" s="4" t="s">
        <v>1349</v>
      </c>
      <c r="D133">
        <v>2</v>
      </c>
      <c r="E133">
        <v>3.1699250014423099</v>
      </c>
      <c r="F133" t="s">
        <v>950</v>
      </c>
      <c r="G133" t="s">
        <v>483</v>
      </c>
      <c r="H133">
        <v>8</v>
      </c>
      <c r="I133">
        <v>0</v>
      </c>
      <c r="J133" t="s">
        <v>703</v>
      </c>
      <c r="K133" t="s">
        <v>1350</v>
      </c>
    </row>
    <row r="134" spans="1:11" x14ac:dyDescent="0.25">
      <c r="A134" s="4" t="s">
        <v>758</v>
      </c>
      <c r="B134">
        <v>0</v>
      </c>
      <c r="C134" s="4" t="s">
        <v>1147</v>
      </c>
      <c r="D134">
        <v>1</v>
      </c>
      <c r="E134">
        <v>1.5849625007211601</v>
      </c>
      <c r="F134" t="s">
        <v>950</v>
      </c>
      <c r="G134" t="s">
        <v>483</v>
      </c>
      <c r="H134">
        <v>3</v>
      </c>
      <c r="I134">
        <v>0</v>
      </c>
      <c r="J134" t="s">
        <v>759</v>
      </c>
      <c r="K134" t="s">
        <v>1209</v>
      </c>
    </row>
    <row r="135" spans="1:11" x14ac:dyDescent="0.25">
      <c r="A135" s="3" t="s">
        <v>802</v>
      </c>
      <c r="B135">
        <v>0</v>
      </c>
      <c r="C135" s="4" t="s">
        <v>1144</v>
      </c>
      <c r="D135">
        <v>1</v>
      </c>
      <c r="E135">
        <v>1.5849625007211601</v>
      </c>
      <c r="F135" t="s">
        <v>950</v>
      </c>
      <c r="G135" t="s">
        <v>483</v>
      </c>
      <c r="H135">
        <v>8</v>
      </c>
      <c r="I135">
        <v>0</v>
      </c>
      <c r="J135" t="s">
        <v>803</v>
      </c>
      <c r="K135" t="s">
        <v>1389</v>
      </c>
    </row>
    <row r="136" spans="1:11" x14ac:dyDescent="0.25">
      <c r="A136" s="3" t="s">
        <v>698</v>
      </c>
      <c r="B136">
        <v>0</v>
      </c>
      <c r="C136" s="4" t="s">
        <v>1170</v>
      </c>
      <c r="D136">
        <v>1</v>
      </c>
      <c r="E136">
        <v>1.5849625007211601</v>
      </c>
      <c r="F136" t="s">
        <v>950</v>
      </c>
      <c r="G136" t="s">
        <v>483</v>
      </c>
      <c r="H136">
        <v>8</v>
      </c>
      <c r="I136">
        <v>0</v>
      </c>
      <c r="J136" t="s">
        <v>699</v>
      </c>
      <c r="K136" t="s">
        <v>1347</v>
      </c>
    </row>
    <row r="137" spans="1:11" x14ac:dyDescent="0.25">
      <c r="A137" s="4" t="s">
        <v>654</v>
      </c>
      <c r="B137">
        <v>0</v>
      </c>
      <c r="C137" s="4" t="s">
        <v>1172</v>
      </c>
      <c r="D137">
        <v>1</v>
      </c>
      <c r="E137">
        <v>1.5849625007211601</v>
      </c>
      <c r="F137" t="s">
        <v>950</v>
      </c>
      <c r="G137" t="s">
        <v>483</v>
      </c>
      <c r="H137">
        <v>3</v>
      </c>
      <c r="I137">
        <v>0</v>
      </c>
      <c r="J137" t="s">
        <v>655</v>
      </c>
      <c r="K137" t="s">
        <v>654</v>
      </c>
    </row>
    <row r="138" spans="1:11" x14ac:dyDescent="0.25">
      <c r="A138" s="4" t="s">
        <v>121</v>
      </c>
      <c r="B138">
        <v>0</v>
      </c>
      <c r="C138" s="4" t="s">
        <v>1222</v>
      </c>
      <c r="D138">
        <v>1</v>
      </c>
      <c r="E138">
        <v>2</v>
      </c>
      <c r="F138" t="s">
        <v>950</v>
      </c>
      <c r="G138" t="s">
        <v>483</v>
      </c>
      <c r="H138">
        <v>3</v>
      </c>
      <c r="I138">
        <v>0</v>
      </c>
      <c r="J138" t="s">
        <v>122</v>
      </c>
      <c r="K138" t="s">
        <v>1223</v>
      </c>
    </row>
    <row r="139" spans="1:11" x14ac:dyDescent="0.25">
      <c r="A139" s="3" t="s">
        <v>786</v>
      </c>
      <c r="B139">
        <v>0</v>
      </c>
      <c r="C139" s="4" t="s">
        <v>958</v>
      </c>
      <c r="D139">
        <v>2</v>
      </c>
      <c r="E139">
        <v>3.1699250014423099</v>
      </c>
      <c r="F139" t="s">
        <v>950</v>
      </c>
      <c r="G139" t="s">
        <v>483</v>
      </c>
      <c r="H139">
        <v>8</v>
      </c>
      <c r="I139">
        <v>0</v>
      </c>
      <c r="J139" t="s">
        <v>787</v>
      </c>
      <c r="K139" t="s">
        <v>1078</v>
      </c>
    </row>
    <row r="140" spans="1:11" x14ac:dyDescent="0.25">
      <c r="A140" s="3" t="s">
        <v>1054</v>
      </c>
      <c r="B140">
        <v>0</v>
      </c>
      <c r="C140" s="4" t="s">
        <v>967</v>
      </c>
      <c r="D140">
        <v>1</v>
      </c>
      <c r="E140">
        <v>1.5849625007211601</v>
      </c>
      <c r="F140" t="s">
        <v>950</v>
      </c>
      <c r="G140" t="s">
        <v>483</v>
      </c>
      <c r="H140">
        <v>8</v>
      </c>
      <c r="I140">
        <v>0</v>
      </c>
      <c r="J140" t="s">
        <v>1055</v>
      </c>
      <c r="K140" t="s">
        <v>1385</v>
      </c>
    </row>
    <row r="141" spans="1:11" x14ac:dyDescent="0.25">
      <c r="A141" s="4" t="s">
        <v>1206</v>
      </c>
      <c r="B141">
        <v>0</v>
      </c>
      <c r="C141" s="4" t="s">
        <v>1207</v>
      </c>
      <c r="D141">
        <v>4</v>
      </c>
      <c r="E141">
        <v>6.3398500028846296</v>
      </c>
      <c r="F141" t="s">
        <v>950</v>
      </c>
      <c r="G141" t="s">
        <v>483</v>
      </c>
      <c r="H141">
        <v>3</v>
      </c>
      <c r="I141">
        <v>0</v>
      </c>
      <c r="J141" t="s">
        <v>1208</v>
      </c>
      <c r="K141" t="s">
        <v>1073</v>
      </c>
    </row>
    <row r="142" spans="1:11" x14ac:dyDescent="0.25">
      <c r="A142" t="s">
        <v>325</v>
      </c>
      <c r="B142">
        <v>0</v>
      </c>
      <c r="C142" s="4" t="s">
        <v>959</v>
      </c>
      <c r="D142">
        <v>1</v>
      </c>
      <c r="E142">
        <v>2</v>
      </c>
      <c r="F142" t="s">
        <v>950</v>
      </c>
      <c r="G142" t="s">
        <v>483</v>
      </c>
      <c r="H142">
        <v>8</v>
      </c>
      <c r="I142">
        <v>0</v>
      </c>
      <c r="J142" t="s">
        <v>326</v>
      </c>
      <c r="K142" t="s">
        <v>1424</v>
      </c>
    </row>
    <row r="143" spans="1:11" x14ac:dyDescent="0.25">
      <c r="A143" t="s">
        <v>115</v>
      </c>
      <c r="B143">
        <v>0</v>
      </c>
      <c r="C143" s="4" t="s">
        <v>1136</v>
      </c>
      <c r="D143">
        <v>1</v>
      </c>
      <c r="E143">
        <v>2</v>
      </c>
      <c r="F143" t="s">
        <v>950</v>
      </c>
      <c r="G143" t="s">
        <v>483</v>
      </c>
      <c r="H143">
        <v>8</v>
      </c>
      <c r="I143">
        <v>0</v>
      </c>
      <c r="J143" t="s">
        <v>116</v>
      </c>
      <c r="K143" t="s">
        <v>1404</v>
      </c>
    </row>
    <row r="144" spans="1:11" x14ac:dyDescent="0.25">
      <c r="A144" t="s">
        <v>764</v>
      </c>
      <c r="B144">
        <v>0</v>
      </c>
      <c r="C144" s="4" t="s">
        <v>966</v>
      </c>
      <c r="D144">
        <v>1</v>
      </c>
      <c r="E144">
        <v>1.5849625007211601</v>
      </c>
      <c r="F144" t="s">
        <v>950</v>
      </c>
      <c r="G144" t="s">
        <v>483</v>
      </c>
      <c r="H144">
        <v>8</v>
      </c>
      <c r="I144">
        <v>0</v>
      </c>
      <c r="J144" t="s">
        <v>765</v>
      </c>
      <c r="K144" t="s">
        <v>1372</v>
      </c>
    </row>
    <row r="145" spans="1:11" x14ac:dyDescent="0.25">
      <c r="A145" t="s">
        <v>304</v>
      </c>
      <c r="B145">
        <v>0</v>
      </c>
      <c r="C145" s="4" t="s">
        <v>1199</v>
      </c>
      <c r="D145">
        <v>1</v>
      </c>
      <c r="E145">
        <v>2</v>
      </c>
      <c r="F145" t="s">
        <v>950</v>
      </c>
      <c r="G145" t="s">
        <v>483</v>
      </c>
      <c r="H145">
        <v>8</v>
      </c>
      <c r="I145">
        <v>0</v>
      </c>
      <c r="J145" t="s">
        <v>305</v>
      </c>
      <c r="K145" t="s">
        <v>1414</v>
      </c>
    </row>
    <row r="146" spans="1:11" x14ac:dyDescent="0.25">
      <c r="A146" t="s">
        <v>716</v>
      </c>
      <c r="B146">
        <v>0</v>
      </c>
      <c r="C146" s="4" t="s">
        <v>1236</v>
      </c>
      <c r="D146">
        <v>1</v>
      </c>
      <c r="E146">
        <v>1.5849625007211601</v>
      </c>
      <c r="F146" t="s">
        <v>950</v>
      </c>
      <c r="G146" t="s">
        <v>483</v>
      </c>
      <c r="H146">
        <v>8</v>
      </c>
      <c r="I146">
        <v>0</v>
      </c>
      <c r="J146" t="s">
        <v>717</v>
      </c>
      <c r="K146" t="s">
        <v>716</v>
      </c>
    </row>
    <row r="147" spans="1:11" x14ac:dyDescent="0.25">
      <c r="A147" t="s">
        <v>860</v>
      </c>
      <c r="B147">
        <v>0</v>
      </c>
      <c r="C147" s="4" t="s">
        <v>1411</v>
      </c>
      <c r="D147">
        <v>4</v>
      </c>
      <c r="E147">
        <v>8</v>
      </c>
      <c r="F147" t="s">
        <v>950</v>
      </c>
      <c r="G147" t="s">
        <v>483</v>
      </c>
      <c r="H147">
        <v>8</v>
      </c>
      <c r="I147">
        <v>0</v>
      </c>
      <c r="J147" t="s">
        <v>297</v>
      </c>
      <c r="K147" t="s">
        <v>1083</v>
      </c>
    </row>
    <row r="148" spans="1:11" x14ac:dyDescent="0.25">
      <c r="A148" t="s">
        <v>319</v>
      </c>
      <c r="B148">
        <v>0</v>
      </c>
      <c r="C148" s="4" t="s">
        <v>1136</v>
      </c>
      <c r="D148">
        <v>1</v>
      </c>
      <c r="E148">
        <v>2</v>
      </c>
      <c r="F148" t="s">
        <v>950</v>
      </c>
      <c r="G148" t="s">
        <v>483</v>
      </c>
      <c r="H148">
        <v>8</v>
      </c>
      <c r="I148">
        <v>0</v>
      </c>
      <c r="J148" t="s">
        <v>320</v>
      </c>
      <c r="K148" t="s">
        <v>1422</v>
      </c>
    </row>
    <row r="149" spans="1:11" x14ac:dyDescent="0.25">
      <c r="A149" t="s">
        <v>336</v>
      </c>
      <c r="B149">
        <v>0</v>
      </c>
      <c r="C149" s="4" t="s">
        <v>1145</v>
      </c>
      <c r="D149">
        <v>1</v>
      </c>
      <c r="E149">
        <v>2</v>
      </c>
      <c r="F149" t="s">
        <v>950</v>
      </c>
      <c r="G149" t="s">
        <v>483</v>
      </c>
      <c r="H149">
        <v>8</v>
      </c>
      <c r="I149">
        <v>0</v>
      </c>
      <c r="J149" t="s">
        <v>337</v>
      </c>
      <c r="K149" t="s">
        <v>1427</v>
      </c>
    </row>
    <row r="150" spans="1:11" x14ac:dyDescent="0.25">
      <c r="A150" t="s">
        <v>235</v>
      </c>
      <c r="B150">
        <v>0</v>
      </c>
      <c r="C150" s="4" t="s">
        <v>1186</v>
      </c>
      <c r="D150">
        <v>1</v>
      </c>
      <c r="E150">
        <v>2</v>
      </c>
      <c r="F150" t="s">
        <v>950</v>
      </c>
      <c r="G150" t="s">
        <v>483</v>
      </c>
      <c r="H150">
        <v>8</v>
      </c>
      <c r="I150">
        <v>0</v>
      </c>
      <c r="J150" t="s">
        <v>236</v>
      </c>
      <c r="K150" t="s">
        <v>1475</v>
      </c>
    </row>
    <row r="151" spans="1:11" x14ac:dyDescent="0.25">
      <c r="A151" t="s">
        <v>687</v>
      </c>
      <c r="B151">
        <v>0</v>
      </c>
      <c r="C151" s="4" t="s">
        <v>1165</v>
      </c>
      <c r="D151">
        <v>1</v>
      </c>
      <c r="E151">
        <v>1.5849625007211601</v>
      </c>
      <c r="F151" t="s">
        <v>950</v>
      </c>
      <c r="G151" t="s">
        <v>483</v>
      </c>
      <c r="H151">
        <v>8</v>
      </c>
      <c r="I151">
        <v>0</v>
      </c>
      <c r="J151" t="s">
        <v>688</v>
      </c>
      <c r="K151" t="s">
        <v>687</v>
      </c>
    </row>
    <row r="152" spans="1:11" x14ac:dyDescent="0.25">
      <c r="A152" s="4" t="s">
        <v>343</v>
      </c>
      <c r="B152">
        <v>0</v>
      </c>
      <c r="C152" s="4" t="s">
        <v>1245</v>
      </c>
      <c r="D152">
        <v>3</v>
      </c>
      <c r="E152">
        <v>6</v>
      </c>
      <c r="F152" t="s">
        <v>950</v>
      </c>
      <c r="G152" t="s">
        <v>483</v>
      </c>
      <c r="H152">
        <v>3</v>
      </c>
      <c r="I152">
        <v>0</v>
      </c>
      <c r="J152" t="s">
        <v>1246</v>
      </c>
      <c r="K152" t="s">
        <v>1086</v>
      </c>
    </row>
    <row r="153" spans="1:11" x14ac:dyDescent="0.25">
      <c r="A153" s="4" t="s">
        <v>872</v>
      </c>
      <c r="B153">
        <v>0</v>
      </c>
      <c r="C153" s="4" t="s">
        <v>1165</v>
      </c>
      <c r="D153">
        <v>1</v>
      </c>
      <c r="E153">
        <v>2</v>
      </c>
      <c r="F153" t="s">
        <v>950</v>
      </c>
      <c r="G153" t="s">
        <v>483</v>
      </c>
      <c r="H153">
        <v>3</v>
      </c>
      <c r="I153">
        <v>0</v>
      </c>
      <c r="J153" t="s">
        <v>144</v>
      </c>
      <c r="K153" t="s">
        <v>1250</v>
      </c>
    </row>
    <row r="154" spans="1:11" x14ac:dyDescent="0.25">
      <c r="A154" s="4" t="s">
        <v>437</v>
      </c>
      <c r="B154">
        <v>0</v>
      </c>
      <c r="C154" s="4" t="s">
        <v>1113</v>
      </c>
      <c r="D154">
        <v>3</v>
      </c>
      <c r="E154">
        <v>4.75488750216347</v>
      </c>
      <c r="F154" t="s">
        <v>950</v>
      </c>
      <c r="G154" t="s">
        <v>483</v>
      </c>
      <c r="H154">
        <v>3</v>
      </c>
      <c r="I154">
        <v>0</v>
      </c>
      <c r="J154" t="s">
        <v>438</v>
      </c>
      <c r="K154" t="s">
        <v>1072</v>
      </c>
    </row>
    <row r="155" spans="1:11" x14ac:dyDescent="0.25">
      <c r="A155" t="s">
        <v>903</v>
      </c>
      <c r="B155">
        <v>0</v>
      </c>
      <c r="C155" s="4" t="s">
        <v>1145</v>
      </c>
      <c r="D155">
        <v>1</v>
      </c>
      <c r="E155">
        <v>2</v>
      </c>
      <c r="F155" t="s">
        <v>950</v>
      </c>
      <c r="G155" t="s">
        <v>483</v>
      </c>
      <c r="H155">
        <v>8</v>
      </c>
      <c r="I155">
        <v>0</v>
      </c>
      <c r="J155" t="s">
        <v>206</v>
      </c>
      <c r="K155" t="s">
        <v>1466</v>
      </c>
    </row>
    <row r="156" spans="1:11" x14ac:dyDescent="0.25">
      <c r="A156" t="s">
        <v>869</v>
      </c>
      <c r="B156">
        <v>0</v>
      </c>
      <c r="C156" s="4" t="s">
        <v>1178</v>
      </c>
      <c r="D156">
        <v>1</v>
      </c>
      <c r="E156">
        <v>2</v>
      </c>
      <c r="F156" t="s">
        <v>950</v>
      </c>
      <c r="G156" t="s">
        <v>483</v>
      </c>
      <c r="H156">
        <v>8</v>
      </c>
      <c r="I156">
        <v>0</v>
      </c>
      <c r="J156" t="s">
        <v>136</v>
      </c>
      <c r="K156" t="s">
        <v>1104</v>
      </c>
    </row>
    <row r="157" spans="1:11" x14ac:dyDescent="0.25">
      <c r="A157" s="4" t="s">
        <v>644</v>
      </c>
      <c r="B157">
        <v>0</v>
      </c>
      <c r="C157" s="4" t="s">
        <v>1159</v>
      </c>
      <c r="D157">
        <v>3</v>
      </c>
      <c r="E157">
        <v>4.75488750216347</v>
      </c>
      <c r="F157" t="s">
        <v>950</v>
      </c>
      <c r="G157" t="s">
        <v>483</v>
      </c>
      <c r="H157">
        <v>2</v>
      </c>
      <c r="I157">
        <v>0</v>
      </c>
      <c r="J157" t="s">
        <v>1160</v>
      </c>
      <c r="K157" t="s">
        <v>1060</v>
      </c>
    </row>
    <row r="158" spans="1:11" x14ac:dyDescent="0.25">
      <c r="A158" t="s">
        <v>445</v>
      </c>
      <c r="B158">
        <v>0</v>
      </c>
      <c r="C158" s="4" t="s">
        <v>1116</v>
      </c>
      <c r="D158">
        <v>1</v>
      </c>
      <c r="E158">
        <v>1.5849625007211601</v>
      </c>
      <c r="F158" t="s">
        <v>950</v>
      </c>
      <c r="G158" t="s">
        <v>483</v>
      </c>
      <c r="H158">
        <v>8</v>
      </c>
      <c r="I158">
        <v>0</v>
      </c>
      <c r="J158" t="s">
        <v>446</v>
      </c>
      <c r="K158" t="s">
        <v>1333</v>
      </c>
    </row>
    <row r="159" spans="1:11" x14ac:dyDescent="0.25">
      <c r="A159" t="s">
        <v>850</v>
      </c>
      <c r="B159">
        <v>0</v>
      </c>
      <c r="C159" s="4" t="s">
        <v>966</v>
      </c>
      <c r="D159">
        <v>1</v>
      </c>
      <c r="E159">
        <v>2</v>
      </c>
      <c r="F159" t="s">
        <v>950</v>
      </c>
      <c r="G159" t="s">
        <v>483</v>
      </c>
      <c r="H159">
        <v>8</v>
      </c>
      <c r="I159">
        <v>0</v>
      </c>
      <c r="J159" t="s">
        <v>118</v>
      </c>
      <c r="K159" t="s">
        <v>1405</v>
      </c>
    </row>
    <row r="160" spans="1:11" x14ac:dyDescent="0.25">
      <c r="A160" t="s">
        <v>267</v>
      </c>
      <c r="B160">
        <v>0</v>
      </c>
      <c r="C160" s="4" t="s">
        <v>1179</v>
      </c>
      <c r="D160">
        <v>1</v>
      </c>
      <c r="E160">
        <v>2</v>
      </c>
      <c r="F160" t="s">
        <v>950</v>
      </c>
      <c r="G160" t="s">
        <v>483</v>
      </c>
      <c r="H160">
        <v>8</v>
      </c>
      <c r="I160">
        <v>0</v>
      </c>
      <c r="J160" t="s">
        <v>268</v>
      </c>
      <c r="K160" t="s">
        <v>1488</v>
      </c>
    </row>
    <row r="161" spans="1:11" x14ac:dyDescent="0.25">
      <c r="A161" s="4" t="s">
        <v>853</v>
      </c>
      <c r="B161">
        <v>0</v>
      </c>
      <c r="C161" s="4" t="s">
        <v>1111</v>
      </c>
      <c r="D161">
        <v>1</v>
      </c>
      <c r="E161">
        <v>2</v>
      </c>
      <c r="F161" t="s">
        <v>950</v>
      </c>
      <c r="G161" t="s">
        <v>483</v>
      </c>
      <c r="H161">
        <v>3</v>
      </c>
      <c r="I161">
        <v>0</v>
      </c>
      <c r="J161" t="s">
        <v>123</v>
      </c>
      <c r="K161" t="s">
        <v>1226</v>
      </c>
    </row>
    <row r="162" spans="1:11" x14ac:dyDescent="0.25">
      <c r="A162" s="4" t="s">
        <v>852</v>
      </c>
      <c r="B162">
        <v>0</v>
      </c>
      <c r="C162" s="4" t="s">
        <v>1144</v>
      </c>
      <c r="D162">
        <v>1</v>
      </c>
      <c r="E162">
        <v>2</v>
      </c>
      <c r="F162" t="s">
        <v>950</v>
      </c>
      <c r="G162" t="s">
        <v>483</v>
      </c>
      <c r="H162">
        <v>3</v>
      </c>
      <c r="I162">
        <v>0</v>
      </c>
      <c r="J162" t="s">
        <v>1224</v>
      </c>
      <c r="K162" t="s">
        <v>1225</v>
      </c>
    </row>
    <row r="163" spans="1:11" x14ac:dyDescent="0.25">
      <c r="A163" t="s">
        <v>1036</v>
      </c>
      <c r="B163">
        <v>0</v>
      </c>
      <c r="C163" s="4" t="s">
        <v>1146</v>
      </c>
      <c r="D163">
        <v>1</v>
      </c>
      <c r="E163">
        <v>1.5849625007211601</v>
      </c>
      <c r="F163" t="s">
        <v>950</v>
      </c>
      <c r="G163" t="s">
        <v>483</v>
      </c>
      <c r="H163">
        <v>8</v>
      </c>
      <c r="I163">
        <v>0</v>
      </c>
      <c r="J163" t="s">
        <v>1037</v>
      </c>
      <c r="K163" t="s">
        <v>1382</v>
      </c>
    </row>
    <row r="164" spans="1:11" x14ac:dyDescent="0.25">
      <c r="A164" t="s">
        <v>257</v>
      </c>
      <c r="B164">
        <v>0</v>
      </c>
      <c r="C164" s="4" t="s">
        <v>1273</v>
      </c>
      <c r="D164">
        <v>1</v>
      </c>
      <c r="E164">
        <v>2</v>
      </c>
      <c r="F164" t="s">
        <v>950</v>
      </c>
      <c r="G164" t="s">
        <v>483</v>
      </c>
      <c r="H164">
        <v>8</v>
      </c>
      <c r="I164">
        <v>0</v>
      </c>
      <c r="J164" t="s">
        <v>258</v>
      </c>
      <c r="K164" t="s">
        <v>1481</v>
      </c>
    </row>
    <row r="165" spans="1:11" x14ac:dyDescent="0.25">
      <c r="A165" t="s">
        <v>1010</v>
      </c>
      <c r="B165">
        <v>0</v>
      </c>
      <c r="C165" s="4" t="s">
        <v>1323</v>
      </c>
      <c r="D165">
        <v>1</v>
      </c>
      <c r="E165">
        <v>1.5849625007211601</v>
      </c>
      <c r="F165" t="s">
        <v>950</v>
      </c>
      <c r="G165" t="s">
        <v>483</v>
      </c>
      <c r="H165">
        <v>8</v>
      </c>
      <c r="I165">
        <v>0</v>
      </c>
      <c r="J165" t="s">
        <v>1011</v>
      </c>
      <c r="K165" t="s">
        <v>1324</v>
      </c>
    </row>
    <row r="166" spans="1:11" x14ac:dyDescent="0.25">
      <c r="A166" s="4" t="s">
        <v>708</v>
      </c>
      <c r="B166">
        <v>0</v>
      </c>
      <c r="C166" s="4" t="s">
        <v>1110</v>
      </c>
      <c r="D166">
        <v>12</v>
      </c>
      <c r="E166">
        <v>19.019550008653901</v>
      </c>
      <c r="F166" t="s">
        <v>950</v>
      </c>
      <c r="G166" t="s">
        <v>483</v>
      </c>
      <c r="H166">
        <v>2</v>
      </c>
      <c r="I166">
        <v>0</v>
      </c>
      <c r="J166" t="s">
        <v>709</v>
      </c>
      <c r="K166" t="s">
        <v>1064</v>
      </c>
    </row>
    <row r="167" spans="1:11" x14ac:dyDescent="0.25">
      <c r="A167" s="4" t="s">
        <v>912</v>
      </c>
      <c r="B167">
        <v>0</v>
      </c>
      <c r="C167" s="4" t="s">
        <v>1136</v>
      </c>
      <c r="D167">
        <v>1</v>
      </c>
      <c r="E167">
        <v>2</v>
      </c>
      <c r="F167" t="s">
        <v>950</v>
      </c>
      <c r="G167" t="s">
        <v>483</v>
      </c>
      <c r="H167">
        <v>3</v>
      </c>
      <c r="I167">
        <v>0</v>
      </c>
      <c r="J167" t="s">
        <v>223</v>
      </c>
      <c r="K167" t="s">
        <v>1277</v>
      </c>
    </row>
    <row r="168" spans="1:11" x14ac:dyDescent="0.25">
      <c r="A168" s="4" t="s">
        <v>241</v>
      </c>
      <c r="B168">
        <v>0</v>
      </c>
      <c r="C168" s="4" t="s">
        <v>1147</v>
      </c>
      <c r="D168">
        <v>1</v>
      </c>
      <c r="E168">
        <v>2</v>
      </c>
      <c r="F168" t="s">
        <v>950</v>
      </c>
      <c r="G168" t="s">
        <v>483</v>
      </c>
      <c r="H168">
        <v>3</v>
      </c>
      <c r="I168">
        <v>0</v>
      </c>
      <c r="J168" t="s">
        <v>242</v>
      </c>
      <c r="K168" t="s">
        <v>1290</v>
      </c>
    </row>
    <row r="169" spans="1:11" x14ac:dyDescent="0.25">
      <c r="A169" t="s">
        <v>400</v>
      </c>
      <c r="B169">
        <v>0</v>
      </c>
      <c r="C169" s="4" t="s">
        <v>1273</v>
      </c>
      <c r="D169">
        <v>1</v>
      </c>
      <c r="E169">
        <v>1.5849625007211601</v>
      </c>
      <c r="F169" t="s">
        <v>950</v>
      </c>
      <c r="G169" t="s">
        <v>483</v>
      </c>
      <c r="H169">
        <v>8</v>
      </c>
      <c r="I169">
        <v>0</v>
      </c>
      <c r="J169" t="s">
        <v>401</v>
      </c>
      <c r="K169" t="s">
        <v>1319</v>
      </c>
    </row>
    <row r="170" spans="1:11" x14ac:dyDescent="0.25">
      <c r="A170" t="s">
        <v>467</v>
      </c>
      <c r="B170">
        <v>0</v>
      </c>
      <c r="C170" s="4" t="s">
        <v>1186</v>
      </c>
      <c r="D170">
        <v>1</v>
      </c>
      <c r="E170">
        <v>1.5849625007211601</v>
      </c>
      <c r="F170" t="s">
        <v>950</v>
      </c>
      <c r="G170" t="s">
        <v>483</v>
      </c>
      <c r="H170">
        <v>8</v>
      </c>
      <c r="I170">
        <v>0</v>
      </c>
      <c r="J170" t="s">
        <v>468</v>
      </c>
      <c r="K170" t="s">
        <v>1338</v>
      </c>
    </row>
    <row r="171" spans="1:11" x14ac:dyDescent="0.25">
      <c r="A171" t="s">
        <v>73</v>
      </c>
      <c r="B171">
        <v>0</v>
      </c>
      <c r="C171" s="4" t="s">
        <v>1234</v>
      </c>
      <c r="D171">
        <v>1</v>
      </c>
      <c r="E171">
        <v>2</v>
      </c>
      <c r="F171" t="s">
        <v>950</v>
      </c>
      <c r="G171" t="s">
        <v>483</v>
      </c>
      <c r="H171">
        <v>8</v>
      </c>
      <c r="I171">
        <v>0</v>
      </c>
      <c r="J171" t="s">
        <v>72</v>
      </c>
      <c r="K171" t="s">
        <v>1478</v>
      </c>
    </row>
    <row r="172" spans="1:11" x14ac:dyDescent="0.25">
      <c r="A172" s="4" t="s">
        <v>377</v>
      </c>
      <c r="B172">
        <v>0</v>
      </c>
      <c r="C172" s="4" t="s">
        <v>1170</v>
      </c>
      <c r="D172">
        <v>2</v>
      </c>
      <c r="E172">
        <v>3.1699250014423099</v>
      </c>
      <c r="F172" t="s">
        <v>950</v>
      </c>
      <c r="G172" t="s">
        <v>483</v>
      </c>
      <c r="H172">
        <v>8</v>
      </c>
      <c r="I172">
        <v>0</v>
      </c>
      <c r="J172" t="s">
        <v>378</v>
      </c>
      <c r="K172" t="s">
        <v>1303</v>
      </c>
    </row>
    <row r="173" spans="1:11" x14ac:dyDescent="0.25">
      <c r="A173" t="s">
        <v>876</v>
      </c>
      <c r="B173">
        <v>0</v>
      </c>
      <c r="C173" s="4" t="s">
        <v>1170</v>
      </c>
      <c r="D173">
        <v>1</v>
      </c>
      <c r="E173">
        <v>2</v>
      </c>
      <c r="F173" t="s">
        <v>950</v>
      </c>
      <c r="G173" t="s">
        <v>483</v>
      </c>
      <c r="H173">
        <v>8</v>
      </c>
      <c r="I173">
        <v>0</v>
      </c>
      <c r="J173" t="s">
        <v>152</v>
      </c>
      <c r="K173" t="s">
        <v>1443</v>
      </c>
    </row>
    <row r="174" spans="1:11" x14ac:dyDescent="0.25">
      <c r="A174" t="s">
        <v>877</v>
      </c>
      <c r="B174">
        <v>0</v>
      </c>
      <c r="C174" s="4" t="s">
        <v>1170</v>
      </c>
      <c r="D174">
        <v>1</v>
      </c>
      <c r="E174">
        <v>2</v>
      </c>
      <c r="F174" t="s">
        <v>950</v>
      </c>
      <c r="G174" t="s">
        <v>483</v>
      </c>
      <c r="H174">
        <v>8</v>
      </c>
      <c r="I174">
        <v>0</v>
      </c>
      <c r="J174" t="s">
        <v>153</v>
      </c>
      <c r="K174" t="s">
        <v>1444</v>
      </c>
    </row>
    <row r="175" spans="1:11" x14ac:dyDescent="0.25">
      <c r="A175" t="s">
        <v>770</v>
      </c>
      <c r="B175">
        <v>0</v>
      </c>
      <c r="C175" s="4" t="s">
        <v>1116</v>
      </c>
      <c r="D175">
        <v>1</v>
      </c>
      <c r="E175">
        <v>1.5849625007211601</v>
      </c>
      <c r="F175" t="s">
        <v>950</v>
      </c>
      <c r="G175" t="s">
        <v>483</v>
      </c>
      <c r="H175">
        <v>8</v>
      </c>
      <c r="I175">
        <v>0</v>
      </c>
      <c r="J175" t="s">
        <v>771</v>
      </c>
      <c r="K175" t="s">
        <v>1379</v>
      </c>
    </row>
    <row r="176" spans="1:11" x14ac:dyDescent="0.25">
      <c r="A176" t="s">
        <v>911</v>
      </c>
      <c r="B176">
        <v>0</v>
      </c>
      <c r="C176" s="4" t="s">
        <v>1273</v>
      </c>
      <c r="D176">
        <v>1</v>
      </c>
      <c r="E176">
        <v>2</v>
      </c>
      <c r="F176" t="s">
        <v>950</v>
      </c>
      <c r="G176" t="s">
        <v>483</v>
      </c>
      <c r="H176">
        <v>8</v>
      </c>
      <c r="I176">
        <v>0</v>
      </c>
      <c r="J176" t="s">
        <v>222</v>
      </c>
      <c r="K176" t="s">
        <v>1472</v>
      </c>
    </row>
    <row r="177" spans="1:11" x14ac:dyDescent="0.25">
      <c r="A177" t="s">
        <v>1316</v>
      </c>
      <c r="B177">
        <v>0</v>
      </c>
      <c r="C177" s="4" t="s">
        <v>1219</v>
      </c>
      <c r="D177">
        <v>1</v>
      </c>
      <c r="E177">
        <v>1.5849625007211601</v>
      </c>
      <c r="F177" t="s">
        <v>950</v>
      </c>
      <c r="G177" t="s">
        <v>483</v>
      </c>
      <c r="H177">
        <v>8</v>
      </c>
      <c r="I177">
        <v>0</v>
      </c>
      <c r="J177" t="s">
        <v>1317</v>
      </c>
      <c r="K177" t="s">
        <v>1318</v>
      </c>
    </row>
    <row r="178" spans="1:11" x14ac:dyDescent="0.25">
      <c r="A178" t="s">
        <v>831</v>
      </c>
      <c r="B178">
        <v>0</v>
      </c>
      <c r="C178" s="4" t="s">
        <v>1400</v>
      </c>
      <c r="D178">
        <v>2</v>
      </c>
      <c r="E178">
        <v>3.1699250014423099</v>
      </c>
      <c r="F178" t="s">
        <v>950</v>
      </c>
      <c r="G178" t="s">
        <v>483</v>
      </c>
      <c r="H178">
        <v>8</v>
      </c>
      <c r="I178">
        <v>0</v>
      </c>
      <c r="J178" t="s">
        <v>832</v>
      </c>
      <c r="K178" t="s">
        <v>1401</v>
      </c>
    </row>
    <row r="179" spans="1:11" x14ac:dyDescent="0.25">
      <c r="A179" s="4" t="s">
        <v>76</v>
      </c>
      <c r="B179">
        <v>0</v>
      </c>
      <c r="C179" s="4" t="s">
        <v>1297</v>
      </c>
      <c r="D179">
        <v>2</v>
      </c>
      <c r="E179">
        <v>2</v>
      </c>
      <c r="F179" t="s">
        <v>950</v>
      </c>
      <c r="G179" t="s">
        <v>923</v>
      </c>
      <c r="H179">
        <v>6</v>
      </c>
      <c r="I179">
        <v>0</v>
      </c>
      <c r="J179" t="s">
        <v>924</v>
      </c>
      <c r="K179" t="s">
        <v>76</v>
      </c>
    </row>
    <row r="180" spans="1:11" x14ac:dyDescent="0.25">
      <c r="A180" t="s">
        <v>212</v>
      </c>
      <c r="B180">
        <v>0</v>
      </c>
      <c r="C180" s="4" t="s">
        <v>1111</v>
      </c>
      <c r="D180">
        <v>1</v>
      </c>
      <c r="E180">
        <v>2</v>
      </c>
      <c r="F180" t="s">
        <v>950</v>
      </c>
      <c r="G180" t="s">
        <v>483</v>
      </c>
      <c r="H180">
        <v>8</v>
      </c>
      <c r="I180">
        <v>0</v>
      </c>
      <c r="J180" t="s">
        <v>213</v>
      </c>
      <c r="K180" t="s">
        <v>1469</v>
      </c>
    </row>
    <row r="181" spans="1:11" x14ac:dyDescent="0.25">
      <c r="A181" t="s">
        <v>395</v>
      </c>
      <c r="B181">
        <v>0</v>
      </c>
      <c r="C181" s="4" t="s">
        <v>1236</v>
      </c>
      <c r="D181">
        <v>1</v>
      </c>
      <c r="E181">
        <v>1.5849625007211601</v>
      </c>
      <c r="F181" t="s">
        <v>950</v>
      </c>
      <c r="G181" t="s">
        <v>483</v>
      </c>
      <c r="H181">
        <v>8</v>
      </c>
      <c r="I181">
        <v>0</v>
      </c>
      <c r="J181" t="s">
        <v>396</v>
      </c>
      <c r="K181" t="s">
        <v>1315</v>
      </c>
    </row>
    <row r="182" spans="1:11" x14ac:dyDescent="0.25">
      <c r="A182" s="4" t="s">
        <v>756</v>
      </c>
      <c r="B182">
        <v>0</v>
      </c>
      <c r="C182" s="4" t="s">
        <v>1136</v>
      </c>
      <c r="D182">
        <v>1</v>
      </c>
      <c r="E182">
        <v>1.5849625007211601</v>
      </c>
      <c r="F182" t="s">
        <v>950</v>
      </c>
      <c r="G182" t="s">
        <v>483</v>
      </c>
      <c r="H182">
        <v>3</v>
      </c>
      <c r="I182">
        <v>0</v>
      </c>
      <c r="J182" t="s">
        <v>757</v>
      </c>
      <c r="K182" t="s">
        <v>1205</v>
      </c>
    </row>
    <row r="183" spans="1:11" x14ac:dyDescent="0.25">
      <c r="A183" t="s">
        <v>1034</v>
      </c>
      <c r="B183">
        <v>0</v>
      </c>
      <c r="C183" s="4" t="s">
        <v>1146</v>
      </c>
      <c r="D183">
        <v>1</v>
      </c>
      <c r="E183">
        <v>1.5849625007211601</v>
      </c>
      <c r="F183" t="s">
        <v>950</v>
      </c>
      <c r="G183" t="s">
        <v>483</v>
      </c>
      <c r="H183">
        <v>8</v>
      </c>
      <c r="I183">
        <v>0</v>
      </c>
      <c r="J183" t="s">
        <v>1035</v>
      </c>
      <c r="K183" t="s">
        <v>1381</v>
      </c>
    </row>
    <row r="184" spans="1:11" x14ac:dyDescent="0.25">
      <c r="A184" s="4" t="s">
        <v>423</v>
      </c>
      <c r="B184">
        <v>0</v>
      </c>
      <c r="C184" s="4" t="s">
        <v>1136</v>
      </c>
      <c r="D184">
        <v>1</v>
      </c>
      <c r="E184">
        <v>1.5849625007211601</v>
      </c>
      <c r="F184" t="s">
        <v>950</v>
      </c>
      <c r="G184" t="s">
        <v>483</v>
      </c>
      <c r="H184">
        <v>3</v>
      </c>
      <c r="I184">
        <v>0</v>
      </c>
      <c r="J184" t="s">
        <v>424</v>
      </c>
      <c r="K184" t="s">
        <v>1176</v>
      </c>
    </row>
    <row r="185" spans="1:11" x14ac:dyDescent="0.25">
      <c r="A185" s="4" t="s">
        <v>420</v>
      </c>
      <c r="B185">
        <v>0</v>
      </c>
      <c r="C185" s="4" t="s">
        <v>1136</v>
      </c>
      <c r="D185">
        <v>1</v>
      </c>
      <c r="E185">
        <v>1.5849625007211601</v>
      </c>
      <c r="F185" t="s">
        <v>950</v>
      </c>
      <c r="G185" t="s">
        <v>483</v>
      </c>
      <c r="H185">
        <v>2</v>
      </c>
      <c r="I185">
        <v>0</v>
      </c>
      <c r="J185" t="s">
        <v>421</v>
      </c>
      <c r="K185" t="s">
        <v>1156</v>
      </c>
    </row>
    <row r="186" spans="1:11" x14ac:dyDescent="0.25">
      <c r="A186" t="s">
        <v>718</v>
      </c>
      <c r="B186">
        <v>0</v>
      </c>
      <c r="C186" s="4" t="s">
        <v>1198</v>
      </c>
      <c r="D186">
        <v>1</v>
      </c>
      <c r="E186">
        <v>1.5849625007211601</v>
      </c>
      <c r="F186" t="s">
        <v>950</v>
      </c>
      <c r="G186" t="s">
        <v>483</v>
      </c>
      <c r="H186">
        <v>8</v>
      </c>
      <c r="I186">
        <v>0</v>
      </c>
      <c r="J186" t="s">
        <v>719</v>
      </c>
      <c r="K186" t="s">
        <v>1355</v>
      </c>
    </row>
    <row r="187" spans="1:11" x14ac:dyDescent="0.25">
      <c r="A187" s="4" t="s">
        <v>720</v>
      </c>
      <c r="B187">
        <v>0</v>
      </c>
      <c r="C187" s="4" t="s">
        <v>1199</v>
      </c>
      <c r="D187">
        <v>1</v>
      </c>
      <c r="E187">
        <v>1.5849625007211601</v>
      </c>
      <c r="F187" t="s">
        <v>950</v>
      </c>
      <c r="G187" t="s">
        <v>483</v>
      </c>
      <c r="H187">
        <v>3</v>
      </c>
      <c r="I187">
        <v>0</v>
      </c>
      <c r="J187" t="s">
        <v>721</v>
      </c>
      <c r="K187" t="s">
        <v>1200</v>
      </c>
    </row>
    <row r="188" spans="1:11" x14ac:dyDescent="0.25">
      <c r="A188" t="s">
        <v>892</v>
      </c>
      <c r="B188">
        <v>0</v>
      </c>
      <c r="C188" s="4" t="s">
        <v>959</v>
      </c>
      <c r="D188">
        <v>1</v>
      </c>
      <c r="E188">
        <v>2</v>
      </c>
      <c r="F188" t="s">
        <v>950</v>
      </c>
      <c r="G188" t="s">
        <v>483</v>
      </c>
      <c r="H188">
        <v>8</v>
      </c>
      <c r="I188">
        <v>0</v>
      </c>
      <c r="J188" t="s">
        <v>191</v>
      </c>
      <c r="K188" t="s">
        <v>1460</v>
      </c>
    </row>
    <row r="189" spans="1:11" x14ac:dyDescent="0.25">
      <c r="A189" t="s">
        <v>314</v>
      </c>
      <c r="B189">
        <v>0</v>
      </c>
      <c r="C189" s="4" t="s">
        <v>1323</v>
      </c>
      <c r="D189">
        <v>1</v>
      </c>
      <c r="E189">
        <v>2</v>
      </c>
      <c r="F189" t="s">
        <v>950</v>
      </c>
      <c r="G189" t="s">
        <v>483</v>
      </c>
      <c r="H189">
        <v>8</v>
      </c>
      <c r="I189">
        <v>0</v>
      </c>
      <c r="J189" t="s">
        <v>315</v>
      </c>
      <c r="K189" t="s">
        <v>1419</v>
      </c>
    </row>
    <row r="190" spans="1:11" x14ac:dyDescent="0.25">
      <c r="A190" s="4" t="s">
        <v>1030</v>
      </c>
      <c r="B190">
        <v>0</v>
      </c>
      <c r="C190" s="4" t="s">
        <v>1174</v>
      </c>
      <c r="D190">
        <v>1</v>
      </c>
      <c r="E190">
        <v>1.5849625007211601</v>
      </c>
      <c r="F190" t="s">
        <v>950</v>
      </c>
      <c r="G190" t="s">
        <v>483</v>
      </c>
      <c r="H190">
        <v>3</v>
      </c>
      <c r="I190">
        <v>0</v>
      </c>
      <c r="J190" t="s">
        <v>1031</v>
      </c>
      <c r="K190" t="s">
        <v>1175</v>
      </c>
    </row>
    <row r="191" spans="1:11" x14ac:dyDescent="0.25">
      <c r="A191" s="4" t="s">
        <v>169</v>
      </c>
      <c r="B191">
        <v>0</v>
      </c>
      <c r="C191" s="4" t="s">
        <v>1174</v>
      </c>
      <c r="D191">
        <v>1</v>
      </c>
      <c r="E191">
        <v>2</v>
      </c>
      <c r="F191" t="s">
        <v>950</v>
      </c>
      <c r="G191" t="s">
        <v>483</v>
      </c>
      <c r="H191">
        <v>3</v>
      </c>
      <c r="I191">
        <v>0</v>
      </c>
      <c r="J191" t="s">
        <v>170</v>
      </c>
      <c r="K191" t="s">
        <v>1257</v>
      </c>
    </row>
    <row r="192" spans="1:11" x14ac:dyDescent="0.25">
      <c r="A192" t="s">
        <v>338</v>
      </c>
      <c r="B192">
        <v>0</v>
      </c>
      <c r="C192" s="4" t="s">
        <v>1193</v>
      </c>
      <c r="D192">
        <v>1</v>
      </c>
      <c r="E192">
        <v>2</v>
      </c>
      <c r="F192" t="s">
        <v>950</v>
      </c>
      <c r="G192" t="s">
        <v>483</v>
      </c>
      <c r="H192">
        <v>8</v>
      </c>
      <c r="I192">
        <v>0</v>
      </c>
      <c r="J192" t="s">
        <v>339</v>
      </c>
      <c r="K192" t="s">
        <v>1428</v>
      </c>
    </row>
    <row r="193" spans="1:11" x14ac:dyDescent="0.25">
      <c r="A193" t="s">
        <v>210</v>
      </c>
      <c r="B193">
        <v>0</v>
      </c>
      <c r="C193" s="4" t="s">
        <v>1111</v>
      </c>
      <c r="D193">
        <v>1</v>
      </c>
      <c r="E193">
        <v>2</v>
      </c>
      <c r="F193" t="s">
        <v>950</v>
      </c>
      <c r="G193" t="s">
        <v>483</v>
      </c>
      <c r="H193">
        <v>8</v>
      </c>
      <c r="I193">
        <v>0</v>
      </c>
      <c r="J193" t="s">
        <v>211</v>
      </c>
      <c r="K193" t="s">
        <v>1468</v>
      </c>
    </row>
    <row r="194" spans="1:11" x14ac:dyDescent="0.25">
      <c r="A194" s="4" t="s">
        <v>402</v>
      </c>
      <c r="B194">
        <v>0</v>
      </c>
      <c r="C194" s="4" t="s">
        <v>1172</v>
      </c>
      <c r="D194">
        <v>1</v>
      </c>
      <c r="E194">
        <v>1.5849625007211601</v>
      </c>
      <c r="F194" t="s">
        <v>950</v>
      </c>
      <c r="G194" t="s">
        <v>483</v>
      </c>
      <c r="H194">
        <v>3</v>
      </c>
      <c r="I194">
        <v>0</v>
      </c>
      <c r="J194" t="s">
        <v>403</v>
      </c>
      <c r="K194" t="s">
        <v>1173</v>
      </c>
    </row>
    <row r="195" spans="1:11" x14ac:dyDescent="0.25">
      <c r="A195" t="s">
        <v>972</v>
      </c>
      <c r="B195">
        <v>0</v>
      </c>
      <c r="C195" s="4" t="s">
        <v>1304</v>
      </c>
      <c r="D195">
        <v>1</v>
      </c>
      <c r="E195">
        <v>1.5849625007211601</v>
      </c>
      <c r="F195" t="s">
        <v>950</v>
      </c>
      <c r="G195" t="s">
        <v>483</v>
      </c>
      <c r="H195">
        <v>8</v>
      </c>
      <c r="I195">
        <v>0</v>
      </c>
      <c r="J195" t="s">
        <v>973</v>
      </c>
      <c r="K195" t="s">
        <v>1305</v>
      </c>
    </row>
    <row r="196" spans="1:11" x14ac:dyDescent="0.25">
      <c r="A196" s="4" t="s">
        <v>868</v>
      </c>
      <c r="B196">
        <v>0</v>
      </c>
      <c r="C196" s="4" t="s">
        <v>1144</v>
      </c>
      <c r="D196">
        <v>1</v>
      </c>
      <c r="E196">
        <v>2</v>
      </c>
      <c r="F196" t="s">
        <v>950</v>
      </c>
      <c r="G196" t="s">
        <v>483</v>
      </c>
      <c r="H196">
        <v>3</v>
      </c>
      <c r="I196">
        <v>0</v>
      </c>
      <c r="J196" t="s">
        <v>135</v>
      </c>
      <c r="K196" t="s">
        <v>1247</v>
      </c>
    </row>
    <row r="197" spans="1:11" x14ac:dyDescent="0.25">
      <c r="A197" t="s">
        <v>904</v>
      </c>
      <c r="B197">
        <v>0</v>
      </c>
      <c r="C197" s="4" t="s">
        <v>1144</v>
      </c>
      <c r="D197">
        <v>1</v>
      </c>
      <c r="E197">
        <v>2</v>
      </c>
      <c r="F197" t="s">
        <v>950</v>
      </c>
      <c r="G197" t="s">
        <v>483</v>
      </c>
      <c r="H197">
        <v>8</v>
      </c>
      <c r="I197">
        <v>0</v>
      </c>
      <c r="J197" t="s">
        <v>209</v>
      </c>
      <c r="K197" t="s">
        <v>1467</v>
      </c>
    </row>
    <row r="198" spans="1:11" x14ac:dyDescent="0.25">
      <c r="A198" s="4" t="s">
        <v>862</v>
      </c>
      <c r="B198">
        <v>0</v>
      </c>
      <c r="C198" s="4" t="s">
        <v>1236</v>
      </c>
      <c r="D198">
        <v>1</v>
      </c>
      <c r="E198">
        <v>2</v>
      </c>
      <c r="F198" t="s">
        <v>950</v>
      </c>
      <c r="G198" t="s">
        <v>483</v>
      </c>
      <c r="H198">
        <v>3</v>
      </c>
      <c r="I198">
        <v>0</v>
      </c>
      <c r="J198" t="s">
        <v>303</v>
      </c>
      <c r="K198" t="s">
        <v>1237</v>
      </c>
    </row>
    <row r="199" spans="1:11" x14ac:dyDescent="0.25">
      <c r="A199" s="4" t="s">
        <v>963</v>
      </c>
      <c r="B199">
        <v>72</v>
      </c>
      <c r="C199" s="4" t="s">
        <v>967</v>
      </c>
      <c r="D199">
        <v>1</v>
      </c>
      <c r="E199">
        <v>1.5849625007211601</v>
      </c>
      <c r="F199" t="s">
        <v>950</v>
      </c>
      <c r="G199" t="s">
        <v>5</v>
      </c>
      <c r="H199">
        <v>1</v>
      </c>
      <c r="I199">
        <v>0</v>
      </c>
      <c r="J199" t="s">
        <v>962</v>
      </c>
      <c r="K199" t="s">
        <v>1098</v>
      </c>
    </row>
    <row r="200" spans="1:11" x14ac:dyDescent="0.25">
      <c r="A200" t="s">
        <v>823</v>
      </c>
      <c r="B200">
        <v>0</v>
      </c>
      <c r="C200" s="4" t="s">
        <v>1170</v>
      </c>
      <c r="D200">
        <v>1</v>
      </c>
      <c r="E200">
        <v>1.5849625007211601</v>
      </c>
      <c r="F200" t="s">
        <v>950</v>
      </c>
      <c r="G200" t="s">
        <v>483</v>
      </c>
      <c r="H200">
        <v>8</v>
      </c>
      <c r="I200">
        <v>0</v>
      </c>
      <c r="J200" t="s">
        <v>824</v>
      </c>
      <c r="K200" t="s">
        <v>1397</v>
      </c>
    </row>
    <row r="201" spans="1:11" x14ac:dyDescent="0.25">
      <c r="A201" t="s">
        <v>154</v>
      </c>
      <c r="B201">
        <v>0</v>
      </c>
      <c r="C201" s="4" t="s">
        <v>1304</v>
      </c>
      <c r="D201">
        <v>1</v>
      </c>
      <c r="E201">
        <v>2</v>
      </c>
      <c r="F201" t="s">
        <v>950</v>
      </c>
      <c r="G201" t="s">
        <v>483</v>
      </c>
      <c r="H201">
        <v>8</v>
      </c>
      <c r="I201">
        <v>0</v>
      </c>
      <c r="J201" t="s">
        <v>155</v>
      </c>
      <c r="K201" t="s">
        <v>1445</v>
      </c>
    </row>
    <row r="202" spans="1:11" x14ac:dyDescent="0.25">
      <c r="A202" t="s">
        <v>150</v>
      </c>
      <c r="B202">
        <v>0</v>
      </c>
      <c r="C202" s="4" t="s">
        <v>1170</v>
      </c>
      <c r="D202">
        <v>2</v>
      </c>
      <c r="E202">
        <v>4</v>
      </c>
      <c r="F202" t="s">
        <v>950</v>
      </c>
      <c r="G202" t="s">
        <v>483</v>
      </c>
      <c r="H202">
        <v>8</v>
      </c>
      <c r="I202">
        <v>0</v>
      </c>
      <c r="J202" t="s">
        <v>151</v>
      </c>
      <c r="K202" t="s">
        <v>1442</v>
      </c>
    </row>
    <row r="203" spans="1:11" x14ac:dyDescent="0.25">
      <c r="A203" s="4" t="s">
        <v>825</v>
      </c>
      <c r="B203">
        <v>0</v>
      </c>
      <c r="C203" s="4" t="s">
        <v>1212</v>
      </c>
      <c r="D203">
        <v>2</v>
      </c>
      <c r="E203">
        <v>3.1699250014423099</v>
      </c>
      <c r="F203" t="s">
        <v>950</v>
      </c>
      <c r="G203" t="s">
        <v>483</v>
      </c>
      <c r="H203">
        <v>3</v>
      </c>
      <c r="I203">
        <v>0</v>
      </c>
      <c r="J203" t="s">
        <v>826</v>
      </c>
      <c r="K203" t="s">
        <v>1213</v>
      </c>
    </row>
    <row r="204" spans="1:11" x14ac:dyDescent="0.25">
      <c r="A204" t="s">
        <v>866</v>
      </c>
      <c r="B204">
        <v>0</v>
      </c>
      <c r="C204" s="4" t="s">
        <v>966</v>
      </c>
      <c r="D204">
        <v>1</v>
      </c>
      <c r="E204">
        <v>2</v>
      </c>
      <c r="F204" t="s">
        <v>950</v>
      </c>
      <c r="G204" t="s">
        <v>483</v>
      </c>
      <c r="H204">
        <v>8</v>
      </c>
      <c r="I204">
        <v>0</v>
      </c>
      <c r="J204" t="s">
        <v>347</v>
      </c>
      <c r="K204" t="s">
        <v>1432</v>
      </c>
    </row>
    <row r="205" spans="1:11" x14ac:dyDescent="0.25">
      <c r="A205" s="4" t="s">
        <v>879</v>
      </c>
      <c r="B205">
        <v>0</v>
      </c>
      <c r="C205" s="4" t="s">
        <v>1199</v>
      </c>
      <c r="D205">
        <v>1</v>
      </c>
      <c r="E205">
        <v>2</v>
      </c>
      <c r="F205" t="s">
        <v>950</v>
      </c>
      <c r="G205" t="s">
        <v>483</v>
      </c>
      <c r="H205">
        <v>3</v>
      </c>
      <c r="I205">
        <v>0</v>
      </c>
      <c r="J205" t="s">
        <v>159</v>
      </c>
      <c r="K205" t="s">
        <v>1253</v>
      </c>
    </row>
    <row r="206" spans="1:11" x14ac:dyDescent="0.25">
      <c r="A206" s="4" t="s">
        <v>447</v>
      </c>
      <c r="B206">
        <v>0</v>
      </c>
      <c r="C206" s="4" t="s">
        <v>1157</v>
      </c>
      <c r="D206">
        <v>2</v>
      </c>
      <c r="E206">
        <v>3.1699250014423099</v>
      </c>
      <c r="F206" t="s">
        <v>950</v>
      </c>
      <c r="G206" t="s">
        <v>483</v>
      </c>
      <c r="H206">
        <v>2</v>
      </c>
      <c r="I206">
        <v>0</v>
      </c>
      <c r="J206" t="s">
        <v>448</v>
      </c>
      <c r="K206" t="s">
        <v>1158</v>
      </c>
    </row>
    <row r="207" spans="1:11" x14ac:dyDescent="0.25">
      <c r="A207" t="s">
        <v>836</v>
      </c>
      <c r="B207">
        <v>0</v>
      </c>
      <c r="C207" s="4" t="s">
        <v>1367</v>
      </c>
      <c r="D207">
        <v>1</v>
      </c>
      <c r="E207">
        <v>1.5849625007211601</v>
      </c>
      <c r="F207" t="s">
        <v>950</v>
      </c>
      <c r="G207" t="s">
        <v>483</v>
      </c>
      <c r="H207">
        <v>8</v>
      </c>
      <c r="I207">
        <v>0</v>
      </c>
      <c r="J207" t="s">
        <v>837</v>
      </c>
      <c r="K207" t="s">
        <v>1402</v>
      </c>
    </row>
    <row r="208" spans="1:11" x14ac:dyDescent="0.25">
      <c r="A208" s="4" t="s">
        <v>840</v>
      </c>
      <c r="B208">
        <v>0</v>
      </c>
      <c r="C208" s="4" t="s">
        <v>1147</v>
      </c>
      <c r="D208">
        <v>1</v>
      </c>
      <c r="E208">
        <v>1.5849625007211601</v>
      </c>
      <c r="F208" t="s">
        <v>950</v>
      </c>
      <c r="G208" t="s">
        <v>483</v>
      </c>
      <c r="H208">
        <v>3</v>
      </c>
      <c r="I208">
        <v>0</v>
      </c>
      <c r="J208" t="s">
        <v>841</v>
      </c>
      <c r="K208" t="s">
        <v>1216</v>
      </c>
    </row>
    <row r="209" spans="1:11" x14ac:dyDescent="0.25">
      <c r="A209" t="s">
        <v>891</v>
      </c>
      <c r="B209">
        <v>0</v>
      </c>
      <c r="C209" s="4" t="s">
        <v>1222</v>
      </c>
      <c r="D209">
        <v>1</v>
      </c>
      <c r="E209">
        <v>2</v>
      </c>
      <c r="F209" t="s">
        <v>950</v>
      </c>
      <c r="G209" t="s">
        <v>483</v>
      </c>
      <c r="H209">
        <v>8</v>
      </c>
      <c r="I209">
        <v>0</v>
      </c>
      <c r="J209" t="s">
        <v>190</v>
      </c>
      <c r="K209" t="s">
        <v>1459</v>
      </c>
    </row>
    <row r="210" spans="1:11" x14ac:dyDescent="0.25">
      <c r="A210" t="s">
        <v>273</v>
      </c>
      <c r="B210">
        <v>0</v>
      </c>
      <c r="C210" s="4" t="s">
        <v>959</v>
      </c>
      <c r="D210">
        <v>1</v>
      </c>
      <c r="E210">
        <v>2</v>
      </c>
      <c r="F210" t="s">
        <v>950</v>
      </c>
      <c r="G210" t="s">
        <v>483</v>
      </c>
      <c r="H210">
        <v>8</v>
      </c>
      <c r="I210">
        <v>0</v>
      </c>
      <c r="J210" t="s">
        <v>274</v>
      </c>
      <c r="K210" t="s">
        <v>1490</v>
      </c>
    </row>
    <row r="211" spans="1:11" x14ac:dyDescent="0.25">
      <c r="A211" s="4" t="s">
        <v>894</v>
      </c>
      <c r="B211">
        <v>0</v>
      </c>
      <c r="C211" s="4" t="s">
        <v>966</v>
      </c>
      <c r="D211">
        <v>2</v>
      </c>
      <c r="E211">
        <v>4</v>
      </c>
      <c r="F211" t="s">
        <v>950</v>
      </c>
      <c r="G211" t="s">
        <v>483</v>
      </c>
      <c r="H211">
        <v>3</v>
      </c>
      <c r="I211">
        <v>0</v>
      </c>
      <c r="J211" t="s">
        <v>193</v>
      </c>
      <c r="K211" t="s">
        <v>1263</v>
      </c>
    </row>
    <row r="212" spans="1:11" x14ac:dyDescent="0.25">
      <c r="A212" t="s">
        <v>387</v>
      </c>
      <c r="B212">
        <v>0</v>
      </c>
      <c r="C212" s="4" t="s">
        <v>1234</v>
      </c>
      <c r="D212">
        <v>1</v>
      </c>
      <c r="E212">
        <v>1.5849625007211601</v>
      </c>
      <c r="F212" t="s">
        <v>950</v>
      </c>
      <c r="G212" t="s">
        <v>483</v>
      </c>
      <c r="H212">
        <v>8</v>
      </c>
      <c r="I212">
        <v>0</v>
      </c>
      <c r="J212" t="s">
        <v>388</v>
      </c>
      <c r="K212" t="s">
        <v>1307</v>
      </c>
    </row>
    <row r="213" spans="1:11" x14ac:dyDescent="0.25">
      <c r="A213" t="s">
        <v>263</v>
      </c>
      <c r="B213">
        <v>0</v>
      </c>
      <c r="C213" s="4" t="s">
        <v>1258</v>
      </c>
      <c r="D213">
        <v>1</v>
      </c>
      <c r="E213">
        <v>2</v>
      </c>
      <c r="F213" t="s">
        <v>950</v>
      </c>
      <c r="G213" t="s">
        <v>483</v>
      </c>
      <c r="H213">
        <v>8</v>
      </c>
      <c r="I213">
        <v>0</v>
      </c>
      <c r="J213" t="s">
        <v>264</v>
      </c>
      <c r="K213" t="s">
        <v>1486</v>
      </c>
    </row>
    <row r="214" spans="1:11" x14ac:dyDescent="0.25">
      <c r="A214" t="s">
        <v>897</v>
      </c>
      <c r="B214">
        <v>0</v>
      </c>
      <c r="C214" s="4" t="s">
        <v>1146</v>
      </c>
      <c r="D214">
        <v>1</v>
      </c>
      <c r="E214">
        <v>2</v>
      </c>
      <c r="F214" t="s">
        <v>950</v>
      </c>
      <c r="G214" t="s">
        <v>483</v>
      </c>
      <c r="H214">
        <v>8</v>
      </c>
      <c r="I214">
        <v>0</v>
      </c>
      <c r="J214" t="s">
        <v>196</v>
      </c>
      <c r="K214" t="s">
        <v>1462</v>
      </c>
    </row>
    <row r="215" spans="1:11" x14ac:dyDescent="0.25">
      <c r="A215" s="4" t="s">
        <v>368</v>
      </c>
      <c r="B215">
        <v>0</v>
      </c>
      <c r="C215" s="4" t="s">
        <v>1165</v>
      </c>
      <c r="D215">
        <v>1</v>
      </c>
      <c r="E215">
        <v>1.5849625007211601</v>
      </c>
      <c r="F215" t="s">
        <v>950</v>
      </c>
      <c r="G215" t="s">
        <v>483</v>
      </c>
      <c r="H215">
        <v>8</v>
      </c>
      <c r="I215">
        <v>0</v>
      </c>
      <c r="J215" t="s">
        <v>1300</v>
      </c>
      <c r="K215" t="s">
        <v>1301</v>
      </c>
    </row>
    <row r="216" spans="1:11" x14ac:dyDescent="0.25">
      <c r="A216" t="s">
        <v>251</v>
      </c>
      <c r="B216">
        <v>0</v>
      </c>
      <c r="C216" s="4" t="s">
        <v>1236</v>
      </c>
      <c r="D216">
        <v>1</v>
      </c>
      <c r="E216">
        <v>2</v>
      </c>
      <c r="F216" t="s">
        <v>950</v>
      </c>
      <c r="G216" t="s">
        <v>483</v>
      </c>
      <c r="H216">
        <v>8</v>
      </c>
      <c r="I216">
        <v>0</v>
      </c>
      <c r="J216" t="s">
        <v>252</v>
      </c>
      <c r="K216" t="s">
        <v>1479</v>
      </c>
    </row>
    <row r="217" spans="1:11" x14ac:dyDescent="0.25">
      <c r="A217" s="4" t="s">
        <v>406</v>
      </c>
      <c r="B217">
        <v>0</v>
      </c>
      <c r="C217" s="4" t="s">
        <v>1154</v>
      </c>
      <c r="D217">
        <v>1</v>
      </c>
      <c r="E217">
        <v>1.5849625007211601</v>
      </c>
      <c r="F217" t="s">
        <v>950</v>
      </c>
      <c r="G217" t="s">
        <v>483</v>
      </c>
      <c r="H217">
        <v>2</v>
      </c>
      <c r="I217">
        <v>0</v>
      </c>
      <c r="J217" t="s">
        <v>407</v>
      </c>
      <c r="K217" t="s">
        <v>1155</v>
      </c>
    </row>
    <row r="218" spans="1:11" x14ac:dyDescent="0.25">
      <c r="A218" s="4" t="s">
        <v>479</v>
      </c>
      <c r="B218">
        <v>0</v>
      </c>
      <c r="C218" s="4" t="s">
        <v>1193</v>
      </c>
      <c r="D218">
        <v>1</v>
      </c>
      <c r="E218">
        <v>1.5849625007211601</v>
      </c>
      <c r="F218" t="s">
        <v>950</v>
      </c>
      <c r="G218" t="s">
        <v>483</v>
      </c>
      <c r="H218">
        <v>3</v>
      </c>
      <c r="I218">
        <v>0</v>
      </c>
      <c r="J218" t="s">
        <v>480</v>
      </c>
      <c r="K218" t="s">
        <v>1194</v>
      </c>
    </row>
    <row r="219" spans="1:11" x14ac:dyDescent="0.25">
      <c r="A219" t="s">
        <v>203</v>
      </c>
      <c r="B219">
        <v>0</v>
      </c>
      <c r="C219" s="4" t="s">
        <v>1189</v>
      </c>
      <c r="D219">
        <v>1</v>
      </c>
      <c r="E219">
        <v>2</v>
      </c>
      <c r="F219" t="s">
        <v>950</v>
      </c>
      <c r="G219" t="s">
        <v>483</v>
      </c>
      <c r="H219">
        <v>8</v>
      </c>
      <c r="I219">
        <v>0</v>
      </c>
      <c r="J219" t="s">
        <v>204</v>
      </c>
      <c r="K219" t="s">
        <v>1465</v>
      </c>
    </row>
    <row r="220" spans="1:11" x14ac:dyDescent="0.25">
      <c r="A220" t="s">
        <v>884</v>
      </c>
      <c r="B220">
        <v>0</v>
      </c>
      <c r="C220" s="4" t="s">
        <v>1144</v>
      </c>
      <c r="D220">
        <v>1</v>
      </c>
      <c r="E220">
        <v>2</v>
      </c>
      <c r="F220" t="s">
        <v>950</v>
      </c>
      <c r="G220" t="s">
        <v>483</v>
      </c>
      <c r="H220">
        <v>8</v>
      </c>
      <c r="I220">
        <v>0</v>
      </c>
      <c r="J220" t="s">
        <v>173</v>
      </c>
      <c r="K220" t="s">
        <v>1455</v>
      </c>
    </row>
    <row r="221" spans="1:11" x14ac:dyDescent="0.25">
      <c r="A221" t="s">
        <v>768</v>
      </c>
      <c r="B221">
        <v>0</v>
      </c>
      <c r="C221" s="4" t="s">
        <v>966</v>
      </c>
      <c r="D221">
        <v>1</v>
      </c>
      <c r="E221">
        <v>1.5849625007211601</v>
      </c>
      <c r="F221" t="s">
        <v>950</v>
      </c>
      <c r="G221" t="s">
        <v>483</v>
      </c>
      <c r="H221">
        <v>8</v>
      </c>
      <c r="I221">
        <v>0</v>
      </c>
      <c r="J221" t="s">
        <v>769</v>
      </c>
      <c r="K221" t="s">
        <v>1376</v>
      </c>
    </row>
    <row r="222" spans="1:11" x14ac:dyDescent="0.25">
      <c r="A222" s="4" t="s">
        <v>674</v>
      </c>
      <c r="B222">
        <v>0</v>
      </c>
      <c r="C222" s="4" t="s">
        <v>1108</v>
      </c>
      <c r="D222">
        <v>9</v>
      </c>
      <c r="E222">
        <v>14.264662506490399</v>
      </c>
      <c r="F222" t="s">
        <v>950</v>
      </c>
      <c r="G222" t="s">
        <v>483</v>
      </c>
      <c r="H222">
        <v>2</v>
      </c>
      <c r="I222">
        <v>0</v>
      </c>
      <c r="J222" t="s">
        <v>675</v>
      </c>
      <c r="K222" t="s">
        <v>1062</v>
      </c>
    </row>
    <row r="223" spans="1:11" x14ac:dyDescent="0.25">
      <c r="A223" t="s">
        <v>800</v>
      </c>
      <c r="B223">
        <v>0</v>
      </c>
      <c r="C223" s="4" t="s">
        <v>1193</v>
      </c>
      <c r="D223">
        <v>1</v>
      </c>
      <c r="E223">
        <v>1.5849625007211601</v>
      </c>
      <c r="F223" t="s">
        <v>950</v>
      </c>
      <c r="G223" t="s">
        <v>483</v>
      </c>
      <c r="H223">
        <v>8</v>
      </c>
      <c r="I223">
        <v>0</v>
      </c>
      <c r="J223" t="s">
        <v>801</v>
      </c>
      <c r="K223" t="s">
        <v>1388</v>
      </c>
    </row>
    <row r="224" spans="1:11" x14ac:dyDescent="0.25">
      <c r="A224" t="s">
        <v>788</v>
      </c>
      <c r="B224">
        <v>0</v>
      </c>
      <c r="C224" s="4" t="s">
        <v>1189</v>
      </c>
      <c r="D224">
        <v>1</v>
      </c>
      <c r="E224">
        <v>1.5849625007211601</v>
      </c>
      <c r="F224" t="s">
        <v>950</v>
      </c>
      <c r="G224" t="s">
        <v>483</v>
      </c>
      <c r="H224">
        <v>8</v>
      </c>
      <c r="I224">
        <v>0</v>
      </c>
      <c r="J224" t="s">
        <v>789</v>
      </c>
      <c r="K224" t="s">
        <v>1386</v>
      </c>
    </row>
    <row r="225" spans="1:11" x14ac:dyDescent="0.25">
      <c r="A225" s="4" t="s">
        <v>970</v>
      </c>
      <c r="B225">
        <v>0</v>
      </c>
      <c r="C225" s="4" t="s">
        <v>1163</v>
      </c>
      <c r="D225">
        <v>2</v>
      </c>
      <c r="E225">
        <v>3.1699250014423099</v>
      </c>
      <c r="F225" t="s">
        <v>950</v>
      </c>
      <c r="G225" t="s">
        <v>483</v>
      </c>
      <c r="H225">
        <v>3</v>
      </c>
      <c r="I225">
        <v>0</v>
      </c>
      <c r="J225" t="s">
        <v>971</v>
      </c>
      <c r="K225" t="s">
        <v>1164</v>
      </c>
    </row>
    <row r="226" spans="1:11" x14ac:dyDescent="0.25">
      <c r="A226" s="4" t="s">
        <v>369</v>
      </c>
      <c r="B226">
        <v>0</v>
      </c>
      <c r="C226" s="4" t="s">
        <v>1109</v>
      </c>
      <c r="D226">
        <v>3</v>
      </c>
      <c r="E226">
        <v>4.75488750216347</v>
      </c>
      <c r="F226" t="s">
        <v>950</v>
      </c>
      <c r="G226" t="s">
        <v>483</v>
      </c>
      <c r="H226">
        <v>3</v>
      </c>
      <c r="I226">
        <v>0</v>
      </c>
      <c r="J226" t="s">
        <v>370</v>
      </c>
      <c r="K226" t="s">
        <v>1069</v>
      </c>
    </row>
    <row r="227" spans="1:11" x14ac:dyDescent="0.25">
      <c r="A227" t="s">
        <v>306</v>
      </c>
      <c r="B227">
        <v>0</v>
      </c>
      <c r="C227" s="4" t="s">
        <v>1199</v>
      </c>
      <c r="D227">
        <v>1</v>
      </c>
      <c r="E227">
        <v>2</v>
      </c>
      <c r="F227" t="s">
        <v>950</v>
      </c>
      <c r="G227" t="s">
        <v>483</v>
      </c>
      <c r="H227">
        <v>8</v>
      </c>
      <c r="I227">
        <v>0</v>
      </c>
      <c r="J227" t="s">
        <v>307</v>
      </c>
      <c r="K227" t="s">
        <v>1415</v>
      </c>
    </row>
    <row r="228" spans="1:11" x14ac:dyDescent="0.25">
      <c r="A228" t="s">
        <v>265</v>
      </c>
      <c r="B228">
        <v>0</v>
      </c>
      <c r="C228" s="4" t="s">
        <v>1179</v>
      </c>
      <c r="D228">
        <v>1</v>
      </c>
      <c r="E228">
        <v>2</v>
      </c>
      <c r="F228" t="s">
        <v>950</v>
      </c>
      <c r="G228" t="s">
        <v>483</v>
      </c>
      <c r="H228">
        <v>8</v>
      </c>
      <c r="I228">
        <v>0</v>
      </c>
      <c r="J228" t="s">
        <v>266</v>
      </c>
      <c r="K228" t="s">
        <v>1487</v>
      </c>
    </row>
    <row r="229" spans="1:11" x14ac:dyDescent="0.25">
      <c r="A229" t="s">
        <v>290</v>
      </c>
      <c r="B229">
        <v>0</v>
      </c>
      <c r="C229" s="4" t="s">
        <v>1111</v>
      </c>
      <c r="D229">
        <v>1</v>
      </c>
      <c r="E229">
        <v>2</v>
      </c>
      <c r="F229" t="s">
        <v>950</v>
      </c>
      <c r="G229" t="s">
        <v>483</v>
      </c>
      <c r="H229">
        <v>8</v>
      </c>
      <c r="I229">
        <v>0</v>
      </c>
      <c r="J229" t="s">
        <v>291</v>
      </c>
      <c r="K229" t="s">
        <v>1409</v>
      </c>
    </row>
    <row r="230" spans="1:11" x14ac:dyDescent="0.25">
      <c r="A230" t="s">
        <v>312</v>
      </c>
      <c r="B230">
        <v>0</v>
      </c>
      <c r="C230" s="4" t="s">
        <v>1174</v>
      </c>
      <c r="D230">
        <v>1</v>
      </c>
      <c r="E230">
        <v>2</v>
      </c>
      <c r="F230" t="s">
        <v>950</v>
      </c>
      <c r="G230" t="s">
        <v>483</v>
      </c>
      <c r="H230">
        <v>8</v>
      </c>
      <c r="I230">
        <v>0</v>
      </c>
      <c r="J230" t="s">
        <v>313</v>
      </c>
      <c r="K230" t="s">
        <v>1418</v>
      </c>
    </row>
    <row r="231" spans="1:11" x14ac:dyDescent="0.25">
      <c r="A231" s="4" t="s">
        <v>249</v>
      </c>
      <c r="B231">
        <v>0</v>
      </c>
      <c r="C231" s="4" t="s">
        <v>1236</v>
      </c>
      <c r="D231">
        <v>1</v>
      </c>
      <c r="E231">
        <v>2</v>
      </c>
      <c r="F231" t="s">
        <v>950</v>
      </c>
      <c r="G231" t="s">
        <v>483</v>
      </c>
      <c r="H231">
        <v>3</v>
      </c>
      <c r="I231">
        <v>0</v>
      </c>
      <c r="J231" t="s">
        <v>250</v>
      </c>
      <c r="K231" t="s">
        <v>1287</v>
      </c>
    </row>
    <row r="232" spans="1:11" x14ac:dyDescent="0.25">
      <c r="A232" s="4" t="s">
        <v>861</v>
      </c>
      <c r="B232">
        <v>0</v>
      </c>
      <c r="C232" s="4" t="s">
        <v>1234</v>
      </c>
      <c r="D232">
        <v>1</v>
      </c>
      <c r="E232">
        <v>2</v>
      </c>
      <c r="F232" t="s">
        <v>950</v>
      </c>
      <c r="G232" t="s">
        <v>483</v>
      </c>
      <c r="H232">
        <v>3</v>
      </c>
      <c r="I232">
        <v>0</v>
      </c>
      <c r="J232" t="s">
        <v>302</v>
      </c>
      <c r="K232" t="s">
        <v>1235</v>
      </c>
    </row>
    <row r="233" spans="1:11" x14ac:dyDescent="0.25">
      <c r="A233" t="s">
        <v>863</v>
      </c>
      <c r="B233">
        <v>0</v>
      </c>
      <c r="C233" s="4" t="s">
        <v>1136</v>
      </c>
      <c r="D233">
        <v>1</v>
      </c>
      <c r="E233">
        <v>2</v>
      </c>
      <c r="F233" t="s">
        <v>950</v>
      </c>
      <c r="G233" t="s">
        <v>483</v>
      </c>
      <c r="H233">
        <v>8</v>
      </c>
      <c r="I233">
        <v>0</v>
      </c>
      <c r="J233" t="s">
        <v>318</v>
      </c>
      <c r="K233" t="s">
        <v>1421</v>
      </c>
    </row>
    <row r="234" spans="1:11" x14ac:dyDescent="0.25">
      <c r="A234" t="s">
        <v>1373</v>
      </c>
      <c r="B234">
        <v>0</v>
      </c>
      <c r="C234" s="4" t="s">
        <v>966</v>
      </c>
      <c r="D234">
        <v>1</v>
      </c>
      <c r="E234">
        <v>1.5849625007211601</v>
      </c>
      <c r="F234" t="s">
        <v>950</v>
      </c>
      <c r="G234" t="s">
        <v>483</v>
      </c>
      <c r="H234">
        <v>8</v>
      </c>
      <c r="I234">
        <v>0</v>
      </c>
      <c r="J234" t="s">
        <v>1374</v>
      </c>
      <c r="K234" t="s">
        <v>1375</v>
      </c>
    </row>
    <row r="235" spans="1:11" x14ac:dyDescent="0.25">
      <c r="A235" t="s">
        <v>806</v>
      </c>
      <c r="B235">
        <v>0</v>
      </c>
      <c r="C235" s="4" t="s">
        <v>1391</v>
      </c>
      <c r="D235">
        <v>1</v>
      </c>
      <c r="E235">
        <v>1.5849625007211601</v>
      </c>
      <c r="F235" t="s">
        <v>950</v>
      </c>
      <c r="G235" t="s">
        <v>483</v>
      </c>
      <c r="H235">
        <v>8</v>
      </c>
      <c r="I235">
        <v>0</v>
      </c>
      <c r="J235" t="s">
        <v>807</v>
      </c>
      <c r="K235" t="s">
        <v>1392</v>
      </c>
    </row>
    <row r="236" spans="1:11" x14ac:dyDescent="0.25">
      <c r="A236" t="s">
        <v>808</v>
      </c>
      <c r="B236">
        <v>0</v>
      </c>
      <c r="C236" s="4" t="s">
        <v>1391</v>
      </c>
      <c r="D236">
        <v>1</v>
      </c>
      <c r="E236">
        <v>1.5849625007211601</v>
      </c>
      <c r="F236" t="s">
        <v>950</v>
      </c>
      <c r="G236" t="s">
        <v>483</v>
      </c>
      <c r="H236">
        <v>8</v>
      </c>
      <c r="I236">
        <v>0</v>
      </c>
      <c r="J236" t="s">
        <v>809</v>
      </c>
      <c r="K236" t="s">
        <v>1393</v>
      </c>
    </row>
    <row r="237" spans="1:11" x14ac:dyDescent="0.25">
      <c r="A237" t="s">
        <v>857</v>
      </c>
      <c r="B237">
        <v>0</v>
      </c>
      <c r="C237" s="4" t="s">
        <v>966</v>
      </c>
      <c r="D237">
        <v>1</v>
      </c>
      <c r="E237">
        <v>2</v>
      </c>
      <c r="F237" t="s">
        <v>950</v>
      </c>
      <c r="G237" t="s">
        <v>483</v>
      </c>
      <c r="H237">
        <v>8</v>
      </c>
      <c r="I237">
        <v>0</v>
      </c>
      <c r="J237" t="s">
        <v>287</v>
      </c>
      <c r="K237" t="s">
        <v>1102</v>
      </c>
    </row>
    <row r="238" spans="1:11" x14ac:dyDescent="0.25">
      <c r="A238" t="s">
        <v>882</v>
      </c>
      <c r="B238">
        <v>0</v>
      </c>
      <c r="C238" s="4" t="s">
        <v>1219</v>
      </c>
      <c r="D238">
        <v>1</v>
      </c>
      <c r="E238">
        <v>2</v>
      </c>
      <c r="F238" t="s">
        <v>950</v>
      </c>
      <c r="G238" t="s">
        <v>483</v>
      </c>
      <c r="H238">
        <v>8</v>
      </c>
      <c r="I238">
        <v>0</v>
      </c>
      <c r="J238" t="s">
        <v>166</v>
      </c>
      <c r="K238" t="s">
        <v>1453</v>
      </c>
    </row>
    <row r="239" spans="1:11" x14ac:dyDescent="0.25">
      <c r="A239" s="4" t="s">
        <v>784</v>
      </c>
      <c r="B239">
        <v>0</v>
      </c>
      <c r="C239" s="4" t="s">
        <v>967</v>
      </c>
      <c r="D239">
        <v>1</v>
      </c>
      <c r="E239">
        <v>1.5849625007211601</v>
      </c>
      <c r="F239" t="s">
        <v>950</v>
      </c>
      <c r="G239" t="s">
        <v>483</v>
      </c>
      <c r="H239">
        <v>3</v>
      </c>
      <c r="I239">
        <v>0</v>
      </c>
      <c r="J239" t="s">
        <v>785</v>
      </c>
      <c r="K239" t="s">
        <v>1211</v>
      </c>
    </row>
    <row r="240" spans="1:11" x14ac:dyDescent="0.25">
      <c r="A240" t="s">
        <v>676</v>
      </c>
      <c r="B240">
        <v>0</v>
      </c>
      <c r="C240" s="4" t="s">
        <v>1111</v>
      </c>
      <c r="D240">
        <v>1</v>
      </c>
      <c r="E240">
        <v>1.5849625007211601</v>
      </c>
      <c r="F240" t="s">
        <v>950</v>
      </c>
      <c r="G240" t="s">
        <v>483</v>
      </c>
      <c r="H240">
        <v>8</v>
      </c>
      <c r="I240">
        <v>0</v>
      </c>
      <c r="J240" t="s">
        <v>677</v>
      </c>
      <c r="K240" t="s">
        <v>1345</v>
      </c>
    </row>
    <row r="241" spans="1:11" x14ac:dyDescent="0.25">
      <c r="A241" t="s">
        <v>624</v>
      </c>
      <c r="B241">
        <v>0</v>
      </c>
      <c r="C241" s="4" t="s">
        <v>1273</v>
      </c>
      <c r="D241">
        <v>1</v>
      </c>
      <c r="E241">
        <v>1.5849625007211601</v>
      </c>
      <c r="F241" t="s">
        <v>950</v>
      </c>
      <c r="G241" t="s">
        <v>483</v>
      </c>
      <c r="H241">
        <v>8</v>
      </c>
      <c r="I241">
        <v>0</v>
      </c>
      <c r="J241" t="s">
        <v>625</v>
      </c>
      <c r="K241" t="s">
        <v>1320</v>
      </c>
    </row>
    <row r="242" spans="1:11" x14ac:dyDescent="0.25">
      <c r="A242" t="s">
        <v>738</v>
      </c>
      <c r="B242">
        <v>0</v>
      </c>
      <c r="C242" s="4" t="s">
        <v>1273</v>
      </c>
      <c r="D242">
        <v>1</v>
      </c>
      <c r="E242">
        <v>1.5849625007211601</v>
      </c>
      <c r="F242" t="s">
        <v>950</v>
      </c>
      <c r="G242" t="s">
        <v>483</v>
      </c>
      <c r="H242">
        <v>8</v>
      </c>
      <c r="I242">
        <v>0</v>
      </c>
      <c r="J242" t="s">
        <v>739</v>
      </c>
      <c r="K242" t="s">
        <v>738</v>
      </c>
    </row>
    <row r="243" spans="1:11" x14ac:dyDescent="0.25">
      <c r="A243" s="4" t="s">
        <v>618</v>
      </c>
      <c r="B243">
        <v>0</v>
      </c>
      <c r="C243" s="4" t="s">
        <v>1112</v>
      </c>
      <c r="D243">
        <v>2</v>
      </c>
      <c r="E243">
        <v>1.5849625007211601</v>
      </c>
      <c r="F243" t="s">
        <v>950</v>
      </c>
      <c r="G243" t="s">
        <v>483</v>
      </c>
      <c r="H243">
        <v>8</v>
      </c>
      <c r="I243">
        <v>0</v>
      </c>
      <c r="J243" t="s">
        <v>619</v>
      </c>
      <c r="K243" t="s">
        <v>1068</v>
      </c>
    </row>
    <row r="244" spans="1:11" x14ac:dyDescent="0.25">
      <c r="A244" s="4" t="s">
        <v>595</v>
      </c>
      <c r="B244">
        <v>0</v>
      </c>
      <c r="C244" s="4" t="s">
        <v>1295</v>
      </c>
      <c r="D244">
        <v>10</v>
      </c>
      <c r="E244">
        <v>10</v>
      </c>
      <c r="F244" t="s">
        <v>950</v>
      </c>
      <c r="G244" t="s">
        <v>923</v>
      </c>
      <c r="H244">
        <v>6</v>
      </c>
      <c r="I244">
        <v>0</v>
      </c>
      <c r="J244" t="s">
        <v>1296</v>
      </c>
      <c r="K244" t="s">
        <v>595</v>
      </c>
    </row>
    <row r="245" spans="1:11" x14ac:dyDescent="0.25">
      <c r="A245" s="4" t="s">
        <v>658</v>
      </c>
      <c r="B245">
        <v>0</v>
      </c>
      <c r="C245" s="4" t="s">
        <v>1198</v>
      </c>
      <c r="D245">
        <v>1</v>
      </c>
      <c r="E245">
        <v>1.5849625007211601</v>
      </c>
      <c r="F245" t="s">
        <v>950</v>
      </c>
      <c r="G245" t="s">
        <v>483</v>
      </c>
      <c r="H245">
        <v>3</v>
      </c>
      <c r="I245">
        <v>0</v>
      </c>
      <c r="J245" t="s">
        <v>659</v>
      </c>
      <c r="K245" t="s">
        <v>1075</v>
      </c>
    </row>
    <row r="246" spans="1:11" x14ac:dyDescent="0.25">
      <c r="A246" s="4" t="s">
        <v>112</v>
      </c>
      <c r="B246">
        <v>0</v>
      </c>
      <c r="C246" s="4" t="s">
        <v>1144</v>
      </c>
      <c r="D246">
        <v>1</v>
      </c>
      <c r="E246">
        <v>2</v>
      </c>
      <c r="F246" t="s">
        <v>950</v>
      </c>
      <c r="G246" t="s">
        <v>483</v>
      </c>
      <c r="H246">
        <v>3</v>
      </c>
      <c r="I246">
        <v>0</v>
      </c>
      <c r="J246" t="s">
        <v>113</v>
      </c>
      <c r="K246" t="s">
        <v>1218</v>
      </c>
    </row>
    <row r="247" spans="1:11" x14ac:dyDescent="0.25">
      <c r="A247" s="4" t="s">
        <v>310</v>
      </c>
      <c r="B247">
        <v>0</v>
      </c>
      <c r="C247" s="4" t="s">
        <v>1202</v>
      </c>
      <c r="D247">
        <v>1</v>
      </c>
      <c r="E247">
        <v>2</v>
      </c>
      <c r="F247" t="s">
        <v>950</v>
      </c>
      <c r="G247" t="s">
        <v>483</v>
      </c>
      <c r="H247">
        <v>3</v>
      </c>
      <c r="I247">
        <v>0</v>
      </c>
      <c r="J247" t="s">
        <v>311</v>
      </c>
      <c r="K247" t="s">
        <v>1239</v>
      </c>
    </row>
    <row r="248" spans="1:11" x14ac:dyDescent="0.25">
      <c r="A248" s="4" t="s">
        <v>308</v>
      </c>
      <c r="B248">
        <v>0</v>
      </c>
      <c r="C248" s="4" t="s">
        <v>1219</v>
      </c>
      <c r="D248">
        <v>1</v>
      </c>
      <c r="E248">
        <v>2</v>
      </c>
      <c r="F248" t="s">
        <v>950</v>
      </c>
      <c r="G248" t="s">
        <v>483</v>
      </c>
      <c r="H248">
        <v>3</v>
      </c>
      <c r="I248">
        <v>0</v>
      </c>
      <c r="J248" t="s">
        <v>309</v>
      </c>
      <c r="K248" t="s">
        <v>1238</v>
      </c>
    </row>
    <row r="249" spans="1:11" x14ac:dyDescent="0.25">
      <c r="A249" s="4" t="s">
        <v>174</v>
      </c>
      <c r="B249">
        <v>0</v>
      </c>
      <c r="C249" s="4" t="s">
        <v>1258</v>
      </c>
      <c r="D249">
        <v>1</v>
      </c>
      <c r="E249">
        <v>2</v>
      </c>
      <c r="F249" t="s">
        <v>950</v>
      </c>
      <c r="G249" t="s">
        <v>483</v>
      </c>
      <c r="H249">
        <v>3</v>
      </c>
      <c r="I249">
        <v>0</v>
      </c>
      <c r="J249" t="s">
        <v>175</v>
      </c>
      <c r="K249" t="s">
        <v>1259</v>
      </c>
    </row>
    <row r="250" spans="1:11" x14ac:dyDescent="0.25">
      <c r="A250" s="4" t="s">
        <v>261</v>
      </c>
      <c r="B250">
        <v>0</v>
      </c>
      <c r="C250" s="4" t="s">
        <v>1174</v>
      </c>
      <c r="D250">
        <v>1</v>
      </c>
      <c r="E250">
        <v>2</v>
      </c>
      <c r="F250" t="s">
        <v>950</v>
      </c>
      <c r="G250" t="s">
        <v>483</v>
      </c>
      <c r="H250">
        <v>3</v>
      </c>
      <c r="I250">
        <v>0</v>
      </c>
      <c r="J250" t="s">
        <v>262</v>
      </c>
      <c r="K250" t="s">
        <v>1289</v>
      </c>
    </row>
    <row r="251" spans="1:11" x14ac:dyDescent="0.25">
      <c r="A251" t="s">
        <v>271</v>
      </c>
      <c r="B251">
        <v>0</v>
      </c>
      <c r="C251" s="4" t="s">
        <v>959</v>
      </c>
      <c r="D251">
        <v>1</v>
      </c>
      <c r="E251">
        <v>2</v>
      </c>
      <c r="F251" t="s">
        <v>950</v>
      </c>
      <c r="G251" t="s">
        <v>483</v>
      </c>
      <c r="H251">
        <v>8</v>
      </c>
      <c r="I251">
        <v>0</v>
      </c>
      <c r="J251" t="s">
        <v>272</v>
      </c>
      <c r="K251" t="s">
        <v>1489</v>
      </c>
    </row>
    <row r="252" spans="1:11" x14ac:dyDescent="0.25">
      <c r="A252" t="s">
        <v>888</v>
      </c>
      <c r="B252">
        <v>0</v>
      </c>
      <c r="C252" s="4" t="s">
        <v>1136</v>
      </c>
      <c r="D252">
        <v>1</v>
      </c>
      <c r="E252">
        <v>2</v>
      </c>
      <c r="F252" t="s">
        <v>950</v>
      </c>
      <c r="G252" t="s">
        <v>483</v>
      </c>
      <c r="H252">
        <v>8</v>
      </c>
      <c r="I252">
        <v>0</v>
      </c>
      <c r="J252" t="s">
        <v>182</v>
      </c>
      <c r="K252" t="s">
        <v>1458</v>
      </c>
    </row>
    <row r="253" spans="1:11" x14ac:dyDescent="0.25">
      <c r="A253" s="4" t="s">
        <v>218</v>
      </c>
      <c r="B253">
        <v>0</v>
      </c>
      <c r="C253" s="4" t="s">
        <v>1199</v>
      </c>
      <c r="D253">
        <v>1</v>
      </c>
      <c r="E253">
        <v>2</v>
      </c>
      <c r="F253" t="s">
        <v>950</v>
      </c>
      <c r="G253" t="s">
        <v>483</v>
      </c>
      <c r="H253">
        <v>3</v>
      </c>
      <c r="I253">
        <v>0</v>
      </c>
      <c r="J253" t="s">
        <v>219</v>
      </c>
      <c r="K253" t="s">
        <v>1272</v>
      </c>
    </row>
    <row r="254" spans="1:11" x14ac:dyDescent="0.25">
      <c r="A254" t="s">
        <v>281</v>
      </c>
      <c r="B254">
        <v>0</v>
      </c>
      <c r="C254" s="4" t="s">
        <v>1146</v>
      </c>
      <c r="D254">
        <v>1</v>
      </c>
      <c r="E254">
        <v>2</v>
      </c>
      <c r="F254" t="s">
        <v>950</v>
      </c>
      <c r="G254" t="s">
        <v>483</v>
      </c>
      <c r="H254">
        <v>8</v>
      </c>
      <c r="I254">
        <v>0</v>
      </c>
      <c r="J254" t="s">
        <v>282</v>
      </c>
      <c r="K254" t="s">
        <v>1493</v>
      </c>
    </row>
    <row r="255" spans="1:11" x14ac:dyDescent="0.25">
      <c r="A255" s="4" t="s">
        <v>849</v>
      </c>
      <c r="B255">
        <v>0</v>
      </c>
      <c r="C255" s="4" t="s">
        <v>966</v>
      </c>
      <c r="D255">
        <v>1</v>
      </c>
      <c r="E255">
        <v>2</v>
      </c>
      <c r="F255" t="s">
        <v>950</v>
      </c>
      <c r="G255" t="s">
        <v>483</v>
      </c>
      <c r="H255">
        <v>3</v>
      </c>
      <c r="I255">
        <v>0</v>
      </c>
      <c r="J255" t="s">
        <v>117</v>
      </c>
      <c r="K255" t="s">
        <v>1221</v>
      </c>
    </row>
    <row r="256" spans="1:11" x14ac:dyDescent="0.25">
      <c r="A256" s="4" t="s">
        <v>835</v>
      </c>
      <c r="B256">
        <v>0</v>
      </c>
      <c r="C256" s="4" t="s">
        <v>1136</v>
      </c>
      <c r="D256">
        <v>1</v>
      </c>
      <c r="E256">
        <v>1.5849625007211601</v>
      </c>
      <c r="F256" t="s">
        <v>950</v>
      </c>
      <c r="G256" t="s">
        <v>483</v>
      </c>
      <c r="H256">
        <v>3</v>
      </c>
      <c r="I256">
        <v>0</v>
      </c>
      <c r="J256" t="s">
        <v>751</v>
      </c>
      <c r="K256" t="s">
        <v>1215</v>
      </c>
    </row>
    <row r="257" spans="1:11" x14ac:dyDescent="0.25">
      <c r="A257" s="4" t="s">
        <v>750</v>
      </c>
      <c r="B257">
        <v>0</v>
      </c>
      <c r="C257" s="4" t="s">
        <v>1136</v>
      </c>
      <c r="D257">
        <v>1</v>
      </c>
      <c r="E257">
        <v>1.5849625007211601</v>
      </c>
      <c r="F257" t="s">
        <v>950</v>
      </c>
      <c r="G257" t="s">
        <v>483</v>
      </c>
      <c r="H257">
        <v>3</v>
      </c>
      <c r="I257">
        <v>0</v>
      </c>
      <c r="J257" t="s">
        <v>751</v>
      </c>
      <c r="K257" t="s">
        <v>1204</v>
      </c>
    </row>
    <row r="258" spans="1:11" x14ac:dyDescent="0.25">
      <c r="A258" s="4" t="s">
        <v>1151</v>
      </c>
      <c r="B258">
        <v>0</v>
      </c>
      <c r="C258" s="4" t="s">
        <v>1152</v>
      </c>
      <c r="D258">
        <v>2</v>
      </c>
      <c r="E258">
        <v>2</v>
      </c>
      <c r="F258" t="s">
        <v>950</v>
      </c>
      <c r="G258" t="s">
        <v>483</v>
      </c>
      <c r="H258">
        <v>2</v>
      </c>
      <c r="I258">
        <v>0</v>
      </c>
      <c r="J258" t="s">
        <v>1153</v>
      </c>
      <c r="K258" t="s">
        <v>1151</v>
      </c>
    </row>
    <row r="259" spans="1:11" x14ac:dyDescent="0.25">
      <c r="A259" t="s">
        <v>643</v>
      </c>
      <c r="B259">
        <v>0</v>
      </c>
      <c r="C259" s="4" t="s">
        <v>1367</v>
      </c>
      <c r="D259">
        <v>2</v>
      </c>
      <c r="E259">
        <v>3.1699250014423099</v>
      </c>
      <c r="F259" t="s">
        <v>950</v>
      </c>
      <c r="G259" t="s">
        <v>483</v>
      </c>
      <c r="H259">
        <v>8</v>
      </c>
      <c r="I259">
        <v>0</v>
      </c>
      <c r="J259" t="s">
        <v>1368</v>
      </c>
      <c r="K259" t="s">
        <v>643</v>
      </c>
    </row>
    <row r="260" spans="1:11" x14ac:dyDescent="0.25">
      <c r="A260" t="s">
        <v>934</v>
      </c>
      <c r="B260">
        <v>0</v>
      </c>
      <c r="C260" s="4" t="s">
        <v>1170</v>
      </c>
      <c r="D260">
        <v>2</v>
      </c>
      <c r="E260">
        <v>3.1699250014423099</v>
      </c>
      <c r="F260" t="s">
        <v>950</v>
      </c>
      <c r="G260" t="s">
        <v>483</v>
      </c>
      <c r="H260">
        <v>8</v>
      </c>
      <c r="I260">
        <v>0</v>
      </c>
      <c r="J260" t="s">
        <v>935</v>
      </c>
      <c r="K260" t="s">
        <v>1348</v>
      </c>
    </row>
    <row r="261" spans="1:11" x14ac:dyDescent="0.25">
      <c r="A261" t="s">
        <v>469</v>
      </c>
      <c r="B261">
        <v>0</v>
      </c>
      <c r="C261" s="4" t="s">
        <v>1145</v>
      </c>
      <c r="D261">
        <v>1</v>
      </c>
      <c r="E261">
        <v>1.5849625007211601</v>
      </c>
      <c r="F261" t="s">
        <v>950</v>
      </c>
      <c r="G261" t="s">
        <v>483</v>
      </c>
      <c r="H261">
        <v>8</v>
      </c>
      <c r="I261">
        <v>0</v>
      </c>
      <c r="J261" t="s">
        <v>470</v>
      </c>
      <c r="K261" t="s">
        <v>1341</v>
      </c>
    </row>
    <row r="262" spans="1:11" x14ac:dyDescent="0.25">
      <c r="A262" t="s">
        <v>300</v>
      </c>
      <c r="B262">
        <v>0</v>
      </c>
      <c r="C262" s="4" t="s">
        <v>1304</v>
      </c>
      <c r="D262">
        <v>1</v>
      </c>
      <c r="E262">
        <v>2</v>
      </c>
      <c r="F262" t="s">
        <v>950</v>
      </c>
      <c r="G262" t="s">
        <v>483</v>
      </c>
      <c r="H262">
        <v>8</v>
      </c>
      <c r="I262">
        <v>0</v>
      </c>
      <c r="J262" t="s">
        <v>301</v>
      </c>
      <c r="K262" t="s">
        <v>1413</v>
      </c>
    </row>
    <row r="263" spans="1:11" x14ac:dyDescent="0.25">
      <c r="A263" t="s">
        <v>881</v>
      </c>
      <c r="B263">
        <v>0</v>
      </c>
      <c r="C263" s="4" t="s">
        <v>1219</v>
      </c>
      <c r="D263">
        <v>1</v>
      </c>
      <c r="E263">
        <v>2</v>
      </c>
      <c r="F263" t="s">
        <v>950</v>
      </c>
      <c r="G263" t="s">
        <v>483</v>
      </c>
      <c r="H263">
        <v>8</v>
      </c>
      <c r="I263">
        <v>0</v>
      </c>
      <c r="J263" t="s">
        <v>165</v>
      </c>
      <c r="K263" t="s">
        <v>1452</v>
      </c>
    </row>
    <row r="264" spans="1:11" x14ac:dyDescent="0.25">
      <c r="A264" t="s">
        <v>730</v>
      </c>
      <c r="B264">
        <v>0</v>
      </c>
      <c r="C264" s="4" t="s">
        <v>1219</v>
      </c>
      <c r="D264">
        <v>1</v>
      </c>
      <c r="E264">
        <v>1.5849625007211601</v>
      </c>
      <c r="F264" t="s">
        <v>950</v>
      </c>
      <c r="G264" t="s">
        <v>483</v>
      </c>
      <c r="H264">
        <v>8</v>
      </c>
      <c r="I264">
        <v>0</v>
      </c>
      <c r="J264" t="s">
        <v>731</v>
      </c>
      <c r="K264" t="s">
        <v>1359</v>
      </c>
    </row>
    <row r="265" spans="1:11" x14ac:dyDescent="0.25">
      <c r="A265" t="s">
        <v>947</v>
      </c>
      <c r="B265">
        <v>0</v>
      </c>
      <c r="C265" s="4" t="s">
        <v>1145</v>
      </c>
      <c r="D265">
        <v>1</v>
      </c>
      <c r="E265">
        <v>1.5849625007211601</v>
      </c>
      <c r="F265" t="s">
        <v>950</v>
      </c>
      <c r="G265" t="s">
        <v>483</v>
      </c>
      <c r="H265">
        <v>8</v>
      </c>
      <c r="I265">
        <v>0</v>
      </c>
      <c r="J265" t="s">
        <v>948</v>
      </c>
      <c r="K265" t="s">
        <v>1342</v>
      </c>
    </row>
    <row r="266" spans="1:11" x14ac:dyDescent="0.25">
      <c r="A266" t="s">
        <v>171</v>
      </c>
      <c r="B266">
        <v>0</v>
      </c>
      <c r="C266" s="4" t="s">
        <v>1323</v>
      </c>
      <c r="D266">
        <v>1</v>
      </c>
      <c r="E266">
        <v>2</v>
      </c>
      <c r="F266" t="s">
        <v>950</v>
      </c>
      <c r="G266" t="s">
        <v>483</v>
      </c>
      <c r="H266">
        <v>8</v>
      </c>
      <c r="I266">
        <v>0</v>
      </c>
      <c r="J266" t="s">
        <v>172</v>
      </c>
      <c r="K266" t="s">
        <v>1454</v>
      </c>
    </row>
    <row r="267" spans="1:11" x14ac:dyDescent="0.25">
      <c r="A267" s="4" t="s">
        <v>183</v>
      </c>
      <c r="B267">
        <v>0</v>
      </c>
      <c r="C267" s="4" t="s">
        <v>1178</v>
      </c>
      <c r="D267">
        <v>1</v>
      </c>
      <c r="E267">
        <v>2</v>
      </c>
      <c r="F267" t="s">
        <v>950</v>
      </c>
      <c r="G267" t="s">
        <v>483</v>
      </c>
      <c r="H267">
        <v>3</v>
      </c>
      <c r="I267">
        <v>0</v>
      </c>
      <c r="J267" t="s">
        <v>184</v>
      </c>
      <c r="K267" t="s">
        <v>1260</v>
      </c>
    </row>
    <row r="268" spans="1:11" x14ac:dyDescent="0.25">
      <c r="A268" t="s">
        <v>243</v>
      </c>
      <c r="B268">
        <v>0</v>
      </c>
      <c r="C268" s="4" t="s">
        <v>1144</v>
      </c>
      <c r="D268">
        <v>1</v>
      </c>
      <c r="E268">
        <v>2</v>
      </c>
      <c r="F268" t="s">
        <v>950</v>
      </c>
      <c r="G268" t="s">
        <v>483</v>
      </c>
      <c r="H268">
        <v>8</v>
      </c>
      <c r="I268">
        <v>0</v>
      </c>
      <c r="J268" t="s">
        <v>244</v>
      </c>
      <c r="K268" t="s">
        <v>1476</v>
      </c>
    </row>
    <row r="269" spans="1:11" x14ac:dyDescent="0.25">
      <c r="A269" t="s">
        <v>393</v>
      </c>
      <c r="B269">
        <v>0</v>
      </c>
      <c r="C269" s="4" t="s">
        <v>1236</v>
      </c>
      <c r="D269">
        <v>1</v>
      </c>
      <c r="E269">
        <v>1.5849625007211601</v>
      </c>
      <c r="F269" t="s">
        <v>950</v>
      </c>
      <c r="G269" t="s">
        <v>483</v>
      </c>
      <c r="H269">
        <v>8</v>
      </c>
      <c r="I269">
        <v>0</v>
      </c>
      <c r="J269" t="s">
        <v>394</v>
      </c>
      <c r="K269" t="s">
        <v>1314</v>
      </c>
    </row>
    <row r="270" spans="1:11" x14ac:dyDescent="0.25">
      <c r="A270" t="s">
        <v>245</v>
      </c>
      <c r="B270">
        <v>0</v>
      </c>
      <c r="C270" s="4" t="s">
        <v>1143</v>
      </c>
      <c r="D270">
        <v>1</v>
      </c>
      <c r="E270">
        <v>2</v>
      </c>
      <c r="F270" t="s">
        <v>950</v>
      </c>
      <c r="G270" t="s">
        <v>483</v>
      </c>
      <c r="H270">
        <v>8</v>
      </c>
      <c r="I270">
        <v>0</v>
      </c>
      <c r="J270" t="s">
        <v>246</v>
      </c>
      <c r="K270" t="s">
        <v>1477</v>
      </c>
    </row>
    <row r="271" spans="1:11" x14ac:dyDescent="0.25">
      <c r="A271" s="4" t="s">
        <v>917</v>
      </c>
      <c r="B271">
        <v>0</v>
      </c>
      <c r="C271" s="4" t="s">
        <v>1118</v>
      </c>
      <c r="D271">
        <v>1</v>
      </c>
      <c r="E271">
        <v>2</v>
      </c>
      <c r="F271" t="s">
        <v>950</v>
      </c>
      <c r="G271" t="s">
        <v>483</v>
      </c>
      <c r="H271">
        <v>3</v>
      </c>
      <c r="I271">
        <v>0</v>
      </c>
      <c r="J271" t="s">
        <v>238</v>
      </c>
      <c r="K271" t="s">
        <v>1286</v>
      </c>
    </row>
    <row r="272" spans="1:11" x14ac:dyDescent="0.25">
      <c r="A272" s="4" t="s">
        <v>1038</v>
      </c>
      <c r="B272">
        <v>67</v>
      </c>
      <c r="C272" s="4" t="s">
        <v>959</v>
      </c>
      <c r="D272">
        <v>1</v>
      </c>
      <c r="E272">
        <v>1.5849625007211601</v>
      </c>
      <c r="F272" t="s">
        <v>950</v>
      </c>
      <c r="G272" t="s">
        <v>5</v>
      </c>
      <c r="H272">
        <v>1</v>
      </c>
      <c r="I272">
        <v>0</v>
      </c>
      <c r="J272" t="s">
        <v>1039</v>
      </c>
      <c r="K272" t="s">
        <v>1038</v>
      </c>
    </row>
    <row r="273" spans="1:11" x14ac:dyDescent="0.25">
      <c r="A273" s="4" t="s">
        <v>670</v>
      </c>
      <c r="B273">
        <v>0</v>
      </c>
      <c r="C273" s="4" t="s">
        <v>1118</v>
      </c>
      <c r="D273">
        <v>1</v>
      </c>
      <c r="E273">
        <v>1.5849625007211601</v>
      </c>
      <c r="F273" t="s">
        <v>950</v>
      </c>
      <c r="G273" t="s">
        <v>483</v>
      </c>
      <c r="H273">
        <v>3</v>
      </c>
      <c r="I273">
        <v>0</v>
      </c>
      <c r="J273" t="s">
        <v>671</v>
      </c>
      <c r="K273" t="s">
        <v>1077</v>
      </c>
    </row>
    <row r="274" spans="1:11" x14ac:dyDescent="0.25">
      <c r="A274" t="s">
        <v>905</v>
      </c>
      <c r="B274">
        <v>0</v>
      </c>
      <c r="C274" s="4" t="s">
        <v>1111</v>
      </c>
      <c r="D274">
        <v>1</v>
      </c>
      <c r="E274">
        <v>2</v>
      </c>
      <c r="F274" t="s">
        <v>950</v>
      </c>
      <c r="G274" t="s">
        <v>483</v>
      </c>
      <c r="H274">
        <v>8</v>
      </c>
      <c r="I274">
        <v>0</v>
      </c>
      <c r="J274" t="s">
        <v>214</v>
      </c>
      <c r="K274" t="s">
        <v>1470</v>
      </c>
    </row>
    <row r="275" spans="1:11" x14ac:dyDescent="0.25">
      <c r="A275" t="s">
        <v>383</v>
      </c>
      <c r="B275">
        <v>0</v>
      </c>
      <c r="C275" s="4" t="s">
        <v>1269</v>
      </c>
      <c r="D275">
        <v>1</v>
      </c>
      <c r="E275">
        <v>1.5849625007211601</v>
      </c>
      <c r="F275" t="s">
        <v>950</v>
      </c>
      <c r="G275" t="s">
        <v>483</v>
      </c>
      <c r="H275">
        <v>8</v>
      </c>
      <c r="I275">
        <v>0</v>
      </c>
      <c r="J275" t="s">
        <v>384</v>
      </c>
      <c r="K275" t="s">
        <v>1306</v>
      </c>
    </row>
    <row r="276" spans="1:11" x14ac:dyDescent="0.25">
      <c r="A276" t="s">
        <v>885</v>
      </c>
      <c r="B276">
        <v>0</v>
      </c>
      <c r="C276" s="4" t="s">
        <v>1258</v>
      </c>
      <c r="D276">
        <v>1</v>
      </c>
      <c r="E276">
        <v>2</v>
      </c>
      <c r="F276" t="s">
        <v>950</v>
      </c>
      <c r="G276" t="s">
        <v>483</v>
      </c>
      <c r="H276">
        <v>8</v>
      </c>
      <c r="I276">
        <v>0</v>
      </c>
      <c r="J276" t="s">
        <v>176</v>
      </c>
      <c r="K276" t="s">
        <v>1090</v>
      </c>
    </row>
    <row r="277" spans="1:11" x14ac:dyDescent="0.25">
      <c r="A277" t="s">
        <v>453</v>
      </c>
      <c r="B277">
        <v>0</v>
      </c>
      <c r="C277" s="4" t="s">
        <v>1146</v>
      </c>
      <c r="D277">
        <v>1</v>
      </c>
      <c r="E277">
        <v>1.5849625007211601</v>
      </c>
      <c r="F277" t="s">
        <v>950</v>
      </c>
      <c r="G277" t="s">
        <v>483</v>
      </c>
      <c r="H277">
        <v>8</v>
      </c>
      <c r="I277">
        <v>0</v>
      </c>
      <c r="J277" t="s">
        <v>1334</v>
      </c>
      <c r="K277" t="s">
        <v>1335</v>
      </c>
    </row>
    <row r="278" spans="1:11" x14ac:dyDescent="0.25">
      <c r="A278" t="s">
        <v>1050</v>
      </c>
      <c r="B278">
        <v>0</v>
      </c>
      <c r="C278" s="4" t="s">
        <v>1147</v>
      </c>
      <c r="D278">
        <v>1</v>
      </c>
      <c r="E278">
        <v>1.5849625007211601</v>
      </c>
      <c r="F278" t="s">
        <v>950</v>
      </c>
      <c r="G278" t="s">
        <v>483</v>
      </c>
      <c r="H278">
        <v>8</v>
      </c>
      <c r="I278">
        <v>0</v>
      </c>
      <c r="J278" t="s">
        <v>1051</v>
      </c>
      <c r="K278" t="s">
        <v>1329</v>
      </c>
    </row>
    <row r="279" spans="1:11" x14ac:dyDescent="0.25">
      <c r="A279" t="s">
        <v>1048</v>
      </c>
      <c r="B279">
        <v>0</v>
      </c>
      <c r="C279" s="4" t="s">
        <v>1147</v>
      </c>
      <c r="D279">
        <v>1</v>
      </c>
      <c r="E279">
        <v>1.5849625007211601</v>
      </c>
      <c r="F279" t="s">
        <v>950</v>
      </c>
      <c r="G279" t="s">
        <v>483</v>
      </c>
      <c r="H279">
        <v>8</v>
      </c>
      <c r="I279">
        <v>0</v>
      </c>
      <c r="J279" t="s">
        <v>1049</v>
      </c>
      <c r="K279" t="s">
        <v>1328</v>
      </c>
    </row>
    <row r="280" spans="1:11" x14ac:dyDescent="0.25">
      <c r="A280" t="s">
        <v>433</v>
      </c>
      <c r="B280">
        <v>0</v>
      </c>
      <c r="C280" s="4" t="s">
        <v>1179</v>
      </c>
      <c r="D280">
        <v>1</v>
      </c>
      <c r="E280">
        <v>1.5849625007211601</v>
      </c>
      <c r="F280" t="s">
        <v>950</v>
      </c>
      <c r="G280" t="s">
        <v>483</v>
      </c>
      <c r="H280">
        <v>8</v>
      </c>
      <c r="I280">
        <v>0</v>
      </c>
      <c r="J280" t="s">
        <v>434</v>
      </c>
      <c r="K280" t="s">
        <v>1331</v>
      </c>
    </row>
    <row r="281" spans="1:11" x14ac:dyDescent="0.25">
      <c r="A281" s="4" t="s">
        <v>890</v>
      </c>
      <c r="B281">
        <v>0</v>
      </c>
      <c r="C281" s="4" t="s">
        <v>1222</v>
      </c>
      <c r="D281">
        <v>1</v>
      </c>
      <c r="E281">
        <v>2</v>
      </c>
      <c r="F281" t="s">
        <v>950</v>
      </c>
      <c r="G281" t="s">
        <v>483</v>
      </c>
      <c r="H281">
        <v>3</v>
      </c>
      <c r="I281">
        <v>0</v>
      </c>
      <c r="J281" t="s">
        <v>189</v>
      </c>
      <c r="K281" t="s">
        <v>1262</v>
      </c>
    </row>
    <row r="282" spans="1:11" x14ac:dyDescent="0.25">
      <c r="A282" s="4" t="s">
        <v>916</v>
      </c>
      <c r="B282">
        <v>0</v>
      </c>
      <c r="C282" s="4" t="s">
        <v>1118</v>
      </c>
      <c r="D282">
        <v>1</v>
      </c>
      <c r="E282">
        <v>2</v>
      </c>
      <c r="F282" t="s">
        <v>950</v>
      </c>
      <c r="G282" t="s">
        <v>483</v>
      </c>
      <c r="H282">
        <v>3</v>
      </c>
      <c r="I282">
        <v>0</v>
      </c>
      <c r="J282" t="s">
        <v>237</v>
      </c>
      <c r="K282" t="s">
        <v>1285</v>
      </c>
    </row>
    <row r="283" spans="1:11" x14ac:dyDescent="0.25">
      <c r="A283" s="4" t="s">
        <v>907</v>
      </c>
      <c r="B283">
        <v>0</v>
      </c>
      <c r="C283" s="4" t="s">
        <v>1269</v>
      </c>
      <c r="D283">
        <v>1</v>
      </c>
      <c r="E283">
        <v>2</v>
      </c>
      <c r="F283" t="s">
        <v>950</v>
      </c>
      <c r="G283" t="s">
        <v>483</v>
      </c>
      <c r="H283">
        <v>3</v>
      </c>
      <c r="I283">
        <v>0</v>
      </c>
      <c r="J283" t="s">
        <v>216</v>
      </c>
      <c r="K283" t="s">
        <v>1270</v>
      </c>
    </row>
    <row r="284" spans="1:11" x14ac:dyDescent="0.25">
      <c r="A284" s="4" t="s">
        <v>429</v>
      </c>
      <c r="B284">
        <v>0</v>
      </c>
      <c r="C284" s="4" t="s">
        <v>1147</v>
      </c>
      <c r="D284">
        <v>1</v>
      </c>
      <c r="E284">
        <v>1.5849625007211601</v>
      </c>
      <c r="F284" t="s">
        <v>950</v>
      </c>
      <c r="G284" t="s">
        <v>483</v>
      </c>
      <c r="H284">
        <v>3</v>
      </c>
      <c r="I284">
        <v>0</v>
      </c>
      <c r="J284" t="s">
        <v>430</v>
      </c>
      <c r="K284" t="s">
        <v>1177</v>
      </c>
    </row>
    <row r="285" spans="1:11" x14ac:dyDescent="0.25">
      <c r="A285" t="s">
        <v>878</v>
      </c>
      <c r="B285">
        <v>0</v>
      </c>
      <c r="C285" s="4" t="s">
        <v>1236</v>
      </c>
      <c r="D285">
        <v>1</v>
      </c>
      <c r="E285">
        <v>2</v>
      </c>
      <c r="F285" t="s">
        <v>950</v>
      </c>
      <c r="G285" t="s">
        <v>483</v>
      </c>
      <c r="H285">
        <v>8</v>
      </c>
      <c r="I285">
        <v>0</v>
      </c>
      <c r="J285" t="s">
        <v>158</v>
      </c>
      <c r="K285" t="s">
        <v>1450</v>
      </c>
    </row>
    <row r="286" spans="1:11" x14ac:dyDescent="0.25">
      <c r="A286" s="4" t="s">
        <v>901</v>
      </c>
      <c r="B286">
        <v>0</v>
      </c>
      <c r="C286" s="4" t="s">
        <v>967</v>
      </c>
      <c r="D286">
        <v>1</v>
      </c>
      <c r="E286">
        <v>2</v>
      </c>
      <c r="F286" t="s">
        <v>950</v>
      </c>
      <c r="G286" t="s">
        <v>483</v>
      </c>
      <c r="H286">
        <v>3</v>
      </c>
      <c r="I286">
        <v>0</v>
      </c>
      <c r="J286" t="s">
        <v>202</v>
      </c>
      <c r="K286" t="s">
        <v>1268</v>
      </c>
    </row>
    <row r="287" spans="1:11" x14ac:dyDescent="0.25">
      <c r="A287" t="s">
        <v>859</v>
      </c>
      <c r="B287">
        <v>0</v>
      </c>
      <c r="C287" s="4" t="s">
        <v>1144</v>
      </c>
      <c r="D287">
        <v>1</v>
      </c>
      <c r="E287">
        <v>2</v>
      </c>
      <c r="F287" t="s">
        <v>950</v>
      </c>
      <c r="G287" t="s">
        <v>483</v>
      </c>
      <c r="H287">
        <v>8</v>
      </c>
      <c r="I287">
        <v>0</v>
      </c>
      <c r="J287" t="s">
        <v>289</v>
      </c>
      <c r="K287" t="s">
        <v>1408</v>
      </c>
    </row>
    <row r="288" spans="1:11" x14ac:dyDescent="0.25">
      <c r="A288" t="s">
        <v>978</v>
      </c>
      <c r="B288">
        <v>0</v>
      </c>
      <c r="C288" s="4" t="s">
        <v>1170</v>
      </c>
      <c r="D288">
        <v>1</v>
      </c>
      <c r="E288">
        <v>1.5849625007211601</v>
      </c>
      <c r="F288" t="s">
        <v>950</v>
      </c>
      <c r="G288" t="s">
        <v>483</v>
      </c>
      <c r="H288">
        <v>8</v>
      </c>
      <c r="I288">
        <v>0</v>
      </c>
      <c r="J288" t="s">
        <v>979</v>
      </c>
      <c r="K288" t="s">
        <v>1352</v>
      </c>
    </row>
    <row r="289" spans="1:11" x14ac:dyDescent="0.25">
      <c r="A289" t="s">
        <v>858</v>
      </c>
      <c r="B289">
        <v>0</v>
      </c>
      <c r="C289" s="4" t="s">
        <v>1111</v>
      </c>
      <c r="D289">
        <v>1</v>
      </c>
      <c r="E289">
        <v>2</v>
      </c>
      <c r="F289" t="s">
        <v>950</v>
      </c>
      <c r="G289" t="s">
        <v>483</v>
      </c>
      <c r="H289">
        <v>8</v>
      </c>
      <c r="I289">
        <v>0</v>
      </c>
      <c r="J289" t="s">
        <v>288</v>
      </c>
      <c r="K289" t="s">
        <v>1103</v>
      </c>
    </row>
    <row r="290" spans="1:11" x14ac:dyDescent="0.25">
      <c r="A290" t="s">
        <v>867</v>
      </c>
      <c r="B290">
        <v>0</v>
      </c>
      <c r="C290" s="4" t="s">
        <v>1433</v>
      </c>
      <c r="D290">
        <v>3</v>
      </c>
      <c r="E290">
        <v>6</v>
      </c>
      <c r="F290" t="s">
        <v>950</v>
      </c>
      <c r="G290" t="s">
        <v>483</v>
      </c>
      <c r="H290">
        <v>8</v>
      </c>
      <c r="I290">
        <v>0</v>
      </c>
      <c r="J290" t="s">
        <v>348</v>
      </c>
      <c r="K290" t="s">
        <v>1087</v>
      </c>
    </row>
    <row r="291" spans="1:11" x14ac:dyDescent="0.25">
      <c r="A291" s="4" t="s">
        <v>371</v>
      </c>
      <c r="B291">
        <v>0</v>
      </c>
      <c r="C291" s="4" t="s">
        <v>1143</v>
      </c>
      <c r="D291">
        <v>1</v>
      </c>
      <c r="E291">
        <v>1.5849625007211601</v>
      </c>
      <c r="F291" t="s">
        <v>950</v>
      </c>
      <c r="G291" t="s">
        <v>483</v>
      </c>
      <c r="H291">
        <v>8</v>
      </c>
      <c r="I291">
        <v>0</v>
      </c>
      <c r="J291" t="s">
        <v>372</v>
      </c>
      <c r="K291" t="s">
        <v>1302</v>
      </c>
    </row>
    <row r="292" spans="1:11" x14ac:dyDescent="0.25">
      <c r="A292" t="s">
        <v>1484</v>
      </c>
      <c r="B292">
        <v>0</v>
      </c>
      <c r="C292" s="4" t="s">
        <v>1174</v>
      </c>
      <c r="D292">
        <v>1</v>
      </c>
      <c r="E292">
        <v>2</v>
      </c>
      <c r="F292" t="s">
        <v>950</v>
      </c>
      <c r="G292" t="s">
        <v>483</v>
      </c>
      <c r="H292">
        <v>8</v>
      </c>
      <c r="I292">
        <v>0</v>
      </c>
      <c r="J292" t="s">
        <v>1485</v>
      </c>
      <c r="K292" t="s">
        <v>1094</v>
      </c>
    </row>
    <row r="293" spans="1:11" x14ac:dyDescent="0.25">
      <c r="A293" t="s">
        <v>1446</v>
      </c>
      <c r="B293">
        <v>0</v>
      </c>
      <c r="C293" s="4" t="s">
        <v>1447</v>
      </c>
      <c r="D293">
        <v>2</v>
      </c>
      <c r="E293">
        <v>4</v>
      </c>
      <c r="F293" t="s">
        <v>950</v>
      </c>
      <c r="G293" t="s">
        <v>483</v>
      </c>
      <c r="H293">
        <v>8</v>
      </c>
      <c r="I293">
        <v>0</v>
      </c>
      <c r="J293" t="s">
        <v>1448</v>
      </c>
      <c r="K293" t="s">
        <v>1089</v>
      </c>
    </row>
    <row r="294" spans="1:11" x14ac:dyDescent="0.25">
      <c r="A294" t="s">
        <v>391</v>
      </c>
      <c r="B294">
        <v>0</v>
      </c>
      <c r="C294" s="4" t="s">
        <v>1236</v>
      </c>
      <c r="D294">
        <v>1</v>
      </c>
      <c r="E294">
        <v>1.5849625007211601</v>
      </c>
      <c r="F294" t="s">
        <v>950</v>
      </c>
      <c r="G294" t="s">
        <v>483</v>
      </c>
      <c r="H294">
        <v>8</v>
      </c>
      <c r="I294">
        <v>0</v>
      </c>
      <c r="J294" t="s">
        <v>392</v>
      </c>
      <c r="K294" t="s">
        <v>1310</v>
      </c>
    </row>
    <row r="295" spans="1:11" x14ac:dyDescent="0.25">
      <c r="A295" s="4" t="s">
        <v>327</v>
      </c>
      <c r="B295">
        <v>0</v>
      </c>
      <c r="C295" s="4" t="s">
        <v>966</v>
      </c>
      <c r="D295">
        <v>1</v>
      </c>
      <c r="E295">
        <v>2</v>
      </c>
      <c r="F295" t="s">
        <v>950</v>
      </c>
      <c r="G295" t="s">
        <v>483</v>
      </c>
      <c r="H295">
        <v>3</v>
      </c>
      <c r="I295">
        <v>0</v>
      </c>
      <c r="J295" t="s">
        <v>328</v>
      </c>
      <c r="K295" t="s">
        <v>1242</v>
      </c>
    </row>
    <row r="296" spans="1:11" x14ac:dyDescent="0.25">
      <c r="A296" t="s">
        <v>344</v>
      </c>
      <c r="B296">
        <v>0</v>
      </c>
      <c r="C296" s="4" t="s">
        <v>1165</v>
      </c>
      <c r="D296">
        <v>1</v>
      </c>
      <c r="E296">
        <v>2</v>
      </c>
      <c r="F296" t="s">
        <v>950</v>
      </c>
      <c r="G296" t="s">
        <v>483</v>
      </c>
      <c r="H296">
        <v>8</v>
      </c>
      <c r="I296">
        <v>0</v>
      </c>
      <c r="J296" t="s">
        <v>296</v>
      </c>
      <c r="K296" t="s">
        <v>1430</v>
      </c>
    </row>
    <row r="297" spans="1:11" x14ac:dyDescent="0.25">
      <c r="A297" s="4" t="s">
        <v>1240</v>
      </c>
      <c r="B297">
        <v>0</v>
      </c>
      <c r="C297" s="4" t="s">
        <v>959</v>
      </c>
      <c r="D297">
        <v>1</v>
      </c>
      <c r="E297">
        <v>2</v>
      </c>
      <c r="F297" t="s">
        <v>950</v>
      </c>
      <c r="G297" t="s">
        <v>483</v>
      </c>
      <c r="H297">
        <v>3</v>
      </c>
      <c r="I297">
        <v>0</v>
      </c>
      <c r="J297" t="s">
        <v>1241</v>
      </c>
      <c r="K297" t="s">
        <v>1082</v>
      </c>
    </row>
    <row r="298" spans="1:11" x14ac:dyDescent="0.25">
      <c r="A298" s="4" t="s">
        <v>930</v>
      </c>
      <c r="B298">
        <v>0</v>
      </c>
      <c r="C298" s="4" t="s">
        <v>959</v>
      </c>
      <c r="D298">
        <v>1</v>
      </c>
      <c r="E298">
        <v>1.5849625007211601</v>
      </c>
      <c r="F298" t="s">
        <v>950</v>
      </c>
      <c r="G298" t="s">
        <v>483</v>
      </c>
      <c r="H298">
        <v>3</v>
      </c>
      <c r="I298">
        <v>0</v>
      </c>
      <c r="J298" t="s">
        <v>931</v>
      </c>
      <c r="K298" t="s">
        <v>1076</v>
      </c>
    </row>
    <row r="299" spans="1:11" x14ac:dyDescent="0.25">
      <c r="A299" s="4" t="s">
        <v>662</v>
      </c>
      <c r="B299">
        <v>0</v>
      </c>
      <c r="C299" s="4" t="s">
        <v>1161</v>
      </c>
      <c r="D299">
        <v>5</v>
      </c>
      <c r="E299">
        <v>7.9248125036057804</v>
      </c>
      <c r="F299" t="s">
        <v>950</v>
      </c>
      <c r="G299" t="s">
        <v>483</v>
      </c>
      <c r="H299">
        <v>2</v>
      </c>
      <c r="I299">
        <v>0</v>
      </c>
      <c r="J299" t="s">
        <v>1162</v>
      </c>
      <c r="K299" t="s">
        <v>1061</v>
      </c>
    </row>
    <row r="300" spans="1:11" x14ac:dyDescent="0.25">
      <c r="A300" s="4" t="s">
        <v>321</v>
      </c>
      <c r="B300">
        <v>0</v>
      </c>
      <c r="C300" s="4" t="s">
        <v>1114</v>
      </c>
      <c r="D300">
        <v>2</v>
      </c>
      <c r="E300">
        <v>4</v>
      </c>
      <c r="F300" t="s">
        <v>950</v>
      </c>
      <c r="G300" t="s">
        <v>483</v>
      </c>
      <c r="H300">
        <v>3</v>
      </c>
      <c r="I300">
        <v>0</v>
      </c>
      <c r="J300" t="s">
        <v>322</v>
      </c>
      <c r="K300" t="s">
        <v>1084</v>
      </c>
    </row>
    <row r="301" spans="1:11" x14ac:dyDescent="0.25">
      <c r="A301" s="4" t="s">
        <v>965</v>
      </c>
      <c r="B301">
        <v>68</v>
      </c>
      <c r="C301" s="4" t="s">
        <v>966</v>
      </c>
      <c r="D301">
        <v>1</v>
      </c>
      <c r="E301">
        <v>1.5849625007211601</v>
      </c>
      <c r="F301" t="s">
        <v>950</v>
      </c>
      <c r="G301" t="s">
        <v>5</v>
      </c>
      <c r="H301">
        <v>1</v>
      </c>
      <c r="I301">
        <v>0</v>
      </c>
      <c r="J301" t="s">
        <v>960</v>
      </c>
      <c r="K301" t="s">
        <v>965</v>
      </c>
    </row>
    <row r="302" spans="1:11" x14ac:dyDescent="0.25">
      <c r="A302" s="4" t="s">
        <v>180</v>
      </c>
      <c r="B302">
        <v>60</v>
      </c>
      <c r="C302" s="4" t="s">
        <v>1148</v>
      </c>
      <c r="D302">
        <v>3</v>
      </c>
      <c r="E302">
        <v>6</v>
      </c>
      <c r="F302" t="s">
        <v>950</v>
      </c>
      <c r="G302" t="s">
        <v>5</v>
      </c>
      <c r="H302">
        <v>1</v>
      </c>
      <c r="I302">
        <v>0</v>
      </c>
      <c r="J302" t="s">
        <v>943</v>
      </c>
      <c r="K302" t="s">
        <v>1059</v>
      </c>
    </row>
    <row r="303" spans="1:11" x14ac:dyDescent="0.25">
      <c r="A303" s="4" t="s">
        <v>1015</v>
      </c>
      <c r="B303">
        <v>0</v>
      </c>
      <c r="C303" s="4" t="s">
        <v>1178</v>
      </c>
      <c r="D303">
        <v>2</v>
      </c>
      <c r="E303">
        <v>3.1699250014423099</v>
      </c>
      <c r="F303" t="s">
        <v>950</v>
      </c>
      <c r="G303" t="s">
        <v>483</v>
      </c>
      <c r="H303">
        <v>3</v>
      </c>
      <c r="I303">
        <v>0</v>
      </c>
      <c r="J303" t="s">
        <v>1016</v>
      </c>
      <c r="K303" t="s">
        <v>1071</v>
      </c>
    </row>
    <row r="304" spans="1:11" x14ac:dyDescent="0.25">
      <c r="A304" s="4" t="s">
        <v>373</v>
      </c>
      <c r="B304">
        <v>0</v>
      </c>
      <c r="C304" s="4" t="s">
        <v>1170</v>
      </c>
      <c r="D304">
        <v>2</v>
      </c>
      <c r="E304">
        <v>3.1699250014423099</v>
      </c>
      <c r="F304" t="s">
        <v>950</v>
      </c>
      <c r="G304" t="s">
        <v>483</v>
      </c>
      <c r="H304">
        <v>3</v>
      </c>
      <c r="I304">
        <v>0</v>
      </c>
      <c r="J304" t="s">
        <v>374</v>
      </c>
      <c r="K304" t="s">
        <v>1171</v>
      </c>
    </row>
    <row r="305" spans="1:11" x14ac:dyDescent="0.25">
      <c r="A305" s="4" t="s">
        <v>471</v>
      </c>
      <c r="B305">
        <v>0</v>
      </c>
      <c r="C305" s="4" t="s">
        <v>1145</v>
      </c>
      <c r="D305">
        <v>1</v>
      </c>
      <c r="E305">
        <v>1.5849625007211601</v>
      </c>
      <c r="F305" t="s">
        <v>950</v>
      </c>
      <c r="G305" t="s">
        <v>483</v>
      </c>
      <c r="H305">
        <v>3</v>
      </c>
      <c r="I305">
        <v>0</v>
      </c>
      <c r="J305" t="s">
        <v>472</v>
      </c>
      <c r="K305" t="s">
        <v>1192</v>
      </c>
    </row>
    <row r="306" spans="1:11" x14ac:dyDescent="0.25">
      <c r="A306" s="4" t="s">
        <v>255</v>
      </c>
      <c r="B306">
        <v>0</v>
      </c>
      <c r="C306" s="4" t="s">
        <v>1219</v>
      </c>
      <c r="D306">
        <v>1</v>
      </c>
      <c r="E306">
        <v>2</v>
      </c>
      <c r="F306" t="s">
        <v>950</v>
      </c>
      <c r="G306" t="s">
        <v>483</v>
      </c>
      <c r="H306">
        <v>3</v>
      </c>
      <c r="I306">
        <v>0</v>
      </c>
      <c r="J306" t="s">
        <v>256</v>
      </c>
      <c r="K306" t="s">
        <v>1288</v>
      </c>
    </row>
    <row r="307" spans="1:11" x14ac:dyDescent="0.25">
      <c r="A307" s="4" t="s">
        <v>163</v>
      </c>
      <c r="B307">
        <v>0</v>
      </c>
      <c r="C307" s="4" t="s">
        <v>1199</v>
      </c>
      <c r="D307">
        <v>1</v>
      </c>
      <c r="E307">
        <v>2</v>
      </c>
      <c r="F307" t="s">
        <v>950</v>
      </c>
      <c r="G307" t="s">
        <v>483</v>
      </c>
      <c r="H307">
        <v>3</v>
      </c>
      <c r="I307">
        <v>0</v>
      </c>
      <c r="J307" t="s">
        <v>164</v>
      </c>
      <c r="K307" t="s">
        <v>1255</v>
      </c>
    </row>
    <row r="308" spans="1:11" x14ac:dyDescent="0.25">
      <c r="A308" t="s">
        <v>197</v>
      </c>
      <c r="B308">
        <v>0</v>
      </c>
      <c r="C308" s="4" t="s">
        <v>1146</v>
      </c>
      <c r="D308">
        <v>1</v>
      </c>
      <c r="E308">
        <v>2</v>
      </c>
      <c r="F308" t="s">
        <v>950</v>
      </c>
      <c r="G308" t="s">
        <v>483</v>
      </c>
      <c r="H308">
        <v>8</v>
      </c>
      <c r="I308">
        <v>0</v>
      </c>
      <c r="J308" t="s">
        <v>198</v>
      </c>
      <c r="K308" t="s">
        <v>1463</v>
      </c>
    </row>
    <row r="309" spans="1:11" x14ac:dyDescent="0.25">
      <c r="A309" t="s">
        <v>637</v>
      </c>
      <c r="B309">
        <v>0</v>
      </c>
      <c r="C309" s="4" t="s">
        <v>1236</v>
      </c>
      <c r="D309">
        <v>1</v>
      </c>
      <c r="E309">
        <v>1.5849625007211601</v>
      </c>
      <c r="F309" t="s">
        <v>950</v>
      </c>
      <c r="G309" t="s">
        <v>483</v>
      </c>
      <c r="H309">
        <v>8</v>
      </c>
      <c r="I309">
        <v>0</v>
      </c>
      <c r="J309" t="s">
        <v>638</v>
      </c>
      <c r="K309" t="s">
        <v>1101</v>
      </c>
    </row>
    <row r="310" spans="1:11" x14ac:dyDescent="0.25">
      <c r="A310" t="s">
        <v>224</v>
      </c>
      <c r="B310">
        <v>0</v>
      </c>
      <c r="C310" s="4" t="s">
        <v>1367</v>
      </c>
      <c r="D310">
        <v>1</v>
      </c>
      <c r="E310">
        <v>2</v>
      </c>
      <c r="F310" t="s">
        <v>950</v>
      </c>
      <c r="G310" t="s">
        <v>483</v>
      </c>
      <c r="H310">
        <v>8</v>
      </c>
      <c r="I310">
        <v>0</v>
      </c>
      <c r="J310" t="s">
        <v>225</v>
      </c>
      <c r="K310" t="s">
        <v>1473</v>
      </c>
    </row>
    <row r="311" spans="1:11" x14ac:dyDescent="0.25">
      <c r="A311" t="s">
        <v>1356</v>
      </c>
      <c r="B311">
        <v>0</v>
      </c>
      <c r="C311" s="4" t="s">
        <v>1199</v>
      </c>
      <c r="D311">
        <v>1</v>
      </c>
      <c r="E311">
        <v>1.5849625007211601</v>
      </c>
      <c r="F311" t="s">
        <v>950</v>
      </c>
      <c r="G311" t="s">
        <v>483</v>
      </c>
      <c r="H311">
        <v>8</v>
      </c>
      <c r="I311">
        <v>0</v>
      </c>
      <c r="J311" t="s">
        <v>1357</v>
      </c>
      <c r="K311" t="s">
        <v>1358</v>
      </c>
    </row>
    <row r="312" spans="1:11" x14ac:dyDescent="0.25">
      <c r="A312" t="s">
        <v>1436</v>
      </c>
      <c r="B312">
        <v>0</v>
      </c>
      <c r="C312" s="4" t="s">
        <v>1437</v>
      </c>
      <c r="D312">
        <v>7</v>
      </c>
      <c r="E312">
        <v>14</v>
      </c>
      <c r="F312" t="s">
        <v>950</v>
      </c>
      <c r="G312" t="s">
        <v>483</v>
      </c>
      <c r="H312">
        <v>8</v>
      </c>
      <c r="I312">
        <v>0</v>
      </c>
      <c r="J312" t="s">
        <v>1438</v>
      </c>
      <c r="K312" t="s">
        <v>1105</v>
      </c>
    </row>
    <row r="313" spans="1:11" x14ac:dyDescent="0.25">
      <c r="A313" t="s">
        <v>886</v>
      </c>
      <c r="B313">
        <v>0</v>
      </c>
      <c r="C313" s="4" t="s">
        <v>1258</v>
      </c>
      <c r="D313">
        <v>1</v>
      </c>
      <c r="E313">
        <v>2</v>
      </c>
      <c r="F313" t="s">
        <v>950</v>
      </c>
      <c r="G313" t="s">
        <v>483</v>
      </c>
      <c r="H313">
        <v>8</v>
      </c>
      <c r="I313">
        <v>0</v>
      </c>
      <c r="J313" t="s">
        <v>177</v>
      </c>
      <c r="K313" t="s">
        <v>1456</v>
      </c>
    </row>
    <row r="314" spans="1:11" x14ac:dyDescent="0.25">
      <c r="A314" t="s">
        <v>918</v>
      </c>
      <c r="B314">
        <v>0</v>
      </c>
      <c r="C314" s="4" t="s">
        <v>1144</v>
      </c>
      <c r="D314">
        <v>1</v>
      </c>
      <c r="E314">
        <v>2</v>
      </c>
      <c r="F314" t="s">
        <v>950</v>
      </c>
      <c r="G314" t="s">
        <v>483</v>
      </c>
      <c r="H314">
        <v>8</v>
      </c>
      <c r="I314">
        <v>0</v>
      </c>
      <c r="J314" t="s">
        <v>1494</v>
      </c>
      <c r="K314" t="s">
        <v>1095</v>
      </c>
    </row>
    <row r="315" spans="1:11" x14ac:dyDescent="0.25">
      <c r="A315" t="s">
        <v>740</v>
      </c>
      <c r="B315">
        <v>0</v>
      </c>
      <c r="C315" s="4" t="s">
        <v>1172</v>
      </c>
      <c r="D315">
        <v>1</v>
      </c>
      <c r="E315">
        <v>1.5849625007211601</v>
      </c>
      <c r="F315" t="s">
        <v>950</v>
      </c>
      <c r="G315" t="s">
        <v>483</v>
      </c>
      <c r="H315">
        <v>8</v>
      </c>
      <c r="I315">
        <v>0</v>
      </c>
      <c r="J315" t="s">
        <v>741</v>
      </c>
      <c r="K315" t="s">
        <v>1361</v>
      </c>
    </row>
  </sheetData>
  <sortState ref="A2:K315">
    <sortCondition ref="A2:A3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8"/>
  <sheetViews>
    <sheetView tabSelected="1" topLeftCell="A308" workbookViewId="0">
      <selection activeCell="C53" sqref="C53"/>
    </sheetView>
  </sheetViews>
  <sheetFormatPr defaultRowHeight="15" x14ac:dyDescent="0.25"/>
  <cols>
    <col min="1" max="1" width="10.28515625" style="3" bestFit="1" customWidth="1"/>
    <col min="2" max="2" width="9.140625" style="3"/>
    <col min="3" max="3" width="50.7109375" style="3" bestFit="1" customWidth="1"/>
    <col min="5" max="5" width="53.140625" bestFit="1" customWidth="1"/>
  </cols>
  <sheetData>
    <row r="1" spans="1:3" x14ac:dyDescent="0.25">
      <c r="A1" s="3" t="s">
        <v>1124</v>
      </c>
      <c r="B1" s="3" t="s">
        <v>951</v>
      </c>
      <c r="C1" s="4" t="s">
        <v>0</v>
      </c>
    </row>
    <row r="2" spans="1:3" x14ac:dyDescent="0.25">
      <c r="A2" s="3">
        <v>3</v>
      </c>
      <c r="B2">
        <v>2</v>
      </c>
      <c r="C2" s="4" t="s">
        <v>915</v>
      </c>
    </row>
    <row r="3" spans="1:3" x14ac:dyDescent="0.25">
      <c r="A3" s="3">
        <v>3</v>
      </c>
      <c r="B3" s="3">
        <v>2</v>
      </c>
      <c r="C3" s="4" t="s">
        <v>873</v>
      </c>
    </row>
    <row r="4" spans="1:3" x14ac:dyDescent="0.25">
      <c r="A4" s="3">
        <v>2</v>
      </c>
      <c r="B4" s="3">
        <v>1</v>
      </c>
      <c r="C4" s="3" t="s">
        <v>414</v>
      </c>
    </row>
    <row r="5" spans="1:3" x14ac:dyDescent="0.25">
      <c r="A5" s="3">
        <v>3</v>
      </c>
      <c r="B5" s="3">
        <v>0</v>
      </c>
      <c r="C5" s="4" t="s">
        <v>914</v>
      </c>
    </row>
    <row r="6" spans="1:3" x14ac:dyDescent="0.25">
      <c r="A6" s="3">
        <v>3</v>
      </c>
      <c r="B6" s="3">
        <v>0</v>
      </c>
      <c r="C6" s="3" t="s">
        <v>898</v>
      </c>
    </row>
    <row r="7" spans="1:3" x14ac:dyDescent="0.25">
      <c r="A7" s="3">
        <v>3</v>
      </c>
      <c r="B7" s="3">
        <v>1</v>
      </c>
      <c r="C7" s="3" t="s">
        <v>178</v>
      </c>
    </row>
    <row r="8" spans="1:3" x14ac:dyDescent="0.25">
      <c r="A8" s="3">
        <v>3</v>
      </c>
      <c r="B8" s="3">
        <v>0</v>
      </c>
      <c r="C8" s="3" t="s">
        <v>279</v>
      </c>
    </row>
    <row r="9" spans="1:3" x14ac:dyDescent="0.25">
      <c r="A9" s="3">
        <v>2</v>
      </c>
      <c r="B9" s="3">
        <v>0</v>
      </c>
      <c r="C9" s="4" t="s">
        <v>357</v>
      </c>
    </row>
    <row r="10" spans="1:3" x14ac:dyDescent="0.25">
      <c r="A10" s="3">
        <v>2</v>
      </c>
      <c r="B10" s="3">
        <v>2</v>
      </c>
      <c r="C10" s="4" t="s">
        <v>464</v>
      </c>
    </row>
    <row r="11" spans="1:3" x14ac:dyDescent="0.25">
      <c r="A11" s="3">
        <v>2</v>
      </c>
      <c r="B11" s="3">
        <v>2</v>
      </c>
      <c r="C11" s="4" t="s">
        <v>466</v>
      </c>
    </row>
    <row r="12" spans="1:3" x14ac:dyDescent="0.25">
      <c r="A12" s="3">
        <v>3</v>
      </c>
      <c r="B12" s="3">
        <v>1</v>
      </c>
      <c r="C12" s="3" t="s">
        <v>778</v>
      </c>
    </row>
    <row r="13" spans="1:3" x14ac:dyDescent="0.25">
      <c r="A13" s="3">
        <v>2</v>
      </c>
      <c r="B13" s="3">
        <v>1</v>
      </c>
      <c r="C13" s="4" t="s">
        <v>780</v>
      </c>
    </row>
    <row r="14" spans="1:3" x14ac:dyDescent="0.25">
      <c r="A14" s="3">
        <v>2</v>
      </c>
      <c r="B14" s="3">
        <v>0</v>
      </c>
      <c r="C14" s="3" t="s">
        <v>352</v>
      </c>
    </row>
    <row r="15" spans="1:3" x14ac:dyDescent="0.25">
      <c r="A15" s="3">
        <v>2</v>
      </c>
      <c r="B15" s="3">
        <v>0</v>
      </c>
      <c r="C15" s="3" t="s">
        <v>776</v>
      </c>
    </row>
    <row r="16" spans="1:3" x14ac:dyDescent="0.25">
      <c r="A16" s="3">
        <v>3</v>
      </c>
      <c r="B16" s="3">
        <v>1</v>
      </c>
      <c r="C16" s="4" t="s">
        <v>909</v>
      </c>
    </row>
    <row r="17" spans="1:3" x14ac:dyDescent="0.25">
      <c r="A17" s="3">
        <v>2</v>
      </c>
      <c r="B17" s="3">
        <v>0</v>
      </c>
      <c r="C17" s="3" t="s">
        <v>796</v>
      </c>
    </row>
    <row r="18" spans="1:3" x14ac:dyDescent="0.25">
      <c r="A18" s="3">
        <v>2</v>
      </c>
      <c r="B18" s="3">
        <v>1</v>
      </c>
      <c r="C18" s="3" t="s">
        <v>285</v>
      </c>
    </row>
    <row r="19" spans="1:3" x14ac:dyDescent="0.25">
      <c r="A19" s="3">
        <v>3</v>
      </c>
      <c r="B19" s="3">
        <v>0</v>
      </c>
      <c r="C19" s="3" t="s">
        <v>874</v>
      </c>
    </row>
    <row r="20" spans="1:3" x14ac:dyDescent="0.25">
      <c r="A20" s="3">
        <v>3</v>
      </c>
      <c r="B20" s="3">
        <v>1</v>
      </c>
      <c r="C20" s="3" t="s">
        <v>1434</v>
      </c>
    </row>
    <row r="21" spans="1:3" x14ac:dyDescent="0.25">
      <c r="A21" s="3">
        <v>3</v>
      </c>
      <c r="B21" s="3">
        <v>1</v>
      </c>
      <c r="C21" s="4" t="s">
        <v>247</v>
      </c>
    </row>
    <row r="22" spans="1:3" x14ac:dyDescent="0.25">
      <c r="A22" s="3">
        <v>2</v>
      </c>
      <c r="B22" s="3">
        <v>0</v>
      </c>
      <c r="C22" s="4" t="s">
        <v>706</v>
      </c>
    </row>
    <row r="23" spans="1:3" x14ac:dyDescent="0.25">
      <c r="A23" s="3">
        <v>3</v>
      </c>
      <c r="B23" s="3">
        <v>2</v>
      </c>
      <c r="C23" s="4" t="s">
        <v>854</v>
      </c>
    </row>
    <row r="24" spans="1:3" x14ac:dyDescent="0.25">
      <c r="A24" s="3">
        <v>3</v>
      </c>
      <c r="B24" s="3">
        <v>2</v>
      </c>
      <c r="C24" s="4" t="s">
        <v>851</v>
      </c>
    </row>
    <row r="25" spans="1:3" x14ac:dyDescent="0.25">
      <c r="A25" s="3">
        <v>2</v>
      </c>
      <c r="B25" s="3">
        <v>2</v>
      </c>
      <c r="C25" s="3" t="s">
        <v>820</v>
      </c>
    </row>
    <row r="26" spans="1:3" x14ac:dyDescent="0.25">
      <c r="A26" s="3">
        <v>2</v>
      </c>
      <c r="B26" s="3">
        <v>0</v>
      </c>
      <c r="C26" s="3" t="s">
        <v>760</v>
      </c>
    </row>
    <row r="27" spans="1:3" x14ac:dyDescent="0.25">
      <c r="A27" s="3">
        <v>3</v>
      </c>
      <c r="B27" s="3">
        <v>0</v>
      </c>
      <c r="C27" s="3" t="s">
        <v>331</v>
      </c>
    </row>
    <row r="28" spans="1:3" x14ac:dyDescent="0.25">
      <c r="A28" s="3">
        <v>2</v>
      </c>
      <c r="B28" s="3">
        <v>0</v>
      </c>
      <c r="C28" s="3" t="s">
        <v>742</v>
      </c>
    </row>
    <row r="29" spans="1:3" x14ac:dyDescent="0.25">
      <c r="A29" s="3">
        <v>2</v>
      </c>
      <c r="B29" s="3">
        <v>0</v>
      </c>
      <c r="C29" s="3" t="s">
        <v>29</v>
      </c>
    </row>
    <row r="30" spans="1:3" x14ac:dyDescent="0.25">
      <c r="A30" s="3">
        <v>3</v>
      </c>
      <c r="B30" s="3">
        <v>2</v>
      </c>
      <c r="C30" s="3" t="s">
        <v>856</v>
      </c>
    </row>
    <row r="31" spans="1:3" x14ac:dyDescent="0.25">
      <c r="A31" s="3">
        <v>3</v>
      </c>
      <c r="B31" s="3">
        <v>2</v>
      </c>
      <c r="C31" s="4" t="s">
        <v>131</v>
      </c>
    </row>
    <row r="32" spans="1:3" x14ac:dyDescent="0.25">
      <c r="A32" s="3">
        <v>3</v>
      </c>
      <c r="B32" s="3">
        <v>2</v>
      </c>
      <c r="C32" s="4" t="s">
        <v>865</v>
      </c>
    </row>
    <row r="33" spans="1:3" x14ac:dyDescent="0.25">
      <c r="A33" s="3">
        <v>2</v>
      </c>
      <c r="B33" s="3">
        <v>0</v>
      </c>
      <c r="C33" s="3" t="s">
        <v>418</v>
      </c>
    </row>
    <row r="34" spans="1:3" x14ac:dyDescent="0.25">
      <c r="A34" s="3">
        <v>2</v>
      </c>
      <c r="B34" s="3">
        <v>0</v>
      </c>
      <c r="C34" s="3" t="s">
        <v>412</v>
      </c>
    </row>
    <row r="35" spans="1:3" x14ac:dyDescent="0.25">
      <c r="A35" s="3">
        <v>3</v>
      </c>
      <c r="B35" s="3">
        <v>2</v>
      </c>
      <c r="C35" s="4" t="s">
        <v>233</v>
      </c>
    </row>
    <row r="36" spans="1:3" x14ac:dyDescent="0.25">
      <c r="A36" s="3">
        <v>3</v>
      </c>
      <c r="B36" s="3">
        <v>1</v>
      </c>
      <c r="C36" s="4" t="s">
        <v>895</v>
      </c>
    </row>
    <row r="37" spans="1:3" x14ac:dyDescent="0.25">
      <c r="A37" s="3">
        <v>3</v>
      </c>
      <c r="B37" s="3">
        <v>0</v>
      </c>
      <c r="C37" s="4" t="s">
        <v>908</v>
      </c>
    </row>
    <row r="38" spans="1:3" x14ac:dyDescent="0.25">
      <c r="A38" s="3">
        <v>3</v>
      </c>
      <c r="B38" s="3">
        <v>0</v>
      </c>
      <c r="C38" s="4" t="s">
        <v>145</v>
      </c>
    </row>
    <row r="39" spans="1:3" x14ac:dyDescent="0.25">
      <c r="A39" s="3">
        <v>2</v>
      </c>
      <c r="B39" s="3">
        <v>0</v>
      </c>
      <c r="C39" s="4" t="s">
        <v>39</v>
      </c>
    </row>
    <row r="40" spans="1:3" x14ac:dyDescent="0.25">
      <c r="A40" s="3">
        <v>3</v>
      </c>
      <c r="B40" s="3">
        <v>1</v>
      </c>
      <c r="C40" s="4" t="s">
        <v>883</v>
      </c>
    </row>
    <row r="41" spans="1:3" x14ac:dyDescent="0.25">
      <c r="A41" s="3">
        <v>3</v>
      </c>
      <c r="B41" s="3">
        <v>1</v>
      </c>
      <c r="C41" s="4" t="s">
        <v>207</v>
      </c>
    </row>
    <row r="42" spans="1:3" x14ac:dyDescent="0.25">
      <c r="A42" s="3">
        <v>3</v>
      </c>
      <c r="B42" s="3">
        <v>1</v>
      </c>
      <c r="C42" s="4" t="s">
        <v>334</v>
      </c>
    </row>
    <row r="43" spans="1:3" x14ac:dyDescent="0.25">
      <c r="A43" s="3">
        <v>3</v>
      </c>
      <c r="B43" s="3">
        <v>2</v>
      </c>
      <c r="C43" s="4" t="s">
        <v>128</v>
      </c>
    </row>
    <row r="44" spans="1:3" x14ac:dyDescent="0.25">
      <c r="A44" s="3">
        <v>2</v>
      </c>
      <c r="B44" s="3">
        <v>2</v>
      </c>
      <c r="C44" s="3" t="s">
        <v>829</v>
      </c>
    </row>
    <row r="45" spans="1:3" x14ac:dyDescent="0.25">
      <c r="A45" s="3">
        <v>3</v>
      </c>
      <c r="B45" s="3">
        <v>1</v>
      </c>
      <c r="C45" s="3" t="s">
        <v>316</v>
      </c>
    </row>
    <row r="46" spans="1:3" x14ac:dyDescent="0.25">
      <c r="A46" s="3">
        <v>2</v>
      </c>
      <c r="B46" s="3">
        <v>0</v>
      </c>
      <c r="C46" s="4" t="s">
        <v>441</v>
      </c>
    </row>
    <row r="47" spans="1:3" x14ac:dyDescent="0.25">
      <c r="A47" s="3">
        <v>3</v>
      </c>
      <c r="B47" s="3">
        <v>2</v>
      </c>
      <c r="C47" s="3" t="s">
        <v>345</v>
      </c>
    </row>
    <row r="48" spans="1:3" x14ac:dyDescent="0.25">
      <c r="A48" s="3">
        <v>2</v>
      </c>
      <c r="B48" s="3">
        <v>2</v>
      </c>
      <c r="C48" s="4" t="s">
        <v>812</v>
      </c>
    </row>
    <row r="49" spans="1:3" x14ac:dyDescent="0.25">
      <c r="A49" s="3">
        <v>2</v>
      </c>
      <c r="B49" s="3">
        <v>2</v>
      </c>
      <c r="C49" s="4" t="s">
        <v>1008</v>
      </c>
    </row>
    <row r="50" spans="1:3" x14ac:dyDescent="0.25">
      <c r="A50" s="3">
        <v>2</v>
      </c>
      <c r="B50" s="3">
        <v>2</v>
      </c>
      <c r="C50" s="4" t="s">
        <v>1012</v>
      </c>
    </row>
    <row r="51" spans="1:3" x14ac:dyDescent="0.25">
      <c r="A51" s="3">
        <v>3</v>
      </c>
      <c r="B51" s="3">
        <v>0</v>
      </c>
      <c r="C51" s="3" t="s">
        <v>298</v>
      </c>
    </row>
    <row r="52" spans="1:3" x14ac:dyDescent="0.25">
      <c r="A52" s="3">
        <v>2</v>
      </c>
      <c r="B52" s="3">
        <v>1</v>
      </c>
      <c r="C52" s="4" t="s">
        <v>362</v>
      </c>
    </row>
    <row r="53" spans="1:3" x14ac:dyDescent="0.25">
      <c r="A53" s="3">
        <v>3</v>
      </c>
      <c r="B53" s="3">
        <v>1</v>
      </c>
      <c r="C53" s="4" t="s">
        <v>913</v>
      </c>
    </row>
    <row r="54" spans="1:3" x14ac:dyDescent="0.25">
      <c r="A54" s="3">
        <v>2</v>
      </c>
      <c r="B54" s="3">
        <v>0</v>
      </c>
      <c r="C54" s="3" t="s">
        <v>974</v>
      </c>
    </row>
    <row r="55" spans="1:3" x14ac:dyDescent="0.25">
      <c r="A55" s="3">
        <v>3</v>
      </c>
      <c r="B55" s="3">
        <v>1</v>
      </c>
      <c r="C55" s="3" t="s">
        <v>864</v>
      </c>
    </row>
    <row r="56" spans="1:3" x14ac:dyDescent="0.25">
      <c r="A56" s="3">
        <v>3</v>
      </c>
      <c r="B56" s="3">
        <v>1</v>
      </c>
      <c r="C56" s="3" t="s">
        <v>323</v>
      </c>
    </row>
    <row r="57" spans="1:3" x14ac:dyDescent="0.25">
      <c r="A57" s="3">
        <v>3</v>
      </c>
      <c r="B57" s="3">
        <v>2</v>
      </c>
      <c r="C57" s="3" t="s">
        <v>871</v>
      </c>
    </row>
    <row r="58" spans="1:3" x14ac:dyDescent="0.25">
      <c r="A58" s="3">
        <v>2</v>
      </c>
      <c r="B58" s="3">
        <v>0</v>
      </c>
      <c r="C58" s="3" t="s">
        <v>404</v>
      </c>
    </row>
    <row r="59" spans="1:3" x14ac:dyDescent="0.25">
      <c r="A59" s="3">
        <v>3</v>
      </c>
      <c r="B59" s="3">
        <v>0</v>
      </c>
      <c r="C59" s="3" t="s">
        <v>340</v>
      </c>
    </row>
    <row r="60" spans="1:3" x14ac:dyDescent="0.25">
      <c r="A60" s="3">
        <v>2</v>
      </c>
      <c r="B60" s="3">
        <v>0</v>
      </c>
      <c r="C60" s="4" t="s">
        <v>728</v>
      </c>
    </row>
    <row r="61" spans="1:3" x14ac:dyDescent="0.25">
      <c r="A61" s="3">
        <v>2</v>
      </c>
      <c r="B61" s="3">
        <v>0</v>
      </c>
      <c r="C61" s="3" t="s">
        <v>1052</v>
      </c>
    </row>
    <row r="62" spans="1:3" x14ac:dyDescent="0.25">
      <c r="A62" s="3">
        <v>2</v>
      </c>
      <c r="B62" s="3">
        <v>0</v>
      </c>
      <c r="C62" s="4" t="s">
        <v>722</v>
      </c>
    </row>
    <row r="63" spans="1:3" x14ac:dyDescent="0.25">
      <c r="A63" s="3">
        <v>3</v>
      </c>
      <c r="B63" s="3">
        <v>1</v>
      </c>
      <c r="C63" s="4" t="s">
        <v>161</v>
      </c>
    </row>
    <row r="64" spans="1:3" x14ac:dyDescent="0.25">
      <c r="A64" s="3">
        <v>3</v>
      </c>
      <c r="B64" s="3">
        <v>0</v>
      </c>
      <c r="C64" s="3" t="s">
        <v>119</v>
      </c>
    </row>
    <row r="65" spans="1:3" x14ac:dyDescent="0.25">
      <c r="A65" s="3">
        <v>3</v>
      </c>
      <c r="B65" s="3">
        <v>0</v>
      </c>
      <c r="C65" s="3" t="s">
        <v>253</v>
      </c>
    </row>
    <row r="66" spans="1:3" x14ac:dyDescent="0.25">
      <c r="A66" s="3">
        <v>2</v>
      </c>
      <c r="B66" s="3">
        <v>1</v>
      </c>
      <c r="C66" s="4" t="s">
        <v>451</v>
      </c>
    </row>
    <row r="67" spans="1:3" x14ac:dyDescent="0.25">
      <c r="A67" s="3">
        <v>3</v>
      </c>
      <c r="B67" s="3">
        <v>1</v>
      </c>
      <c r="C67" s="3" t="s">
        <v>259</v>
      </c>
    </row>
    <row r="68" spans="1:3" x14ac:dyDescent="0.25">
      <c r="A68" s="3">
        <v>2</v>
      </c>
      <c r="B68" s="3">
        <v>1</v>
      </c>
      <c r="C68" s="3" t="s">
        <v>633</v>
      </c>
    </row>
    <row r="69" spans="1:3" x14ac:dyDescent="0.25">
      <c r="A69" s="3">
        <v>2</v>
      </c>
      <c r="B69" s="3">
        <v>1</v>
      </c>
      <c r="C69" s="3" t="s">
        <v>454</v>
      </c>
    </row>
    <row r="70" spans="1:3" x14ac:dyDescent="0.25">
      <c r="A70" s="3">
        <v>3</v>
      </c>
      <c r="B70" s="3">
        <v>0</v>
      </c>
      <c r="C70" s="3" t="s">
        <v>880</v>
      </c>
    </row>
    <row r="71" spans="1:3" x14ac:dyDescent="0.25">
      <c r="A71" s="3">
        <v>2</v>
      </c>
      <c r="B71" s="3">
        <v>2</v>
      </c>
      <c r="C71" s="3" t="s">
        <v>821</v>
      </c>
    </row>
    <row r="72" spans="1:3" x14ac:dyDescent="0.25">
      <c r="A72" s="3">
        <v>3</v>
      </c>
      <c r="B72" s="3">
        <v>1</v>
      </c>
      <c r="C72" s="4" t="s">
        <v>899</v>
      </c>
    </row>
    <row r="73" spans="1:3" x14ac:dyDescent="0.25">
      <c r="A73" s="3">
        <v>2</v>
      </c>
      <c r="B73" s="3">
        <v>2</v>
      </c>
      <c r="C73" s="3" t="s">
        <v>845</v>
      </c>
    </row>
    <row r="74" spans="1:3" x14ac:dyDescent="0.25">
      <c r="A74" s="3">
        <v>2</v>
      </c>
      <c r="B74" s="3">
        <v>1</v>
      </c>
      <c r="C74" s="3" t="s">
        <v>804</v>
      </c>
    </row>
    <row r="75" spans="1:3" x14ac:dyDescent="0.25">
      <c r="A75" s="3">
        <v>3</v>
      </c>
      <c r="B75" s="3">
        <v>1</v>
      </c>
      <c r="C75" s="4" t="s">
        <v>9</v>
      </c>
    </row>
    <row r="76" spans="1:3" x14ac:dyDescent="0.25">
      <c r="A76" s="3">
        <v>3</v>
      </c>
      <c r="B76" s="3">
        <v>1</v>
      </c>
      <c r="C76" s="3" t="s">
        <v>875</v>
      </c>
    </row>
    <row r="77" spans="1:3" x14ac:dyDescent="0.25">
      <c r="A77" s="3">
        <v>3</v>
      </c>
      <c r="B77" s="3">
        <v>1</v>
      </c>
      <c r="C77" s="4" t="s">
        <v>896</v>
      </c>
    </row>
    <row r="78" spans="1:3" x14ac:dyDescent="0.25">
      <c r="A78" s="3">
        <v>3</v>
      </c>
      <c r="B78" s="3">
        <v>1</v>
      </c>
      <c r="C78" s="4" t="s">
        <v>269</v>
      </c>
    </row>
    <row r="79" spans="1:3" x14ac:dyDescent="0.25">
      <c r="A79" s="3">
        <v>2</v>
      </c>
      <c r="B79" s="3">
        <v>0</v>
      </c>
      <c r="C79" s="3" t="s">
        <v>416</v>
      </c>
    </row>
    <row r="80" spans="1:3" x14ac:dyDescent="0.25">
      <c r="A80" s="3">
        <v>2</v>
      </c>
      <c r="B80" s="3">
        <v>0</v>
      </c>
      <c r="C80" s="3" t="s">
        <v>736</v>
      </c>
    </row>
    <row r="81" spans="1:3" x14ac:dyDescent="0.25">
      <c r="A81" s="3">
        <v>2</v>
      </c>
      <c r="B81" s="3">
        <v>0</v>
      </c>
      <c r="C81" s="4" t="s">
        <v>744</v>
      </c>
    </row>
    <row r="82" spans="1:3" x14ac:dyDescent="0.25">
      <c r="A82" s="3">
        <v>3</v>
      </c>
      <c r="B82" s="3">
        <v>0</v>
      </c>
      <c r="C82" s="4" t="s">
        <v>239</v>
      </c>
    </row>
    <row r="83" spans="1:3" x14ac:dyDescent="0.25">
      <c r="A83" s="3">
        <v>2</v>
      </c>
      <c r="B83" s="3">
        <v>0</v>
      </c>
      <c r="C83" s="4" t="s">
        <v>1181</v>
      </c>
    </row>
    <row r="84" spans="1:3" x14ac:dyDescent="0.25">
      <c r="A84" s="3">
        <v>3</v>
      </c>
      <c r="B84" s="3">
        <v>1</v>
      </c>
      <c r="C84" s="4" t="s">
        <v>910</v>
      </c>
    </row>
    <row r="85" spans="1:3" x14ac:dyDescent="0.25">
      <c r="A85" s="3">
        <v>3</v>
      </c>
      <c r="B85" s="3">
        <v>2</v>
      </c>
      <c r="C85" s="3" t="s">
        <v>906</v>
      </c>
    </row>
    <row r="86" spans="1:3" x14ac:dyDescent="0.25">
      <c r="A86" s="3">
        <v>3</v>
      </c>
      <c r="B86" s="3">
        <v>0</v>
      </c>
      <c r="C86" s="3" t="s">
        <v>893</v>
      </c>
    </row>
    <row r="87" spans="1:3" x14ac:dyDescent="0.25">
      <c r="A87" s="3">
        <v>2</v>
      </c>
      <c r="B87" s="3">
        <v>0</v>
      </c>
      <c r="C87" s="3" t="s">
        <v>1311</v>
      </c>
    </row>
    <row r="88" spans="1:3" x14ac:dyDescent="0.25">
      <c r="A88" s="3">
        <v>3</v>
      </c>
      <c r="B88" s="3">
        <v>0</v>
      </c>
      <c r="C88" s="4" t="s">
        <v>137</v>
      </c>
    </row>
    <row r="89" spans="1:3" x14ac:dyDescent="0.25">
      <c r="A89" s="3">
        <v>2</v>
      </c>
      <c r="B89" s="3">
        <v>0</v>
      </c>
      <c r="C89" s="3" t="s">
        <v>475</v>
      </c>
    </row>
    <row r="90" spans="1:3" x14ac:dyDescent="0.25">
      <c r="A90" s="3">
        <v>3</v>
      </c>
      <c r="B90" s="3">
        <v>0</v>
      </c>
      <c r="C90" s="4" t="s">
        <v>848</v>
      </c>
    </row>
    <row r="91" spans="1:3" x14ac:dyDescent="0.25">
      <c r="A91" s="3">
        <v>3</v>
      </c>
      <c r="B91" s="3">
        <v>0</v>
      </c>
      <c r="C91" s="4" t="s">
        <v>900</v>
      </c>
    </row>
    <row r="92" spans="1:3" x14ac:dyDescent="0.25">
      <c r="A92" s="3">
        <v>2</v>
      </c>
      <c r="B92" s="3">
        <v>1</v>
      </c>
      <c r="C92" s="4" t="s">
        <v>349</v>
      </c>
    </row>
    <row r="93" spans="1:3" x14ac:dyDescent="0.25">
      <c r="A93" s="3">
        <v>2</v>
      </c>
      <c r="B93" s="3">
        <v>2</v>
      </c>
      <c r="C93" s="4" t="s">
        <v>435</v>
      </c>
    </row>
    <row r="94" spans="1:3" x14ac:dyDescent="0.25">
      <c r="A94" s="3">
        <v>2</v>
      </c>
      <c r="B94" s="3">
        <v>0</v>
      </c>
      <c r="C94" s="3" t="s">
        <v>645</v>
      </c>
    </row>
    <row r="95" spans="1:3" x14ac:dyDescent="0.25">
      <c r="A95" s="3">
        <v>1</v>
      </c>
      <c r="B95" s="3">
        <v>0</v>
      </c>
      <c r="C95" s="4" t="s">
        <v>52</v>
      </c>
    </row>
    <row r="96" spans="1:3" x14ac:dyDescent="0.25">
      <c r="A96" s="3">
        <v>2</v>
      </c>
      <c r="B96" s="3">
        <v>0</v>
      </c>
      <c r="C96" s="3" t="s">
        <v>798</v>
      </c>
    </row>
    <row r="97" spans="1:3" x14ac:dyDescent="0.25">
      <c r="A97" s="3">
        <v>3</v>
      </c>
      <c r="B97" s="3">
        <v>0</v>
      </c>
      <c r="C97" s="4" t="s">
        <v>889</v>
      </c>
    </row>
    <row r="98" spans="1:3" x14ac:dyDescent="0.25">
      <c r="A98" s="3">
        <v>3</v>
      </c>
      <c r="B98" s="3">
        <v>0</v>
      </c>
      <c r="C98" s="4" t="s">
        <v>283</v>
      </c>
    </row>
    <row r="99" spans="1:3" x14ac:dyDescent="0.25">
      <c r="A99" s="3">
        <v>2</v>
      </c>
      <c r="B99" s="3">
        <v>0</v>
      </c>
      <c r="C99" s="3" t="s">
        <v>648</v>
      </c>
    </row>
    <row r="100" spans="1:3" x14ac:dyDescent="0.25">
      <c r="A100" s="3">
        <v>3</v>
      </c>
      <c r="B100" s="3">
        <v>1</v>
      </c>
      <c r="C100" s="3" t="s">
        <v>481</v>
      </c>
    </row>
    <row r="101" spans="1:3" x14ac:dyDescent="0.25">
      <c r="A101" s="3">
        <v>3</v>
      </c>
      <c r="B101" s="3">
        <v>1</v>
      </c>
      <c r="C101" s="4" t="s">
        <v>185</v>
      </c>
    </row>
    <row r="102" spans="1:3" x14ac:dyDescent="0.25">
      <c r="A102" s="3">
        <v>2</v>
      </c>
      <c r="B102" s="3">
        <v>1</v>
      </c>
      <c r="C102" s="4" t="s">
        <v>142</v>
      </c>
    </row>
    <row r="103" spans="1:3" x14ac:dyDescent="0.25">
      <c r="A103" s="3">
        <v>3</v>
      </c>
      <c r="B103" s="3">
        <v>0</v>
      </c>
      <c r="C103" s="4" t="s">
        <v>294</v>
      </c>
    </row>
    <row r="104" spans="1:3" x14ac:dyDescent="0.25">
      <c r="A104" s="3">
        <v>3</v>
      </c>
      <c r="B104" s="3">
        <v>1</v>
      </c>
      <c r="C104" s="4" t="s">
        <v>329</v>
      </c>
    </row>
    <row r="105" spans="1:3" x14ac:dyDescent="0.25">
      <c r="A105" s="3">
        <v>2</v>
      </c>
      <c r="B105" s="3">
        <v>1</v>
      </c>
      <c r="C105" s="3" t="s">
        <v>56</v>
      </c>
    </row>
    <row r="106" spans="1:3" x14ac:dyDescent="0.25">
      <c r="A106" s="3">
        <v>2</v>
      </c>
      <c r="B106" s="3">
        <v>1</v>
      </c>
      <c r="C106" s="4" t="s">
        <v>695</v>
      </c>
    </row>
    <row r="107" spans="1:3" x14ac:dyDescent="0.25">
      <c r="A107" s="3">
        <v>2</v>
      </c>
      <c r="B107" s="3">
        <v>0</v>
      </c>
      <c r="C107" s="4" t="s">
        <v>686</v>
      </c>
    </row>
    <row r="108" spans="1:3" x14ac:dyDescent="0.25">
      <c r="A108" s="3">
        <v>2</v>
      </c>
      <c r="B108" s="3">
        <v>1</v>
      </c>
      <c r="C108" s="4" t="s">
        <v>961</v>
      </c>
    </row>
    <row r="109" spans="1:3" x14ac:dyDescent="0.25">
      <c r="A109" s="3">
        <v>2</v>
      </c>
      <c r="B109" s="3">
        <v>1</v>
      </c>
      <c r="C109" s="4" t="s">
        <v>1167</v>
      </c>
    </row>
    <row r="110" spans="1:3" x14ac:dyDescent="0.25">
      <c r="A110" s="3">
        <v>2</v>
      </c>
      <c r="B110" s="3">
        <v>1</v>
      </c>
      <c r="C110" s="3" t="s">
        <v>615</v>
      </c>
    </row>
    <row r="111" spans="1:3" x14ac:dyDescent="0.25">
      <c r="A111" s="3">
        <v>1</v>
      </c>
      <c r="B111" s="3">
        <v>1</v>
      </c>
      <c r="C111" s="4" t="s">
        <v>497</v>
      </c>
    </row>
    <row r="112" spans="1:3" x14ac:dyDescent="0.25">
      <c r="A112" s="3">
        <v>3</v>
      </c>
      <c r="B112" s="3">
        <v>0</v>
      </c>
      <c r="C112" s="3" t="s">
        <v>156</v>
      </c>
    </row>
    <row r="113" spans="1:3" x14ac:dyDescent="0.25">
      <c r="A113" s="3">
        <v>2</v>
      </c>
      <c r="B113" s="3">
        <v>1</v>
      </c>
      <c r="C113" s="3" t="s">
        <v>704</v>
      </c>
    </row>
    <row r="114" spans="1:3" x14ac:dyDescent="0.25">
      <c r="A114" s="3">
        <v>2</v>
      </c>
      <c r="B114" s="3">
        <v>1</v>
      </c>
      <c r="C114" s="3" t="s">
        <v>1353</v>
      </c>
    </row>
    <row r="115" spans="1:3" x14ac:dyDescent="0.25">
      <c r="A115" s="3">
        <v>2</v>
      </c>
      <c r="B115" s="3">
        <v>0</v>
      </c>
      <c r="C115" s="3" t="s">
        <v>1032</v>
      </c>
    </row>
    <row r="116" spans="1:3" x14ac:dyDescent="0.25">
      <c r="A116" s="3">
        <v>3</v>
      </c>
      <c r="B116" s="3">
        <v>0</v>
      </c>
      <c r="C116" s="3" t="s">
        <v>292</v>
      </c>
    </row>
    <row r="117" spans="1:3" x14ac:dyDescent="0.25">
      <c r="A117" s="3">
        <v>2</v>
      </c>
      <c r="B117" s="3">
        <v>0</v>
      </c>
      <c r="C117" s="3" t="s">
        <v>458</v>
      </c>
    </row>
    <row r="118" spans="1:3" x14ac:dyDescent="0.25">
      <c r="A118" s="3">
        <v>3</v>
      </c>
      <c r="B118" s="3">
        <v>0</v>
      </c>
      <c r="C118" s="4" t="s">
        <v>275</v>
      </c>
    </row>
    <row r="119" spans="1:3" x14ac:dyDescent="0.25">
      <c r="A119" s="3">
        <v>3</v>
      </c>
      <c r="B119" s="3">
        <v>0</v>
      </c>
      <c r="C119" s="3" t="s">
        <v>277</v>
      </c>
    </row>
    <row r="120" spans="1:3" x14ac:dyDescent="0.25">
      <c r="A120" s="3">
        <v>2</v>
      </c>
      <c r="B120" s="3">
        <v>0</v>
      </c>
      <c r="C120" s="3" t="s">
        <v>665</v>
      </c>
    </row>
    <row r="121" spans="1:3" x14ac:dyDescent="0.25">
      <c r="A121" s="3">
        <v>2</v>
      </c>
      <c r="B121" s="3">
        <v>0</v>
      </c>
      <c r="C121" s="3" t="s">
        <v>752</v>
      </c>
    </row>
    <row r="122" spans="1:3" x14ac:dyDescent="0.25">
      <c r="A122" s="3">
        <v>2</v>
      </c>
      <c r="B122" s="3">
        <v>0</v>
      </c>
      <c r="C122" s="4" t="s">
        <v>774</v>
      </c>
    </row>
    <row r="123" spans="1:3" x14ac:dyDescent="0.25">
      <c r="A123" s="3">
        <v>3</v>
      </c>
      <c r="B123" s="3">
        <v>2</v>
      </c>
      <c r="C123" s="4" t="s">
        <v>226</v>
      </c>
    </row>
    <row r="124" spans="1:3" x14ac:dyDescent="0.25">
      <c r="A124" s="3">
        <v>3</v>
      </c>
      <c r="B124" s="3">
        <v>2</v>
      </c>
      <c r="C124" s="3" t="s">
        <v>230</v>
      </c>
    </row>
    <row r="125" spans="1:3" x14ac:dyDescent="0.25">
      <c r="A125" s="3">
        <v>3</v>
      </c>
      <c r="B125" s="3">
        <v>2</v>
      </c>
      <c r="C125" s="4" t="s">
        <v>1282</v>
      </c>
    </row>
    <row r="126" spans="1:3" x14ac:dyDescent="0.25">
      <c r="A126" s="3">
        <v>3</v>
      </c>
      <c r="B126" s="3">
        <v>2</v>
      </c>
      <c r="C126" s="4" t="s">
        <v>124</v>
      </c>
    </row>
    <row r="127" spans="1:3" x14ac:dyDescent="0.25">
      <c r="A127" s="3">
        <v>2</v>
      </c>
      <c r="B127" s="3">
        <v>2</v>
      </c>
      <c r="C127" s="4" t="s">
        <v>842</v>
      </c>
    </row>
    <row r="128" spans="1:3" x14ac:dyDescent="0.25">
      <c r="A128" s="3">
        <v>3</v>
      </c>
      <c r="B128" s="3">
        <v>2</v>
      </c>
      <c r="C128" s="4" t="s">
        <v>855</v>
      </c>
    </row>
    <row r="129" spans="1:3" x14ac:dyDescent="0.25">
      <c r="A129" s="3">
        <v>2</v>
      </c>
      <c r="B129" s="3">
        <v>2</v>
      </c>
      <c r="C129" s="3" t="s">
        <v>944</v>
      </c>
    </row>
    <row r="130" spans="1:3" x14ac:dyDescent="0.25">
      <c r="A130" s="3">
        <v>2</v>
      </c>
      <c r="B130" s="3">
        <v>0</v>
      </c>
      <c r="C130" s="4" t="s">
        <v>358</v>
      </c>
    </row>
    <row r="131" spans="1:3" x14ac:dyDescent="0.25">
      <c r="A131" s="3">
        <v>2</v>
      </c>
      <c r="B131" s="3">
        <v>1</v>
      </c>
      <c r="C131" s="3" t="s">
        <v>746</v>
      </c>
    </row>
    <row r="132" spans="1:3" x14ac:dyDescent="0.25">
      <c r="A132" s="3">
        <v>2</v>
      </c>
      <c r="B132" s="3">
        <v>1</v>
      </c>
      <c r="C132" s="3" t="s">
        <v>389</v>
      </c>
    </row>
    <row r="133" spans="1:3" x14ac:dyDescent="0.25">
      <c r="A133" s="3">
        <v>2</v>
      </c>
      <c r="B133" s="3">
        <v>0</v>
      </c>
      <c r="C133" s="3" t="s">
        <v>702</v>
      </c>
    </row>
    <row r="134" spans="1:3" x14ac:dyDescent="0.25">
      <c r="A134" s="3">
        <v>2</v>
      </c>
      <c r="B134" s="3">
        <v>0</v>
      </c>
      <c r="C134" s="4" t="s">
        <v>758</v>
      </c>
    </row>
    <row r="135" spans="1:3" x14ac:dyDescent="0.25">
      <c r="A135" s="3">
        <v>2</v>
      </c>
      <c r="B135" s="3">
        <v>0</v>
      </c>
      <c r="C135" s="3" t="s">
        <v>802</v>
      </c>
    </row>
    <row r="136" spans="1:3" x14ac:dyDescent="0.25">
      <c r="A136" s="3">
        <v>2</v>
      </c>
      <c r="B136" s="3">
        <v>0</v>
      </c>
      <c r="C136" s="3" t="s">
        <v>698</v>
      </c>
    </row>
    <row r="137" spans="1:3" x14ac:dyDescent="0.25">
      <c r="A137" s="3">
        <v>2</v>
      </c>
      <c r="B137" s="3">
        <v>0</v>
      </c>
      <c r="C137" s="4" t="s">
        <v>654</v>
      </c>
    </row>
    <row r="138" spans="1:3" x14ac:dyDescent="0.25">
      <c r="A138" s="3">
        <v>3</v>
      </c>
      <c r="B138" s="3">
        <v>0</v>
      </c>
      <c r="C138" s="4" t="s">
        <v>121</v>
      </c>
    </row>
    <row r="139" spans="1:3" x14ac:dyDescent="0.25">
      <c r="A139" s="3">
        <v>2</v>
      </c>
      <c r="B139" s="3">
        <v>1</v>
      </c>
      <c r="C139" s="3" t="s">
        <v>786</v>
      </c>
    </row>
    <row r="140" spans="1:3" x14ac:dyDescent="0.25">
      <c r="A140" s="3">
        <v>2</v>
      </c>
      <c r="B140" s="3">
        <v>0</v>
      </c>
      <c r="C140" s="3" t="s">
        <v>1054</v>
      </c>
    </row>
    <row r="141" spans="1:3" x14ac:dyDescent="0.25">
      <c r="A141" s="3">
        <v>2</v>
      </c>
      <c r="B141" s="3">
        <v>1</v>
      </c>
      <c r="C141" s="4" t="s">
        <v>1206</v>
      </c>
    </row>
    <row r="142" spans="1:3" x14ac:dyDescent="0.25">
      <c r="A142" s="3">
        <v>3</v>
      </c>
      <c r="B142">
        <v>0</v>
      </c>
      <c r="C142" s="3" t="s">
        <v>325</v>
      </c>
    </row>
    <row r="143" spans="1:3" x14ac:dyDescent="0.25">
      <c r="A143" s="3">
        <v>3</v>
      </c>
      <c r="B143">
        <v>0</v>
      </c>
      <c r="C143" s="3" t="s">
        <v>115</v>
      </c>
    </row>
    <row r="144" spans="1:3" x14ac:dyDescent="0.25">
      <c r="A144" s="3">
        <v>2</v>
      </c>
      <c r="B144">
        <v>0</v>
      </c>
      <c r="C144" s="3" t="s">
        <v>764</v>
      </c>
    </row>
    <row r="145" spans="1:3" x14ac:dyDescent="0.25">
      <c r="A145" s="3">
        <v>3</v>
      </c>
      <c r="B145">
        <v>0</v>
      </c>
      <c r="C145" s="3" t="s">
        <v>304</v>
      </c>
    </row>
    <row r="146" spans="1:3" x14ac:dyDescent="0.25">
      <c r="A146" s="3">
        <v>2</v>
      </c>
      <c r="B146">
        <v>0</v>
      </c>
      <c r="C146" s="3" t="s">
        <v>716</v>
      </c>
    </row>
    <row r="147" spans="1:3" x14ac:dyDescent="0.25">
      <c r="A147" s="3">
        <v>3</v>
      </c>
      <c r="B147">
        <v>1</v>
      </c>
      <c r="C147" s="3" t="s">
        <v>860</v>
      </c>
    </row>
    <row r="148" spans="1:3" x14ac:dyDescent="0.25">
      <c r="A148" s="3">
        <v>3</v>
      </c>
      <c r="B148">
        <v>0</v>
      </c>
      <c r="C148" s="3" t="s">
        <v>319</v>
      </c>
    </row>
    <row r="149" spans="1:3" x14ac:dyDescent="0.25">
      <c r="A149" s="3">
        <v>3</v>
      </c>
      <c r="B149">
        <v>0</v>
      </c>
      <c r="C149" s="3" t="s">
        <v>336</v>
      </c>
    </row>
    <row r="150" spans="1:3" x14ac:dyDescent="0.25">
      <c r="A150" s="3">
        <v>3</v>
      </c>
      <c r="B150">
        <v>1</v>
      </c>
      <c r="C150" s="3" t="s">
        <v>235</v>
      </c>
    </row>
    <row r="151" spans="1:3" x14ac:dyDescent="0.25">
      <c r="A151" s="3">
        <v>3</v>
      </c>
      <c r="B151">
        <v>2</v>
      </c>
      <c r="C151" s="3" t="s">
        <v>687</v>
      </c>
    </row>
    <row r="152" spans="1:3" x14ac:dyDescent="0.25">
      <c r="A152" s="3">
        <v>3</v>
      </c>
      <c r="B152">
        <v>1</v>
      </c>
      <c r="C152" s="4" t="s">
        <v>343</v>
      </c>
    </row>
    <row r="153" spans="1:3" x14ac:dyDescent="0.25">
      <c r="A153" s="3">
        <v>3</v>
      </c>
      <c r="B153">
        <v>1</v>
      </c>
      <c r="C153" s="4" t="s">
        <v>872</v>
      </c>
    </row>
    <row r="154" spans="1:3" x14ac:dyDescent="0.25">
      <c r="A154" s="3">
        <v>2</v>
      </c>
      <c r="B154">
        <v>0</v>
      </c>
      <c r="C154" s="4" t="s">
        <v>437</v>
      </c>
    </row>
    <row r="155" spans="1:3" x14ac:dyDescent="0.25">
      <c r="A155" s="3">
        <v>3</v>
      </c>
      <c r="B155">
        <v>0</v>
      </c>
      <c r="C155" s="3" t="s">
        <v>903</v>
      </c>
    </row>
    <row r="156" spans="1:3" x14ac:dyDescent="0.25">
      <c r="A156" s="3">
        <v>3</v>
      </c>
      <c r="B156">
        <v>0</v>
      </c>
      <c r="C156" s="3" t="s">
        <v>869</v>
      </c>
    </row>
    <row r="157" spans="1:3" x14ac:dyDescent="0.25">
      <c r="A157" s="3">
        <v>2</v>
      </c>
      <c r="B157">
        <v>1</v>
      </c>
      <c r="C157" s="4" t="s">
        <v>644</v>
      </c>
    </row>
    <row r="158" spans="1:3" x14ac:dyDescent="0.25">
      <c r="A158" s="3">
        <v>2</v>
      </c>
      <c r="B158">
        <v>0</v>
      </c>
      <c r="C158" s="3" t="s">
        <v>445</v>
      </c>
    </row>
    <row r="159" spans="1:3" x14ac:dyDescent="0.25">
      <c r="A159" s="3">
        <v>3</v>
      </c>
      <c r="B159">
        <v>0</v>
      </c>
      <c r="C159" s="3" t="s">
        <v>850</v>
      </c>
    </row>
    <row r="160" spans="1:3" x14ac:dyDescent="0.25">
      <c r="A160" s="3">
        <v>3</v>
      </c>
      <c r="B160">
        <v>0</v>
      </c>
      <c r="C160" s="3" t="s">
        <v>267</v>
      </c>
    </row>
    <row r="161" spans="1:3" x14ac:dyDescent="0.25">
      <c r="A161" s="3">
        <v>3</v>
      </c>
      <c r="B161">
        <v>2</v>
      </c>
      <c r="C161" s="4" t="s">
        <v>853</v>
      </c>
    </row>
    <row r="162" spans="1:3" x14ac:dyDescent="0.25">
      <c r="A162" s="3">
        <v>3</v>
      </c>
      <c r="B162">
        <v>2</v>
      </c>
      <c r="C162" s="4" t="s">
        <v>852</v>
      </c>
    </row>
    <row r="163" spans="1:3" x14ac:dyDescent="0.25">
      <c r="A163" s="3">
        <v>2</v>
      </c>
      <c r="B163">
        <v>0</v>
      </c>
      <c r="C163" s="3" t="s">
        <v>1036</v>
      </c>
    </row>
    <row r="164" spans="1:3" x14ac:dyDescent="0.25">
      <c r="A164" s="3">
        <v>3</v>
      </c>
      <c r="B164">
        <v>1</v>
      </c>
      <c r="C164" s="3" t="s">
        <v>257</v>
      </c>
    </row>
    <row r="165" spans="1:3" x14ac:dyDescent="0.25">
      <c r="A165" s="3">
        <v>2</v>
      </c>
      <c r="B165">
        <v>2</v>
      </c>
      <c r="C165" s="3" t="s">
        <v>1010</v>
      </c>
    </row>
    <row r="166" spans="1:3" x14ac:dyDescent="0.25">
      <c r="A166" s="3">
        <v>2</v>
      </c>
      <c r="B166">
        <v>1</v>
      </c>
      <c r="C166" s="4" t="s">
        <v>708</v>
      </c>
    </row>
    <row r="167" spans="1:3" x14ac:dyDescent="0.25">
      <c r="A167" s="3">
        <v>3</v>
      </c>
      <c r="B167">
        <v>0</v>
      </c>
      <c r="C167" s="4" t="s">
        <v>912</v>
      </c>
    </row>
    <row r="168" spans="1:3" x14ac:dyDescent="0.25">
      <c r="A168" s="3">
        <v>3</v>
      </c>
      <c r="B168">
        <v>2</v>
      </c>
      <c r="C168" s="4" t="s">
        <v>241</v>
      </c>
    </row>
    <row r="169" spans="1:3" x14ac:dyDescent="0.25">
      <c r="A169" s="3">
        <v>2</v>
      </c>
      <c r="B169">
        <v>2</v>
      </c>
      <c r="C169" s="3" t="s">
        <v>400</v>
      </c>
    </row>
    <row r="170" spans="1:3" x14ac:dyDescent="0.25">
      <c r="A170" s="3">
        <v>2</v>
      </c>
      <c r="B170">
        <v>2</v>
      </c>
      <c r="C170" s="3" t="s">
        <v>467</v>
      </c>
    </row>
    <row r="171" spans="1:3" x14ac:dyDescent="0.25">
      <c r="A171" s="3">
        <v>3</v>
      </c>
      <c r="B171">
        <v>2</v>
      </c>
      <c r="C171" s="3" t="s">
        <v>73</v>
      </c>
    </row>
    <row r="172" spans="1:3" x14ac:dyDescent="0.25">
      <c r="A172" s="3">
        <v>2</v>
      </c>
      <c r="B172">
        <v>0</v>
      </c>
      <c r="C172" s="4" t="s">
        <v>377</v>
      </c>
    </row>
    <row r="173" spans="1:3" x14ac:dyDescent="0.25">
      <c r="A173" s="3">
        <v>3</v>
      </c>
      <c r="B173">
        <v>2</v>
      </c>
      <c r="C173" s="3" t="s">
        <v>876</v>
      </c>
    </row>
    <row r="174" spans="1:3" x14ac:dyDescent="0.25">
      <c r="A174" s="3">
        <v>3</v>
      </c>
      <c r="B174">
        <v>2</v>
      </c>
      <c r="C174" s="3" t="s">
        <v>877</v>
      </c>
    </row>
    <row r="175" spans="1:3" x14ac:dyDescent="0.25">
      <c r="A175" s="3">
        <v>2</v>
      </c>
      <c r="B175">
        <v>1</v>
      </c>
      <c r="C175" s="3" t="s">
        <v>770</v>
      </c>
    </row>
    <row r="176" spans="1:3" x14ac:dyDescent="0.25">
      <c r="A176" s="3">
        <v>3</v>
      </c>
      <c r="B176">
        <v>0</v>
      </c>
      <c r="C176" s="3" t="s">
        <v>911</v>
      </c>
    </row>
    <row r="177" spans="1:3" x14ac:dyDescent="0.25">
      <c r="A177" s="3">
        <v>2</v>
      </c>
      <c r="B177">
        <v>0</v>
      </c>
      <c r="C177" s="3" t="s">
        <v>1316</v>
      </c>
    </row>
    <row r="178" spans="1:3" x14ac:dyDescent="0.25">
      <c r="A178" s="3">
        <v>2</v>
      </c>
      <c r="B178">
        <v>0</v>
      </c>
      <c r="C178" s="3" t="s">
        <v>831</v>
      </c>
    </row>
    <row r="179" spans="1:3" x14ac:dyDescent="0.25">
      <c r="A179" s="3">
        <v>1</v>
      </c>
      <c r="B179">
        <v>2</v>
      </c>
      <c r="C179" s="4" t="s">
        <v>76</v>
      </c>
    </row>
    <row r="180" spans="1:3" x14ac:dyDescent="0.25">
      <c r="A180" s="3">
        <v>3</v>
      </c>
      <c r="B180">
        <v>0</v>
      </c>
      <c r="C180" s="3" t="s">
        <v>212</v>
      </c>
    </row>
    <row r="181" spans="1:3" x14ac:dyDescent="0.25">
      <c r="A181" s="3">
        <v>2</v>
      </c>
      <c r="B181">
        <v>0</v>
      </c>
      <c r="C181" s="3" t="s">
        <v>395</v>
      </c>
    </row>
    <row r="182" spans="1:3" x14ac:dyDescent="0.25">
      <c r="A182" s="3">
        <v>2</v>
      </c>
      <c r="B182">
        <v>0</v>
      </c>
      <c r="C182" s="4" t="s">
        <v>756</v>
      </c>
    </row>
    <row r="183" spans="1:3" x14ac:dyDescent="0.25">
      <c r="A183" s="3">
        <v>2</v>
      </c>
      <c r="B183">
        <v>0</v>
      </c>
      <c r="C183" s="3" t="s">
        <v>1034</v>
      </c>
    </row>
    <row r="184" spans="1:3" x14ac:dyDescent="0.25">
      <c r="A184" s="3">
        <v>2</v>
      </c>
      <c r="B184">
        <v>0</v>
      </c>
      <c r="C184" s="4" t="s">
        <v>423</v>
      </c>
    </row>
    <row r="185" spans="1:3" x14ac:dyDescent="0.25">
      <c r="A185" s="3">
        <v>2</v>
      </c>
      <c r="B185">
        <v>1</v>
      </c>
      <c r="C185" s="4" t="s">
        <v>420</v>
      </c>
    </row>
    <row r="186" spans="1:3" x14ac:dyDescent="0.25">
      <c r="A186" s="3">
        <v>2</v>
      </c>
      <c r="B186">
        <v>0</v>
      </c>
      <c r="C186" s="3" t="s">
        <v>718</v>
      </c>
    </row>
    <row r="187" spans="1:3" x14ac:dyDescent="0.25">
      <c r="A187" s="3">
        <v>2</v>
      </c>
      <c r="B187">
        <v>0</v>
      </c>
      <c r="C187" s="4" t="s">
        <v>720</v>
      </c>
    </row>
    <row r="188" spans="1:3" x14ac:dyDescent="0.25">
      <c r="A188" s="3">
        <v>3</v>
      </c>
      <c r="B188">
        <v>0</v>
      </c>
      <c r="C188" s="3" t="s">
        <v>892</v>
      </c>
    </row>
    <row r="189" spans="1:3" x14ac:dyDescent="0.25">
      <c r="A189" s="3">
        <v>3</v>
      </c>
      <c r="B189">
        <v>0</v>
      </c>
      <c r="C189" s="3" t="s">
        <v>314</v>
      </c>
    </row>
    <row r="190" spans="1:3" x14ac:dyDescent="0.25">
      <c r="A190" s="3">
        <v>2</v>
      </c>
      <c r="B190">
        <v>0</v>
      </c>
      <c r="C190" s="4" t="s">
        <v>1030</v>
      </c>
    </row>
    <row r="191" spans="1:3" x14ac:dyDescent="0.25">
      <c r="A191" s="3">
        <v>3</v>
      </c>
      <c r="B191">
        <v>1</v>
      </c>
      <c r="C191" s="4" t="s">
        <v>169</v>
      </c>
    </row>
    <row r="192" spans="1:3" x14ac:dyDescent="0.25">
      <c r="A192" s="3">
        <v>3</v>
      </c>
      <c r="B192">
        <v>0</v>
      </c>
      <c r="C192" s="3" t="s">
        <v>338</v>
      </c>
    </row>
    <row r="193" spans="1:3" x14ac:dyDescent="0.25">
      <c r="A193" s="3">
        <v>3</v>
      </c>
      <c r="B193">
        <v>0</v>
      </c>
      <c r="C193" s="3" t="s">
        <v>210</v>
      </c>
    </row>
    <row r="194" spans="1:3" x14ac:dyDescent="0.25">
      <c r="A194" s="3">
        <v>2</v>
      </c>
      <c r="B194">
        <v>1</v>
      </c>
      <c r="C194" s="4" t="s">
        <v>402</v>
      </c>
    </row>
    <row r="195" spans="1:3" x14ac:dyDescent="0.25">
      <c r="A195" s="3">
        <v>2</v>
      </c>
      <c r="B195">
        <v>1</v>
      </c>
      <c r="C195" s="3" t="s">
        <v>972</v>
      </c>
    </row>
    <row r="196" spans="1:3" x14ac:dyDescent="0.25">
      <c r="A196" s="3">
        <v>3</v>
      </c>
      <c r="B196">
        <v>1</v>
      </c>
      <c r="C196" s="4" t="s">
        <v>868</v>
      </c>
    </row>
    <row r="197" spans="1:3" x14ac:dyDescent="0.25">
      <c r="A197" s="3">
        <v>3</v>
      </c>
      <c r="B197">
        <v>0</v>
      </c>
      <c r="C197" s="3" t="s">
        <v>904</v>
      </c>
    </row>
    <row r="198" spans="1:3" x14ac:dyDescent="0.25">
      <c r="A198" s="3">
        <v>3</v>
      </c>
      <c r="B198">
        <v>0</v>
      </c>
      <c r="C198" s="4" t="s">
        <v>862</v>
      </c>
    </row>
    <row r="199" spans="1:3" x14ac:dyDescent="0.25">
      <c r="A199" s="3">
        <v>2</v>
      </c>
      <c r="B199">
        <v>1</v>
      </c>
      <c r="C199" s="4" t="s">
        <v>963</v>
      </c>
    </row>
    <row r="200" spans="1:3" x14ac:dyDescent="0.25">
      <c r="A200" s="3">
        <v>2</v>
      </c>
      <c r="B200">
        <v>2</v>
      </c>
      <c r="C200" s="3" t="s">
        <v>823</v>
      </c>
    </row>
    <row r="201" spans="1:3" x14ac:dyDescent="0.25">
      <c r="A201" s="3">
        <v>3</v>
      </c>
      <c r="B201">
        <v>1</v>
      </c>
      <c r="C201" s="3" t="s">
        <v>154</v>
      </c>
    </row>
    <row r="202" spans="1:3" x14ac:dyDescent="0.25">
      <c r="A202" s="3">
        <v>3</v>
      </c>
      <c r="B202">
        <v>1</v>
      </c>
      <c r="C202" s="3" t="s">
        <v>150</v>
      </c>
    </row>
    <row r="203" spans="1:3" x14ac:dyDescent="0.25">
      <c r="A203" s="3">
        <v>2</v>
      </c>
      <c r="B203">
        <v>0</v>
      </c>
      <c r="C203" s="4" t="s">
        <v>825</v>
      </c>
    </row>
    <row r="204" spans="1:3" x14ac:dyDescent="0.25">
      <c r="A204" s="3">
        <v>3</v>
      </c>
      <c r="B204">
        <v>0</v>
      </c>
      <c r="C204" s="3" t="s">
        <v>866</v>
      </c>
    </row>
    <row r="205" spans="1:3" x14ac:dyDescent="0.25">
      <c r="A205" s="3">
        <v>3</v>
      </c>
      <c r="B205">
        <v>0</v>
      </c>
      <c r="C205" s="4" t="s">
        <v>879</v>
      </c>
    </row>
    <row r="206" spans="1:3" x14ac:dyDescent="0.25">
      <c r="A206" s="3">
        <v>2</v>
      </c>
      <c r="B206">
        <v>1</v>
      </c>
      <c r="C206" s="4" t="s">
        <v>447</v>
      </c>
    </row>
    <row r="207" spans="1:3" x14ac:dyDescent="0.25">
      <c r="A207" s="3">
        <v>2</v>
      </c>
      <c r="B207">
        <v>1</v>
      </c>
      <c r="C207" s="3" t="s">
        <v>836</v>
      </c>
    </row>
    <row r="208" spans="1:3" x14ac:dyDescent="0.25">
      <c r="A208" s="3">
        <v>2</v>
      </c>
      <c r="B208">
        <v>1</v>
      </c>
      <c r="C208" s="4" t="s">
        <v>840</v>
      </c>
    </row>
    <row r="209" spans="1:3" x14ac:dyDescent="0.25">
      <c r="A209" s="3">
        <v>3</v>
      </c>
      <c r="B209">
        <v>1</v>
      </c>
      <c r="C209" s="3" t="s">
        <v>891</v>
      </c>
    </row>
    <row r="210" spans="1:3" x14ac:dyDescent="0.25">
      <c r="A210" s="3">
        <v>3</v>
      </c>
      <c r="B210">
        <v>1</v>
      </c>
      <c r="C210" s="3" t="s">
        <v>273</v>
      </c>
    </row>
    <row r="211" spans="1:3" x14ac:dyDescent="0.25">
      <c r="A211" s="3">
        <v>3</v>
      </c>
      <c r="B211">
        <v>1</v>
      </c>
      <c r="C211" s="4" t="s">
        <v>894</v>
      </c>
    </row>
    <row r="212" spans="1:3" x14ac:dyDescent="0.25">
      <c r="A212" s="3">
        <v>2</v>
      </c>
      <c r="B212">
        <v>2</v>
      </c>
      <c r="C212" s="3" t="s">
        <v>387</v>
      </c>
    </row>
    <row r="213" spans="1:3" x14ac:dyDescent="0.25">
      <c r="A213" s="3">
        <v>3</v>
      </c>
      <c r="B213">
        <v>0</v>
      </c>
      <c r="C213" s="3" t="s">
        <v>263</v>
      </c>
    </row>
    <row r="214" spans="1:3" x14ac:dyDescent="0.25">
      <c r="A214" s="3">
        <v>3</v>
      </c>
      <c r="B214">
        <v>0</v>
      </c>
      <c r="C214" s="3" t="s">
        <v>897</v>
      </c>
    </row>
    <row r="215" spans="1:3" x14ac:dyDescent="0.25">
      <c r="A215" s="3">
        <v>3</v>
      </c>
      <c r="B215">
        <v>0</v>
      </c>
      <c r="C215" s="4" t="s">
        <v>368</v>
      </c>
    </row>
    <row r="216" spans="1:3" x14ac:dyDescent="0.25">
      <c r="A216" s="3">
        <v>3</v>
      </c>
      <c r="B216">
        <v>0</v>
      </c>
      <c r="C216" s="3" t="s">
        <v>251</v>
      </c>
    </row>
    <row r="217" spans="1:3" x14ac:dyDescent="0.25">
      <c r="A217" s="3">
        <v>2</v>
      </c>
      <c r="B217">
        <v>1</v>
      </c>
      <c r="C217" s="4" t="s">
        <v>406</v>
      </c>
    </row>
    <row r="218" spans="1:3" x14ac:dyDescent="0.25">
      <c r="A218" s="3">
        <v>2</v>
      </c>
      <c r="B218">
        <v>1</v>
      </c>
      <c r="C218" s="4" t="s">
        <v>479</v>
      </c>
    </row>
    <row r="219" spans="1:3" x14ac:dyDescent="0.25">
      <c r="A219" s="3">
        <v>3</v>
      </c>
      <c r="B219">
        <v>0</v>
      </c>
      <c r="C219" s="3" t="s">
        <v>203</v>
      </c>
    </row>
    <row r="220" spans="1:3" x14ac:dyDescent="0.25">
      <c r="A220" s="3">
        <v>3</v>
      </c>
      <c r="B220">
        <v>0</v>
      </c>
      <c r="C220" s="3" t="s">
        <v>884</v>
      </c>
    </row>
    <row r="221" spans="1:3" x14ac:dyDescent="0.25">
      <c r="A221" s="3">
        <v>2</v>
      </c>
      <c r="B221">
        <v>1</v>
      </c>
      <c r="C221" s="3" t="s">
        <v>768</v>
      </c>
    </row>
    <row r="222" spans="1:3" x14ac:dyDescent="0.25">
      <c r="A222" s="3">
        <v>2</v>
      </c>
      <c r="B222">
        <v>1</v>
      </c>
      <c r="C222" s="4" t="s">
        <v>674</v>
      </c>
    </row>
    <row r="223" spans="1:3" x14ac:dyDescent="0.25">
      <c r="A223" s="3">
        <v>2</v>
      </c>
      <c r="B223">
        <v>1</v>
      </c>
      <c r="C223" s="3" t="s">
        <v>800</v>
      </c>
    </row>
    <row r="224" spans="1:3" x14ac:dyDescent="0.25">
      <c r="A224" s="3">
        <v>2</v>
      </c>
      <c r="B224">
        <v>0</v>
      </c>
      <c r="C224" s="3" t="s">
        <v>788</v>
      </c>
    </row>
    <row r="225" spans="1:3" x14ac:dyDescent="0.25">
      <c r="A225" s="3">
        <v>2</v>
      </c>
      <c r="B225">
        <v>2</v>
      </c>
      <c r="C225" s="4" t="s">
        <v>970</v>
      </c>
    </row>
    <row r="226" spans="1:3" x14ac:dyDescent="0.25">
      <c r="A226" s="3">
        <v>2</v>
      </c>
      <c r="B226">
        <v>1</v>
      </c>
      <c r="C226" s="4" t="s">
        <v>369</v>
      </c>
    </row>
    <row r="227" spans="1:3" x14ac:dyDescent="0.25">
      <c r="A227" s="3">
        <v>3</v>
      </c>
      <c r="B227">
        <v>1</v>
      </c>
      <c r="C227" s="3" t="s">
        <v>306</v>
      </c>
    </row>
    <row r="228" spans="1:3" x14ac:dyDescent="0.25">
      <c r="A228" s="3">
        <v>3</v>
      </c>
      <c r="B228">
        <v>0</v>
      </c>
      <c r="C228" s="3" t="s">
        <v>265</v>
      </c>
    </row>
    <row r="229" spans="1:3" x14ac:dyDescent="0.25">
      <c r="A229" s="3">
        <v>3</v>
      </c>
      <c r="B229">
        <v>0</v>
      </c>
      <c r="C229" s="3" t="s">
        <v>290</v>
      </c>
    </row>
    <row r="230" spans="1:3" x14ac:dyDescent="0.25">
      <c r="A230" s="3">
        <v>3</v>
      </c>
      <c r="B230">
        <v>0</v>
      </c>
      <c r="C230" s="3" t="s">
        <v>312</v>
      </c>
    </row>
    <row r="231" spans="1:3" x14ac:dyDescent="0.25">
      <c r="A231" s="3">
        <v>3</v>
      </c>
      <c r="B231">
        <v>0</v>
      </c>
      <c r="C231" s="4" t="s">
        <v>249</v>
      </c>
    </row>
    <row r="232" spans="1:3" x14ac:dyDescent="0.25">
      <c r="A232" s="3">
        <v>3</v>
      </c>
      <c r="B232">
        <v>0</v>
      </c>
      <c r="C232" s="4" t="s">
        <v>861</v>
      </c>
    </row>
    <row r="233" spans="1:3" x14ac:dyDescent="0.25">
      <c r="A233" s="3">
        <v>3</v>
      </c>
      <c r="B233">
        <v>0</v>
      </c>
      <c r="C233" s="3" t="s">
        <v>863</v>
      </c>
    </row>
    <row r="234" spans="1:3" x14ac:dyDescent="0.25">
      <c r="A234" s="3">
        <v>2</v>
      </c>
      <c r="B234">
        <v>0</v>
      </c>
      <c r="C234" s="3" t="s">
        <v>1373</v>
      </c>
    </row>
    <row r="235" spans="1:3" x14ac:dyDescent="0.25">
      <c r="A235" s="3">
        <v>2</v>
      </c>
      <c r="B235">
        <v>0</v>
      </c>
      <c r="C235" s="3" t="s">
        <v>806</v>
      </c>
    </row>
    <row r="236" spans="1:3" x14ac:dyDescent="0.25">
      <c r="A236" s="3">
        <v>2</v>
      </c>
      <c r="B236">
        <v>0</v>
      </c>
      <c r="C236" s="3" t="s">
        <v>808</v>
      </c>
    </row>
    <row r="237" spans="1:3" x14ac:dyDescent="0.25">
      <c r="A237" s="3">
        <v>3</v>
      </c>
      <c r="B237">
        <v>1</v>
      </c>
      <c r="C237" s="3" t="s">
        <v>857</v>
      </c>
    </row>
    <row r="238" spans="1:3" x14ac:dyDescent="0.25">
      <c r="A238" s="3">
        <v>3</v>
      </c>
      <c r="B238">
        <v>1</v>
      </c>
      <c r="C238" s="3" t="s">
        <v>882</v>
      </c>
    </row>
    <row r="239" spans="1:3" x14ac:dyDescent="0.25">
      <c r="A239" s="3">
        <v>2</v>
      </c>
      <c r="B239">
        <v>0</v>
      </c>
      <c r="C239" s="4" t="s">
        <v>784</v>
      </c>
    </row>
    <row r="240" spans="1:3" x14ac:dyDescent="0.25">
      <c r="A240" s="3">
        <v>2</v>
      </c>
      <c r="B240">
        <v>0</v>
      </c>
      <c r="C240" s="3" t="s">
        <v>676</v>
      </c>
    </row>
    <row r="241" spans="1:3" x14ac:dyDescent="0.25">
      <c r="A241" s="3">
        <v>2</v>
      </c>
      <c r="B241">
        <v>1</v>
      </c>
      <c r="C241" s="3" t="s">
        <v>624</v>
      </c>
    </row>
    <row r="242" spans="1:3" x14ac:dyDescent="0.25">
      <c r="A242" s="3">
        <v>2</v>
      </c>
      <c r="B242">
        <v>1</v>
      </c>
      <c r="C242" s="3" t="s">
        <v>738</v>
      </c>
    </row>
    <row r="243" spans="1:3" x14ac:dyDescent="0.25">
      <c r="A243" s="3">
        <v>2</v>
      </c>
      <c r="B243">
        <v>2</v>
      </c>
      <c r="C243" s="4" t="s">
        <v>618</v>
      </c>
    </row>
    <row r="244" spans="1:3" x14ac:dyDescent="0.25">
      <c r="A244" s="3">
        <v>1</v>
      </c>
      <c r="B244">
        <v>1</v>
      </c>
      <c r="C244" s="4" t="s">
        <v>595</v>
      </c>
    </row>
    <row r="245" spans="1:3" x14ac:dyDescent="0.25">
      <c r="A245" s="3">
        <v>2</v>
      </c>
      <c r="B245">
        <v>1</v>
      </c>
      <c r="C245" s="4" t="s">
        <v>658</v>
      </c>
    </row>
    <row r="246" spans="1:3" x14ac:dyDescent="0.25">
      <c r="A246" s="3">
        <v>3</v>
      </c>
      <c r="B246">
        <v>0</v>
      </c>
      <c r="C246" s="4" t="s">
        <v>112</v>
      </c>
    </row>
    <row r="247" spans="1:3" x14ac:dyDescent="0.25">
      <c r="A247" s="3">
        <v>3</v>
      </c>
      <c r="B247">
        <v>0</v>
      </c>
      <c r="C247" s="4" t="s">
        <v>310</v>
      </c>
    </row>
    <row r="248" spans="1:3" x14ac:dyDescent="0.25">
      <c r="A248" s="3">
        <v>3</v>
      </c>
      <c r="B248">
        <v>0</v>
      </c>
      <c r="C248" s="4" t="s">
        <v>308</v>
      </c>
    </row>
    <row r="249" spans="1:3" x14ac:dyDescent="0.25">
      <c r="A249" s="3">
        <v>3</v>
      </c>
      <c r="B249">
        <v>1</v>
      </c>
      <c r="C249" s="4" t="s">
        <v>174</v>
      </c>
    </row>
    <row r="250" spans="1:3" x14ac:dyDescent="0.25">
      <c r="A250" s="3">
        <v>3</v>
      </c>
      <c r="B250">
        <v>1</v>
      </c>
      <c r="C250" s="4" t="s">
        <v>261</v>
      </c>
    </row>
    <row r="251" spans="1:3" x14ac:dyDescent="0.25">
      <c r="A251" s="3">
        <v>3</v>
      </c>
      <c r="B251">
        <v>1</v>
      </c>
      <c r="C251" s="3" t="s">
        <v>271</v>
      </c>
    </row>
    <row r="252" spans="1:3" x14ac:dyDescent="0.25">
      <c r="A252" s="3">
        <v>3</v>
      </c>
      <c r="B252">
        <v>0</v>
      </c>
      <c r="C252" s="3" t="s">
        <v>888</v>
      </c>
    </row>
    <row r="253" spans="1:3" x14ac:dyDescent="0.25">
      <c r="A253" s="3">
        <v>3</v>
      </c>
      <c r="B253">
        <v>1</v>
      </c>
      <c r="C253" s="4" t="s">
        <v>218</v>
      </c>
    </row>
    <row r="254" spans="1:3" x14ac:dyDescent="0.25">
      <c r="A254" s="3">
        <v>3</v>
      </c>
      <c r="B254">
        <v>0</v>
      </c>
      <c r="C254" s="3" t="s">
        <v>281</v>
      </c>
    </row>
    <row r="255" spans="1:3" x14ac:dyDescent="0.25">
      <c r="A255" s="3">
        <v>3</v>
      </c>
      <c r="B255">
        <v>1</v>
      </c>
      <c r="C255" s="4" t="s">
        <v>849</v>
      </c>
    </row>
    <row r="256" spans="1:3" x14ac:dyDescent="0.25">
      <c r="A256" s="3">
        <v>2</v>
      </c>
      <c r="B256">
        <v>2</v>
      </c>
      <c r="C256" s="4" t="s">
        <v>835</v>
      </c>
    </row>
    <row r="257" spans="1:3" x14ac:dyDescent="0.25">
      <c r="A257" s="3">
        <v>2</v>
      </c>
      <c r="B257">
        <v>1</v>
      </c>
      <c r="C257" s="4" t="s">
        <v>750</v>
      </c>
    </row>
    <row r="258" spans="1:3" x14ac:dyDescent="0.25">
      <c r="A258" s="3">
        <v>1</v>
      </c>
      <c r="B258">
        <v>1</v>
      </c>
      <c r="C258" s="4" t="s">
        <v>1151</v>
      </c>
    </row>
    <row r="259" spans="1:3" x14ac:dyDescent="0.25">
      <c r="A259" s="3">
        <v>2</v>
      </c>
      <c r="B259">
        <v>1</v>
      </c>
      <c r="C259" s="3" t="s">
        <v>643</v>
      </c>
    </row>
    <row r="260" spans="1:3" x14ac:dyDescent="0.25">
      <c r="A260" s="3">
        <v>2</v>
      </c>
      <c r="B260">
        <v>0</v>
      </c>
      <c r="C260" s="3" t="s">
        <v>934</v>
      </c>
    </row>
    <row r="261" spans="1:3" x14ac:dyDescent="0.25">
      <c r="A261" s="3">
        <v>2</v>
      </c>
      <c r="B261">
        <v>1</v>
      </c>
      <c r="C261" s="3" t="s">
        <v>469</v>
      </c>
    </row>
    <row r="262" spans="1:3" x14ac:dyDescent="0.25">
      <c r="A262" s="3">
        <v>3</v>
      </c>
      <c r="B262">
        <v>0</v>
      </c>
      <c r="C262" s="3" t="s">
        <v>300</v>
      </c>
    </row>
    <row r="263" spans="1:3" x14ac:dyDescent="0.25">
      <c r="A263" s="3">
        <v>3</v>
      </c>
      <c r="B263">
        <v>2</v>
      </c>
      <c r="C263" s="3" t="s">
        <v>881</v>
      </c>
    </row>
    <row r="264" spans="1:3" x14ac:dyDescent="0.25">
      <c r="A264" s="3">
        <v>3</v>
      </c>
      <c r="B264">
        <v>0</v>
      </c>
      <c r="C264" s="3" t="s">
        <v>730</v>
      </c>
    </row>
    <row r="265" spans="1:3" x14ac:dyDescent="0.25">
      <c r="A265" s="3">
        <v>2</v>
      </c>
      <c r="B265">
        <v>0</v>
      </c>
      <c r="C265" s="3" t="s">
        <v>947</v>
      </c>
    </row>
    <row r="266" spans="1:3" x14ac:dyDescent="0.25">
      <c r="A266" s="3">
        <v>3</v>
      </c>
      <c r="B266">
        <v>1</v>
      </c>
      <c r="C266" s="3" t="s">
        <v>171</v>
      </c>
    </row>
    <row r="267" spans="1:3" x14ac:dyDescent="0.25">
      <c r="A267" s="3">
        <v>3</v>
      </c>
      <c r="B267">
        <v>0</v>
      </c>
      <c r="C267" s="4" t="s">
        <v>183</v>
      </c>
    </row>
    <row r="268" spans="1:3" x14ac:dyDescent="0.25">
      <c r="A268" s="3">
        <v>3</v>
      </c>
      <c r="B268">
        <v>0</v>
      </c>
      <c r="C268" s="3" t="s">
        <v>243</v>
      </c>
    </row>
    <row r="269" spans="1:3" x14ac:dyDescent="0.25">
      <c r="A269" s="3">
        <v>2</v>
      </c>
      <c r="B269">
        <v>1</v>
      </c>
      <c r="C269" s="3" t="s">
        <v>393</v>
      </c>
    </row>
    <row r="270" spans="1:3" x14ac:dyDescent="0.25">
      <c r="A270" s="3">
        <v>3</v>
      </c>
      <c r="B270">
        <v>0</v>
      </c>
      <c r="C270" s="3" t="s">
        <v>245</v>
      </c>
    </row>
    <row r="271" spans="1:3" x14ac:dyDescent="0.25">
      <c r="A271" s="3">
        <v>3</v>
      </c>
      <c r="B271">
        <v>0</v>
      </c>
      <c r="C271" s="4" t="s">
        <v>917</v>
      </c>
    </row>
    <row r="272" spans="1:3" x14ac:dyDescent="0.25">
      <c r="A272" s="3">
        <v>2</v>
      </c>
      <c r="B272">
        <v>1</v>
      </c>
      <c r="C272" s="4" t="s">
        <v>1038</v>
      </c>
    </row>
    <row r="273" spans="1:3" x14ac:dyDescent="0.25">
      <c r="A273" s="3">
        <v>2</v>
      </c>
      <c r="B273">
        <v>1</v>
      </c>
      <c r="C273" s="4" t="s">
        <v>670</v>
      </c>
    </row>
    <row r="274" spans="1:3" x14ac:dyDescent="0.25">
      <c r="A274" s="3">
        <v>3</v>
      </c>
      <c r="B274">
        <v>0</v>
      </c>
      <c r="C274" s="3" t="s">
        <v>905</v>
      </c>
    </row>
    <row r="275" spans="1:3" x14ac:dyDescent="0.25">
      <c r="A275" s="3">
        <v>2</v>
      </c>
      <c r="B275">
        <v>0</v>
      </c>
      <c r="C275" s="3" t="s">
        <v>383</v>
      </c>
    </row>
    <row r="276" spans="1:3" x14ac:dyDescent="0.25">
      <c r="A276" s="3">
        <v>3</v>
      </c>
      <c r="B276">
        <v>1</v>
      </c>
      <c r="C276" s="3" t="s">
        <v>885</v>
      </c>
    </row>
    <row r="277" spans="1:3" x14ac:dyDescent="0.25">
      <c r="A277" s="3">
        <v>2</v>
      </c>
      <c r="B277">
        <v>0</v>
      </c>
      <c r="C277" s="3" t="s">
        <v>453</v>
      </c>
    </row>
    <row r="278" spans="1:3" x14ac:dyDescent="0.25">
      <c r="A278" s="3">
        <v>2</v>
      </c>
      <c r="B278">
        <v>0</v>
      </c>
      <c r="C278" s="3" t="s">
        <v>1050</v>
      </c>
    </row>
    <row r="279" spans="1:3" x14ac:dyDescent="0.25">
      <c r="A279" s="3">
        <v>2</v>
      </c>
      <c r="B279">
        <v>0</v>
      </c>
      <c r="C279" s="3" t="s">
        <v>1048</v>
      </c>
    </row>
    <row r="280" spans="1:3" x14ac:dyDescent="0.25">
      <c r="A280" s="3">
        <v>2</v>
      </c>
      <c r="B280">
        <v>0</v>
      </c>
      <c r="C280" s="3" t="s">
        <v>433</v>
      </c>
    </row>
    <row r="281" spans="1:3" x14ac:dyDescent="0.25">
      <c r="A281" s="3">
        <v>3</v>
      </c>
      <c r="B281">
        <v>1</v>
      </c>
      <c r="C281" s="4" t="s">
        <v>890</v>
      </c>
    </row>
    <row r="282" spans="1:3" x14ac:dyDescent="0.25">
      <c r="A282" s="3">
        <v>3</v>
      </c>
      <c r="B282">
        <v>0</v>
      </c>
      <c r="C282" s="4" t="s">
        <v>916</v>
      </c>
    </row>
    <row r="283" spans="1:3" x14ac:dyDescent="0.25">
      <c r="A283" s="3">
        <v>3</v>
      </c>
      <c r="B283">
        <v>0</v>
      </c>
      <c r="C283" s="4" t="s">
        <v>907</v>
      </c>
    </row>
    <row r="284" spans="1:3" x14ac:dyDescent="0.25">
      <c r="A284" s="3">
        <v>2</v>
      </c>
      <c r="B284">
        <v>1</v>
      </c>
      <c r="C284" s="4" t="s">
        <v>429</v>
      </c>
    </row>
    <row r="285" spans="1:3" x14ac:dyDescent="0.25">
      <c r="A285" s="3">
        <v>3</v>
      </c>
      <c r="B285">
        <v>0</v>
      </c>
      <c r="C285" s="3" t="s">
        <v>878</v>
      </c>
    </row>
    <row r="286" spans="1:3" x14ac:dyDescent="0.25">
      <c r="A286" s="3">
        <v>3</v>
      </c>
      <c r="B286">
        <v>1</v>
      </c>
      <c r="C286" s="4" t="s">
        <v>901</v>
      </c>
    </row>
    <row r="287" spans="1:3" x14ac:dyDescent="0.25">
      <c r="A287" s="3">
        <v>3</v>
      </c>
      <c r="B287">
        <v>0</v>
      </c>
      <c r="C287" s="3" t="s">
        <v>859</v>
      </c>
    </row>
    <row r="288" spans="1:3" x14ac:dyDescent="0.25">
      <c r="A288" s="3">
        <v>2</v>
      </c>
      <c r="B288">
        <v>0</v>
      </c>
      <c r="C288" s="3" t="s">
        <v>978</v>
      </c>
    </row>
    <row r="289" spans="1:3" x14ac:dyDescent="0.25">
      <c r="A289" s="3">
        <v>3</v>
      </c>
      <c r="B289">
        <v>0</v>
      </c>
      <c r="C289" s="3" t="s">
        <v>858</v>
      </c>
    </row>
    <row r="290" spans="1:3" x14ac:dyDescent="0.25">
      <c r="A290" s="3">
        <v>3</v>
      </c>
      <c r="B290">
        <v>2</v>
      </c>
      <c r="C290" s="3" t="s">
        <v>867</v>
      </c>
    </row>
    <row r="291" spans="1:3" x14ac:dyDescent="0.25">
      <c r="A291" s="3">
        <v>2</v>
      </c>
      <c r="B291">
        <v>1</v>
      </c>
      <c r="C291" s="4" t="s">
        <v>371</v>
      </c>
    </row>
    <row r="292" spans="1:3" x14ac:dyDescent="0.25">
      <c r="A292" s="3">
        <v>3</v>
      </c>
      <c r="B292">
        <v>1</v>
      </c>
      <c r="C292" s="3" t="s">
        <v>1484</v>
      </c>
    </row>
    <row r="293" spans="1:3" x14ac:dyDescent="0.25">
      <c r="A293" s="3">
        <v>3</v>
      </c>
      <c r="B293">
        <v>2</v>
      </c>
      <c r="C293" s="3" t="s">
        <v>1446</v>
      </c>
    </row>
    <row r="294" spans="1:3" x14ac:dyDescent="0.25">
      <c r="A294" s="3">
        <v>2</v>
      </c>
      <c r="B294">
        <v>0</v>
      </c>
      <c r="C294" s="3" t="s">
        <v>391</v>
      </c>
    </row>
    <row r="295" spans="1:3" x14ac:dyDescent="0.25">
      <c r="A295" s="3">
        <v>3</v>
      </c>
      <c r="B295">
        <v>1</v>
      </c>
      <c r="C295" s="4" t="s">
        <v>327</v>
      </c>
    </row>
    <row r="296" spans="1:3" x14ac:dyDescent="0.25">
      <c r="A296" s="3">
        <v>3</v>
      </c>
      <c r="B296">
        <v>0</v>
      </c>
      <c r="C296" s="3" t="s">
        <v>344</v>
      </c>
    </row>
    <row r="297" spans="1:3" x14ac:dyDescent="0.25">
      <c r="A297" s="3">
        <v>3</v>
      </c>
      <c r="B297">
        <v>1</v>
      </c>
      <c r="C297" s="4" t="s">
        <v>1240</v>
      </c>
    </row>
    <row r="298" spans="1:3" x14ac:dyDescent="0.25">
      <c r="A298" s="3">
        <v>2</v>
      </c>
      <c r="B298">
        <v>1</v>
      </c>
      <c r="C298" s="4" t="s">
        <v>930</v>
      </c>
    </row>
    <row r="299" spans="1:3" x14ac:dyDescent="0.25">
      <c r="A299" s="3">
        <v>2</v>
      </c>
      <c r="B299">
        <v>1</v>
      </c>
      <c r="C299" s="4" t="s">
        <v>662</v>
      </c>
    </row>
    <row r="300" spans="1:3" x14ac:dyDescent="0.25">
      <c r="A300" s="3">
        <v>3</v>
      </c>
      <c r="B300">
        <v>1</v>
      </c>
      <c r="C300" s="4" t="s">
        <v>321</v>
      </c>
    </row>
    <row r="301" spans="1:3" x14ac:dyDescent="0.25">
      <c r="A301" s="3">
        <v>2</v>
      </c>
      <c r="B301">
        <v>1</v>
      </c>
      <c r="C301" s="4" t="s">
        <v>965</v>
      </c>
    </row>
    <row r="302" spans="1:3" x14ac:dyDescent="0.25">
      <c r="A302" s="3">
        <v>3</v>
      </c>
      <c r="B302">
        <v>1</v>
      </c>
      <c r="C302" s="4" t="s">
        <v>180</v>
      </c>
    </row>
    <row r="303" spans="1:3" x14ac:dyDescent="0.25">
      <c r="A303" s="3">
        <v>2</v>
      </c>
      <c r="B303">
        <v>1</v>
      </c>
      <c r="C303" s="4" t="s">
        <v>1015</v>
      </c>
    </row>
    <row r="304" spans="1:3" x14ac:dyDescent="0.25">
      <c r="A304" s="3">
        <v>2</v>
      </c>
      <c r="B304">
        <v>0</v>
      </c>
      <c r="C304" s="4" t="s">
        <v>373</v>
      </c>
    </row>
    <row r="305" spans="1:3" x14ac:dyDescent="0.25">
      <c r="A305" s="3">
        <v>2</v>
      </c>
      <c r="B305">
        <v>0</v>
      </c>
      <c r="C305" s="4" t="s">
        <v>471</v>
      </c>
    </row>
    <row r="306" spans="1:3" x14ac:dyDescent="0.25">
      <c r="A306" s="3">
        <v>3</v>
      </c>
      <c r="B306">
        <v>0</v>
      </c>
      <c r="C306" s="4" t="s">
        <v>255</v>
      </c>
    </row>
    <row r="307" spans="1:3" x14ac:dyDescent="0.25">
      <c r="A307" s="3">
        <v>3</v>
      </c>
      <c r="B307">
        <v>0</v>
      </c>
      <c r="C307" s="4" t="s">
        <v>163</v>
      </c>
    </row>
    <row r="308" spans="1:3" x14ac:dyDescent="0.25">
      <c r="A308" s="3">
        <v>3</v>
      </c>
      <c r="B308">
        <v>0</v>
      </c>
      <c r="C308" s="3" t="s">
        <v>197</v>
      </c>
    </row>
    <row r="309" spans="1:3" x14ac:dyDescent="0.25">
      <c r="A309" s="3">
        <v>2</v>
      </c>
      <c r="B309">
        <v>1</v>
      </c>
      <c r="C309" s="3" t="s">
        <v>637</v>
      </c>
    </row>
    <row r="310" spans="1:3" x14ac:dyDescent="0.25">
      <c r="A310" s="3">
        <v>3</v>
      </c>
      <c r="B310">
        <v>2</v>
      </c>
      <c r="C310" s="3" t="s">
        <v>224</v>
      </c>
    </row>
    <row r="311" spans="1:3" x14ac:dyDescent="0.25">
      <c r="A311" s="3">
        <v>3</v>
      </c>
      <c r="B311">
        <v>1</v>
      </c>
      <c r="C311" s="3" t="s">
        <v>1356</v>
      </c>
    </row>
    <row r="312" spans="1:3" x14ac:dyDescent="0.25">
      <c r="A312" s="3">
        <v>3</v>
      </c>
      <c r="B312">
        <v>2</v>
      </c>
      <c r="C312" s="3" t="s">
        <v>1436</v>
      </c>
    </row>
    <row r="313" spans="1:3" x14ac:dyDescent="0.25">
      <c r="A313" s="3">
        <v>3</v>
      </c>
      <c r="B313">
        <v>2</v>
      </c>
      <c r="C313" s="3" t="s">
        <v>886</v>
      </c>
    </row>
    <row r="314" spans="1:3" x14ac:dyDescent="0.25">
      <c r="A314" s="3">
        <v>3</v>
      </c>
      <c r="B314">
        <v>0</v>
      </c>
      <c r="C314" s="3" t="s">
        <v>918</v>
      </c>
    </row>
    <row r="315" spans="1:3" x14ac:dyDescent="0.25">
      <c r="A315" s="3">
        <v>2</v>
      </c>
      <c r="B315">
        <v>0</v>
      </c>
      <c r="C315" s="3" t="s">
        <v>740</v>
      </c>
    </row>
    <row r="317" spans="1:3" x14ac:dyDescent="0.25">
      <c r="B317" s="3" t="s">
        <v>1125</v>
      </c>
      <c r="C317" s="3">
        <f>COUNTIF(B2:B315,"=1")</f>
        <v>110</v>
      </c>
    </row>
    <row r="318" spans="1:3" x14ac:dyDescent="0.25">
      <c r="B318" s="3" t="s">
        <v>1126</v>
      </c>
      <c r="C318" s="3">
        <f>COUNTIF(B2:B315,"=0")</f>
        <v>153</v>
      </c>
    </row>
    <row r="319" spans="1:3" x14ac:dyDescent="0.25">
      <c r="B319" s="3" t="s">
        <v>1127</v>
      </c>
      <c r="C319" s="3">
        <f>COUNTIF(B2:B315,"=2")</f>
        <v>51</v>
      </c>
    </row>
    <row r="320" spans="1:3" x14ac:dyDescent="0.25">
      <c r="B320" s="3" t="s">
        <v>1128</v>
      </c>
      <c r="C320" s="3">
        <f>SUM(C317:C319)</f>
        <v>314</v>
      </c>
    </row>
    <row r="322" spans="1:3" x14ac:dyDescent="0.25">
      <c r="B322" s="3" t="s">
        <v>1129</v>
      </c>
      <c r="C322" s="3">
        <f>C317/(C318+C317)</f>
        <v>0.41825095057034223</v>
      </c>
    </row>
    <row r="323" spans="1:3" x14ac:dyDescent="0.25">
      <c r="B323" s="3" t="s">
        <v>1122</v>
      </c>
      <c r="C323" s="3">
        <f>'Полнота и страницы'!H19</f>
        <v>0.8666666666666667</v>
      </c>
    </row>
    <row r="324" spans="1:3" x14ac:dyDescent="0.25">
      <c r="B324" s="3" t="s">
        <v>1123</v>
      </c>
      <c r="C324" s="3">
        <f>(2*C322*C323)/(C322+C323)</f>
        <v>0.56421384888538173</v>
      </c>
    </row>
    <row r="326" spans="1:3" x14ac:dyDescent="0.25">
      <c r="A326" s="3" t="s">
        <v>1130</v>
      </c>
      <c r="B326" s="3">
        <f>SUMIF(B2:B315,"=1",A2:A315)</f>
        <v>271</v>
      </c>
      <c r="C326" s="3">
        <f>(100*B326)/$B$328</f>
        <v>5.5532786885245899</v>
      </c>
    </row>
    <row r="327" spans="1:3" x14ac:dyDescent="0.25">
      <c r="A327" s="3" t="s">
        <v>1131</v>
      </c>
      <c r="B327" s="3">
        <f>SUM(SUMIF(B2:B315,{"=1","=0"},A2:A315))</f>
        <v>655</v>
      </c>
      <c r="C327" s="3">
        <f>(100*B327)/$B$328</f>
        <v>13.422131147540984</v>
      </c>
    </row>
    <row r="328" spans="1:3" x14ac:dyDescent="0.25">
      <c r="A328" s="3" t="s">
        <v>1132</v>
      </c>
      <c r="B328" s="3">
        <v>4880</v>
      </c>
    </row>
  </sheetData>
  <sortState ref="A2:D141">
    <sortCondition ref="C2:C141"/>
  </sortState>
  <conditionalFormatting sqref="C2:C315">
    <cfRule type="expression" dxfId="0" priority="2">
      <formula>MATCH($C2,#REF!,0)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9" sqref="J9"/>
    </sheetView>
  </sheetViews>
  <sheetFormatPr defaultRowHeight="15" x14ac:dyDescent="0.25"/>
  <cols>
    <col min="1" max="1" width="40.7109375" style="5" bestFit="1" customWidth="1"/>
    <col min="2" max="2" width="9.140625" style="5"/>
    <col min="3" max="3" width="34.140625" style="5" bestFit="1" customWidth="1"/>
    <col min="4" max="4" width="9.140625" style="5"/>
    <col min="5" max="5" width="22.28515625" style="5" bestFit="1" customWidth="1"/>
    <col min="6" max="6" width="9.140625" style="5"/>
    <col min="7" max="7" width="12.140625" style="5" bestFit="1" customWidth="1"/>
    <col min="8" max="10" width="9.140625" style="5"/>
  </cols>
  <sheetData>
    <row r="1" spans="1:10" s="3" customFormat="1" x14ac:dyDescent="0.25">
      <c r="A1" s="5" t="s">
        <v>0</v>
      </c>
      <c r="B1" s="5" t="s">
        <v>955</v>
      </c>
      <c r="C1" s="5"/>
      <c r="D1" s="5"/>
      <c r="E1" s="5">
        <v>2</v>
      </c>
      <c r="F1" s="5" t="s">
        <v>1141</v>
      </c>
      <c r="G1" s="5" t="s">
        <v>1142</v>
      </c>
      <c r="H1" s="5"/>
      <c r="I1" s="5"/>
      <c r="J1" s="5"/>
    </row>
    <row r="2" spans="1:10" s="3" customFormat="1" ht="15.75" x14ac:dyDescent="0.25">
      <c r="A2" s="7" t="s">
        <v>1134</v>
      </c>
      <c r="B2" s="5">
        <v>62</v>
      </c>
      <c r="C2" s="4" t="s">
        <v>420</v>
      </c>
      <c r="D2" s="3">
        <v>0</v>
      </c>
      <c r="E2" s="4" t="s">
        <v>1136</v>
      </c>
      <c r="F2" s="5">
        <v>1</v>
      </c>
      <c r="G2" s="5">
        <v>1</v>
      </c>
      <c r="H2" s="5"/>
      <c r="I2" s="5"/>
      <c r="J2" s="5"/>
    </row>
    <row r="3" spans="1:10" ht="15.75" x14ac:dyDescent="0.25">
      <c r="A3" s="7" t="s">
        <v>1589</v>
      </c>
      <c r="B3" s="5">
        <v>62</v>
      </c>
      <c r="C3" s="4" t="s">
        <v>180</v>
      </c>
      <c r="D3" s="3">
        <v>60</v>
      </c>
      <c r="E3" s="4" t="s">
        <v>1148</v>
      </c>
      <c r="F3" s="5">
        <v>1</v>
      </c>
      <c r="G3" s="5">
        <v>1</v>
      </c>
    </row>
    <row r="4" spans="1:10" s="3" customFormat="1" ht="15.75" x14ac:dyDescent="0.25">
      <c r="A4" s="7" t="s">
        <v>1590</v>
      </c>
      <c r="B4" s="5">
        <v>68</v>
      </c>
      <c r="C4" s="5"/>
      <c r="D4" s="6"/>
      <c r="E4" s="6"/>
      <c r="F4" s="5">
        <v>-1</v>
      </c>
      <c r="G4" s="5">
        <v>0</v>
      </c>
      <c r="H4" s="5"/>
      <c r="I4" s="5"/>
      <c r="J4" s="5"/>
    </row>
    <row r="5" spans="1:10" ht="15.75" x14ac:dyDescent="0.25">
      <c r="A5" s="7" t="s">
        <v>1591</v>
      </c>
      <c r="B5" s="5">
        <v>64</v>
      </c>
      <c r="C5" s="4" t="s">
        <v>840</v>
      </c>
      <c r="D5" s="3">
        <v>0</v>
      </c>
      <c r="E5" s="4" t="s">
        <v>1147</v>
      </c>
      <c r="F5" s="5">
        <v>1</v>
      </c>
      <c r="G5" s="5">
        <v>1</v>
      </c>
    </row>
    <row r="6" spans="1:10" ht="15.75" x14ac:dyDescent="0.25">
      <c r="A6" s="7" t="s">
        <v>1592</v>
      </c>
      <c r="B6" s="5">
        <v>66</v>
      </c>
      <c r="C6" s="4" t="s">
        <v>913</v>
      </c>
      <c r="D6" s="3">
        <v>0</v>
      </c>
      <c r="E6" s="4" t="s">
        <v>1279</v>
      </c>
      <c r="F6" s="5">
        <v>1</v>
      </c>
      <c r="G6" s="5">
        <v>1</v>
      </c>
    </row>
    <row r="7" spans="1:10" ht="15.75" x14ac:dyDescent="0.25">
      <c r="A7" s="7" t="s">
        <v>1119</v>
      </c>
      <c r="B7" s="5">
        <v>70</v>
      </c>
      <c r="C7" s="4" t="s">
        <v>899</v>
      </c>
      <c r="D7" s="3">
        <v>0</v>
      </c>
      <c r="E7" s="4" t="s">
        <v>967</v>
      </c>
      <c r="F7" s="5">
        <v>1</v>
      </c>
      <c r="G7" s="5">
        <v>1</v>
      </c>
    </row>
    <row r="8" spans="1:10" ht="15.75" x14ac:dyDescent="0.25">
      <c r="A8" s="7" t="s">
        <v>1135</v>
      </c>
      <c r="B8" s="5">
        <v>67</v>
      </c>
      <c r="C8" s="4" t="s">
        <v>849</v>
      </c>
      <c r="D8" s="3">
        <v>0</v>
      </c>
      <c r="E8" s="4" t="s">
        <v>966</v>
      </c>
      <c r="F8" s="5">
        <v>1</v>
      </c>
      <c r="G8" s="5">
        <v>1</v>
      </c>
    </row>
    <row r="9" spans="1:10" ht="15.75" x14ac:dyDescent="0.25">
      <c r="A9" s="7" t="s">
        <v>1593</v>
      </c>
      <c r="B9" s="5">
        <v>68</v>
      </c>
      <c r="D9" s="6"/>
      <c r="E9" s="6"/>
      <c r="F9" s="5">
        <v>-1</v>
      </c>
      <c r="G9" s="5">
        <v>0</v>
      </c>
    </row>
    <row r="10" spans="1:10" ht="15.75" x14ac:dyDescent="0.25">
      <c r="A10" s="7" t="s">
        <v>1594</v>
      </c>
      <c r="B10" s="5">
        <v>71</v>
      </c>
      <c r="C10" s="4" t="s">
        <v>670</v>
      </c>
      <c r="D10" s="3">
        <v>0</v>
      </c>
      <c r="E10" s="4" t="s">
        <v>1118</v>
      </c>
      <c r="F10" s="5">
        <v>1</v>
      </c>
      <c r="G10" s="5">
        <v>1</v>
      </c>
    </row>
    <row r="11" spans="1:10" ht="15.75" x14ac:dyDescent="0.25">
      <c r="A11" s="7" t="s">
        <v>1121</v>
      </c>
      <c r="B11" s="5">
        <v>62</v>
      </c>
      <c r="C11" s="4" t="s">
        <v>321</v>
      </c>
      <c r="D11" s="3">
        <v>0</v>
      </c>
      <c r="E11" s="4" t="s">
        <v>1114</v>
      </c>
      <c r="F11" s="5">
        <v>1</v>
      </c>
      <c r="G11" s="5">
        <v>1</v>
      </c>
    </row>
    <row r="12" spans="1:10" ht="15.75" x14ac:dyDescent="0.25">
      <c r="A12" s="7" t="s">
        <v>1120</v>
      </c>
      <c r="B12" s="5">
        <v>77</v>
      </c>
      <c r="C12" s="4" t="s">
        <v>662</v>
      </c>
      <c r="D12" s="3">
        <v>0</v>
      </c>
      <c r="E12" s="4" t="s">
        <v>1161</v>
      </c>
      <c r="F12" s="5">
        <v>1</v>
      </c>
      <c r="G12" s="5">
        <v>1</v>
      </c>
    </row>
    <row r="13" spans="1:10" s="3" customFormat="1" ht="15.75" x14ac:dyDescent="0.25">
      <c r="A13" s="7" t="s">
        <v>1595</v>
      </c>
      <c r="B13" s="5">
        <v>69</v>
      </c>
      <c r="C13" s="4" t="s">
        <v>894</v>
      </c>
      <c r="D13" s="3">
        <v>0</v>
      </c>
      <c r="E13" s="4" t="s">
        <v>966</v>
      </c>
      <c r="F13" s="5">
        <v>1</v>
      </c>
      <c r="G13" s="5">
        <v>1</v>
      </c>
      <c r="H13" s="5"/>
      <c r="I13" s="5"/>
      <c r="J13" s="5"/>
    </row>
    <row r="14" spans="1:10" ht="15.75" x14ac:dyDescent="0.25">
      <c r="A14" s="7" t="s">
        <v>187</v>
      </c>
      <c r="B14" s="5">
        <v>70</v>
      </c>
      <c r="C14" s="4" t="s">
        <v>9</v>
      </c>
      <c r="D14" s="3">
        <v>68</v>
      </c>
      <c r="E14" s="4" t="s">
        <v>957</v>
      </c>
      <c r="F14" s="5">
        <v>1</v>
      </c>
      <c r="G14" s="5">
        <v>1</v>
      </c>
    </row>
    <row r="15" spans="1:10" ht="15.75" x14ac:dyDescent="0.25">
      <c r="A15" s="7" t="s">
        <v>1596</v>
      </c>
      <c r="B15" s="5">
        <v>73</v>
      </c>
      <c r="C15" s="4" t="s">
        <v>961</v>
      </c>
      <c r="D15" s="3">
        <v>72</v>
      </c>
      <c r="E15" s="4" t="s">
        <v>967</v>
      </c>
      <c r="F15" s="5">
        <v>1</v>
      </c>
      <c r="G15" s="5">
        <v>1</v>
      </c>
    </row>
    <row r="16" spans="1:10" ht="15.75" x14ac:dyDescent="0.25">
      <c r="A16" s="7" t="s">
        <v>1597</v>
      </c>
      <c r="B16" s="5">
        <v>73</v>
      </c>
      <c r="C16" s="4" t="s">
        <v>963</v>
      </c>
      <c r="D16" s="3">
        <v>72</v>
      </c>
      <c r="E16" s="4" t="s">
        <v>967</v>
      </c>
      <c r="F16" s="5">
        <v>1</v>
      </c>
      <c r="G16" s="5">
        <v>1</v>
      </c>
    </row>
    <row r="17" spans="1:9" x14ac:dyDescent="0.25">
      <c r="B17" s="5" t="s">
        <v>1137</v>
      </c>
      <c r="C17" s="5" t="s">
        <v>951</v>
      </c>
      <c r="H17" s="5" t="s">
        <v>951</v>
      </c>
      <c r="I17" s="5" t="s">
        <v>1137</v>
      </c>
    </row>
    <row r="18" spans="1:9" x14ac:dyDescent="0.25">
      <c r="B18" s="5">
        <f>COUNTIF(G1:G16,"&gt;0")</f>
        <v>13</v>
      </c>
      <c r="C18" s="5">
        <f>SUMIF(F2:F16,"&gt;=0",F2:F16)</f>
        <v>13</v>
      </c>
      <c r="H18" s="5">
        <f>COUNTIF(G2:G16,"=1")</f>
        <v>13</v>
      </c>
      <c r="I18" s="5">
        <f>COUNTIF(G1:G16,"&gt;=0")</f>
        <v>15</v>
      </c>
    </row>
    <row r="19" spans="1:9" x14ac:dyDescent="0.25">
      <c r="A19" s="5" t="s">
        <v>1138</v>
      </c>
      <c r="B19" s="5">
        <f>C18/B18</f>
        <v>1</v>
      </c>
      <c r="G19" s="5" t="s">
        <v>1139</v>
      </c>
      <c r="H19" s="5">
        <f>H18/I18</f>
        <v>0.8666666666666667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D19" sqref="D19:D20"/>
    </sheetView>
  </sheetViews>
  <sheetFormatPr defaultRowHeight="15" x14ac:dyDescent="0.25"/>
  <cols>
    <col min="1" max="1" width="44.7109375" customWidth="1"/>
    <col min="2" max="2" width="9.7109375" bestFit="1" customWidth="1"/>
    <col min="3" max="3" width="11.42578125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15.5703125" customWidth="1"/>
    <col min="10" max="10" width="9.5703125" customWidth="1"/>
    <col min="11" max="11" width="16" customWidth="1"/>
    <col min="12" max="12" width="57.42578125" bestFit="1" customWidth="1"/>
    <col min="13" max="13" width="42.7109375" bestFit="1" customWidth="1"/>
  </cols>
  <sheetData>
    <row r="1" spans="1:13" x14ac:dyDescent="0.25">
      <c r="A1" s="4" t="s">
        <v>0</v>
      </c>
      <c r="B1" s="4" t="s">
        <v>954</v>
      </c>
      <c r="C1" s="4" t="s">
        <v>955</v>
      </c>
      <c r="D1" t="s">
        <v>3</v>
      </c>
      <c r="E1" t="s">
        <v>928</v>
      </c>
      <c r="F1" t="s">
        <v>949</v>
      </c>
      <c r="G1" t="s">
        <v>941</v>
      </c>
      <c r="H1" t="s">
        <v>2</v>
      </c>
      <c r="I1" t="s">
        <v>942</v>
      </c>
      <c r="J1" t="s">
        <v>4</v>
      </c>
      <c r="K1" t="s">
        <v>1133</v>
      </c>
      <c r="L1" t="s">
        <v>1</v>
      </c>
      <c r="M1" t="s">
        <v>1056</v>
      </c>
    </row>
    <row r="2" spans="1:13" x14ac:dyDescent="0.25">
      <c r="A2" s="4" t="s">
        <v>9</v>
      </c>
      <c r="B2" s="4">
        <v>68</v>
      </c>
      <c r="C2" s="4" t="s">
        <v>957</v>
      </c>
      <c r="D2">
        <v>7</v>
      </c>
      <c r="E2">
        <v>12</v>
      </c>
      <c r="F2" t="s">
        <v>951</v>
      </c>
      <c r="G2" t="s">
        <v>5</v>
      </c>
      <c r="H2" t="s">
        <v>946</v>
      </c>
      <c r="I2" t="s">
        <v>969</v>
      </c>
      <c r="J2">
        <v>0</v>
      </c>
      <c r="K2">
        <v>0</v>
      </c>
      <c r="L2" t="s">
        <v>10</v>
      </c>
      <c r="M2" t="s">
        <v>1058</v>
      </c>
    </row>
    <row r="3" spans="1:13" x14ac:dyDescent="0.25">
      <c r="A3" s="4" t="s">
        <v>11</v>
      </c>
      <c r="B3" s="4">
        <v>72</v>
      </c>
      <c r="C3" s="4" t="s">
        <v>958</v>
      </c>
      <c r="D3">
        <v>6</v>
      </c>
      <c r="E3">
        <v>12.6797000057693</v>
      </c>
      <c r="F3" t="s">
        <v>950</v>
      </c>
      <c r="G3" t="s">
        <v>5</v>
      </c>
      <c r="H3" t="s">
        <v>946</v>
      </c>
      <c r="I3" t="s">
        <v>969</v>
      </c>
      <c r="J3">
        <v>0</v>
      </c>
      <c r="K3">
        <v>0</v>
      </c>
      <c r="L3" t="s">
        <v>12</v>
      </c>
      <c r="M3" t="s">
        <v>11</v>
      </c>
    </row>
    <row r="4" spans="1:13" x14ac:dyDescent="0.25">
      <c r="A4" s="4" t="s">
        <v>961</v>
      </c>
      <c r="B4" s="4">
        <v>72</v>
      </c>
      <c r="C4" s="4" t="s">
        <v>967</v>
      </c>
      <c r="D4">
        <v>1</v>
      </c>
      <c r="E4">
        <v>1.5849625007211601</v>
      </c>
      <c r="F4" t="s">
        <v>950</v>
      </c>
      <c r="G4" t="s">
        <v>5</v>
      </c>
      <c r="H4" t="s">
        <v>946</v>
      </c>
      <c r="I4" t="s">
        <v>969</v>
      </c>
      <c r="J4">
        <v>0</v>
      </c>
      <c r="K4">
        <v>0</v>
      </c>
      <c r="L4" t="s">
        <v>962</v>
      </c>
      <c r="M4" t="s">
        <v>1097</v>
      </c>
    </row>
    <row r="5" spans="1:13" x14ac:dyDescent="0.25">
      <c r="A5" s="4" t="s">
        <v>963</v>
      </c>
      <c r="B5" s="4">
        <v>72</v>
      </c>
      <c r="C5" s="4" t="s">
        <v>967</v>
      </c>
      <c r="D5">
        <v>1</v>
      </c>
      <c r="E5">
        <v>1.5849625007211601</v>
      </c>
      <c r="F5" t="s">
        <v>950</v>
      </c>
      <c r="G5" t="s">
        <v>5</v>
      </c>
      <c r="H5" t="s">
        <v>946</v>
      </c>
      <c r="I5" t="s">
        <v>969</v>
      </c>
      <c r="J5">
        <v>0</v>
      </c>
      <c r="K5">
        <v>0</v>
      </c>
      <c r="L5" t="s">
        <v>962</v>
      </c>
      <c r="M5" t="s">
        <v>1098</v>
      </c>
    </row>
    <row r="6" spans="1:13" x14ac:dyDescent="0.25">
      <c r="A6" s="4" t="s">
        <v>964</v>
      </c>
      <c r="B6" s="4">
        <v>44</v>
      </c>
      <c r="C6" s="4" t="s">
        <v>1304</v>
      </c>
      <c r="D6">
        <v>1</v>
      </c>
      <c r="E6">
        <v>1.5849625007211601</v>
      </c>
      <c r="F6" t="s">
        <v>950</v>
      </c>
      <c r="G6" t="s">
        <v>5</v>
      </c>
      <c r="H6" t="s">
        <v>946</v>
      </c>
      <c r="I6" t="s">
        <v>969</v>
      </c>
      <c r="J6">
        <v>0</v>
      </c>
      <c r="K6">
        <v>0</v>
      </c>
      <c r="L6" t="s">
        <v>1495</v>
      </c>
      <c r="M6" t="s">
        <v>964</v>
      </c>
    </row>
    <row r="7" spans="1:13" x14ac:dyDescent="0.25">
      <c r="A7" s="4" t="s">
        <v>1038</v>
      </c>
      <c r="B7" s="4">
        <v>67</v>
      </c>
      <c r="C7" s="4" t="s">
        <v>959</v>
      </c>
      <c r="D7">
        <v>1</v>
      </c>
      <c r="E7">
        <v>1.5849625007211601</v>
      </c>
      <c r="F7" t="s">
        <v>950</v>
      </c>
      <c r="G7" t="s">
        <v>5</v>
      </c>
      <c r="H7" t="s">
        <v>946</v>
      </c>
      <c r="I7" t="s">
        <v>969</v>
      </c>
      <c r="J7">
        <v>0</v>
      </c>
      <c r="K7">
        <v>0</v>
      </c>
      <c r="L7" t="s">
        <v>1039</v>
      </c>
      <c r="M7" t="s">
        <v>1038</v>
      </c>
    </row>
    <row r="8" spans="1:13" x14ac:dyDescent="0.25">
      <c r="A8" s="4" t="s">
        <v>579</v>
      </c>
      <c r="B8" s="4">
        <v>60</v>
      </c>
      <c r="C8" s="4" t="s">
        <v>1497</v>
      </c>
      <c r="D8">
        <v>83</v>
      </c>
      <c r="E8">
        <v>168</v>
      </c>
      <c r="F8" t="s">
        <v>951</v>
      </c>
      <c r="G8" t="s">
        <v>5</v>
      </c>
      <c r="H8" t="s">
        <v>968</v>
      </c>
      <c r="I8" t="s">
        <v>969</v>
      </c>
      <c r="J8">
        <v>0</v>
      </c>
      <c r="K8">
        <v>0</v>
      </c>
      <c r="L8" t="s">
        <v>956</v>
      </c>
      <c r="M8" t="s">
        <v>579</v>
      </c>
    </row>
    <row r="9" spans="1:13" x14ac:dyDescent="0.25">
      <c r="A9" s="4" t="s">
        <v>965</v>
      </c>
      <c r="B9" s="4">
        <v>68</v>
      </c>
      <c r="C9" s="4" t="s">
        <v>966</v>
      </c>
      <c r="D9">
        <v>1</v>
      </c>
      <c r="E9">
        <v>1.5849625007211601</v>
      </c>
      <c r="F9" t="s">
        <v>950</v>
      </c>
      <c r="G9" t="s">
        <v>5</v>
      </c>
      <c r="H9" t="s">
        <v>946</v>
      </c>
      <c r="I9" t="s">
        <v>969</v>
      </c>
      <c r="J9">
        <v>0</v>
      </c>
      <c r="K9">
        <v>0</v>
      </c>
      <c r="L9" t="s">
        <v>960</v>
      </c>
      <c r="M9" t="s">
        <v>965</v>
      </c>
    </row>
    <row r="10" spans="1:13" x14ac:dyDescent="0.25">
      <c r="A10" s="4" t="s">
        <v>180</v>
      </c>
      <c r="B10" s="4">
        <v>60</v>
      </c>
      <c r="C10" s="4" t="s">
        <v>1148</v>
      </c>
      <c r="D10">
        <v>4</v>
      </c>
      <c r="E10">
        <v>12</v>
      </c>
      <c r="F10" t="s">
        <v>950</v>
      </c>
      <c r="G10" t="s">
        <v>5</v>
      </c>
      <c r="H10" t="s">
        <v>946</v>
      </c>
      <c r="I10" t="s">
        <v>579</v>
      </c>
      <c r="J10">
        <v>0</v>
      </c>
      <c r="K10">
        <v>0</v>
      </c>
      <c r="L10" t="s">
        <v>943</v>
      </c>
      <c r="M10" t="s">
        <v>1059</v>
      </c>
    </row>
    <row r="11" spans="1:13" x14ac:dyDescent="0.25">
      <c r="A11" s="4" t="s">
        <v>6</v>
      </c>
      <c r="B11" s="4">
        <v>40</v>
      </c>
      <c r="C11" s="4" t="s">
        <v>1496</v>
      </c>
      <c r="D11">
        <v>10</v>
      </c>
      <c r="E11">
        <v>25.359400011538501</v>
      </c>
      <c r="F11" t="s">
        <v>950</v>
      </c>
      <c r="G11" t="s">
        <v>5</v>
      </c>
      <c r="H11" t="s">
        <v>946</v>
      </c>
      <c r="I11" t="s">
        <v>969</v>
      </c>
      <c r="J11">
        <v>0</v>
      </c>
      <c r="K11">
        <v>0</v>
      </c>
      <c r="L11" t="s">
        <v>7</v>
      </c>
      <c r="M11" t="s">
        <v>1057</v>
      </c>
    </row>
    <row r="12" spans="1:13" x14ac:dyDescent="0.25">
      <c r="A12" s="4"/>
      <c r="B12" s="4"/>
      <c r="C12" s="4"/>
    </row>
    <row r="13" spans="1:13" x14ac:dyDescent="0.25">
      <c r="A13" s="4"/>
      <c r="B13" s="4"/>
      <c r="C13" s="4"/>
    </row>
    <row r="14" spans="1:13" x14ac:dyDescent="0.25">
      <c r="A14" s="4"/>
      <c r="B14" s="4"/>
      <c r="C14" s="4"/>
    </row>
    <row r="15" spans="1:13" x14ac:dyDescent="0.25">
      <c r="A15" s="4"/>
      <c r="B15" s="4"/>
      <c r="C15" s="4"/>
    </row>
    <row r="16" spans="1:13" x14ac:dyDescent="0.25">
      <c r="A16" s="4"/>
      <c r="B16" s="4"/>
      <c r="C16" s="4"/>
    </row>
    <row r="17" spans="1:3" x14ac:dyDescent="0.25">
      <c r="A17" s="4"/>
      <c r="B17" s="4"/>
      <c r="C17" s="4"/>
    </row>
    <row r="18" spans="1:3" x14ac:dyDescent="0.25">
      <c r="A18" s="4"/>
      <c r="B18" s="4"/>
      <c r="C18" s="4"/>
    </row>
    <row r="19" spans="1:3" x14ac:dyDescent="0.25">
      <c r="A19" s="4"/>
      <c r="B19" s="4"/>
      <c r="C19" s="4"/>
    </row>
    <row r="20" spans="1:3" x14ac:dyDescent="0.25">
      <c r="A20" s="4"/>
      <c r="B20" s="4"/>
      <c r="C20" s="4"/>
    </row>
    <row r="21" spans="1:3" x14ac:dyDescent="0.25">
      <c r="A21" s="4"/>
      <c r="B21" s="4"/>
      <c r="C21" s="4"/>
    </row>
    <row r="22" spans="1:3" x14ac:dyDescent="0.25">
      <c r="A22" s="4"/>
      <c r="B22" s="4"/>
      <c r="C22" s="4"/>
    </row>
    <row r="23" spans="1:3" x14ac:dyDescent="0.25">
      <c r="A23" s="4"/>
      <c r="B23" s="4"/>
      <c r="C23" s="4"/>
    </row>
    <row r="24" spans="1:3" x14ac:dyDescent="0.25">
      <c r="A24" s="4"/>
      <c r="B24" s="4"/>
      <c r="C24" s="4"/>
    </row>
    <row r="25" spans="1:3" x14ac:dyDescent="0.25">
      <c r="A25" s="4"/>
      <c r="B25" s="4"/>
      <c r="C25" s="4"/>
    </row>
    <row r="26" spans="1:3" x14ac:dyDescent="0.25">
      <c r="A26" s="4"/>
      <c r="B26" s="4"/>
      <c r="C26" s="4"/>
    </row>
    <row r="27" spans="1:3" x14ac:dyDescent="0.25">
      <c r="A27" s="4"/>
      <c r="B27" s="4"/>
      <c r="C27" s="4"/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1"/>
      <c r="C31" s="1"/>
    </row>
    <row r="32" spans="1:3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2"/>
      <c r="C45" s="1"/>
    </row>
    <row r="46" spans="1:3" x14ac:dyDescent="0.25">
      <c r="A46" s="2"/>
      <c r="C46" s="1"/>
    </row>
    <row r="47" spans="1:3" x14ac:dyDescent="0.25">
      <c r="A47" s="1"/>
      <c r="C47" s="1"/>
    </row>
    <row r="48" spans="1:3" x14ac:dyDescent="0.25">
      <c r="A48" s="1"/>
    </row>
    <row r="49" spans="4:4" x14ac:dyDescent="0.25">
      <c r="D49">
        <f>ROUNDUP(_xlfn.PERCENTILE.INC(D2:D40,0.4),0)</f>
        <v>1</v>
      </c>
    </row>
    <row r="50" spans="4:4" x14ac:dyDescent="0.25">
      <c r="D50">
        <f>ROUNDUP(_xlfn.PERCENTILE.INC(D2:D40,0.95),0)</f>
        <v>51</v>
      </c>
    </row>
  </sheetData>
  <sortState ref="A2:M11">
    <sortCondition ref="A2:A1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0"/>
  <sheetViews>
    <sheetView workbookViewId="0">
      <selection activeCell="A20" sqref="A20"/>
    </sheetView>
  </sheetViews>
  <sheetFormatPr defaultRowHeight="15" x14ac:dyDescent="0.25"/>
  <cols>
    <col min="1" max="1" width="53.7109375" bestFit="1" customWidth="1"/>
    <col min="2" max="2" width="48.140625" bestFit="1" customWidth="1"/>
    <col min="3" max="3" width="9.7109375" customWidth="1"/>
    <col min="4" max="4" width="12.7109375" customWidth="1"/>
    <col min="5" max="5" width="15" customWidth="1"/>
    <col min="6" max="6" width="12.7109375" customWidth="1"/>
    <col min="7" max="7" width="9.140625" customWidth="1"/>
    <col min="8" max="8" width="9.5703125" bestFit="1" customWidth="1"/>
    <col min="9" max="9" width="16" bestFit="1" customWidth="1"/>
  </cols>
  <sheetData>
    <row r="1" spans="1:9" x14ac:dyDescent="0.25">
      <c r="A1" t="s">
        <v>0</v>
      </c>
      <c r="B1" t="s">
        <v>1</v>
      </c>
      <c r="C1" t="s">
        <v>954</v>
      </c>
      <c r="D1" t="s">
        <v>2</v>
      </c>
      <c r="E1" t="s">
        <v>3</v>
      </c>
      <c r="F1" t="s">
        <v>928</v>
      </c>
      <c r="G1" t="s">
        <v>949</v>
      </c>
      <c r="H1" t="s">
        <v>4</v>
      </c>
      <c r="I1" t="s">
        <v>1133</v>
      </c>
    </row>
    <row r="2" spans="1:9" x14ac:dyDescent="0.25">
      <c r="A2" t="s">
        <v>549</v>
      </c>
      <c r="B2" t="s">
        <v>19</v>
      </c>
      <c r="C2">
        <v>43</v>
      </c>
      <c r="D2" t="s">
        <v>483</v>
      </c>
      <c r="E2">
        <v>1</v>
      </c>
      <c r="F2">
        <v>1</v>
      </c>
      <c r="G2" t="s">
        <v>950</v>
      </c>
      <c r="H2">
        <v>0</v>
      </c>
      <c r="I2">
        <v>0</v>
      </c>
    </row>
    <row r="3" spans="1:9" x14ac:dyDescent="0.25">
      <c r="A3" t="s">
        <v>20</v>
      </c>
      <c r="B3" t="s">
        <v>21</v>
      </c>
      <c r="C3">
        <v>74</v>
      </c>
      <c r="D3" t="s">
        <v>483</v>
      </c>
      <c r="E3">
        <v>1</v>
      </c>
      <c r="F3">
        <v>1</v>
      </c>
      <c r="G3" t="s">
        <v>950</v>
      </c>
      <c r="H3">
        <v>0</v>
      </c>
      <c r="I3">
        <v>0</v>
      </c>
    </row>
    <row r="4" spans="1:9" x14ac:dyDescent="0.25">
      <c r="A4" t="s">
        <v>790</v>
      </c>
      <c r="B4" t="s">
        <v>791</v>
      </c>
      <c r="C4">
        <v>73</v>
      </c>
      <c r="D4" t="s">
        <v>483</v>
      </c>
      <c r="E4">
        <v>1</v>
      </c>
      <c r="F4">
        <v>1.5849625007211601</v>
      </c>
      <c r="G4" t="s">
        <v>950</v>
      </c>
      <c r="H4">
        <v>0</v>
      </c>
      <c r="I4">
        <v>0</v>
      </c>
    </row>
    <row r="5" spans="1:9" x14ac:dyDescent="0.25">
      <c r="A5" t="s">
        <v>477</v>
      </c>
      <c r="B5" t="s">
        <v>478</v>
      </c>
      <c r="C5">
        <v>62</v>
      </c>
      <c r="D5" t="s">
        <v>483</v>
      </c>
      <c r="E5">
        <v>3</v>
      </c>
      <c r="F5">
        <v>0</v>
      </c>
      <c r="G5" t="s">
        <v>950</v>
      </c>
      <c r="H5">
        <v>0</v>
      </c>
      <c r="I5">
        <v>0</v>
      </c>
    </row>
    <row r="6" spans="1:9" x14ac:dyDescent="0.25">
      <c r="A6" t="s">
        <v>915</v>
      </c>
      <c r="B6" t="s">
        <v>232</v>
      </c>
      <c r="C6">
        <v>69</v>
      </c>
      <c r="D6" t="s">
        <v>483</v>
      </c>
      <c r="E6">
        <v>1</v>
      </c>
      <c r="F6">
        <v>2</v>
      </c>
      <c r="G6" t="s">
        <v>950</v>
      </c>
      <c r="H6">
        <v>0</v>
      </c>
      <c r="I6">
        <v>0</v>
      </c>
    </row>
    <row r="7" spans="1:9" x14ac:dyDescent="0.25">
      <c r="A7" t="s">
        <v>873</v>
      </c>
      <c r="B7" t="s">
        <v>147</v>
      </c>
      <c r="C7">
        <v>41</v>
      </c>
      <c r="D7" t="s">
        <v>483</v>
      </c>
      <c r="E7">
        <v>1</v>
      </c>
      <c r="F7">
        <v>2</v>
      </c>
      <c r="G7" t="s">
        <v>950</v>
      </c>
      <c r="H7">
        <v>0</v>
      </c>
      <c r="I7">
        <v>0</v>
      </c>
    </row>
    <row r="8" spans="1:9" x14ac:dyDescent="0.25">
      <c r="A8" t="s">
        <v>414</v>
      </c>
      <c r="B8" t="s">
        <v>415</v>
      </c>
      <c r="C8">
        <v>58</v>
      </c>
      <c r="D8" t="s">
        <v>483</v>
      </c>
      <c r="E8">
        <v>1</v>
      </c>
      <c r="F8">
        <v>1.5849625007211601</v>
      </c>
      <c r="G8" t="s">
        <v>950</v>
      </c>
      <c r="H8">
        <v>0</v>
      </c>
      <c r="I8">
        <v>0</v>
      </c>
    </row>
    <row r="9" spans="1:9" x14ac:dyDescent="0.25">
      <c r="A9" t="s">
        <v>607</v>
      </c>
      <c r="B9" t="s">
        <v>608</v>
      </c>
      <c r="C9">
        <v>74</v>
      </c>
      <c r="D9" t="s">
        <v>483</v>
      </c>
      <c r="E9">
        <v>1</v>
      </c>
      <c r="F9">
        <v>1</v>
      </c>
      <c r="G9" t="s">
        <v>950</v>
      </c>
      <c r="H9">
        <v>0</v>
      </c>
      <c r="I9">
        <v>0</v>
      </c>
    </row>
    <row r="10" spans="1:9" x14ac:dyDescent="0.25">
      <c r="A10" t="s">
        <v>914</v>
      </c>
      <c r="B10" t="s">
        <v>229</v>
      </c>
      <c r="C10">
        <v>63</v>
      </c>
      <c r="D10" t="s">
        <v>483</v>
      </c>
      <c r="E10">
        <v>1</v>
      </c>
      <c r="F10">
        <v>2</v>
      </c>
      <c r="G10" t="s">
        <v>950</v>
      </c>
      <c r="H10">
        <v>0</v>
      </c>
      <c r="I10">
        <v>0</v>
      </c>
    </row>
    <row r="11" spans="1:9" x14ac:dyDescent="0.25">
      <c r="A11" t="s">
        <v>614</v>
      </c>
      <c r="B11" t="s">
        <v>1560</v>
      </c>
      <c r="C11">
        <v>45</v>
      </c>
      <c r="D11" t="s">
        <v>483</v>
      </c>
      <c r="E11">
        <v>9</v>
      </c>
      <c r="F11">
        <v>14.264662506490399</v>
      </c>
      <c r="G11" t="s">
        <v>950</v>
      </c>
      <c r="H11">
        <v>0</v>
      </c>
      <c r="I11">
        <v>0</v>
      </c>
    </row>
    <row r="12" spans="1:9" x14ac:dyDescent="0.25">
      <c r="A12" t="s">
        <v>898</v>
      </c>
      <c r="B12" t="s">
        <v>199</v>
      </c>
      <c r="C12">
        <v>72</v>
      </c>
      <c r="D12" t="s">
        <v>483</v>
      </c>
      <c r="E12">
        <v>1</v>
      </c>
      <c r="F12">
        <v>2</v>
      </c>
      <c r="G12" t="s">
        <v>950</v>
      </c>
      <c r="H12">
        <v>0</v>
      </c>
      <c r="I12">
        <v>0</v>
      </c>
    </row>
    <row r="13" spans="1:9" x14ac:dyDescent="0.25">
      <c r="A13" t="s">
        <v>492</v>
      </c>
      <c r="B13" t="s">
        <v>1519</v>
      </c>
      <c r="C13">
        <v>41</v>
      </c>
      <c r="D13" t="s">
        <v>483</v>
      </c>
      <c r="E13">
        <v>61</v>
      </c>
      <c r="F13">
        <v>61</v>
      </c>
      <c r="G13" t="s">
        <v>951</v>
      </c>
      <c r="H13">
        <v>0</v>
      </c>
      <c r="I13">
        <v>0</v>
      </c>
    </row>
    <row r="14" spans="1:9" x14ac:dyDescent="0.25">
      <c r="A14" t="s">
        <v>410</v>
      </c>
      <c r="B14" t="s">
        <v>411</v>
      </c>
      <c r="C14">
        <v>57</v>
      </c>
      <c r="D14" t="s">
        <v>483</v>
      </c>
      <c r="E14">
        <v>1</v>
      </c>
      <c r="F14">
        <v>1.5849625007211601</v>
      </c>
      <c r="G14" t="s">
        <v>950</v>
      </c>
      <c r="H14">
        <v>0</v>
      </c>
      <c r="I14">
        <v>0</v>
      </c>
    </row>
    <row r="15" spans="1:9" x14ac:dyDescent="0.25">
      <c r="A15" t="s">
        <v>178</v>
      </c>
      <c r="B15" t="s">
        <v>179</v>
      </c>
      <c r="C15">
        <v>59</v>
      </c>
      <c r="D15" t="s">
        <v>483</v>
      </c>
      <c r="E15">
        <v>1</v>
      </c>
      <c r="F15">
        <v>2</v>
      </c>
      <c r="G15" t="s">
        <v>950</v>
      </c>
      <c r="H15">
        <v>0</v>
      </c>
      <c r="I15">
        <v>0</v>
      </c>
    </row>
    <row r="16" spans="1:9" x14ac:dyDescent="0.25">
      <c r="A16" t="s">
        <v>279</v>
      </c>
      <c r="B16" t="s">
        <v>280</v>
      </c>
      <c r="C16">
        <v>70</v>
      </c>
      <c r="D16" t="s">
        <v>483</v>
      </c>
      <c r="E16">
        <v>1</v>
      </c>
      <c r="F16">
        <v>2</v>
      </c>
      <c r="G16" t="s">
        <v>950</v>
      </c>
      <c r="H16">
        <v>0</v>
      </c>
      <c r="I16">
        <v>0</v>
      </c>
    </row>
    <row r="17" spans="1:9" x14ac:dyDescent="0.25">
      <c r="A17" t="s">
        <v>521</v>
      </c>
      <c r="B17" t="s">
        <v>522</v>
      </c>
      <c r="C17">
        <v>45</v>
      </c>
      <c r="D17" t="s">
        <v>483</v>
      </c>
      <c r="E17">
        <v>2</v>
      </c>
      <c r="F17">
        <v>1</v>
      </c>
      <c r="G17" t="s">
        <v>950</v>
      </c>
      <c r="H17">
        <v>0</v>
      </c>
      <c r="I17">
        <v>0</v>
      </c>
    </row>
    <row r="18" spans="1:9" x14ac:dyDescent="0.25">
      <c r="A18" t="s">
        <v>357</v>
      </c>
      <c r="B18" t="s">
        <v>1190</v>
      </c>
      <c r="C18">
        <v>73</v>
      </c>
      <c r="D18" t="s">
        <v>483</v>
      </c>
      <c r="E18">
        <v>1</v>
      </c>
      <c r="F18">
        <v>1.5849625007211601</v>
      </c>
      <c r="G18" t="s">
        <v>950</v>
      </c>
      <c r="H18">
        <v>0</v>
      </c>
      <c r="I18">
        <v>0</v>
      </c>
    </row>
    <row r="19" spans="1:9" x14ac:dyDescent="0.25">
      <c r="A19" t="s">
        <v>464</v>
      </c>
      <c r="B19" t="s">
        <v>465</v>
      </c>
      <c r="C19">
        <v>71</v>
      </c>
      <c r="D19" t="s">
        <v>483</v>
      </c>
      <c r="E19">
        <v>1</v>
      </c>
      <c r="F19">
        <v>1.5849625007211601</v>
      </c>
      <c r="G19" t="s">
        <v>950</v>
      </c>
      <c r="H19">
        <v>0</v>
      </c>
      <c r="I19">
        <v>0</v>
      </c>
    </row>
    <row r="20" spans="1:9" x14ac:dyDescent="0.25">
      <c r="A20" t="s">
        <v>22</v>
      </c>
      <c r="B20" t="s">
        <v>23</v>
      </c>
      <c r="C20">
        <v>47</v>
      </c>
      <c r="D20" t="s">
        <v>483</v>
      </c>
      <c r="E20">
        <v>4</v>
      </c>
      <c r="F20">
        <v>4</v>
      </c>
      <c r="G20" t="s">
        <v>950</v>
      </c>
      <c r="H20">
        <v>0</v>
      </c>
      <c r="I20">
        <v>0</v>
      </c>
    </row>
    <row r="21" spans="1:9" x14ac:dyDescent="0.25">
      <c r="A21" t="s">
        <v>466</v>
      </c>
      <c r="B21" t="s">
        <v>465</v>
      </c>
      <c r="C21">
        <v>71</v>
      </c>
      <c r="D21" t="s">
        <v>483</v>
      </c>
      <c r="E21">
        <v>1</v>
      </c>
      <c r="F21">
        <v>1.5849625007211601</v>
      </c>
      <c r="G21" t="s">
        <v>950</v>
      </c>
      <c r="H21">
        <v>0</v>
      </c>
      <c r="I21">
        <v>0</v>
      </c>
    </row>
    <row r="22" spans="1:9" x14ac:dyDescent="0.25">
      <c r="A22" t="s">
        <v>16</v>
      </c>
      <c r="B22" t="s">
        <v>1578</v>
      </c>
      <c r="C22">
        <v>61</v>
      </c>
      <c r="D22" t="s">
        <v>483</v>
      </c>
      <c r="E22">
        <v>6</v>
      </c>
      <c r="F22">
        <v>9.50977500432694</v>
      </c>
      <c r="G22" t="s">
        <v>950</v>
      </c>
      <c r="H22">
        <v>0</v>
      </c>
      <c r="I22">
        <v>0</v>
      </c>
    </row>
    <row r="23" spans="1:9" x14ac:dyDescent="0.25">
      <c r="A23" t="s">
        <v>778</v>
      </c>
      <c r="B23" t="s">
        <v>779</v>
      </c>
      <c r="C23">
        <v>70</v>
      </c>
      <c r="D23" t="s">
        <v>483</v>
      </c>
      <c r="E23">
        <v>1</v>
      </c>
      <c r="F23">
        <v>1.5849625007211601</v>
      </c>
      <c r="G23" t="s">
        <v>950</v>
      </c>
      <c r="H23">
        <v>0</v>
      </c>
      <c r="I23">
        <v>0</v>
      </c>
    </row>
    <row r="24" spans="1:9" x14ac:dyDescent="0.25">
      <c r="A24" t="s">
        <v>780</v>
      </c>
      <c r="B24" t="s">
        <v>781</v>
      </c>
      <c r="C24">
        <v>71</v>
      </c>
      <c r="D24" t="s">
        <v>483</v>
      </c>
      <c r="E24">
        <v>1</v>
      </c>
      <c r="F24">
        <v>1.5849625007211601</v>
      </c>
      <c r="G24" t="s">
        <v>950</v>
      </c>
      <c r="H24">
        <v>0</v>
      </c>
      <c r="I24">
        <v>0</v>
      </c>
    </row>
    <row r="25" spans="1:9" x14ac:dyDescent="0.25">
      <c r="A25" t="s">
        <v>660</v>
      </c>
      <c r="B25" t="s">
        <v>661</v>
      </c>
      <c r="C25">
        <v>41</v>
      </c>
      <c r="D25" t="s">
        <v>483</v>
      </c>
      <c r="E25">
        <v>4</v>
      </c>
      <c r="F25">
        <v>6.3398500028846296</v>
      </c>
      <c r="G25" t="s">
        <v>950</v>
      </c>
      <c r="H25">
        <v>0</v>
      </c>
      <c r="I25">
        <v>0</v>
      </c>
    </row>
    <row r="26" spans="1:9" x14ac:dyDescent="0.25">
      <c r="A26" t="s">
        <v>1020</v>
      </c>
      <c r="B26" t="s">
        <v>1021</v>
      </c>
      <c r="C26">
        <v>63</v>
      </c>
      <c r="D26" t="s">
        <v>483</v>
      </c>
      <c r="E26">
        <v>12</v>
      </c>
      <c r="F26">
        <v>12</v>
      </c>
      <c r="G26" t="s">
        <v>950</v>
      </c>
      <c r="H26">
        <v>0</v>
      </c>
      <c r="I26">
        <v>0</v>
      </c>
    </row>
    <row r="27" spans="1:9" x14ac:dyDescent="0.25">
      <c r="A27" t="s">
        <v>493</v>
      </c>
      <c r="B27" t="s">
        <v>493</v>
      </c>
      <c r="C27">
        <v>42</v>
      </c>
      <c r="D27" t="s">
        <v>483</v>
      </c>
      <c r="E27">
        <v>3</v>
      </c>
      <c r="F27">
        <v>3</v>
      </c>
      <c r="G27" t="s">
        <v>950</v>
      </c>
      <c r="H27">
        <v>0</v>
      </c>
      <c r="I27">
        <v>0</v>
      </c>
    </row>
    <row r="28" spans="1:9" x14ac:dyDescent="0.25">
      <c r="A28" t="s">
        <v>352</v>
      </c>
      <c r="B28" t="s">
        <v>353</v>
      </c>
      <c r="C28">
        <v>62</v>
      </c>
      <c r="D28" t="s">
        <v>483</v>
      </c>
      <c r="E28">
        <v>1</v>
      </c>
      <c r="F28">
        <v>1.5849625007211601</v>
      </c>
      <c r="G28" t="s">
        <v>950</v>
      </c>
      <c r="H28">
        <v>0</v>
      </c>
      <c r="I28">
        <v>0</v>
      </c>
    </row>
    <row r="29" spans="1:9" x14ac:dyDescent="0.25">
      <c r="A29" t="s">
        <v>776</v>
      </c>
      <c r="B29" t="s">
        <v>777</v>
      </c>
      <c r="C29">
        <v>70</v>
      </c>
      <c r="D29" t="s">
        <v>483</v>
      </c>
      <c r="E29">
        <v>1</v>
      </c>
      <c r="F29">
        <v>1.5849625007211601</v>
      </c>
      <c r="G29" t="s">
        <v>950</v>
      </c>
      <c r="H29">
        <v>0</v>
      </c>
      <c r="I29">
        <v>0</v>
      </c>
    </row>
    <row r="30" spans="1:9" x14ac:dyDescent="0.25">
      <c r="A30" t="s">
        <v>997</v>
      </c>
      <c r="B30" t="s">
        <v>998</v>
      </c>
      <c r="C30">
        <v>74</v>
      </c>
      <c r="D30" t="s">
        <v>483</v>
      </c>
      <c r="E30">
        <v>1</v>
      </c>
      <c r="F30">
        <v>1</v>
      </c>
      <c r="G30" t="s">
        <v>950</v>
      </c>
      <c r="H30">
        <v>0</v>
      </c>
      <c r="I30">
        <v>0</v>
      </c>
    </row>
    <row r="31" spans="1:9" x14ac:dyDescent="0.25">
      <c r="A31" t="s">
        <v>24</v>
      </c>
      <c r="B31" t="s">
        <v>25</v>
      </c>
      <c r="C31">
        <v>49</v>
      </c>
      <c r="D31" t="s">
        <v>483</v>
      </c>
      <c r="E31">
        <v>2</v>
      </c>
      <c r="F31">
        <v>2</v>
      </c>
      <c r="G31" t="s">
        <v>950</v>
      </c>
      <c r="H31">
        <v>0</v>
      </c>
      <c r="I31">
        <v>0</v>
      </c>
    </row>
    <row r="32" spans="1:9" x14ac:dyDescent="0.25">
      <c r="A32" t="s">
        <v>909</v>
      </c>
      <c r="B32" t="s">
        <v>220</v>
      </c>
      <c r="C32">
        <v>51</v>
      </c>
      <c r="D32" t="s">
        <v>483</v>
      </c>
      <c r="E32">
        <v>1</v>
      </c>
      <c r="F32">
        <v>2</v>
      </c>
      <c r="G32" t="s">
        <v>950</v>
      </c>
      <c r="H32">
        <v>0</v>
      </c>
      <c r="I32">
        <v>0</v>
      </c>
    </row>
    <row r="33" spans="1:9" x14ac:dyDescent="0.25">
      <c r="A33" t="s">
        <v>995</v>
      </c>
      <c r="B33" t="s">
        <v>996</v>
      </c>
      <c r="C33">
        <v>67</v>
      </c>
      <c r="D33" t="s">
        <v>483</v>
      </c>
      <c r="E33">
        <v>1</v>
      </c>
      <c r="F33">
        <v>1.5849625007211601</v>
      </c>
      <c r="G33" t="s">
        <v>950</v>
      </c>
      <c r="H33">
        <v>0</v>
      </c>
      <c r="I33">
        <v>0</v>
      </c>
    </row>
    <row r="34" spans="1:9" x14ac:dyDescent="0.25">
      <c r="A34" t="s">
        <v>796</v>
      </c>
      <c r="B34" t="s">
        <v>797</v>
      </c>
      <c r="C34">
        <v>74</v>
      </c>
      <c r="D34" t="s">
        <v>483</v>
      </c>
      <c r="E34">
        <v>1</v>
      </c>
      <c r="F34">
        <v>1.5849625007211601</v>
      </c>
      <c r="G34" t="s">
        <v>950</v>
      </c>
      <c r="H34">
        <v>0</v>
      </c>
      <c r="I34">
        <v>0</v>
      </c>
    </row>
    <row r="35" spans="1:9" x14ac:dyDescent="0.25">
      <c r="A35" t="s">
        <v>642</v>
      </c>
      <c r="B35" t="s">
        <v>1571</v>
      </c>
      <c r="C35">
        <v>39</v>
      </c>
      <c r="D35" t="s">
        <v>483</v>
      </c>
      <c r="E35">
        <v>13</v>
      </c>
      <c r="F35">
        <v>9.50977500432694</v>
      </c>
      <c r="G35" t="s">
        <v>950</v>
      </c>
      <c r="H35">
        <v>0</v>
      </c>
      <c r="I35">
        <v>0</v>
      </c>
    </row>
    <row r="36" spans="1:9" x14ac:dyDescent="0.25">
      <c r="A36" t="s">
        <v>285</v>
      </c>
      <c r="B36" t="s">
        <v>1417</v>
      </c>
      <c r="C36">
        <v>39</v>
      </c>
      <c r="D36" t="s">
        <v>483</v>
      </c>
      <c r="E36">
        <v>3</v>
      </c>
      <c r="F36">
        <v>6</v>
      </c>
      <c r="G36" t="s">
        <v>950</v>
      </c>
      <c r="H36">
        <v>0</v>
      </c>
      <c r="I36">
        <v>0</v>
      </c>
    </row>
    <row r="37" spans="1:9" x14ac:dyDescent="0.25">
      <c r="A37" t="s">
        <v>874</v>
      </c>
      <c r="B37" t="s">
        <v>148</v>
      </c>
      <c r="C37">
        <v>41</v>
      </c>
      <c r="D37" t="s">
        <v>483</v>
      </c>
      <c r="E37">
        <v>1</v>
      </c>
      <c r="F37">
        <v>2</v>
      </c>
      <c r="G37" t="s">
        <v>950</v>
      </c>
      <c r="H37">
        <v>0</v>
      </c>
      <c r="I37">
        <v>0</v>
      </c>
    </row>
    <row r="38" spans="1:9" x14ac:dyDescent="0.25">
      <c r="A38" t="s">
        <v>1434</v>
      </c>
      <c r="B38" t="s">
        <v>1435</v>
      </c>
      <c r="C38">
        <v>39</v>
      </c>
      <c r="D38" t="s">
        <v>483</v>
      </c>
      <c r="E38">
        <v>1</v>
      </c>
      <c r="F38">
        <v>2</v>
      </c>
      <c r="G38" t="s">
        <v>950</v>
      </c>
      <c r="H38">
        <v>0</v>
      </c>
      <c r="I38">
        <v>0</v>
      </c>
    </row>
    <row r="39" spans="1:9" x14ac:dyDescent="0.25">
      <c r="A39" t="s">
        <v>1504</v>
      </c>
      <c r="B39" t="s">
        <v>1505</v>
      </c>
      <c r="C39">
        <v>39</v>
      </c>
      <c r="D39" t="s">
        <v>483</v>
      </c>
      <c r="E39">
        <v>25</v>
      </c>
      <c r="F39">
        <v>25</v>
      </c>
      <c r="G39" t="s">
        <v>950</v>
      </c>
      <c r="H39">
        <v>0</v>
      </c>
      <c r="I39">
        <v>0</v>
      </c>
    </row>
    <row r="40" spans="1:9" x14ac:dyDescent="0.25">
      <c r="A40" t="s">
        <v>247</v>
      </c>
      <c r="B40" t="s">
        <v>248</v>
      </c>
      <c r="C40">
        <v>46</v>
      </c>
      <c r="D40" t="s">
        <v>483</v>
      </c>
      <c r="E40">
        <v>4</v>
      </c>
      <c r="F40">
        <v>8</v>
      </c>
      <c r="G40" t="s">
        <v>950</v>
      </c>
      <c r="H40">
        <v>0</v>
      </c>
      <c r="I40">
        <v>0</v>
      </c>
    </row>
    <row r="41" spans="1:9" x14ac:dyDescent="0.25">
      <c r="A41" t="s">
        <v>355</v>
      </c>
      <c r="B41" t="s">
        <v>1561</v>
      </c>
      <c r="C41">
        <v>46</v>
      </c>
      <c r="D41" t="s">
        <v>483</v>
      </c>
      <c r="E41">
        <v>7</v>
      </c>
      <c r="F41">
        <v>9.50977500432694</v>
      </c>
      <c r="G41" t="s">
        <v>950</v>
      </c>
      <c r="H41">
        <v>0</v>
      </c>
      <c r="I41">
        <v>0</v>
      </c>
    </row>
    <row r="42" spans="1:9" x14ac:dyDescent="0.25">
      <c r="A42" t="s">
        <v>706</v>
      </c>
      <c r="B42" t="s">
        <v>707</v>
      </c>
      <c r="C42">
        <v>44</v>
      </c>
      <c r="D42" t="s">
        <v>483</v>
      </c>
      <c r="E42">
        <v>2</v>
      </c>
      <c r="F42">
        <v>3.1699250014423099</v>
      </c>
      <c r="G42" t="s">
        <v>950</v>
      </c>
      <c r="H42">
        <v>0</v>
      </c>
      <c r="I42">
        <v>0</v>
      </c>
    </row>
    <row r="43" spans="1:9" x14ac:dyDescent="0.25">
      <c r="A43" t="s">
        <v>26</v>
      </c>
      <c r="B43" t="s">
        <v>27</v>
      </c>
      <c r="C43">
        <v>73</v>
      </c>
      <c r="D43" t="s">
        <v>483</v>
      </c>
      <c r="E43">
        <v>1</v>
      </c>
      <c r="F43">
        <v>1</v>
      </c>
      <c r="G43" t="s">
        <v>950</v>
      </c>
      <c r="H43">
        <v>0</v>
      </c>
      <c r="I43">
        <v>0</v>
      </c>
    </row>
    <row r="44" spans="1:9" x14ac:dyDescent="0.25">
      <c r="A44" t="s">
        <v>1568</v>
      </c>
      <c r="B44" t="s">
        <v>1569</v>
      </c>
      <c r="C44">
        <v>56</v>
      </c>
      <c r="D44" t="s">
        <v>483</v>
      </c>
      <c r="E44">
        <v>2</v>
      </c>
      <c r="F44">
        <v>0</v>
      </c>
      <c r="G44" t="s">
        <v>950</v>
      </c>
      <c r="H44">
        <v>0</v>
      </c>
      <c r="I44">
        <v>0</v>
      </c>
    </row>
    <row r="45" spans="1:9" x14ac:dyDescent="0.25">
      <c r="A45" t="s">
        <v>854</v>
      </c>
      <c r="B45" t="s">
        <v>130</v>
      </c>
      <c r="C45">
        <v>56</v>
      </c>
      <c r="D45" t="s">
        <v>483</v>
      </c>
      <c r="E45">
        <v>1</v>
      </c>
      <c r="F45">
        <v>2</v>
      </c>
      <c r="G45" t="s">
        <v>950</v>
      </c>
      <c r="H45">
        <v>0</v>
      </c>
      <c r="I45">
        <v>0</v>
      </c>
    </row>
    <row r="46" spans="1:9" x14ac:dyDescent="0.25">
      <c r="A46" t="s">
        <v>851</v>
      </c>
      <c r="B46" t="s">
        <v>1230</v>
      </c>
      <c r="C46">
        <v>56</v>
      </c>
      <c r="D46" t="s">
        <v>483</v>
      </c>
      <c r="E46">
        <v>1</v>
      </c>
      <c r="F46">
        <v>2</v>
      </c>
      <c r="G46" t="s">
        <v>950</v>
      </c>
      <c r="H46">
        <v>0</v>
      </c>
      <c r="I46">
        <v>0</v>
      </c>
    </row>
    <row r="47" spans="1:9" x14ac:dyDescent="0.25">
      <c r="A47" t="s">
        <v>820</v>
      </c>
      <c r="B47" t="s">
        <v>28</v>
      </c>
      <c r="C47">
        <v>41</v>
      </c>
      <c r="D47" t="s">
        <v>483</v>
      </c>
      <c r="E47">
        <v>2</v>
      </c>
      <c r="F47">
        <v>3.1699250014423099</v>
      </c>
      <c r="G47" t="s">
        <v>950</v>
      </c>
      <c r="H47">
        <v>0</v>
      </c>
      <c r="I47">
        <v>0</v>
      </c>
    </row>
    <row r="48" spans="1:9" x14ac:dyDescent="0.25">
      <c r="A48" t="s">
        <v>760</v>
      </c>
      <c r="B48" t="s">
        <v>761</v>
      </c>
      <c r="C48">
        <v>66</v>
      </c>
      <c r="D48" t="s">
        <v>483</v>
      </c>
      <c r="E48">
        <v>2</v>
      </c>
      <c r="F48">
        <v>3.1699250014423099</v>
      </c>
      <c r="G48" t="s">
        <v>950</v>
      </c>
      <c r="H48">
        <v>0</v>
      </c>
      <c r="I48">
        <v>0</v>
      </c>
    </row>
    <row r="49" spans="1:9" x14ac:dyDescent="0.25">
      <c r="A49" t="s">
        <v>693</v>
      </c>
      <c r="B49" t="s">
        <v>694</v>
      </c>
      <c r="C49">
        <v>42</v>
      </c>
      <c r="D49" t="s">
        <v>483</v>
      </c>
      <c r="E49">
        <v>3</v>
      </c>
      <c r="F49">
        <v>3.1699250014423099</v>
      </c>
      <c r="G49" t="s">
        <v>950</v>
      </c>
      <c r="H49">
        <v>0</v>
      </c>
      <c r="I49">
        <v>0</v>
      </c>
    </row>
    <row r="50" spans="1:9" x14ac:dyDescent="0.25">
      <c r="A50" t="s">
        <v>331</v>
      </c>
      <c r="B50" t="s">
        <v>332</v>
      </c>
      <c r="C50">
        <v>73</v>
      </c>
      <c r="D50" t="s">
        <v>483</v>
      </c>
      <c r="E50">
        <v>1</v>
      </c>
      <c r="F50">
        <v>2</v>
      </c>
      <c r="G50" t="s">
        <v>950</v>
      </c>
      <c r="H50">
        <v>0</v>
      </c>
      <c r="I50">
        <v>0</v>
      </c>
    </row>
    <row r="51" spans="1:9" x14ac:dyDescent="0.25">
      <c r="A51" t="s">
        <v>742</v>
      </c>
      <c r="B51" t="s">
        <v>743</v>
      </c>
      <c r="C51">
        <v>53</v>
      </c>
      <c r="D51" t="s">
        <v>483</v>
      </c>
      <c r="E51">
        <v>1</v>
      </c>
      <c r="F51">
        <v>1.5849625007211601</v>
      </c>
      <c r="G51" t="s">
        <v>950</v>
      </c>
      <c r="H51">
        <v>0</v>
      </c>
      <c r="I51">
        <v>0</v>
      </c>
    </row>
    <row r="52" spans="1:9" x14ac:dyDescent="0.25">
      <c r="A52" t="s">
        <v>29</v>
      </c>
      <c r="B52" t="s">
        <v>30</v>
      </c>
      <c r="C52">
        <v>73</v>
      </c>
      <c r="D52" t="s">
        <v>483</v>
      </c>
      <c r="E52">
        <v>1</v>
      </c>
      <c r="F52">
        <v>1.5849625007211601</v>
      </c>
      <c r="G52" t="s">
        <v>950</v>
      </c>
      <c r="H52">
        <v>0</v>
      </c>
      <c r="I52">
        <v>0</v>
      </c>
    </row>
    <row r="53" spans="1:9" x14ac:dyDescent="0.25">
      <c r="A53" t="s">
        <v>31</v>
      </c>
      <c r="B53" t="s">
        <v>32</v>
      </c>
      <c r="C53">
        <v>56</v>
      </c>
      <c r="D53" t="s">
        <v>483</v>
      </c>
      <c r="E53">
        <v>1</v>
      </c>
      <c r="F53">
        <v>1</v>
      </c>
      <c r="G53" t="s">
        <v>950</v>
      </c>
      <c r="H53">
        <v>0</v>
      </c>
      <c r="I53">
        <v>0</v>
      </c>
    </row>
    <row r="54" spans="1:9" x14ac:dyDescent="0.25">
      <c r="A54" t="s">
        <v>856</v>
      </c>
      <c r="B54" t="s">
        <v>134</v>
      </c>
      <c r="C54">
        <v>74</v>
      </c>
      <c r="D54" t="s">
        <v>483</v>
      </c>
      <c r="E54">
        <v>1</v>
      </c>
      <c r="F54">
        <v>2</v>
      </c>
      <c r="G54" t="s">
        <v>950</v>
      </c>
      <c r="H54">
        <v>0</v>
      </c>
      <c r="I54">
        <v>0</v>
      </c>
    </row>
    <row r="55" spans="1:9" x14ac:dyDescent="0.25">
      <c r="A55" t="s">
        <v>33</v>
      </c>
      <c r="B55" t="s">
        <v>34</v>
      </c>
      <c r="C55">
        <v>71</v>
      </c>
      <c r="D55" t="s">
        <v>483</v>
      </c>
      <c r="E55">
        <v>4</v>
      </c>
      <c r="F55">
        <v>4</v>
      </c>
      <c r="G55" t="s">
        <v>950</v>
      </c>
      <c r="H55">
        <v>0</v>
      </c>
      <c r="I55">
        <v>0</v>
      </c>
    </row>
    <row r="56" spans="1:9" x14ac:dyDescent="0.25">
      <c r="A56" t="s">
        <v>131</v>
      </c>
      <c r="B56" t="s">
        <v>132</v>
      </c>
      <c r="C56">
        <v>68</v>
      </c>
      <c r="D56" t="s">
        <v>483</v>
      </c>
      <c r="E56">
        <v>1</v>
      </c>
      <c r="F56">
        <v>2</v>
      </c>
      <c r="G56" t="s">
        <v>950</v>
      </c>
      <c r="H56">
        <v>0</v>
      </c>
      <c r="I56">
        <v>0</v>
      </c>
    </row>
    <row r="57" spans="1:9" x14ac:dyDescent="0.25">
      <c r="A57" t="s">
        <v>846</v>
      </c>
      <c r="B57" t="s">
        <v>847</v>
      </c>
      <c r="C57">
        <v>76</v>
      </c>
      <c r="D57" t="s">
        <v>483</v>
      </c>
      <c r="E57">
        <v>1</v>
      </c>
      <c r="F57">
        <v>1.5849625007211601</v>
      </c>
      <c r="G57" t="s">
        <v>950</v>
      </c>
      <c r="H57">
        <v>0</v>
      </c>
      <c r="I57">
        <v>0</v>
      </c>
    </row>
    <row r="58" spans="1:9" x14ac:dyDescent="0.25">
      <c r="A58" t="s">
        <v>1584</v>
      </c>
      <c r="B58" t="s">
        <v>1585</v>
      </c>
      <c r="C58">
        <v>39</v>
      </c>
      <c r="D58" t="s">
        <v>483</v>
      </c>
      <c r="E58">
        <v>3</v>
      </c>
      <c r="F58">
        <v>4.75488750216347</v>
      </c>
      <c r="G58" t="s">
        <v>950</v>
      </c>
      <c r="H58">
        <v>0</v>
      </c>
      <c r="I58">
        <v>0</v>
      </c>
    </row>
    <row r="59" spans="1:9" x14ac:dyDescent="0.25">
      <c r="A59" t="s">
        <v>865</v>
      </c>
      <c r="B59" t="s">
        <v>342</v>
      </c>
      <c r="C59">
        <v>63</v>
      </c>
      <c r="D59" t="s">
        <v>483</v>
      </c>
      <c r="E59">
        <v>1</v>
      </c>
      <c r="F59">
        <v>2</v>
      </c>
      <c r="G59" t="s">
        <v>950</v>
      </c>
      <c r="H59">
        <v>0</v>
      </c>
      <c r="I59">
        <v>0</v>
      </c>
    </row>
    <row r="60" spans="1:9" x14ac:dyDescent="0.25">
      <c r="A60" t="s">
        <v>838</v>
      </c>
      <c r="B60" t="s">
        <v>839</v>
      </c>
      <c r="C60">
        <v>62</v>
      </c>
      <c r="D60" t="s">
        <v>483</v>
      </c>
      <c r="E60">
        <v>4</v>
      </c>
      <c r="F60">
        <v>6.3398500028846296</v>
      </c>
      <c r="G60" t="s">
        <v>950</v>
      </c>
      <c r="H60">
        <v>0</v>
      </c>
      <c r="I60">
        <v>0</v>
      </c>
    </row>
    <row r="61" spans="1:9" x14ac:dyDescent="0.25">
      <c r="A61" t="s">
        <v>35</v>
      </c>
      <c r="B61" t="s">
        <v>36</v>
      </c>
      <c r="C61">
        <v>45</v>
      </c>
      <c r="D61" t="s">
        <v>483</v>
      </c>
      <c r="E61">
        <v>6</v>
      </c>
      <c r="F61">
        <v>4</v>
      </c>
      <c r="G61" t="s">
        <v>950</v>
      </c>
      <c r="H61">
        <v>0</v>
      </c>
      <c r="I61">
        <v>0</v>
      </c>
    </row>
    <row r="62" spans="1:9" x14ac:dyDescent="0.25">
      <c r="A62" t="s">
        <v>418</v>
      </c>
      <c r="B62" t="s">
        <v>419</v>
      </c>
      <c r="C62">
        <v>59</v>
      </c>
      <c r="D62" t="s">
        <v>483</v>
      </c>
      <c r="E62">
        <v>1</v>
      </c>
      <c r="F62">
        <v>1.5849625007211601</v>
      </c>
      <c r="G62" t="s">
        <v>950</v>
      </c>
      <c r="H62">
        <v>0</v>
      </c>
      <c r="I62">
        <v>0</v>
      </c>
    </row>
    <row r="63" spans="1:9" x14ac:dyDescent="0.25">
      <c r="A63" t="s">
        <v>412</v>
      </c>
      <c r="B63" t="s">
        <v>413</v>
      </c>
      <c r="C63">
        <v>57</v>
      </c>
      <c r="D63" t="s">
        <v>483</v>
      </c>
      <c r="E63">
        <v>2</v>
      </c>
      <c r="F63">
        <v>3.1699250014423099</v>
      </c>
      <c r="G63" t="s">
        <v>950</v>
      </c>
      <c r="H63">
        <v>0</v>
      </c>
      <c r="I63">
        <v>0</v>
      </c>
    </row>
    <row r="64" spans="1:9" x14ac:dyDescent="0.25">
      <c r="A64" t="s">
        <v>233</v>
      </c>
      <c r="B64" t="s">
        <v>234</v>
      </c>
      <c r="C64">
        <v>69</v>
      </c>
      <c r="D64" t="s">
        <v>483</v>
      </c>
      <c r="E64">
        <v>3</v>
      </c>
      <c r="F64">
        <v>6</v>
      </c>
      <c r="G64" t="s">
        <v>950</v>
      </c>
      <c r="H64">
        <v>0</v>
      </c>
      <c r="I64">
        <v>0</v>
      </c>
    </row>
    <row r="65" spans="1:9" x14ac:dyDescent="0.25">
      <c r="A65" t="s">
        <v>37</v>
      </c>
      <c r="B65" t="s">
        <v>38</v>
      </c>
      <c r="C65">
        <v>39</v>
      </c>
      <c r="D65" t="s">
        <v>483</v>
      </c>
      <c r="E65">
        <v>12</v>
      </c>
      <c r="F65">
        <v>19.019550008653901</v>
      </c>
      <c r="G65" t="s">
        <v>950</v>
      </c>
      <c r="H65">
        <v>0</v>
      </c>
      <c r="I65">
        <v>0</v>
      </c>
    </row>
    <row r="66" spans="1:9" x14ac:dyDescent="0.25">
      <c r="A66" t="s">
        <v>439</v>
      </c>
      <c r="B66" t="s">
        <v>440</v>
      </c>
      <c r="C66">
        <v>65</v>
      </c>
      <c r="D66" t="s">
        <v>483</v>
      </c>
      <c r="E66">
        <v>2</v>
      </c>
      <c r="F66">
        <v>3.1699250014423099</v>
      </c>
      <c r="G66" t="s">
        <v>950</v>
      </c>
      <c r="H66">
        <v>0</v>
      </c>
      <c r="I66">
        <v>0</v>
      </c>
    </row>
    <row r="67" spans="1:9" x14ac:dyDescent="0.25">
      <c r="A67" t="s">
        <v>895</v>
      </c>
      <c r="B67" t="s">
        <v>194</v>
      </c>
      <c r="C67">
        <v>68</v>
      </c>
      <c r="D67" t="s">
        <v>483</v>
      </c>
      <c r="E67">
        <v>1</v>
      </c>
      <c r="F67">
        <v>2</v>
      </c>
      <c r="G67" t="s">
        <v>950</v>
      </c>
      <c r="H67">
        <v>0</v>
      </c>
      <c r="I67">
        <v>0</v>
      </c>
    </row>
    <row r="68" spans="1:9" x14ac:dyDescent="0.25">
      <c r="A68" t="s">
        <v>908</v>
      </c>
      <c r="B68" t="s">
        <v>217</v>
      </c>
      <c r="C68">
        <v>45</v>
      </c>
      <c r="D68" t="s">
        <v>483</v>
      </c>
      <c r="E68">
        <v>1</v>
      </c>
      <c r="F68">
        <v>2</v>
      </c>
      <c r="G68" t="s">
        <v>950</v>
      </c>
      <c r="H68">
        <v>0</v>
      </c>
      <c r="I68">
        <v>0</v>
      </c>
    </row>
    <row r="69" spans="1:9" x14ac:dyDescent="0.25">
      <c r="A69" t="s">
        <v>870</v>
      </c>
      <c r="B69" t="s">
        <v>139</v>
      </c>
      <c r="C69">
        <v>40</v>
      </c>
      <c r="D69" t="s">
        <v>483</v>
      </c>
      <c r="E69">
        <v>1</v>
      </c>
      <c r="F69">
        <v>2</v>
      </c>
      <c r="G69" t="s">
        <v>950</v>
      </c>
      <c r="H69">
        <v>0</v>
      </c>
      <c r="I69">
        <v>0</v>
      </c>
    </row>
    <row r="70" spans="1:9" x14ac:dyDescent="0.25">
      <c r="A70" t="s">
        <v>145</v>
      </c>
      <c r="B70" t="s">
        <v>146</v>
      </c>
      <c r="C70">
        <v>41</v>
      </c>
      <c r="D70" t="s">
        <v>483</v>
      </c>
      <c r="E70">
        <v>1</v>
      </c>
      <c r="F70">
        <v>2</v>
      </c>
      <c r="G70" t="s">
        <v>950</v>
      </c>
      <c r="H70">
        <v>0</v>
      </c>
      <c r="I70">
        <v>0</v>
      </c>
    </row>
    <row r="71" spans="1:9" x14ac:dyDescent="0.25">
      <c r="A71" t="s">
        <v>39</v>
      </c>
      <c r="B71" t="s">
        <v>40</v>
      </c>
      <c r="C71">
        <v>40</v>
      </c>
      <c r="D71" t="s">
        <v>483</v>
      </c>
      <c r="E71">
        <v>1</v>
      </c>
      <c r="F71">
        <v>1.5849625007211601</v>
      </c>
      <c r="G71" t="s">
        <v>950</v>
      </c>
      <c r="H71">
        <v>0</v>
      </c>
      <c r="I71">
        <v>0</v>
      </c>
    </row>
    <row r="72" spans="1:9" x14ac:dyDescent="0.25">
      <c r="A72" t="s">
        <v>167</v>
      </c>
      <c r="B72" t="s">
        <v>168</v>
      </c>
      <c r="C72">
        <v>56</v>
      </c>
      <c r="D72" t="s">
        <v>483</v>
      </c>
      <c r="E72">
        <v>1</v>
      </c>
      <c r="F72">
        <v>2</v>
      </c>
      <c r="G72" t="s">
        <v>950</v>
      </c>
      <c r="H72">
        <v>0</v>
      </c>
      <c r="I72">
        <v>0</v>
      </c>
    </row>
    <row r="73" spans="1:9" x14ac:dyDescent="0.25">
      <c r="A73" t="s">
        <v>883</v>
      </c>
      <c r="B73" t="s">
        <v>168</v>
      </c>
      <c r="C73">
        <v>56</v>
      </c>
      <c r="D73" t="s">
        <v>483</v>
      </c>
      <c r="E73">
        <v>1</v>
      </c>
      <c r="F73">
        <v>2</v>
      </c>
      <c r="G73" t="s">
        <v>950</v>
      </c>
      <c r="H73">
        <v>0</v>
      </c>
      <c r="I73">
        <v>0</v>
      </c>
    </row>
    <row r="74" spans="1:9" x14ac:dyDescent="0.25">
      <c r="A74" t="s">
        <v>207</v>
      </c>
      <c r="B74" t="s">
        <v>208</v>
      </c>
      <c r="C74">
        <v>76</v>
      </c>
      <c r="D74" t="s">
        <v>483</v>
      </c>
      <c r="E74">
        <v>1</v>
      </c>
      <c r="F74">
        <v>2</v>
      </c>
      <c r="G74" t="s">
        <v>950</v>
      </c>
      <c r="H74">
        <v>0</v>
      </c>
      <c r="I74">
        <v>0</v>
      </c>
    </row>
    <row r="75" spans="1:9" x14ac:dyDescent="0.25">
      <c r="A75" t="s">
        <v>1582</v>
      </c>
      <c r="B75" t="s">
        <v>1583</v>
      </c>
      <c r="C75">
        <v>74</v>
      </c>
      <c r="D75" t="s">
        <v>483</v>
      </c>
      <c r="E75">
        <v>2</v>
      </c>
      <c r="F75">
        <v>3.1699250014423099</v>
      </c>
      <c r="G75" t="s">
        <v>950</v>
      </c>
      <c r="H75">
        <v>0</v>
      </c>
      <c r="I75">
        <v>0</v>
      </c>
    </row>
    <row r="76" spans="1:9" x14ac:dyDescent="0.25">
      <c r="A76" t="s">
        <v>334</v>
      </c>
      <c r="B76" t="s">
        <v>335</v>
      </c>
      <c r="C76">
        <v>74</v>
      </c>
      <c r="D76" t="s">
        <v>483</v>
      </c>
      <c r="E76">
        <v>1</v>
      </c>
      <c r="F76">
        <v>2</v>
      </c>
      <c r="G76" t="s">
        <v>950</v>
      </c>
      <c r="H76">
        <v>0</v>
      </c>
      <c r="I76">
        <v>0</v>
      </c>
    </row>
    <row r="77" spans="1:9" x14ac:dyDescent="0.25">
      <c r="A77" t="s">
        <v>128</v>
      </c>
      <c r="B77" t="s">
        <v>129</v>
      </c>
      <c r="C77">
        <v>56</v>
      </c>
      <c r="D77" t="s">
        <v>483</v>
      </c>
      <c r="E77">
        <v>1</v>
      </c>
      <c r="F77">
        <v>2</v>
      </c>
      <c r="G77" t="s">
        <v>950</v>
      </c>
      <c r="H77">
        <v>0</v>
      </c>
      <c r="I77">
        <v>0</v>
      </c>
    </row>
    <row r="78" spans="1:9" x14ac:dyDescent="0.25">
      <c r="A78" t="s">
        <v>829</v>
      </c>
      <c r="B78" t="s">
        <v>830</v>
      </c>
      <c r="C78">
        <v>56</v>
      </c>
      <c r="D78" t="s">
        <v>483</v>
      </c>
      <c r="E78">
        <v>1</v>
      </c>
      <c r="F78">
        <v>1.5849625007211601</v>
      </c>
      <c r="G78" t="s">
        <v>950</v>
      </c>
      <c r="H78">
        <v>0</v>
      </c>
      <c r="I78">
        <v>0</v>
      </c>
    </row>
    <row r="79" spans="1:9" x14ac:dyDescent="0.25">
      <c r="A79" t="s">
        <v>316</v>
      </c>
      <c r="B79" t="s">
        <v>317</v>
      </c>
      <c r="C79">
        <v>60</v>
      </c>
      <c r="D79" t="s">
        <v>483</v>
      </c>
      <c r="E79">
        <v>1</v>
      </c>
      <c r="F79">
        <v>2</v>
      </c>
      <c r="G79" t="s">
        <v>950</v>
      </c>
      <c r="H79">
        <v>0</v>
      </c>
      <c r="I79">
        <v>0</v>
      </c>
    </row>
    <row r="80" spans="1:9" x14ac:dyDescent="0.25">
      <c r="A80" t="s">
        <v>734</v>
      </c>
      <c r="B80" t="s">
        <v>735</v>
      </c>
      <c r="C80">
        <v>50</v>
      </c>
      <c r="D80" t="s">
        <v>483</v>
      </c>
      <c r="E80">
        <v>1</v>
      </c>
      <c r="F80">
        <v>1.5849625007211601</v>
      </c>
      <c r="G80" t="s">
        <v>950</v>
      </c>
      <c r="H80">
        <v>0</v>
      </c>
      <c r="I80">
        <v>0</v>
      </c>
    </row>
    <row r="81" spans="1:9" x14ac:dyDescent="0.25">
      <c r="A81" t="s">
        <v>762</v>
      </c>
      <c r="B81" t="s">
        <v>763</v>
      </c>
      <c r="C81">
        <v>67</v>
      </c>
      <c r="D81" t="s">
        <v>483</v>
      </c>
      <c r="E81">
        <v>3</v>
      </c>
      <c r="F81">
        <v>3.1699250014423099</v>
      </c>
      <c r="G81" t="s">
        <v>950</v>
      </c>
      <c r="H81">
        <v>0</v>
      </c>
      <c r="I81">
        <v>0</v>
      </c>
    </row>
    <row r="82" spans="1:9" x14ac:dyDescent="0.25">
      <c r="A82" t="s">
        <v>441</v>
      </c>
      <c r="B82" t="s">
        <v>442</v>
      </c>
      <c r="C82">
        <v>67</v>
      </c>
      <c r="D82" t="s">
        <v>483</v>
      </c>
      <c r="E82">
        <v>1</v>
      </c>
      <c r="F82">
        <v>1.5849625007211601</v>
      </c>
      <c r="G82" t="s">
        <v>950</v>
      </c>
      <c r="H82">
        <v>0</v>
      </c>
      <c r="I82">
        <v>0</v>
      </c>
    </row>
    <row r="83" spans="1:9" x14ac:dyDescent="0.25">
      <c r="A83" t="s">
        <v>833</v>
      </c>
      <c r="B83" t="s">
        <v>834</v>
      </c>
      <c r="C83">
        <v>59</v>
      </c>
      <c r="D83" t="s">
        <v>483</v>
      </c>
      <c r="E83">
        <v>1</v>
      </c>
      <c r="F83">
        <v>1.5849625007211601</v>
      </c>
      <c r="G83" t="s">
        <v>950</v>
      </c>
      <c r="H83">
        <v>0</v>
      </c>
      <c r="I83">
        <v>0</v>
      </c>
    </row>
    <row r="84" spans="1:9" x14ac:dyDescent="0.25">
      <c r="A84" t="s">
        <v>345</v>
      </c>
      <c r="B84" t="s">
        <v>346</v>
      </c>
      <c r="C84">
        <v>59</v>
      </c>
      <c r="D84" t="s">
        <v>483</v>
      </c>
      <c r="E84">
        <v>1</v>
      </c>
      <c r="F84">
        <v>2</v>
      </c>
      <c r="G84" t="s">
        <v>950</v>
      </c>
      <c r="H84">
        <v>0</v>
      </c>
      <c r="I84">
        <v>0</v>
      </c>
    </row>
    <row r="85" spans="1:9" x14ac:dyDescent="0.25">
      <c r="A85" t="s">
        <v>811</v>
      </c>
      <c r="B85" t="s">
        <v>1586</v>
      </c>
      <c r="C85">
        <v>39</v>
      </c>
      <c r="D85" t="s">
        <v>483</v>
      </c>
      <c r="E85">
        <v>1</v>
      </c>
      <c r="F85">
        <v>1.5849625007211601</v>
      </c>
      <c r="G85" t="s">
        <v>950</v>
      </c>
      <c r="H85">
        <v>0</v>
      </c>
      <c r="I85">
        <v>0</v>
      </c>
    </row>
    <row r="86" spans="1:9" x14ac:dyDescent="0.25">
      <c r="A86" t="s">
        <v>812</v>
      </c>
      <c r="B86" t="s">
        <v>813</v>
      </c>
      <c r="C86">
        <v>57</v>
      </c>
      <c r="D86" t="s">
        <v>483</v>
      </c>
      <c r="E86">
        <v>4</v>
      </c>
      <c r="F86">
        <v>6.3398500028846296</v>
      </c>
      <c r="G86" t="s">
        <v>950</v>
      </c>
      <c r="H86">
        <v>0</v>
      </c>
      <c r="I86">
        <v>0</v>
      </c>
    </row>
    <row r="87" spans="1:9" x14ac:dyDescent="0.25">
      <c r="A87" t="s">
        <v>1008</v>
      </c>
      <c r="B87" t="s">
        <v>1009</v>
      </c>
      <c r="C87">
        <v>41</v>
      </c>
      <c r="D87" t="s">
        <v>483</v>
      </c>
      <c r="E87">
        <v>1</v>
      </c>
      <c r="F87">
        <v>1.5849625007211601</v>
      </c>
      <c r="G87" t="s">
        <v>950</v>
      </c>
      <c r="H87">
        <v>0</v>
      </c>
      <c r="I87">
        <v>0</v>
      </c>
    </row>
    <row r="88" spans="1:9" x14ac:dyDescent="0.25">
      <c r="A88" t="s">
        <v>1012</v>
      </c>
      <c r="B88" t="s">
        <v>1009</v>
      </c>
      <c r="C88">
        <v>41</v>
      </c>
      <c r="D88" t="s">
        <v>483</v>
      </c>
      <c r="E88">
        <v>1</v>
      </c>
      <c r="F88">
        <v>1.5849625007211601</v>
      </c>
      <c r="G88" t="s">
        <v>950</v>
      </c>
      <c r="H88">
        <v>0</v>
      </c>
      <c r="I88">
        <v>0</v>
      </c>
    </row>
    <row r="89" spans="1:9" x14ac:dyDescent="0.25">
      <c r="A89" t="s">
        <v>298</v>
      </c>
      <c r="B89" t="s">
        <v>299</v>
      </c>
      <c r="C89">
        <v>44</v>
      </c>
      <c r="D89" t="s">
        <v>483</v>
      </c>
      <c r="E89">
        <v>1</v>
      </c>
      <c r="F89">
        <v>2</v>
      </c>
      <c r="G89" t="s">
        <v>950</v>
      </c>
      <c r="H89">
        <v>0</v>
      </c>
      <c r="I89">
        <v>0</v>
      </c>
    </row>
    <row r="90" spans="1:9" x14ac:dyDescent="0.25">
      <c r="A90" t="s">
        <v>362</v>
      </c>
      <c r="B90" t="s">
        <v>363</v>
      </c>
      <c r="C90">
        <v>40</v>
      </c>
      <c r="D90" t="s">
        <v>483</v>
      </c>
      <c r="E90">
        <v>3</v>
      </c>
      <c r="F90">
        <v>4.75488750216347</v>
      </c>
      <c r="G90" t="s">
        <v>950</v>
      </c>
      <c r="H90">
        <v>0</v>
      </c>
      <c r="I90">
        <v>0</v>
      </c>
    </row>
    <row r="91" spans="1:9" x14ac:dyDescent="0.25">
      <c r="A91" t="s">
        <v>514</v>
      </c>
      <c r="B91" t="s">
        <v>1549</v>
      </c>
      <c r="C91">
        <v>62</v>
      </c>
      <c r="D91" t="s">
        <v>483</v>
      </c>
      <c r="E91">
        <v>5</v>
      </c>
      <c r="F91">
        <v>5</v>
      </c>
      <c r="G91" t="s">
        <v>950</v>
      </c>
      <c r="H91">
        <v>0</v>
      </c>
      <c r="I91">
        <v>0</v>
      </c>
    </row>
    <row r="92" spans="1:9" x14ac:dyDescent="0.25">
      <c r="A92" t="s">
        <v>913</v>
      </c>
      <c r="B92" t="s">
        <v>228</v>
      </c>
      <c r="C92">
        <v>62</v>
      </c>
      <c r="D92" t="s">
        <v>483</v>
      </c>
      <c r="E92">
        <v>2</v>
      </c>
      <c r="F92">
        <v>4</v>
      </c>
      <c r="G92" t="s">
        <v>950</v>
      </c>
      <c r="H92">
        <v>0</v>
      </c>
      <c r="I92">
        <v>0</v>
      </c>
    </row>
    <row r="93" spans="1:9" x14ac:dyDescent="0.25">
      <c r="A93" t="s">
        <v>684</v>
      </c>
      <c r="B93" t="s">
        <v>685</v>
      </c>
      <c r="C93">
        <v>41</v>
      </c>
      <c r="D93" t="s">
        <v>483</v>
      </c>
      <c r="E93">
        <v>1</v>
      </c>
      <c r="F93">
        <v>1.5849625007211601</v>
      </c>
      <c r="G93" t="s">
        <v>950</v>
      </c>
      <c r="H93">
        <v>0</v>
      </c>
      <c r="I93">
        <v>0</v>
      </c>
    </row>
    <row r="94" spans="1:9" x14ac:dyDescent="0.25">
      <c r="A94" t="s">
        <v>518</v>
      </c>
      <c r="B94" t="s">
        <v>1512</v>
      </c>
      <c r="C94">
        <v>40</v>
      </c>
      <c r="D94" t="s">
        <v>483</v>
      </c>
      <c r="E94">
        <v>1</v>
      </c>
      <c r="F94">
        <v>1</v>
      </c>
      <c r="G94" t="s">
        <v>950</v>
      </c>
      <c r="H94">
        <v>0</v>
      </c>
      <c r="I94">
        <v>0</v>
      </c>
    </row>
    <row r="95" spans="1:9" x14ac:dyDescent="0.25">
      <c r="A95" t="s">
        <v>974</v>
      </c>
      <c r="B95" t="s">
        <v>975</v>
      </c>
      <c r="C95">
        <v>66</v>
      </c>
      <c r="D95" t="s">
        <v>483</v>
      </c>
      <c r="E95">
        <v>1</v>
      </c>
      <c r="F95">
        <v>1.5849625007211601</v>
      </c>
      <c r="G95" t="s">
        <v>950</v>
      </c>
      <c r="H95">
        <v>0</v>
      </c>
      <c r="I95">
        <v>0</v>
      </c>
    </row>
    <row r="96" spans="1:9" x14ac:dyDescent="0.25">
      <c r="A96" t="s">
        <v>41</v>
      </c>
      <c r="B96" t="s">
        <v>42</v>
      </c>
      <c r="C96">
        <v>73</v>
      </c>
      <c r="D96" t="s">
        <v>483</v>
      </c>
      <c r="E96">
        <v>1</v>
      </c>
      <c r="F96">
        <v>0</v>
      </c>
      <c r="G96" t="s">
        <v>950</v>
      </c>
      <c r="H96">
        <v>0</v>
      </c>
      <c r="I96">
        <v>0</v>
      </c>
    </row>
    <row r="97" spans="1:9" x14ac:dyDescent="0.25">
      <c r="A97" t="s">
        <v>864</v>
      </c>
      <c r="B97" t="s">
        <v>333</v>
      </c>
      <c r="C97">
        <v>73</v>
      </c>
      <c r="D97" t="s">
        <v>483</v>
      </c>
      <c r="E97">
        <v>1</v>
      </c>
      <c r="F97">
        <v>2</v>
      </c>
      <c r="G97" t="s">
        <v>950</v>
      </c>
      <c r="H97">
        <v>0</v>
      </c>
      <c r="I97">
        <v>0</v>
      </c>
    </row>
    <row r="98" spans="1:9" x14ac:dyDescent="0.25">
      <c r="A98" t="s">
        <v>15</v>
      </c>
      <c r="B98" t="s">
        <v>43</v>
      </c>
      <c r="C98">
        <v>41</v>
      </c>
      <c r="D98" t="s">
        <v>483</v>
      </c>
      <c r="E98">
        <v>6</v>
      </c>
      <c r="F98">
        <v>6</v>
      </c>
      <c r="G98" t="s">
        <v>950</v>
      </c>
      <c r="H98">
        <v>0</v>
      </c>
      <c r="I98">
        <v>0</v>
      </c>
    </row>
    <row r="99" spans="1:9" x14ac:dyDescent="0.25">
      <c r="A99" t="s">
        <v>1547</v>
      </c>
      <c r="B99" t="s">
        <v>1548</v>
      </c>
      <c r="C99">
        <v>62</v>
      </c>
      <c r="D99" t="s">
        <v>483</v>
      </c>
      <c r="E99">
        <v>22</v>
      </c>
      <c r="F99">
        <v>22</v>
      </c>
      <c r="G99" t="s">
        <v>950</v>
      </c>
      <c r="H99">
        <v>0</v>
      </c>
      <c r="I99">
        <v>0</v>
      </c>
    </row>
    <row r="100" spans="1:9" x14ac:dyDescent="0.25">
      <c r="A100" t="s">
        <v>611</v>
      </c>
      <c r="B100" t="s">
        <v>1570</v>
      </c>
      <c r="C100">
        <v>62</v>
      </c>
      <c r="D100" t="s">
        <v>483</v>
      </c>
      <c r="E100">
        <v>3</v>
      </c>
      <c r="F100">
        <v>3.1699250014423099</v>
      </c>
      <c r="G100" t="s">
        <v>950</v>
      </c>
      <c r="H100">
        <v>0</v>
      </c>
      <c r="I100">
        <v>0</v>
      </c>
    </row>
    <row r="101" spans="1:9" x14ac:dyDescent="0.25">
      <c r="A101" t="s">
        <v>44</v>
      </c>
      <c r="B101" t="s">
        <v>1530</v>
      </c>
      <c r="C101">
        <v>43</v>
      </c>
      <c r="D101" t="s">
        <v>483</v>
      </c>
      <c r="E101">
        <v>2</v>
      </c>
      <c r="F101">
        <v>2</v>
      </c>
      <c r="G101" t="s">
        <v>950</v>
      </c>
      <c r="H101">
        <v>0</v>
      </c>
      <c r="I101">
        <v>0</v>
      </c>
    </row>
    <row r="102" spans="1:9" x14ac:dyDescent="0.25">
      <c r="A102" t="s">
        <v>667</v>
      </c>
      <c r="B102" t="s">
        <v>1581</v>
      </c>
      <c r="C102">
        <v>66</v>
      </c>
      <c r="D102" t="s">
        <v>483</v>
      </c>
      <c r="E102">
        <v>4</v>
      </c>
      <c r="F102">
        <v>6.3398500028846296</v>
      </c>
      <c r="G102" t="s">
        <v>950</v>
      </c>
      <c r="H102">
        <v>0</v>
      </c>
      <c r="I102">
        <v>0</v>
      </c>
    </row>
    <row r="103" spans="1:9" x14ac:dyDescent="0.25">
      <c r="A103" t="s">
        <v>323</v>
      </c>
      <c r="B103" t="s">
        <v>324</v>
      </c>
      <c r="C103">
        <v>67</v>
      </c>
      <c r="D103" t="s">
        <v>483</v>
      </c>
      <c r="E103">
        <v>1</v>
      </c>
      <c r="F103">
        <v>2</v>
      </c>
      <c r="G103" t="s">
        <v>950</v>
      </c>
      <c r="H103">
        <v>0</v>
      </c>
      <c r="I103">
        <v>0</v>
      </c>
    </row>
    <row r="104" spans="1:9" x14ac:dyDescent="0.25">
      <c r="A104" t="s">
        <v>140</v>
      </c>
      <c r="B104" t="s">
        <v>141</v>
      </c>
      <c r="C104">
        <v>40</v>
      </c>
      <c r="D104" t="s">
        <v>483</v>
      </c>
      <c r="E104">
        <v>1</v>
      </c>
      <c r="F104">
        <v>2</v>
      </c>
      <c r="G104" t="s">
        <v>950</v>
      </c>
      <c r="H104">
        <v>0</v>
      </c>
      <c r="I104">
        <v>0</v>
      </c>
    </row>
    <row r="105" spans="1:9" x14ac:dyDescent="0.25">
      <c r="A105" t="s">
        <v>354</v>
      </c>
      <c r="B105" t="s">
        <v>1567</v>
      </c>
      <c r="C105">
        <v>51</v>
      </c>
      <c r="D105" t="s">
        <v>483</v>
      </c>
      <c r="E105">
        <v>2</v>
      </c>
      <c r="F105">
        <v>3.1699250014423099</v>
      </c>
      <c r="G105" t="s">
        <v>950</v>
      </c>
      <c r="H105">
        <v>0</v>
      </c>
      <c r="I105">
        <v>0</v>
      </c>
    </row>
    <row r="106" spans="1:9" x14ac:dyDescent="0.25">
      <c r="A106" t="s">
        <v>871</v>
      </c>
      <c r="B106" t="s">
        <v>141</v>
      </c>
      <c r="C106">
        <v>40</v>
      </c>
      <c r="D106" t="s">
        <v>483</v>
      </c>
      <c r="E106">
        <v>2</v>
      </c>
      <c r="F106">
        <v>4</v>
      </c>
      <c r="G106" t="s">
        <v>950</v>
      </c>
      <c r="H106">
        <v>0</v>
      </c>
      <c r="I106">
        <v>0</v>
      </c>
    </row>
    <row r="107" spans="1:9" x14ac:dyDescent="0.25">
      <c r="A107" t="s">
        <v>404</v>
      </c>
      <c r="B107" t="s">
        <v>405</v>
      </c>
      <c r="C107">
        <v>57</v>
      </c>
      <c r="D107" t="s">
        <v>483</v>
      </c>
      <c r="E107">
        <v>1</v>
      </c>
      <c r="F107">
        <v>1.5849625007211601</v>
      </c>
      <c r="G107" t="s">
        <v>950</v>
      </c>
      <c r="H107">
        <v>0</v>
      </c>
      <c r="I107">
        <v>0</v>
      </c>
    </row>
    <row r="108" spans="1:9" x14ac:dyDescent="0.25">
      <c r="A108" t="s">
        <v>45</v>
      </c>
      <c r="B108" t="s">
        <v>46</v>
      </c>
      <c r="C108">
        <v>73</v>
      </c>
      <c r="D108" t="s">
        <v>483</v>
      </c>
      <c r="E108">
        <v>1</v>
      </c>
      <c r="F108">
        <v>1</v>
      </c>
      <c r="G108" t="s">
        <v>950</v>
      </c>
      <c r="H108">
        <v>0</v>
      </c>
      <c r="I108">
        <v>0</v>
      </c>
    </row>
    <row r="109" spans="1:9" x14ac:dyDescent="0.25">
      <c r="A109" t="s">
        <v>340</v>
      </c>
      <c r="B109" t="s">
        <v>341</v>
      </c>
      <c r="C109">
        <v>75</v>
      </c>
      <c r="D109" t="s">
        <v>483</v>
      </c>
      <c r="E109">
        <v>1</v>
      </c>
      <c r="F109">
        <v>2</v>
      </c>
      <c r="G109" t="s">
        <v>950</v>
      </c>
      <c r="H109">
        <v>0</v>
      </c>
      <c r="I109">
        <v>0</v>
      </c>
    </row>
    <row r="110" spans="1:9" x14ac:dyDescent="0.25">
      <c r="A110" t="s">
        <v>728</v>
      </c>
      <c r="B110" t="s">
        <v>729</v>
      </c>
      <c r="C110">
        <v>49</v>
      </c>
      <c r="D110" t="s">
        <v>483</v>
      </c>
      <c r="E110">
        <v>1</v>
      </c>
      <c r="F110">
        <v>1.5849625007211601</v>
      </c>
      <c r="G110" t="s">
        <v>950</v>
      </c>
      <c r="H110">
        <v>0</v>
      </c>
      <c r="I110">
        <v>0</v>
      </c>
    </row>
    <row r="111" spans="1:9" x14ac:dyDescent="0.25">
      <c r="A111" t="s">
        <v>1052</v>
      </c>
      <c r="B111" t="s">
        <v>1053</v>
      </c>
      <c r="C111">
        <v>64</v>
      </c>
      <c r="D111" t="s">
        <v>483</v>
      </c>
      <c r="E111">
        <v>1</v>
      </c>
      <c r="F111">
        <v>1.5849625007211601</v>
      </c>
      <c r="G111" t="s">
        <v>950</v>
      </c>
      <c r="H111">
        <v>0</v>
      </c>
      <c r="I111">
        <v>0</v>
      </c>
    </row>
    <row r="112" spans="1:9" x14ac:dyDescent="0.25">
      <c r="A112" t="s">
        <v>722</v>
      </c>
      <c r="B112" t="s">
        <v>723</v>
      </c>
      <c r="C112">
        <v>49</v>
      </c>
      <c r="D112" t="s">
        <v>483</v>
      </c>
      <c r="E112">
        <v>1</v>
      </c>
      <c r="F112">
        <v>1.5849625007211601</v>
      </c>
      <c r="G112" t="s">
        <v>950</v>
      </c>
      <c r="H112">
        <v>0</v>
      </c>
      <c r="I112">
        <v>0</v>
      </c>
    </row>
    <row r="113" spans="1:9" x14ac:dyDescent="0.25">
      <c r="A113" t="s">
        <v>999</v>
      </c>
      <c r="B113" t="s">
        <v>1000</v>
      </c>
      <c r="C113">
        <v>40</v>
      </c>
      <c r="D113" t="s">
        <v>483</v>
      </c>
      <c r="E113">
        <v>1</v>
      </c>
      <c r="F113">
        <v>1</v>
      </c>
      <c r="G113" t="s">
        <v>950</v>
      </c>
      <c r="H113">
        <v>0</v>
      </c>
      <c r="I113">
        <v>0</v>
      </c>
    </row>
    <row r="114" spans="1:9" x14ac:dyDescent="0.25">
      <c r="A114" t="s">
        <v>561</v>
      </c>
      <c r="B114" t="s">
        <v>562</v>
      </c>
      <c r="C114">
        <v>49</v>
      </c>
      <c r="D114" t="s">
        <v>483</v>
      </c>
      <c r="E114">
        <v>2</v>
      </c>
      <c r="F114">
        <v>1</v>
      </c>
      <c r="G114" t="s">
        <v>950</v>
      </c>
      <c r="H114">
        <v>0</v>
      </c>
      <c r="I114">
        <v>0</v>
      </c>
    </row>
    <row r="115" spans="1:9" x14ac:dyDescent="0.25">
      <c r="A115" t="s">
        <v>161</v>
      </c>
      <c r="B115" t="s">
        <v>162</v>
      </c>
      <c r="C115">
        <v>49</v>
      </c>
      <c r="D115" t="s">
        <v>483</v>
      </c>
      <c r="E115">
        <v>1</v>
      </c>
      <c r="F115">
        <v>2</v>
      </c>
      <c r="G115" t="s">
        <v>950</v>
      </c>
      <c r="H115">
        <v>0</v>
      </c>
      <c r="I115">
        <v>0</v>
      </c>
    </row>
    <row r="116" spans="1:9" x14ac:dyDescent="0.25">
      <c r="A116" t="s">
        <v>47</v>
      </c>
      <c r="B116" t="s">
        <v>1545</v>
      </c>
      <c r="C116">
        <v>60</v>
      </c>
      <c r="D116" t="s">
        <v>483</v>
      </c>
      <c r="E116">
        <v>2</v>
      </c>
      <c r="F116">
        <v>2</v>
      </c>
      <c r="G116" t="s">
        <v>950</v>
      </c>
      <c r="H116">
        <v>0</v>
      </c>
      <c r="I116">
        <v>0</v>
      </c>
    </row>
    <row r="117" spans="1:9" x14ac:dyDescent="0.25">
      <c r="A117" t="s">
        <v>119</v>
      </c>
      <c r="B117" t="s">
        <v>120</v>
      </c>
      <c r="C117">
        <v>75</v>
      </c>
      <c r="D117" t="s">
        <v>483</v>
      </c>
      <c r="E117">
        <v>1</v>
      </c>
      <c r="F117">
        <v>2</v>
      </c>
      <c r="G117" t="s">
        <v>950</v>
      </c>
      <c r="H117">
        <v>0</v>
      </c>
      <c r="I117">
        <v>0</v>
      </c>
    </row>
    <row r="118" spans="1:9" x14ac:dyDescent="0.25">
      <c r="A118" t="s">
        <v>253</v>
      </c>
      <c r="B118" t="s">
        <v>254</v>
      </c>
      <c r="C118">
        <v>50</v>
      </c>
      <c r="D118" t="s">
        <v>483</v>
      </c>
      <c r="E118">
        <v>2</v>
      </c>
      <c r="F118">
        <v>4</v>
      </c>
      <c r="G118" t="s">
        <v>950</v>
      </c>
      <c r="H118">
        <v>0</v>
      </c>
      <c r="I118">
        <v>0</v>
      </c>
    </row>
    <row r="119" spans="1:9" x14ac:dyDescent="0.25">
      <c r="A119" t="s">
        <v>451</v>
      </c>
      <c r="B119" t="s">
        <v>452</v>
      </c>
      <c r="C119">
        <v>70</v>
      </c>
      <c r="D119" t="s">
        <v>483</v>
      </c>
      <c r="E119">
        <v>1</v>
      </c>
      <c r="F119">
        <v>1.5849625007211601</v>
      </c>
      <c r="G119" t="s">
        <v>950</v>
      </c>
      <c r="H119">
        <v>0</v>
      </c>
      <c r="I119">
        <v>0</v>
      </c>
    </row>
    <row r="120" spans="1:9" x14ac:dyDescent="0.25">
      <c r="A120" t="s">
        <v>500</v>
      </c>
      <c r="B120" t="s">
        <v>1539</v>
      </c>
      <c r="C120">
        <v>51</v>
      </c>
      <c r="D120" t="s">
        <v>483</v>
      </c>
      <c r="E120">
        <v>2</v>
      </c>
      <c r="F120">
        <v>2</v>
      </c>
      <c r="G120" t="s">
        <v>950</v>
      </c>
      <c r="H120">
        <v>0</v>
      </c>
      <c r="I120">
        <v>0</v>
      </c>
    </row>
    <row r="121" spans="1:9" x14ac:dyDescent="0.25">
      <c r="A121" t="s">
        <v>259</v>
      </c>
      <c r="B121" t="s">
        <v>260</v>
      </c>
      <c r="C121">
        <v>53</v>
      </c>
      <c r="D121" t="s">
        <v>483</v>
      </c>
      <c r="E121">
        <v>2</v>
      </c>
      <c r="F121">
        <v>4</v>
      </c>
      <c r="G121" t="s">
        <v>950</v>
      </c>
      <c r="H121">
        <v>0</v>
      </c>
      <c r="I121">
        <v>0</v>
      </c>
    </row>
    <row r="122" spans="1:9" x14ac:dyDescent="0.25">
      <c r="A122" t="s">
        <v>633</v>
      </c>
      <c r="B122" t="s">
        <v>634</v>
      </c>
      <c r="C122">
        <v>72</v>
      </c>
      <c r="D122" t="s">
        <v>483</v>
      </c>
      <c r="E122">
        <v>2</v>
      </c>
      <c r="F122">
        <v>3.1699250014423099</v>
      </c>
      <c r="G122" t="s">
        <v>950</v>
      </c>
      <c r="H122">
        <v>0</v>
      </c>
      <c r="I122">
        <v>0</v>
      </c>
    </row>
    <row r="123" spans="1:9" x14ac:dyDescent="0.25">
      <c r="A123" t="s">
        <v>454</v>
      </c>
      <c r="B123" t="s">
        <v>455</v>
      </c>
      <c r="C123">
        <v>71</v>
      </c>
      <c r="D123" t="s">
        <v>483</v>
      </c>
      <c r="E123">
        <v>1</v>
      </c>
      <c r="F123">
        <v>1.5849625007211601</v>
      </c>
      <c r="G123" t="s">
        <v>950</v>
      </c>
      <c r="H123">
        <v>0</v>
      </c>
      <c r="I123">
        <v>0</v>
      </c>
    </row>
    <row r="124" spans="1:9" x14ac:dyDescent="0.25">
      <c r="A124" t="s">
        <v>880</v>
      </c>
      <c r="B124" t="s">
        <v>160</v>
      </c>
      <c r="C124">
        <v>49</v>
      </c>
      <c r="D124" t="s">
        <v>483</v>
      </c>
      <c r="E124">
        <v>1</v>
      </c>
      <c r="F124">
        <v>2</v>
      </c>
      <c r="G124" t="s">
        <v>950</v>
      </c>
      <c r="H124">
        <v>0</v>
      </c>
      <c r="I124">
        <v>0</v>
      </c>
    </row>
    <row r="125" spans="1:9" x14ac:dyDescent="0.25">
      <c r="A125" t="s">
        <v>48</v>
      </c>
      <c r="B125" t="s">
        <v>49</v>
      </c>
      <c r="C125">
        <v>75</v>
      </c>
      <c r="D125" t="s">
        <v>483</v>
      </c>
      <c r="E125">
        <v>1</v>
      </c>
      <c r="F125">
        <v>1</v>
      </c>
      <c r="G125" t="s">
        <v>950</v>
      </c>
      <c r="H125">
        <v>0</v>
      </c>
      <c r="I125">
        <v>0</v>
      </c>
    </row>
    <row r="126" spans="1:9" x14ac:dyDescent="0.25">
      <c r="A126" t="s">
        <v>821</v>
      </c>
      <c r="B126" t="s">
        <v>822</v>
      </c>
      <c r="C126">
        <v>42</v>
      </c>
      <c r="D126" t="s">
        <v>483</v>
      </c>
      <c r="E126">
        <v>1</v>
      </c>
      <c r="F126">
        <v>1.5849625007211601</v>
      </c>
      <c r="G126" t="s">
        <v>950</v>
      </c>
      <c r="H126">
        <v>0</v>
      </c>
      <c r="I126">
        <v>0</v>
      </c>
    </row>
    <row r="127" spans="1:9" x14ac:dyDescent="0.25">
      <c r="A127" t="s">
        <v>50</v>
      </c>
      <c r="B127" t="s">
        <v>51</v>
      </c>
      <c r="C127">
        <v>61</v>
      </c>
      <c r="D127" t="s">
        <v>483</v>
      </c>
      <c r="E127">
        <v>5</v>
      </c>
      <c r="F127">
        <v>4</v>
      </c>
      <c r="G127" t="s">
        <v>950</v>
      </c>
      <c r="H127">
        <v>0</v>
      </c>
      <c r="I127">
        <v>0</v>
      </c>
    </row>
    <row r="128" spans="1:9" x14ac:dyDescent="0.25">
      <c r="A128" t="s">
        <v>899</v>
      </c>
      <c r="B128" t="s">
        <v>200</v>
      </c>
      <c r="C128">
        <v>72</v>
      </c>
      <c r="D128" t="s">
        <v>483</v>
      </c>
      <c r="E128">
        <v>1</v>
      </c>
      <c r="F128">
        <v>2</v>
      </c>
      <c r="G128" t="s">
        <v>950</v>
      </c>
      <c r="H128">
        <v>0</v>
      </c>
      <c r="I128">
        <v>0</v>
      </c>
    </row>
    <row r="129" spans="1:9" x14ac:dyDescent="0.25">
      <c r="A129" t="s">
        <v>845</v>
      </c>
      <c r="B129" t="s">
        <v>805</v>
      </c>
      <c r="C129">
        <v>76</v>
      </c>
      <c r="D129" t="s">
        <v>483</v>
      </c>
      <c r="E129">
        <v>1</v>
      </c>
      <c r="F129">
        <v>1.5849625007211601</v>
      </c>
      <c r="G129" t="s">
        <v>950</v>
      </c>
      <c r="H129">
        <v>0</v>
      </c>
      <c r="I129">
        <v>0</v>
      </c>
    </row>
    <row r="130" spans="1:9" x14ac:dyDescent="0.25">
      <c r="A130" t="s">
        <v>804</v>
      </c>
      <c r="B130" t="s">
        <v>805</v>
      </c>
      <c r="C130">
        <v>76</v>
      </c>
      <c r="D130" t="s">
        <v>483</v>
      </c>
      <c r="E130">
        <v>1</v>
      </c>
      <c r="F130">
        <v>1.5849625007211601</v>
      </c>
      <c r="G130" t="s">
        <v>950</v>
      </c>
      <c r="H130">
        <v>0</v>
      </c>
      <c r="I130">
        <v>0</v>
      </c>
    </row>
    <row r="131" spans="1:9" x14ac:dyDescent="0.25">
      <c r="A131" t="s">
        <v>8</v>
      </c>
      <c r="B131" t="s">
        <v>594</v>
      </c>
      <c r="C131">
        <v>65</v>
      </c>
      <c r="D131" t="s">
        <v>483</v>
      </c>
      <c r="E131">
        <v>8</v>
      </c>
      <c r="F131">
        <v>4</v>
      </c>
      <c r="G131" t="s">
        <v>951</v>
      </c>
      <c r="H131">
        <v>0</v>
      </c>
      <c r="I131">
        <v>0</v>
      </c>
    </row>
    <row r="132" spans="1:9" x14ac:dyDescent="0.25">
      <c r="A132" t="s">
        <v>9</v>
      </c>
      <c r="B132" t="s">
        <v>187</v>
      </c>
      <c r="C132">
        <v>65</v>
      </c>
      <c r="D132" t="s">
        <v>483</v>
      </c>
      <c r="E132">
        <v>4</v>
      </c>
      <c r="F132">
        <v>8</v>
      </c>
      <c r="G132" t="s">
        <v>951</v>
      </c>
      <c r="H132">
        <v>0</v>
      </c>
      <c r="I132">
        <v>0</v>
      </c>
    </row>
    <row r="133" spans="1:9" x14ac:dyDescent="0.25">
      <c r="A133" t="s">
        <v>875</v>
      </c>
      <c r="B133" t="s">
        <v>149</v>
      </c>
      <c r="C133">
        <v>42</v>
      </c>
      <c r="D133" t="s">
        <v>483</v>
      </c>
      <c r="E133">
        <v>1</v>
      </c>
      <c r="F133">
        <v>2</v>
      </c>
      <c r="G133" t="s">
        <v>950</v>
      </c>
      <c r="H133">
        <v>0</v>
      </c>
      <c r="I133">
        <v>0</v>
      </c>
    </row>
    <row r="134" spans="1:9" x14ac:dyDescent="0.25">
      <c r="A134" t="s">
        <v>896</v>
      </c>
      <c r="B134" t="s">
        <v>195</v>
      </c>
      <c r="C134">
        <v>68</v>
      </c>
      <c r="D134" t="s">
        <v>483</v>
      </c>
      <c r="E134">
        <v>1</v>
      </c>
      <c r="F134">
        <v>2</v>
      </c>
      <c r="G134" t="s">
        <v>950</v>
      </c>
      <c r="H134">
        <v>0</v>
      </c>
      <c r="I134">
        <v>0</v>
      </c>
    </row>
    <row r="135" spans="1:9" x14ac:dyDescent="0.25">
      <c r="A135" t="s">
        <v>269</v>
      </c>
      <c r="B135" t="s">
        <v>270</v>
      </c>
      <c r="C135">
        <v>66</v>
      </c>
      <c r="D135" t="s">
        <v>483</v>
      </c>
      <c r="E135">
        <v>1</v>
      </c>
      <c r="F135">
        <v>2</v>
      </c>
      <c r="G135" t="s">
        <v>950</v>
      </c>
      <c r="H135">
        <v>0</v>
      </c>
      <c r="I135">
        <v>0</v>
      </c>
    </row>
    <row r="136" spans="1:9" x14ac:dyDescent="0.25">
      <c r="A136" t="s">
        <v>416</v>
      </c>
      <c r="B136" t="s">
        <v>417</v>
      </c>
      <c r="C136">
        <v>58</v>
      </c>
      <c r="D136" t="s">
        <v>483</v>
      </c>
      <c r="E136">
        <v>1</v>
      </c>
      <c r="F136">
        <v>1.5849625007211601</v>
      </c>
      <c r="G136" t="s">
        <v>950</v>
      </c>
      <c r="H136">
        <v>0</v>
      </c>
      <c r="I136">
        <v>0</v>
      </c>
    </row>
    <row r="137" spans="1:9" x14ac:dyDescent="0.25">
      <c r="A137" t="s">
        <v>425</v>
      </c>
      <c r="B137" t="s">
        <v>426</v>
      </c>
      <c r="C137">
        <v>61</v>
      </c>
      <c r="D137" t="s">
        <v>483</v>
      </c>
      <c r="E137">
        <v>1</v>
      </c>
      <c r="F137">
        <v>1.5849625007211601</v>
      </c>
      <c r="G137" t="s">
        <v>950</v>
      </c>
      <c r="H137">
        <v>0</v>
      </c>
      <c r="I137">
        <v>0</v>
      </c>
    </row>
    <row r="138" spans="1:9" x14ac:dyDescent="0.25">
      <c r="A138" t="s">
        <v>736</v>
      </c>
      <c r="B138" t="s">
        <v>737</v>
      </c>
      <c r="C138">
        <v>50</v>
      </c>
      <c r="D138" t="s">
        <v>483</v>
      </c>
      <c r="E138">
        <v>1</v>
      </c>
      <c r="F138">
        <v>1.5849625007211601</v>
      </c>
      <c r="G138" t="s">
        <v>950</v>
      </c>
      <c r="H138">
        <v>0</v>
      </c>
      <c r="I138">
        <v>0</v>
      </c>
    </row>
    <row r="139" spans="1:9" x14ac:dyDescent="0.25">
      <c r="A139" t="s">
        <v>744</v>
      </c>
      <c r="B139" t="s">
        <v>745</v>
      </c>
      <c r="C139">
        <v>55</v>
      </c>
      <c r="D139" t="s">
        <v>483</v>
      </c>
      <c r="E139">
        <v>1</v>
      </c>
      <c r="F139">
        <v>1.5849625007211601</v>
      </c>
      <c r="G139" t="s">
        <v>950</v>
      </c>
      <c r="H139">
        <v>0</v>
      </c>
      <c r="I139">
        <v>0</v>
      </c>
    </row>
    <row r="140" spans="1:9" x14ac:dyDescent="0.25">
      <c r="A140" t="s">
        <v>239</v>
      </c>
      <c r="B140" t="s">
        <v>240</v>
      </c>
      <c r="C140">
        <v>76</v>
      </c>
      <c r="D140" t="s">
        <v>483</v>
      </c>
      <c r="E140">
        <v>1</v>
      </c>
      <c r="F140">
        <v>2</v>
      </c>
      <c r="G140" t="s">
        <v>950</v>
      </c>
      <c r="H140">
        <v>0</v>
      </c>
      <c r="I140">
        <v>0</v>
      </c>
    </row>
    <row r="141" spans="1:9" x14ac:dyDescent="0.25">
      <c r="A141" t="s">
        <v>1181</v>
      </c>
      <c r="B141" t="s">
        <v>1183</v>
      </c>
      <c r="C141">
        <v>65</v>
      </c>
      <c r="D141" t="s">
        <v>483</v>
      </c>
      <c r="E141">
        <v>2</v>
      </c>
      <c r="F141">
        <v>3.1699250014423099</v>
      </c>
      <c r="G141" t="s">
        <v>950</v>
      </c>
      <c r="H141">
        <v>0</v>
      </c>
      <c r="I141">
        <v>0</v>
      </c>
    </row>
    <row r="142" spans="1:9" x14ac:dyDescent="0.25">
      <c r="A142" t="s">
        <v>910</v>
      </c>
      <c r="B142" t="s">
        <v>221</v>
      </c>
      <c r="C142">
        <v>51</v>
      </c>
      <c r="D142" t="s">
        <v>483</v>
      </c>
      <c r="E142">
        <v>2</v>
      </c>
      <c r="F142">
        <v>4</v>
      </c>
      <c r="G142" t="s">
        <v>950</v>
      </c>
      <c r="H142">
        <v>0</v>
      </c>
      <c r="I142">
        <v>0</v>
      </c>
    </row>
    <row r="143" spans="1:9" x14ac:dyDescent="0.25">
      <c r="A143" t="s">
        <v>906</v>
      </c>
      <c r="B143" t="s">
        <v>215</v>
      </c>
      <c r="C143">
        <v>43</v>
      </c>
      <c r="D143" t="s">
        <v>483</v>
      </c>
      <c r="E143">
        <v>1</v>
      </c>
      <c r="F143">
        <v>2</v>
      </c>
      <c r="G143" t="s">
        <v>950</v>
      </c>
      <c r="H143">
        <v>0</v>
      </c>
      <c r="I143">
        <v>0</v>
      </c>
    </row>
    <row r="144" spans="1:9" x14ac:dyDescent="0.25">
      <c r="A144" t="s">
        <v>893</v>
      </c>
      <c r="B144" t="s">
        <v>192</v>
      </c>
      <c r="C144">
        <v>67</v>
      </c>
      <c r="D144" t="s">
        <v>483</v>
      </c>
      <c r="E144">
        <v>1</v>
      </c>
      <c r="F144">
        <v>2</v>
      </c>
      <c r="G144" t="s">
        <v>950</v>
      </c>
      <c r="H144">
        <v>0</v>
      </c>
      <c r="I144">
        <v>0</v>
      </c>
    </row>
    <row r="145" spans="1:9" x14ac:dyDescent="0.25">
      <c r="A145" t="s">
        <v>1007</v>
      </c>
      <c r="B145" t="s">
        <v>1509</v>
      </c>
      <c r="C145">
        <v>39</v>
      </c>
      <c r="D145" t="s">
        <v>483</v>
      </c>
      <c r="E145">
        <v>6</v>
      </c>
      <c r="F145">
        <v>6</v>
      </c>
      <c r="G145" t="s">
        <v>950</v>
      </c>
      <c r="H145">
        <v>0</v>
      </c>
      <c r="I145">
        <v>0</v>
      </c>
    </row>
    <row r="146" spans="1:9" x14ac:dyDescent="0.25">
      <c r="A146" t="s">
        <v>1311</v>
      </c>
      <c r="B146" t="s">
        <v>1312</v>
      </c>
      <c r="C146">
        <v>47</v>
      </c>
      <c r="D146" t="s">
        <v>483</v>
      </c>
      <c r="E146">
        <v>1</v>
      </c>
      <c r="F146">
        <v>1.5849625007211601</v>
      </c>
      <c r="G146" t="s">
        <v>950</v>
      </c>
      <c r="H146">
        <v>0</v>
      </c>
      <c r="I146">
        <v>0</v>
      </c>
    </row>
    <row r="147" spans="1:9" x14ac:dyDescent="0.25">
      <c r="A147" t="s">
        <v>137</v>
      </c>
      <c r="B147" t="s">
        <v>138</v>
      </c>
      <c r="C147">
        <v>39</v>
      </c>
      <c r="D147" t="s">
        <v>483</v>
      </c>
      <c r="E147">
        <v>1</v>
      </c>
      <c r="F147">
        <v>2</v>
      </c>
      <c r="G147" t="s">
        <v>950</v>
      </c>
      <c r="H147">
        <v>0</v>
      </c>
      <c r="I147">
        <v>0</v>
      </c>
    </row>
    <row r="148" spans="1:9" x14ac:dyDescent="0.25">
      <c r="A148" t="s">
        <v>475</v>
      </c>
      <c r="B148" t="s">
        <v>476</v>
      </c>
      <c r="C148">
        <v>75</v>
      </c>
      <c r="D148" t="s">
        <v>483</v>
      </c>
      <c r="E148">
        <v>1</v>
      </c>
      <c r="F148">
        <v>1.5849625007211601</v>
      </c>
      <c r="G148" t="s">
        <v>950</v>
      </c>
      <c r="H148">
        <v>0</v>
      </c>
      <c r="I148">
        <v>0</v>
      </c>
    </row>
    <row r="149" spans="1:9" x14ac:dyDescent="0.25">
      <c r="A149" t="s">
        <v>848</v>
      </c>
      <c r="B149" t="s">
        <v>114</v>
      </c>
      <c r="C149">
        <v>50</v>
      </c>
      <c r="D149" t="s">
        <v>483</v>
      </c>
      <c r="E149">
        <v>1</v>
      </c>
      <c r="F149">
        <v>2</v>
      </c>
      <c r="G149" t="s">
        <v>950</v>
      </c>
      <c r="H149">
        <v>0</v>
      </c>
      <c r="I149">
        <v>0</v>
      </c>
    </row>
    <row r="150" spans="1:9" x14ac:dyDescent="0.25">
      <c r="A150" t="s">
        <v>1044</v>
      </c>
      <c r="B150" t="s">
        <v>1045</v>
      </c>
      <c r="C150">
        <v>39</v>
      </c>
      <c r="D150" t="s">
        <v>483</v>
      </c>
      <c r="E150">
        <v>1</v>
      </c>
      <c r="F150">
        <v>1.5849625007211601</v>
      </c>
      <c r="G150" t="s">
        <v>950</v>
      </c>
      <c r="H150">
        <v>0</v>
      </c>
      <c r="I150">
        <v>0</v>
      </c>
    </row>
    <row r="151" spans="1:9" x14ac:dyDescent="0.25">
      <c r="A151" t="s">
        <v>900</v>
      </c>
      <c r="B151" t="s">
        <v>201</v>
      </c>
      <c r="C151">
        <v>72</v>
      </c>
      <c r="D151" t="s">
        <v>483</v>
      </c>
      <c r="E151">
        <v>2</v>
      </c>
      <c r="F151">
        <v>4</v>
      </c>
      <c r="G151" t="s">
        <v>950</v>
      </c>
      <c r="H151">
        <v>0</v>
      </c>
      <c r="I151">
        <v>0</v>
      </c>
    </row>
    <row r="152" spans="1:9" x14ac:dyDescent="0.25">
      <c r="A152" t="s">
        <v>980</v>
      </c>
      <c r="B152" t="s">
        <v>981</v>
      </c>
      <c r="C152">
        <v>75</v>
      </c>
      <c r="D152" t="s">
        <v>483</v>
      </c>
      <c r="E152">
        <v>1</v>
      </c>
      <c r="F152">
        <v>1.5849625007211601</v>
      </c>
      <c r="G152" t="s">
        <v>950</v>
      </c>
      <c r="H152">
        <v>0</v>
      </c>
      <c r="I152">
        <v>0</v>
      </c>
    </row>
    <row r="153" spans="1:9" x14ac:dyDescent="0.25">
      <c r="A153" t="s">
        <v>349</v>
      </c>
      <c r="B153" t="s">
        <v>350</v>
      </c>
      <c r="C153">
        <v>61</v>
      </c>
      <c r="D153" t="s">
        <v>483</v>
      </c>
      <c r="E153">
        <v>6</v>
      </c>
      <c r="F153">
        <v>9.50977500432694</v>
      </c>
      <c r="G153" t="s">
        <v>950</v>
      </c>
      <c r="H153">
        <v>0</v>
      </c>
      <c r="I153">
        <v>0</v>
      </c>
    </row>
    <row r="154" spans="1:9" x14ac:dyDescent="0.25">
      <c r="A154" t="s">
        <v>435</v>
      </c>
      <c r="B154" t="s">
        <v>436</v>
      </c>
      <c r="C154">
        <v>64</v>
      </c>
      <c r="D154" t="s">
        <v>483</v>
      </c>
      <c r="E154">
        <v>1</v>
      </c>
      <c r="F154">
        <v>1.5849625007211601</v>
      </c>
      <c r="G154" t="s">
        <v>950</v>
      </c>
      <c r="H154">
        <v>0</v>
      </c>
      <c r="I154">
        <v>0</v>
      </c>
    </row>
    <row r="155" spans="1:9" x14ac:dyDescent="0.25">
      <c r="A155" t="s">
        <v>1040</v>
      </c>
      <c r="B155" t="s">
        <v>1041</v>
      </c>
      <c r="C155">
        <v>60</v>
      </c>
      <c r="D155" t="s">
        <v>483</v>
      </c>
      <c r="E155">
        <v>1</v>
      </c>
      <c r="F155">
        <v>1</v>
      </c>
      <c r="G155" t="s">
        <v>950</v>
      </c>
      <c r="H155">
        <v>0</v>
      </c>
      <c r="I155">
        <v>0</v>
      </c>
    </row>
    <row r="156" spans="1:9" x14ac:dyDescent="0.25">
      <c r="A156" t="s">
        <v>531</v>
      </c>
      <c r="B156" t="s">
        <v>532</v>
      </c>
      <c r="C156">
        <v>72</v>
      </c>
      <c r="D156" t="s">
        <v>483</v>
      </c>
      <c r="E156">
        <v>2</v>
      </c>
      <c r="F156">
        <v>2</v>
      </c>
      <c r="G156" t="s">
        <v>950</v>
      </c>
      <c r="H156">
        <v>0</v>
      </c>
      <c r="I156">
        <v>0</v>
      </c>
    </row>
    <row r="157" spans="1:9" x14ac:dyDescent="0.25">
      <c r="A157" t="s">
        <v>645</v>
      </c>
      <c r="B157" t="s">
        <v>1380</v>
      </c>
      <c r="C157">
        <v>70</v>
      </c>
      <c r="D157" t="s">
        <v>483</v>
      </c>
      <c r="E157">
        <v>1</v>
      </c>
      <c r="F157">
        <v>1.5849625007211601</v>
      </c>
      <c r="G157" t="s">
        <v>950</v>
      </c>
      <c r="H157">
        <v>0</v>
      </c>
      <c r="I157">
        <v>0</v>
      </c>
    </row>
    <row r="158" spans="1:9" x14ac:dyDescent="0.25">
      <c r="A158" t="s">
        <v>543</v>
      </c>
      <c r="B158" t="s">
        <v>53</v>
      </c>
      <c r="C158">
        <v>40</v>
      </c>
      <c r="D158" t="s">
        <v>483</v>
      </c>
      <c r="E158">
        <v>1</v>
      </c>
      <c r="F158">
        <v>1</v>
      </c>
      <c r="G158" t="s">
        <v>950</v>
      </c>
      <c r="H158">
        <v>0</v>
      </c>
      <c r="I158">
        <v>0</v>
      </c>
    </row>
    <row r="159" spans="1:9" x14ac:dyDescent="0.25">
      <c r="A159" t="s">
        <v>554</v>
      </c>
      <c r="B159" t="s">
        <v>555</v>
      </c>
      <c r="C159">
        <v>47</v>
      </c>
      <c r="D159" t="s">
        <v>483</v>
      </c>
      <c r="E159">
        <v>4</v>
      </c>
      <c r="F159">
        <v>4</v>
      </c>
      <c r="G159" t="s">
        <v>950</v>
      </c>
      <c r="H159">
        <v>0</v>
      </c>
      <c r="I159">
        <v>0</v>
      </c>
    </row>
    <row r="160" spans="1:9" x14ac:dyDescent="0.25">
      <c r="A160" t="s">
        <v>792</v>
      </c>
      <c r="B160" t="s">
        <v>793</v>
      </c>
      <c r="C160">
        <v>73</v>
      </c>
      <c r="D160" t="s">
        <v>483</v>
      </c>
      <c r="E160">
        <v>1</v>
      </c>
      <c r="F160">
        <v>1.5849625007211601</v>
      </c>
      <c r="G160" t="s">
        <v>950</v>
      </c>
      <c r="H160">
        <v>0</v>
      </c>
      <c r="I160">
        <v>0</v>
      </c>
    </row>
    <row r="161" spans="1:9" x14ac:dyDescent="0.25">
      <c r="A161" t="s">
        <v>798</v>
      </c>
      <c r="B161" t="s">
        <v>799</v>
      </c>
      <c r="C161">
        <v>39</v>
      </c>
      <c r="D161" t="s">
        <v>483</v>
      </c>
      <c r="E161">
        <v>1</v>
      </c>
      <c r="F161">
        <v>1.5849625007211601</v>
      </c>
      <c r="G161" t="s">
        <v>950</v>
      </c>
      <c r="H161">
        <v>0</v>
      </c>
      <c r="I161">
        <v>0</v>
      </c>
    </row>
    <row r="162" spans="1:9" x14ac:dyDescent="0.25">
      <c r="A162" t="s">
        <v>889</v>
      </c>
      <c r="B162" t="s">
        <v>188</v>
      </c>
      <c r="C162">
        <v>65</v>
      </c>
      <c r="D162" t="s">
        <v>483</v>
      </c>
      <c r="E162">
        <v>4</v>
      </c>
      <c r="F162">
        <v>8</v>
      </c>
      <c r="G162" t="s">
        <v>950</v>
      </c>
      <c r="H162">
        <v>0</v>
      </c>
      <c r="I162">
        <v>0</v>
      </c>
    </row>
    <row r="163" spans="1:9" x14ac:dyDescent="0.25">
      <c r="A163" t="s">
        <v>283</v>
      </c>
      <c r="B163" t="s">
        <v>284</v>
      </c>
      <c r="C163">
        <v>76</v>
      </c>
      <c r="D163" t="s">
        <v>483</v>
      </c>
      <c r="E163">
        <v>1</v>
      </c>
      <c r="F163">
        <v>2</v>
      </c>
      <c r="G163" t="s">
        <v>950</v>
      </c>
      <c r="H163">
        <v>0</v>
      </c>
      <c r="I163">
        <v>0</v>
      </c>
    </row>
    <row r="164" spans="1:9" x14ac:dyDescent="0.25">
      <c r="A164" t="s">
        <v>648</v>
      </c>
      <c r="B164" t="s">
        <v>1377</v>
      </c>
      <c r="C164">
        <v>69</v>
      </c>
      <c r="D164" t="s">
        <v>483</v>
      </c>
      <c r="E164">
        <v>1</v>
      </c>
      <c r="F164">
        <v>1.5849625007211601</v>
      </c>
      <c r="G164" t="s">
        <v>950</v>
      </c>
      <c r="H164">
        <v>0</v>
      </c>
      <c r="I164">
        <v>0</v>
      </c>
    </row>
    <row r="165" spans="1:9" x14ac:dyDescent="0.25">
      <c r="A165" t="s">
        <v>1002</v>
      </c>
      <c r="B165" t="s">
        <v>1003</v>
      </c>
      <c r="C165">
        <v>62</v>
      </c>
      <c r="D165" t="s">
        <v>483</v>
      </c>
      <c r="E165">
        <v>6</v>
      </c>
      <c r="F165">
        <v>6</v>
      </c>
      <c r="G165" t="s">
        <v>950</v>
      </c>
      <c r="H165">
        <v>0</v>
      </c>
      <c r="I165">
        <v>0</v>
      </c>
    </row>
    <row r="166" spans="1:9" x14ac:dyDescent="0.25">
      <c r="A166" t="s">
        <v>481</v>
      </c>
      <c r="B166" t="s">
        <v>482</v>
      </c>
      <c r="C166">
        <v>76</v>
      </c>
      <c r="D166" t="s">
        <v>483</v>
      </c>
      <c r="E166">
        <v>1</v>
      </c>
      <c r="F166">
        <v>1.5849625007211601</v>
      </c>
      <c r="G166" t="s">
        <v>950</v>
      </c>
      <c r="H166">
        <v>0</v>
      </c>
      <c r="I166">
        <v>0</v>
      </c>
    </row>
    <row r="167" spans="1:9" x14ac:dyDescent="0.25">
      <c r="A167" t="s">
        <v>185</v>
      </c>
      <c r="B167" t="s">
        <v>186</v>
      </c>
      <c r="C167">
        <v>63</v>
      </c>
      <c r="D167" t="s">
        <v>483</v>
      </c>
      <c r="E167">
        <v>1</v>
      </c>
      <c r="F167">
        <v>2</v>
      </c>
      <c r="G167" t="s">
        <v>950</v>
      </c>
      <c r="H167">
        <v>0</v>
      </c>
      <c r="I167">
        <v>0</v>
      </c>
    </row>
    <row r="168" spans="1:9" x14ac:dyDescent="0.25">
      <c r="A168" t="s">
        <v>142</v>
      </c>
      <c r="B168" t="s">
        <v>143</v>
      </c>
      <c r="C168">
        <v>40</v>
      </c>
      <c r="D168" t="s">
        <v>483</v>
      </c>
      <c r="E168">
        <v>1</v>
      </c>
      <c r="F168">
        <v>2</v>
      </c>
      <c r="G168" t="s">
        <v>950</v>
      </c>
      <c r="H168">
        <v>0</v>
      </c>
      <c r="I168">
        <v>0</v>
      </c>
    </row>
    <row r="169" spans="1:9" x14ac:dyDescent="0.25">
      <c r="A169" t="s">
        <v>294</v>
      </c>
      <c r="B169" t="s">
        <v>295</v>
      </c>
      <c r="C169">
        <v>41</v>
      </c>
      <c r="D169" t="s">
        <v>483</v>
      </c>
      <c r="E169">
        <v>1</v>
      </c>
      <c r="F169">
        <v>2</v>
      </c>
      <c r="G169" t="s">
        <v>950</v>
      </c>
      <c r="H169">
        <v>0</v>
      </c>
      <c r="I169">
        <v>0</v>
      </c>
    </row>
    <row r="170" spans="1:9" x14ac:dyDescent="0.25">
      <c r="A170" t="s">
        <v>936</v>
      </c>
      <c r="B170" t="s">
        <v>54</v>
      </c>
      <c r="C170">
        <v>72</v>
      </c>
      <c r="D170" t="s">
        <v>483</v>
      </c>
      <c r="E170">
        <v>4</v>
      </c>
      <c r="F170">
        <v>3.1699250014423099</v>
      </c>
      <c r="G170" t="s">
        <v>950</v>
      </c>
      <c r="H170">
        <v>0</v>
      </c>
      <c r="I170">
        <v>0</v>
      </c>
    </row>
    <row r="171" spans="1:9" x14ac:dyDescent="0.25">
      <c r="A171" t="s">
        <v>443</v>
      </c>
      <c r="B171" t="s">
        <v>444</v>
      </c>
      <c r="C171">
        <v>67</v>
      </c>
      <c r="D171" t="s">
        <v>483</v>
      </c>
      <c r="E171">
        <v>2</v>
      </c>
      <c r="F171">
        <v>0</v>
      </c>
      <c r="G171" t="s">
        <v>950</v>
      </c>
      <c r="H171">
        <v>0</v>
      </c>
      <c r="I171">
        <v>0</v>
      </c>
    </row>
    <row r="172" spans="1:9" x14ac:dyDescent="0.25">
      <c r="A172" t="s">
        <v>1026</v>
      </c>
      <c r="B172" t="s">
        <v>1027</v>
      </c>
      <c r="C172">
        <v>72</v>
      </c>
      <c r="D172" t="s">
        <v>483</v>
      </c>
      <c r="E172">
        <v>1</v>
      </c>
      <c r="F172">
        <v>1</v>
      </c>
      <c r="G172" t="s">
        <v>950</v>
      </c>
      <c r="H172">
        <v>0</v>
      </c>
      <c r="I172">
        <v>0</v>
      </c>
    </row>
    <row r="173" spans="1:9" x14ac:dyDescent="0.25">
      <c r="A173" t="s">
        <v>329</v>
      </c>
      <c r="B173" t="s">
        <v>330</v>
      </c>
      <c r="C173">
        <v>71</v>
      </c>
      <c r="D173" t="s">
        <v>483</v>
      </c>
      <c r="E173">
        <v>1</v>
      </c>
      <c r="F173">
        <v>2</v>
      </c>
      <c r="G173" t="s">
        <v>950</v>
      </c>
      <c r="H173">
        <v>0</v>
      </c>
      <c r="I173">
        <v>0</v>
      </c>
    </row>
    <row r="174" spans="1:9" x14ac:dyDescent="0.25">
      <c r="A174" t="s">
        <v>546</v>
      </c>
      <c r="B174" t="s">
        <v>55</v>
      </c>
      <c r="C174">
        <v>40</v>
      </c>
      <c r="D174" t="s">
        <v>483</v>
      </c>
      <c r="E174">
        <v>1</v>
      </c>
      <c r="F174">
        <v>1</v>
      </c>
      <c r="G174" t="s">
        <v>950</v>
      </c>
      <c r="H174">
        <v>0</v>
      </c>
      <c r="I174">
        <v>0</v>
      </c>
    </row>
    <row r="175" spans="1:9" x14ac:dyDescent="0.25">
      <c r="A175" t="s">
        <v>609</v>
      </c>
      <c r="B175" t="s">
        <v>610</v>
      </c>
      <c r="C175">
        <v>77</v>
      </c>
      <c r="D175" t="s">
        <v>483</v>
      </c>
      <c r="E175">
        <v>1</v>
      </c>
      <c r="F175">
        <v>1</v>
      </c>
      <c r="G175" t="s">
        <v>950</v>
      </c>
      <c r="H175">
        <v>0</v>
      </c>
      <c r="I175">
        <v>0</v>
      </c>
    </row>
    <row r="176" spans="1:9" x14ac:dyDescent="0.25">
      <c r="A176" t="s">
        <v>56</v>
      </c>
      <c r="B176" t="s">
        <v>1332</v>
      </c>
      <c r="C176">
        <v>68</v>
      </c>
      <c r="D176" t="s">
        <v>483</v>
      </c>
      <c r="E176">
        <v>2</v>
      </c>
      <c r="F176">
        <v>3.1699250014423099</v>
      </c>
      <c r="G176" t="s">
        <v>950</v>
      </c>
      <c r="H176">
        <v>0</v>
      </c>
      <c r="I176">
        <v>0</v>
      </c>
    </row>
    <row r="177" spans="1:9" x14ac:dyDescent="0.25">
      <c r="A177" t="s">
        <v>519</v>
      </c>
      <c r="B177" t="s">
        <v>520</v>
      </c>
      <c r="C177">
        <v>68</v>
      </c>
      <c r="D177" t="s">
        <v>483</v>
      </c>
      <c r="E177">
        <v>1</v>
      </c>
      <c r="F177">
        <v>1</v>
      </c>
      <c r="G177" t="s">
        <v>950</v>
      </c>
      <c r="H177">
        <v>0</v>
      </c>
      <c r="I177">
        <v>0</v>
      </c>
    </row>
    <row r="178" spans="1:9" x14ac:dyDescent="0.25">
      <c r="A178" t="s">
        <v>604</v>
      </c>
      <c r="B178" t="s">
        <v>603</v>
      </c>
      <c r="C178">
        <v>73</v>
      </c>
      <c r="D178" t="s">
        <v>483</v>
      </c>
      <c r="E178">
        <v>1</v>
      </c>
      <c r="F178">
        <v>1</v>
      </c>
      <c r="G178" t="s">
        <v>950</v>
      </c>
      <c r="H178">
        <v>0</v>
      </c>
      <c r="I178">
        <v>0</v>
      </c>
    </row>
    <row r="179" spans="1:9" x14ac:dyDescent="0.25">
      <c r="A179" t="s">
        <v>602</v>
      </c>
      <c r="B179" t="s">
        <v>603</v>
      </c>
      <c r="C179">
        <v>73</v>
      </c>
      <c r="D179" t="s">
        <v>483</v>
      </c>
      <c r="E179">
        <v>1</v>
      </c>
      <c r="F179">
        <v>1</v>
      </c>
      <c r="G179" t="s">
        <v>950</v>
      </c>
      <c r="H179">
        <v>0</v>
      </c>
      <c r="I179">
        <v>0</v>
      </c>
    </row>
    <row r="180" spans="1:9" x14ac:dyDescent="0.25">
      <c r="A180" t="s">
        <v>695</v>
      </c>
      <c r="B180" t="s">
        <v>696</v>
      </c>
      <c r="C180">
        <v>42</v>
      </c>
      <c r="D180" t="s">
        <v>483</v>
      </c>
      <c r="E180">
        <v>4</v>
      </c>
      <c r="F180">
        <v>6.3398500028846296</v>
      </c>
      <c r="G180" t="s">
        <v>951</v>
      </c>
      <c r="H180">
        <v>0</v>
      </c>
      <c r="I180">
        <v>0</v>
      </c>
    </row>
    <row r="181" spans="1:9" x14ac:dyDescent="0.25">
      <c r="A181" t="s">
        <v>512</v>
      </c>
      <c r="B181" t="s">
        <v>513</v>
      </c>
      <c r="C181">
        <v>48</v>
      </c>
      <c r="D181" t="s">
        <v>483</v>
      </c>
      <c r="E181">
        <v>6</v>
      </c>
      <c r="F181">
        <v>6</v>
      </c>
      <c r="G181" t="s">
        <v>950</v>
      </c>
      <c r="H181">
        <v>0</v>
      </c>
      <c r="I181">
        <v>0</v>
      </c>
    </row>
    <row r="182" spans="1:9" x14ac:dyDescent="0.25">
      <c r="A182" t="s">
        <v>686</v>
      </c>
      <c r="B182" t="s">
        <v>367</v>
      </c>
      <c r="C182">
        <v>41</v>
      </c>
      <c r="D182" t="s">
        <v>483</v>
      </c>
      <c r="E182">
        <v>1</v>
      </c>
      <c r="F182">
        <v>1.5849625007211601</v>
      </c>
      <c r="G182" t="s">
        <v>950</v>
      </c>
      <c r="H182">
        <v>0</v>
      </c>
      <c r="I182">
        <v>0</v>
      </c>
    </row>
    <row r="183" spans="1:9" x14ac:dyDescent="0.25">
      <c r="A183" t="s">
        <v>712</v>
      </c>
      <c r="B183" t="s">
        <v>713</v>
      </c>
      <c r="C183">
        <v>45</v>
      </c>
      <c r="D183" t="s">
        <v>483</v>
      </c>
      <c r="E183">
        <v>2</v>
      </c>
      <c r="F183">
        <v>1.5849625007211601</v>
      </c>
      <c r="G183" t="s">
        <v>950</v>
      </c>
      <c r="H183">
        <v>0</v>
      </c>
      <c r="I183">
        <v>0</v>
      </c>
    </row>
    <row r="184" spans="1:9" x14ac:dyDescent="0.25">
      <c r="A184" t="s">
        <v>14</v>
      </c>
      <c r="B184" t="s">
        <v>484</v>
      </c>
      <c r="C184">
        <v>60</v>
      </c>
      <c r="D184" t="s">
        <v>483</v>
      </c>
      <c r="E184">
        <v>8</v>
      </c>
      <c r="F184">
        <v>5</v>
      </c>
      <c r="G184" t="s">
        <v>951</v>
      </c>
      <c r="H184">
        <v>0</v>
      </c>
      <c r="I184">
        <v>0</v>
      </c>
    </row>
    <row r="185" spans="1:9" x14ac:dyDescent="0.25">
      <c r="A185" t="s">
        <v>1517</v>
      </c>
      <c r="B185" t="s">
        <v>1518</v>
      </c>
      <c r="C185">
        <v>40</v>
      </c>
      <c r="D185" t="s">
        <v>483</v>
      </c>
      <c r="E185">
        <v>3</v>
      </c>
      <c r="F185">
        <v>2</v>
      </c>
      <c r="G185" t="s">
        <v>950</v>
      </c>
      <c r="H185">
        <v>0</v>
      </c>
      <c r="I185">
        <v>0</v>
      </c>
    </row>
    <row r="186" spans="1:9" x14ac:dyDescent="0.25">
      <c r="A186" t="s">
        <v>1167</v>
      </c>
      <c r="B186" t="s">
        <v>1169</v>
      </c>
      <c r="C186">
        <v>43</v>
      </c>
      <c r="D186" t="s">
        <v>483</v>
      </c>
      <c r="E186">
        <v>3</v>
      </c>
      <c r="F186">
        <v>4.75488750216347</v>
      </c>
      <c r="G186" t="s">
        <v>950</v>
      </c>
      <c r="H186">
        <v>0</v>
      </c>
      <c r="I186">
        <v>0</v>
      </c>
    </row>
    <row r="187" spans="1:9" x14ac:dyDescent="0.25">
      <c r="A187" t="s">
        <v>1167</v>
      </c>
      <c r="B187" t="s">
        <v>1169</v>
      </c>
      <c r="C187">
        <v>43</v>
      </c>
      <c r="D187" t="s">
        <v>483</v>
      </c>
      <c r="E187">
        <v>3</v>
      </c>
      <c r="F187">
        <v>4.75488750216347</v>
      </c>
      <c r="G187" t="s">
        <v>950</v>
      </c>
      <c r="H187">
        <v>0</v>
      </c>
      <c r="I187">
        <v>0</v>
      </c>
    </row>
    <row r="188" spans="1:9" x14ac:dyDescent="0.25">
      <c r="A188" t="s">
        <v>615</v>
      </c>
      <c r="B188" t="s">
        <v>616</v>
      </c>
      <c r="C188">
        <v>46</v>
      </c>
      <c r="D188" t="s">
        <v>483</v>
      </c>
      <c r="E188">
        <v>2</v>
      </c>
      <c r="F188">
        <v>3.1699250014423099</v>
      </c>
      <c r="G188" t="s">
        <v>950</v>
      </c>
      <c r="H188">
        <v>0</v>
      </c>
      <c r="I188">
        <v>0</v>
      </c>
    </row>
    <row r="189" spans="1:9" x14ac:dyDescent="0.25">
      <c r="A189" t="s">
        <v>640</v>
      </c>
      <c r="B189" t="s">
        <v>641</v>
      </c>
      <c r="C189">
        <v>43</v>
      </c>
      <c r="D189" t="s">
        <v>483</v>
      </c>
      <c r="E189">
        <v>3</v>
      </c>
      <c r="F189">
        <v>4.75488750216347</v>
      </c>
      <c r="G189" t="s">
        <v>950</v>
      </c>
      <c r="H189">
        <v>0</v>
      </c>
      <c r="I189">
        <v>0</v>
      </c>
    </row>
    <row r="190" spans="1:9" x14ac:dyDescent="0.25">
      <c r="A190" t="s">
        <v>497</v>
      </c>
      <c r="B190" t="s">
        <v>1150</v>
      </c>
      <c r="C190">
        <v>42</v>
      </c>
      <c r="D190" t="s">
        <v>483</v>
      </c>
      <c r="E190">
        <v>2</v>
      </c>
      <c r="F190">
        <v>2</v>
      </c>
      <c r="G190" t="s">
        <v>951</v>
      </c>
      <c r="H190">
        <v>0</v>
      </c>
      <c r="I190">
        <v>0</v>
      </c>
    </row>
    <row r="191" spans="1:9" x14ac:dyDescent="0.25">
      <c r="A191" t="s">
        <v>156</v>
      </c>
      <c r="B191" t="s">
        <v>157</v>
      </c>
      <c r="C191">
        <v>45</v>
      </c>
      <c r="D191" t="s">
        <v>483</v>
      </c>
      <c r="E191">
        <v>1</v>
      </c>
      <c r="F191">
        <v>2</v>
      </c>
      <c r="G191" t="s">
        <v>950</v>
      </c>
      <c r="H191">
        <v>0</v>
      </c>
      <c r="I191">
        <v>0</v>
      </c>
    </row>
    <row r="192" spans="1:9" x14ac:dyDescent="0.25">
      <c r="A192" t="s">
        <v>794</v>
      </c>
      <c r="B192" t="s">
        <v>795</v>
      </c>
      <c r="C192">
        <v>73</v>
      </c>
      <c r="D192" t="s">
        <v>483</v>
      </c>
      <c r="E192">
        <v>3</v>
      </c>
      <c r="F192">
        <v>4.75488750216347</v>
      </c>
      <c r="G192" t="s">
        <v>950</v>
      </c>
      <c r="H192">
        <v>0</v>
      </c>
      <c r="I192">
        <v>0</v>
      </c>
    </row>
    <row r="193" spans="1:9" x14ac:dyDescent="0.25">
      <c r="A193" t="s">
        <v>1017</v>
      </c>
      <c r="B193" t="s">
        <v>1018</v>
      </c>
      <c r="C193">
        <v>42</v>
      </c>
      <c r="D193" t="s">
        <v>483</v>
      </c>
      <c r="E193">
        <v>3</v>
      </c>
      <c r="F193">
        <v>1.5849625007211601</v>
      </c>
      <c r="G193" t="s">
        <v>950</v>
      </c>
      <c r="H193">
        <v>0</v>
      </c>
      <c r="I193">
        <v>0</v>
      </c>
    </row>
    <row r="194" spans="1:9" x14ac:dyDescent="0.25">
      <c r="A194" t="s">
        <v>704</v>
      </c>
      <c r="B194" t="s">
        <v>705</v>
      </c>
      <c r="C194">
        <v>43</v>
      </c>
      <c r="D194" t="s">
        <v>483</v>
      </c>
      <c r="E194">
        <v>1</v>
      </c>
      <c r="F194">
        <v>1.5849625007211601</v>
      </c>
      <c r="G194" t="s">
        <v>950</v>
      </c>
      <c r="H194">
        <v>0</v>
      </c>
      <c r="I194">
        <v>0</v>
      </c>
    </row>
    <row r="195" spans="1:9" x14ac:dyDescent="0.25">
      <c r="A195" t="s">
        <v>700</v>
      </c>
      <c r="B195" t="s">
        <v>701</v>
      </c>
      <c r="C195">
        <v>43</v>
      </c>
      <c r="D195" t="s">
        <v>483</v>
      </c>
      <c r="E195">
        <v>2</v>
      </c>
      <c r="F195">
        <v>3.1699250014423099</v>
      </c>
      <c r="G195" t="s">
        <v>950</v>
      </c>
      <c r="H195">
        <v>0</v>
      </c>
      <c r="I195">
        <v>0</v>
      </c>
    </row>
    <row r="196" spans="1:9" x14ac:dyDescent="0.25">
      <c r="A196" t="s">
        <v>57</v>
      </c>
      <c r="B196" t="s">
        <v>58</v>
      </c>
      <c r="C196">
        <v>42</v>
      </c>
      <c r="D196" t="s">
        <v>483</v>
      </c>
      <c r="E196">
        <v>8</v>
      </c>
      <c r="F196">
        <v>12.6797000057693</v>
      </c>
      <c r="G196" t="s">
        <v>950</v>
      </c>
      <c r="H196">
        <v>0</v>
      </c>
      <c r="I196">
        <v>0</v>
      </c>
    </row>
    <row r="197" spans="1:9" x14ac:dyDescent="0.25">
      <c r="A197" t="s">
        <v>1353</v>
      </c>
      <c r="B197" t="s">
        <v>1354</v>
      </c>
      <c r="C197">
        <v>43</v>
      </c>
      <c r="D197" t="s">
        <v>483</v>
      </c>
      <c r="E197">
        <v>1</v>
      </c>
      <c r="F197">
        <v>1.5849625007211601</v>
      </c>
      <c r="G197" t="s">
        <v>950</v>
      </c>
      <c r="H197">
        <v>0</v>
      </c>
      <c r="I197">
        <v>0</v>
      </c>
    </row>
    <row r="198" spans="1:9" x14ac:dyDescent="0.25">
      <c r="A198" t="s">
        <v>656</v>
      </c>
      <c r="B198" t="s">
        <v>657</v>
      </c>
      <c r="C198">
        <v>67</v>
      </c>
      <c r="D198" t="s">
        <v>483</v>
      </c>
      <c r="E198">
        <v>1</v>
      </c>
      <c r="F198">
        <v>1.5849625007211601</v>
      </c>
      <c r="G198" t="s">
        <v>950</v>
      </c>
      <c r="H198">
        <v>0</v>
      </c>
      <c r="I198">
        <v>0</v>
      </c>
    </row>
    <row r="199" spans="1:9" x14ac:dyDescent="0.25">
      <c r="A199" t="s">
        <v>13</v>
      </c>
      <c r="B199" t="s">
        <v>1546</v>
      </c>
      <c r="C199">
        <v>61</v>
      </c>
      <c r="D199" t="s">
        <v>483</v>
      </c>
      <c r="E199">
        <v>14</v>
      </c>
      <c r="F199">
        <v>14</v>
      </c>
      <c r="G199" t="s">
        <v>950</v>
      </c>
      <c r="H199">
        <v>0</v>
      </c>
      <c r="I199">
        <v>0</v>
      </c>
    </row>
    <row r="200" spans="1:9" x14ac:dyDescent="0.25">
      <c r="A200" t="s">
        <v>1042</v>
      </c>
      <c r="B200" t="s">
        <v>1043</v>
      </c>
      <c r="C200">
        <v>71</v>
      </c>
      <c r="D200" t="s">
        <v>483</v>
      </c>
      <c r="E200">
        <v>3</v>
      </c>
      <c r="F200">
        <v>3</v>
      </c>
      <c r="G200" t="s">
        <v>950</v>
      </c>
      <c r="H200">
        <v>0</v>
      </c>
      <c r="I200">
        <v>0</v>
      </c>
    </row>
    <row r="201" spans="1:9" x14ac:dyDescent="0.25">
      <c r="A201" t="s">
        <v>1032</v>
      </c>
      <c r="B201" t="s">
        <v>1033</v>
      </c>
      <c r="C201">
        <v>56</v>
      </c>
      <c r="D201" t="s">
        <v>483</v>
      </c>
      <c r="E201">
        <v>1</v>
      </c>
      <c r="F201">
        <v>1.5849625007211601</v>
      </c>
      <c r="G201" t="s">
        <v>950</v>
      </c>
      <c r="H201">
        <v>0</v>
      </c>
      <c r="I201">
        <v>0</v>
      </c>
    </row>
    <row r="202" spans="1:9" x14ac:dyDescent="0.25">
      <c r="A202" t="s">
        <v>292</v>
      </c>
      <c r="B202" t="s">
        <v>293</v>
      </c>
      <c r="C202">
        <v>40</v>
      </c>
      <c r="D202" t="s">
        <v>483</v>
      </c>
      <c r="E202">
        <v>1</v>
      </c>
      <c r="F202">
        <v>2</v>
      </c>
      <c r="G202" t="s">
        <v>950</v>
      </c>
      <c r="H202">
        <v>0</v>
      </c>
      <c r="I202">
        <v>0</v>
      </c>
    </row>
    <row r="203" spans="1:9" x14ac:dyDescent="0.25">
      <c r="A203" t="s">
        <v>59</v>
      </c>
      <c r="B203" t="s">
        <v>60</v>
      </c>
      <c r="C203">
        <v>45</v>
      </c>
      <c r="D203" t="s">
        <v>483</v>
      </c>
      <c r="E203">
        <v>5</v>
      </c>
      <c r="F203">
        <v>5</v>
      </c>
      <c r="G203" t="s">
        <v>950</v>
      </c>
      <c r="H203">
        <v>0</v>
      </c>
      <c r="I203">
        <v>0</v>
      </c>
    </row>
    <row r="204" spans="1:9" x14ac:dyDescent="0.25">
      <c r="A204" t="s">
        <v>458</v>
      </c>
      <c r="B204" t="s">
        <v>459</v>
      </c>
      <c r="C204">
        <v>71</v>
      </c>
      <c r="D204" t="s">
        <v>483</v>
      </c>
      <c r="E204">
        <v>1</v>
      </c>
      <c r="F204">
        <v>1.5849625007211601</v>
      </c>
      <c r="G204" t="s">
        <v>950</v>
      </c>
      <c r="H204">
        <v>0</v>
      </c>
      <c r="I204">
        <v>0</v>
      </c>
    </row>
    <row r="205" spans="1:9" x14ac:dyDescent="0.25">
      <c r="A205" t="s">
        <v>275</v>
      </c>
      <c r="B205" t="s">
        <v>276</v>
      </c>
      <c r="C205">
        <v>67</v>
      </c>
      <c r="D205" t="s">
        <v>483</v>
      </c>
      <c r="E205">
        <v>2</v>
      </c>
      <c r="F205">
        <v>4</v>
      </c>
      <c r="G205" t="s">
        <v>950</v>
      </c>
      <c r="H205">
        <v>0</v>
      </c>
      <c r="I205">
        <v>0</v>
      </c>
    </row>
    <row r="206" spans="1:9" x14ac:dyDescent="0.25">
      <c r="A206" t="s">
        <v>277</v>
      </c>
      <c r="B206" t="s">
        <v>278</v>
      </c>
      <c r="C206">
        <v>67</v>
      </c>
      <c r="D206" t="s">
        <v>483</v>
      </c>
      <c r="E206">
        <v>1</v>
      </c>
      <c r="F206">
        <v>2</v>
      </c>
      <c r="G206" t="s">
        <v>950</v>
      </c>
      <c r="H206">
        <v>0</v>
      </c>
      <c r="I206">
        <v>0</v>
      </c>
    </row>
    <row r="207" spans="1:9" x14ac:dyDescent="0.25">
      <c r="A207" t="s">
        <v>507</v>
      </c>
      <c r="B207" t="s">
        <v>508</v>
      </c>
      <c r="C207">
        <v>40</v>
      </c>
      <c r="D207" t="s">
        <v>483</v>
      </c>
      <c r="E207">
        <v>1</v>
      </c>
      <c r="F207">
        <v>1</v>
      </c>
      <c r="G207" t="s">
        <v>950</v>
      </c>
      <c r="H207">
        <v>0</v>
      </c>
      <c r="I207">
        <v>0</v>
      </c>
    </row>
    <row r="208" spans="1:9" x14ac:dyDescent="0.25">
      <c r="A208" t="s">
        <v>61</v>
      </c>
      <c r="B208" t="s">
        <v>1543</v>
      </c>
      <c r="C208">
        <v>57</v>
      </c>
      <c r="D208" t="s">
        <v>483</v>
      </c>
      <c r="E208">
        <v>19</v>
      </c>
      <c r="F208">
        <v>18</v>
      </c>
      <c r="G208" t="s">
        <v>950</v>
      </c>
      <c r="H208">
        <v>0</v>
      </c>
      <c r="I208">
        <v>0</v>
      </c>
    </row>
    <row r="209" spans="1:9" x14ac:dyDescent="0.25">
      <c r="A209" t="s">
        <v>665</v>
      </c>
      <c r="B209" t="s">
        <v>666</v>
      </c>
      <c r="C209">
        <v>40</v>
      </c>
      <c r="D209" t="s">
        <v>483</v>
      </c>
      <c r="E209">
        <v>1</v>
      </c>
      <c r="F209">
        <v>1.5849625007211601</v>
      </c>
      <c r="G209" t="s">
        <v>950</v>
      </c>
      <c r="H209">
        <v>0</v>
      </c>
      <c r="I209">
        <v>0</v>
      </c>
    </row>
    <row r="210" spans="1:9" x14ac:dyDescent="0.25">
      <c r="A210" t="s">
        <v>752</v>
      </c>
      <c r="B210" t="s">
        <v>753</v>
      </c>
      <c r="C210">
        <v>60</v>
      </c>
      <c r="D210" t="s">
        <v>483</v>
      </c>
      <c r="E210">
        <v>1</v>
      </c>
      <c r="F210">
        <v>1.5849625007211601</v>
      </c>
      <c r="G210" t="s">
        <v>950</v>
      </c>
      <c r="H210">
        <v>0</v>
      </c>
      <c r="I210">
        <v>0</v>
      </c>
    </row>
    <row r="211" spans="1:9" x14ac:dyDescent="0.25">
      <c r="A211" t="s">
        <v>774</v>
      </c>
      <c r="B211" t="s">
        <v>775</v>
      </c>
      <c r="C211">
        <v>70</v>
      </c>
      <c r="D211" t="s">
        <v>483</v>
      </c>
      <c r="E211">
        <v>1</v>
      </c>
      <c r="F211">
        <v>1.5849625007211601</v>
      </c>
      <c r="G211" t="s">
        <v>950</v>
      </c>
      <c r="H211">
        <v>0</v>
      </c>
      <c r="I211">
        <v>0</v>
      </c>
    </row>
    <row r="212" spans="1:9" x14ac:dyDescent="0.25">
      <c r="A212" t="s">
        <v>226</v>
      </c>
      <c r="B212" t="s">
        <v>227</v>
      </c>
      <c r="C212">
        <v>62</v>
      </c>
      <c r="D212" t="s">
        <v>483</v>
      </c>
      <c r="E212">
        <v>1</v>
      </c>
      <c r="F212">
        <v>2</v>
      </c>
      <c r="G212" t="s">
        <v>950</v>
      </c>
      <c r="H212">
        <v>0</v>
      </c>
      <c r="I212">
        <v>0</v>
      </c>
    </row>
    <row r="213" spans="1:9" x14ac:dyDescent="0.25">
      <c r="A213" t="s">
        <v>230</v>
      </c>
      <c r="B213" t="s">
        <v>231</v>
      </c>
      <c r="C213">
        <v>39</v>
      </c>
      <c r="D213" t="s">
        <v>483</v>
      </c>
      <c r="E213">
        <v>1</v>
      </c>
      <c r="F213">
        <v>2</v>
      </c>
      <c r="G213" t="s">
        <v>950</v>
      </c>
      <c r="H213">
        <v>0</v>
      </c>
      <c r="I213">
        <v>0</v>
      </c>
    </row>
    <row r="214" spans="1:9" x14ac:dyDescent="0.25">
      <c r="A214" t="s">
        <v>1282</v>
      </c>
      <c r="B214" t="s">
        <v>1283</v>
      </c>
      <c r="C214">
        <v>63</v>
      </c>
      <c r="D214" t="s">
        <v>483</v>
      </c>
      <c r="E214">
        <v>1</v>
      </c>
      <c r="F214">
        <v>2</v>
      </c>
      <c r="G214" t="s">
        <v>950</v>
      </c>
      <c r="H214">
        <v>0</v>
      </c>
      <c r="I214">
        <v>0</v>
      </c>
    </row>
    <row r="215" spans="1:9" x14ac:dyDescent="0.25">
      <c r="A215" t="s">
        <v>486</v>
      </c>
      <c r="B215" t="s">
        <v>487</v>
      </c>
      <c r="C215">
        <v>67</v>
      </c>
      <c r="D215" t="s">
        <v>483</v>
      </c>
      <c r="E215">
        <v>1</v>
      </c>
      <c r="F215">
        <v>1</v>
      </c>
      <c r="G215" t="s">
        <v>950</v>
      </c>
      <c r="H215">
        <v>0</v>
      </c>
      <c r="I215">
        <v>0</v>
      </c>
    </row>
    <row r="216" spans="1:9" x14ac:dyDescent="0.25">
      <c r="A216" t="s">
        <v>124</v>
      </c>
      <c r="B216" t="s">
        <v>125</v>
      </c>
      <c r="C216">
        <v>40</v>
      </c>
      <c r="D216" t="s">
        <v>483</v>
      </c>
      <c r="E216">
        <v>1</v>
      </c>
      <c r="F216">
        <v>2</v>
      </c>
      <c r="G216" t="s">
        <v>950</v>
      </c>
      <c r="H216">
        <v>0</v>
      </c>
      <c r="I216">
        <v>0</v>
      </c>
    </row>
    <row r="217" spans="1:9" x14ac:dyDescent="0.25">
      <c r="A217" t="s">
        <v>842</v>
      </c>
      <c r="B217" t="s">
        <v>843</v>
      </c>
      <c r="C217">
        <v>68</v>
      </c>
      <c r="D217" t="s">
        <v>483</v>
      </c>
      <c r="E217">
        <v>1</v>
      </c>
      <c r="F217">
        <v>1.5849625007211601</v>
      </c>
      <c r="G217" t="s">
        <v>950</v>
      </c>
      <c r="H217">
        <v>0</v>
      </c>
      <c r="I217">
        <v>0</v>
      </c>
    </row>
    <row r="218" spans="1:9" x14ac:dyDescent="0.25">
      <c r="A218" t="s">
        <v>855</v>
      </c>
      <c r="B218" t="s">
        <v>133</v>
      </c>
      <c r="C218">
        <v>72</v>
      </c>
      <c r="D218" t="s">
        <v>483</v>
      </c>
      <c r="E218">
        <v>1</v>
      </c>
      <c r="F218">
        <v>2</v>
      </c>
      <c r="G218" t="s">
        <v>950</v>
      </c>
      <c r="H218">
        <v>0</v>
      </c>
      <c r="I218">
        <v>0</v>
      </c>
    </row>
    <row r="219" spans="1:9" x14ac:dyDescent="0.25">
      <c r="A219" t="s">
        <v>827</v>
      </c>
      <c r="B219" t="s">
        <v>828</v>
      </c>
      <c r="C219">
        <v>49</v>
      </c>
      <c r="D219" t="s">
        <v>483</v>
      </c>
      <c r="E219">
        <v>16</v>
      </c>
      <c r="F219">
        <v>25.359400011538501</v>
      </c>
      <c r="G219" t="s">
        <v>950</v>
      </c>
      <c r="H219">
        <v>0</v>
      </c>
      <c r="I219">
        <v>0</v>
      </c>
    </row>
    <row r="220" spans="1:9" x14ac:dyDescent="0.25">
      <c r="A220" t="s">
        <v>944</v>
      </c>
      <c r="B220" t="s">
        <v>945</v>
      </c>
      <c r="C220">
        <v>56</v>
      </c>
      <c r="D220" t="s">
        <v>483</v>
      </c>
      <c r="E220">
        <v>1</v>
      </c>
      <c r="F220">
        <v>1.5849625007211601</v>
      </c>
      <c r="G220" t="s">
        <v>950</v>
      </c>
      <c r="H220">
        <v>0</v>
      </c>
      <c r="I220">
        <v>0</v>
      </c>
    </row>
    <row r="221" spans="1:9" x14ac:dyDescent="0.25">
      <c r="A221" t="s">
        <v>501</v>
      </c>
      <c r="B221" t="s">
        <v>1558</v>
      </c>
      <c r="C221">
        <v>76</v>
      </c>
      <c r="D221" t="s">
        <v>483</v>
      </c>
      <c r="E221">
        <v>1</v>
      </c>
      <c r="F221">
        <v>1</v>
      </c>
      <c r="G221" t="s">
        <v>950</v>
      </c>
      <c r="H221">
        <v>0</v>
      </c>
      <c r="I221">
        <v>0</v>
      </c>
    </row>
    <row r="222" spans="1:9" x14ac:dyDescent="0.25">
      <c r="A222" t="s">
        <v>358</v>
      </c>
      <c r="B222" t="s">
        <v>359</v>
      </c>
      <c r="C222">
        <v>39</v>
      </c>
      <c r="D222" t="s">
        <v>483</v>
      </c>
      <c r="E222">
        <v>1</v>
      </c>
      <c r="F222">
        <v>1.5849625007211601</v>
      </c>
      <c r="G222" t="s">
        <v>950</v>
      </c>
      <c r="H222">
        <v>0</v>
      </c>
      <c r="I222">
        <v>0</v>
      </c>
    </row>
    <row r="223" spans="1:9" x14ac:dyDescent="0.25">
      <c r="A223" t="s">
        <v>631</v>
      </c>
      <c r="B223" t="s">
        <v>632</v>
      </c>
      <c r="C223">
        <v>72</v>
      </c>
      <c r="D223" t="s">
        <v>483</v>
      </c>
      <c r="E223">
        <v>1</v>
      </c>
      <c r="F223">
        <v>1.5849625007211601</v>
      </c>
      <c r="G223" t="s">
        <v>950</v>
      </c>
      <c r="H223">
        <v>0</v>
      </c>
      <c r="I223">
        <v>0</v>
      </c>
    </row>
    <row r="224" spans="1:9" x14ac:dyDescent="0.25">
      <c r="A224" t="s">
        <v>567</v>
      </c>
      <c r="B224" t="s">
        <v>568</v>
      </c>
      <c r="C224">
        <v>52</v>
      </c>
      <c r="D224" t="s">
        <v>483</v>
      </c>
      <c r="E224">
        <v>3</v>
      </c>
      <c r="F224">
        <v>2</v>
      </c>
      <c r="G224" t="s">
        <v>950</v>
      </c>
      <c r="H224">
        <v>0</v>
      </c>
      <c r="I224">
        <v>0</v>
      </c>
    </row>
    <row r="225" spans="1:9" x14ac:dyDescent="0.25">
      <c r="A225" t="s">
        <v>62</v>
      </c>
      <c r="B225" t="s">
        <v>63</v>
      </c>
      <c r="C225">
        <v>58</v>
      </c>
      <c r="D225" t="s">
        <v>483</v>
      </c>
      <c r="E225">
        <v>2</v>
      </c>
      <c r="F225">
        <v>3.1699250014423099</v>
      </c>
      <c r="G225" t="s">
        <v>950</v>
      </c>
      <c r="H225">
        <v>0</v>
      </c>
      <c r="I225">
        <v>0</v>
      </c>
    </row>
    <row r="226" spans="1:9" x14ac:dyDescent="0.25">
      <c r="A226" t="s">
        <v>746</v>
      </c>
      <c r="B226" t="s">
        <v>747</v>
      </c>
      <c r="C226">
        <v>55</v>
      </c>
      <c r="D226" t="s">
        <v>483</v>
      </c>
      <c r="E226">
        <v>1</v>
      </c>
      <c r="F226">
        <v>1.5849625007211601</v>
      </c>
      <c r="G226" t="s">
        <v>950</v>
      </c>
      <c r="H226">
        <v>0</v>
      </c>
      <c r="I226">
        <v>0</v>
      </c>
    </row>
    <row r="227" spans="1:9" x14ac:dyDescent="0.25">
      <c r="A227" t="s">
        <v>691</v>
      </c>
      <c r="B227" t="s">
        <v>692</v>
      </c>
      <c r="C227">
        <v>42</v>
      </c>
      <c r="D227" t="s">
        <v>483</v>
      </c>
      <c r="E227">
        <v>1</v>
      </c>
      <c r="F227">
        <v>1.5849625007211601</v>
      </c>
      <c r="G227" t="s">
        <v>950</v>
      </c>
      <c r="H227">
        <v>0</v>
      </c>
      <c r="I227">
        <v>0</v>
      </c>
    </row>
    <row r="228" spans="1:9" x14ac:dyDescent="0.25">
      <c r="A228" t="s">
        <v>732</v>
      </c>
      <c r="B228" t="s">
        <v>733</v>
      </c>
      <c r="C228">
        <v>50</v>
      </c>
      <c r="D228" t="s">
        <v>483</v>
      </c>
      <c r="E228">
        <v>1</v>
      </c>
      <c r="F228">
        <v>1.5849625007211601</v>
      </c>
      <c r="G228" t="s">
        <v>950</v>
      </c>
      <c r="H228">
        <v>0</v>
      </c>
      <c r="I228">
        <v>0</v>
      </c>
    </row>
    <row r="229" spans="1:9" x14ac:dyDescent="0.25">
      <c r="A229" t="s">
        <v>389</v>
      </c>
      <c r="B229" t="s">
        <v>390</v>
      </c>
      <c r="C229">
        <v>39</v>
      </c>
      <c r="D229" t="s">
        <v>483</v>
      </c>
      <c r="E229">
        <v>1</v>
      </c>
      <c r="F229">
        <v>1.5849625007211601</v>
      </c>
      <c r="G229" t="s">
        <v>950</v>
      </c>
      <c r="H229">
        <v>0</v>
      </c>
      <c r="I229">
        <v>0</v>
      </c>
    </row>
    <row r="230" spans="1:9" x14ac:dyDescent="0.25">
      <c r="A230" t="s">
        <v>598</v>
      </c>
      <c r="B230" t="s">
        <v>599</v>
      </c>
      <c r="C230">
        <v>71</v>
      </c>
      <c r="D230" t="s">
        <v>483</v>
      </c>
      <c r="E230">
        <v>1</v>
      </c>
      <c r="F230">
        <v>1</v>
      </c>
      <c r="G230" t="s">
        <v>950</v>
      </c>
      <c r="H230">
        <v>0</v>
      </c>
      <c r="I230">
        <v>0</v>
      </c>
    </row>
    <row r="231" spans="1:9" x14ac:dyDescent="0.25">
      <c r="A231" t="s">
        <v>983</v>
      </c>
      <c r="B231" t="s">
        <v>984</v>
      </c>
      <c r="C231">
        <v>55</v>
      </c>
      <c r="D231" t="s">
        <v>483</v>
      </c>
      <c r="E231">
        <v>1</v>
      </c>
      <c r="F231">
        <v>1</v>
      </c>
      <c r="G231" t="s">
        <v>950</v>
      </c>
      <c r="H231">
        <v>0</v>
      </c>
      <c r="I231">
        <v>0</v>
      </c>
    </row>
    <row r="232" spans="1:9" x14ac:dyDescent="0.25">
      <c r="A232" t="s">
        <v>64</v>
      </c>
      <c r="B232" t="s">
        <v>65</v>
      </c>
      <c r="C232">
        <v>39</v>
      </c>
      <c r="D232" t="s">
        <v>483</v>
      </c>
      <c r="E232">
        <v>2</v>
      </c>
      <c r="F232">
        <v>1</v>
      </c>
      <c r="G232" t="s">
        <v>950</v>
      </c>
      <c r="H232">
        <v>0</v>
      </c>
      <c r="I232">
        <v>0</v>
      </c>
    </row>
    <row r="233" spans="1:9" x14ac:dyDescent="0.25">
      <c r="A233" t="s">
        <v>702</v>
      </c>
      <c r="B233" t="s">
        <v>703</v>
      </c>
      <c r="C233">
        <v>43</v>
      </c>
      <c r="D233" t="s">
        <v>483</v>
      </c>
      <c r="E233">
        <v>2</v>
      </c>
      <c r="F233">
        <v>3.1699250014423099</v>
      </c>
      <c r="G233" t="s">
        <v>950</v>
      </c>
      <c r="H233">
        <v>0</v>
      </c>
      <c r="I233">
        <v>0</v>
      </c>
    </row>
    <row r="234" spans="1:9" x14ac:dyDescent="0.25">
      <c r="A234" t="s">
        <v>758</v>
      </c>
      <c r="B234" t="s">
        <v>759</v>
      </c>
      <c r="C234">
        <v>62</v>
      </c>
      <c r="D234" t="s">
        <v>483</v>
      </c>
      <c r="E234">
        <v>1</v>
      </c>
      <c r="F234">
        <v>1.5849625007211601</v>
      </c>
      <c r="G234" t="s">
        <v>950</v>
      </c>
      <c r="H234">
        <v>0</v>
      </c>
      <c r="I234">
        <v>0</v>
      </c>
    </row>
    <row r="235" spans="1:9" x14ac:dyDescent="0.25">
      <c r="A235" t="s">
        <v>802</v>
      </c>
      <c r="B235" t="s">
        <v>803</v>
      </c>
      <c r="C235">
        <v>39</v>
      </c>
      <c r="D235" t="s">
        <v>483</v>
      </c>
      <c r="E235">
        <v>1</v>
      </c>
      <c r="F235">
        <v>1.5849625007211601</v>
      </c>
      <c r="G235" t="s">
        <v>950</v>
      </c>
      <c r="H235">
        <v>0</v>
      </c>
      <c r="I235">
        <v>0</v>
      </c>
    </row>
    <row r="236" spans="1:9" x14ac:dyDescent="0.25">
      <c r="A236" t="s">
        <v>698</v>
      </c>
      <c r="B236" t="s">
        <v>699</v>
      </c>
      <c r="C236">
        <v>43</v>
      </c>
      <c r="D236" t="s">
        <v>483</v>
      </c>
      <c r="E236">
        <v>1</v>
      </c>
      <c r="F236">
        <v>1.5849625007211601</v>
      </c>
      <c r="G236" t="s">
        <v>950</v>
      </c>
      <c r="H236">
        <v>0</v>
      </c>
      <c r="I236">
        <v>0</v>
      </c>
    </row>
    <row r="237" spans="1:9" x14ac:dyDescent="0.25">
      <c r="A237" t="s">
        <v>1553</v>
      </c>
      <c r="B237" t="s">
        <v>1554</v>
      </c>
      <c r="C237">
        <v>68</v>
      </c>
      <c r="D237" t="s">
        <v>483</v>
      </c>
      <c r="E237">
        <v>1</v>
      </c>
      <c r="F237">
        <v>1</v>
      </c>
      <c r="G237" t="s">
        <v>950</v>
      </c>
      <c r="H237">
        <v>0</v>
      </c>
      <c r="I237">
        <v>0</v>
      </c>
    </row>
    <row r="238" spans="1:9" x14ac:dyDescent="0.25">
      <c r="A238" t="s">
        <v>495</v>
      </c>
      <c r="B238" t="s">
        <v>496</v>
      </c>
      <c r="C238">
        <v>45</v>
      </c>
      <c r="D238" t="s">
        <v>483</v>
      </c>
      <c r="E238">
        <v>11</v>
      </c>
      <c r="F238">
        <v>10</v>
      </c>
      <c r="G238" t="s">
        <v>950</v>
      </c>
      <c r="H238">
        <v>0</v>
      </c>
      <c r="I238">
        <v>0</v>
      </c>
    </row>
    <row r="239" spans="1:9" x14ac:dyDescent="0.25">
      <c r="A239" t="s">
        <v>654</v>
      </c>
      <c r="B239" t="s">
        <v>655</v>
      </c>
      <c r="C239">
        <v>52</v>
      </c>
      <c r="D239" t="s">
        <v>483</v>
      </c>
      <c r="E239">
        <v>1</v>
      </c>
      <c r="F239">
        <v>1.5849625007211601</v>
      </c>
      <c r="G239" t="s">
        <v>950</v>
      </c>
      <c r="H239">
        <v>0</v>
      </c>
      <c r="I239">
        <v>0</v>
      </c>
    </row>
    <row r="240" spans="1:9" x14ac:dyDescent="0.25">
      <c r="A240" t="s">
        <v>573</v>
      </c>
      <c r="B240" t="s">
        <v>574</v>
      </c>
      <c r="C240">
        <v>54</v>
      </c>
      <c r="D240" t="s">
        <v>483</v>
      </c>
      <c r="E240">
        <v>2</v>
      </c>
      <c r="F240">
        <v>2</v>
      </c>
      <c r="G240" t="s">
        <v>950</v>
      </c>
      <c r="H240">
        <v>0</v>
      </c>
      <c r="I240">
        <v>0</v>
      </c>
    </row>
    <row r="241" spans="1:9" x14ac:dyDescent="0.25">
      <c r="A241" t="s">
        <v>364</v>
      </c>
      <c r="B241" t="s">
        <v>621</v>
      </c>
      <c r="C241">
        <v>40</v>
      </c>
      <c r="D241" t="s">
        <v>483</v>
      </c>
      <c r="E241">
        <v>3</v>
      </c>
      <c r="F241">
        <v>3.1699250014423099</v>
      </c>
      <c r="G241" t="s">
        <v>950</v>
      </c>
      <c r="H241">
        <v>0</v>
      </c>
      <c r="I241">
        <v>0</v>
      </c>
    </row>
    <row r="242" spans="1:9" x14ac:dyDescent="0.25">
      <c r="A242" t="s">
        <v>121</v>
      </c>
      <c r="B242" t="s">
        <v>122</v>
      </c>
      <c r="C242">
        <v>66</v>
      </c>
      <c r="D242" t="s">
        <v>483</v>
      </c>
      <c r="E242">
        <v>1</v>
      </c>
      <c r="F242">
        <v>2</v>
      </c>
      <c r="G242" t="s">
        <v>950</v>
      </c>
      <c r="H242">
        <v>0</v>
      </c>
      <c r="I242">
        <v>0</v>
      </c>
    </row>
    <row r="243" spans="1:9" x14ac:dyDescent="0.25">
      <c r="A243" t="s">
        <v>786</v>
      </c>
      <c r="B243" t="s">
        <v>787</v>
      </c>
      <c r="C243">
        <v>72</v>
      </c>
      <c r="D243" t="s">
        <v>483</v>
      </c>
      <c r="E243">
        <v>2</v>
      </c>
      <c r="F243">
        <v>3.1699250014423099</v>
      </c>
      <c r="G243" t="s">
        <v>950</v>
      </c>
      <c r="H243">
        <v>0</v>
      </c>
      <c r="I243">
        <v>0</v>
      </c>
    </row>
    <row r="244" spans="1:9" x14ac:dyDescent="0.25">
      <c r="A244" t="s">
        <v>1054</v>
      </c>
      <c r="B244" t="s">
        <v>1055</v>
      </c>
      <c r="C244">
        <v>72</v>
      </c>
      <c r="D244" t="s">
        <v>483</v>
      </c>
      <c r="E244">
        <v>1</v>
      </c>
      <c r="F244">
        <v>1.5849625007211601</v>
      </c>
      <c r="G244" t="s">
        <v>950</v>
      </c>
      <c r="H244">
        <v>0</v>
      </c>
      <c r="I244">
        <v>0</v>
      </c>
    </row>
    <row r="245" spans="1:9" x14ac:dyDescent="0.25">
      <c r="A245" t="s">
        <v>1206</v>
      </c>
      <c r="B245" t="s">
        <v>1208</v>
      </c>
      <c r="C245">
        <v>61</v>
      </c>
      <c r="D245" t="s">
        <v>483</v>
      </c>
      <c r="E245">
        <v>4</v>
      </c>
      <c r="F245">
        <v>6.3398500028846296</v>
      </c>
      <c r="G245" t="s">
        <v>950</v>
      </c>
      <c r="H245">
        <v>0</v>
      </c>
      <c r="I245">
        <v>0</v>
      </c>
    </row>
    <row r="246" spans="1:9" x14ac:dyDescent="0.25">
      <c r="A246" t="s">
        <v>325</v>
      </c>
      <c r="B246" t="s">
        <v>326</v>
      </c>
      <c r="C246">
        <v>67</v>
      </c>
      <c r="D246" t="s">
        <v>483</v>
      </c>
      <c r="E246">
        <v>1</v>
      </c>
      <c r="F246">
        <v>2</v>
      </c>
      <c r="G246" t="s">
        <v>950</v>
      </c>
      <c r="H246">
        <v>0</v>
      </c>
      <c r="I246">
        <v>0</v>
      </c>
    </row>
    <row r="247" spans="1:9" x14ac:dyDescent="0.25">
      <c r="A247" t="s">
        <v>115</v>
      </c>
      <c r="B247" t="s">
        <v>116</v>
      </c>
      <c r="C247">
        <v>60</v>
      </c>
      <c r="D247" t="s">
        <v>483</v>
      </c>
      <c r="E247">
        <v>1</v>
      </c>
      <c r="F247">
        <v>2</v>
      </c>
      <c r="G247" t="s">
        <v>950</v>
      </c>
      <c r="H247">
        <v>0</v>
      </c>
      <c r="I247">
        <v>0</v>
      </c>
    </row>
    <row r="248" spans="1:9" x14ac:dyDescent="0.25">
      <c r="A248" t="s">
        <v>764</v>
      </c>
      <c r="B248" t="s">
        <v>765</v>
      </c>
      <c r="C248">
        <v>68</v>
      </c>
      <c r="D248" t="s">
        <v>483</v>
      </c>
      <c r="E248">
        <v>1</v>
      </c>
      <c r="F248">
        <v>1.5849625007211601</v>
      </c>
      <c r="G248" t="s">
        <v>950</v>
      </c>
      <c r="H248">
        <v>0</v>
      </c>
      <c r="I248">
        <v>0</v>
      </c>
    </row>
    <row r="249" spans="1:9" x14ac:dyDescent="0.25">
      <c r="A249" t="s">
        <v>304</v>
      </c>
      <c r="B249" t="s">
        <v>305</v>
      </c>
      <c r="C249">
        <v>49</v>
      </c>
      <c r="D249" t="s">
        <v>483</v>
      </c>
      <c r="E249">
        <v>1</v>
      </c>
      <c r="F249">
        <v>2</v>
      </c>
      <c r="G249" t="s">
        <v>950</v>
      </c>
      <c r="H249">
        <v>0</v>
      </c>
      <c r="I249">
        <v>0</v>
      </c>
    </row>
    <row r="250" spans="1:9" x14ac:dyDescent="0.25">
      <c r="A250" t="s">
        <v>716</v>
      </c>
      <c r="B250" t="s">
        <v>717</v>
      </c>
      <c r="C250">
        <v>47</v>
      </c>
      <c r="D250" t="s">
        <v>483</v>
      </c>
      <c r="E250">
        <v>1</v>
      </c>
      <c r="F250">
        <v>1.5849625007211601</v>
      </c>
      <c r="G250" t="s">
        <v>950</v>
      </c>
      <c r="H250">
        <v>0</v>
      </c>
      <c r="I250">
        <v>0</v>
      </c>
    </row>
    <row r="251" spans="1:9" x14ac:dyDescent="0.25">
      <c r="A251" t="s">
        <v>772</v>
      </c>
      <c r="B251" t="s">
        <v>773</v>
      </c>
      <c r="C251">
        <v>70</v>
      </c>
      <c r="D251" t="s">
        <v>483</v>
      </c>
      <c r="E251">
        <v>1</v>
      </c>
      <c r="F251">
        <v>1.5849625007211601</v>
      </c>
      <c r="G251" t="s">
        <v>950</v>
      </c>
      <c r="H251">
        <v>0</v>
      </c>
      <c r="I251">
        <v>0</v>
      </c>
    </row>
    <row r="252" spans="1:9" x14ac:dyDescent="0.25">
      <c r="A252" t="s">
        <v>689</v>
      </c>
      <c r="B252" t="s">
        <v>690</v>
      </c>
      <c r="C252">
        <v>41</v>
      </c>
      <c r="D252" t="s">
        <v>483</v>
      </c>
      <c r="E252">
        <v>6</v>
      </c>
      <c r="F252">
        <v>9.50977500432694</v>
      </c>
      <c r="G252" t="s">
        <v>950</v>
      </c>
      <c r="H252">
        <v>0</v>
      </c>
      <c r="I252">
        <v>0</v>
      </c>
    </row>
    <row r="253" spans="1:9" x14ac:dyDescent="0.25">
      <c r="A253" t="s">
        <v>860</v>
      </c>
      <c r="B253" t="s">
        <v>297</v>
      </c>
      <c r="C253">
        <v>41</v>
      </c>
      <c r="D253" t="s">
        <v>483</v>
      </c>
      <c r="E253">
        <v>4</v>
      </c>
      <c r="F253">
        <v>8</v>
      </c>
      <c r="G253" t="s">
        <v>950</v>
      </c>
      <c r="H253">
        <v>0</v>
      </c>
      <c r="I253">
        <v>0</v>
      </c>
    </row>
    <row r="254" spans="1:9" x14ac:dyDescent="0.25">
      <c r="A254" t="s">
        <v>319</v>
      </c>
      <c r="B254" t="s">
        <v>320</v>
      </c>
      <c r="C254">
        <v>60</v>
      </c>
      <c r="D254" t="s">
        <v>483</v>
      </c>
      <c r="E254">
        <v>1</v>
      </c>
      <c r="F254">
        <v>2</v>
      </c>
      <c r="G254" t="s">
        <v>950</v>
      </c>
      <c r="H254">
        <v>0</v>
      </c>
      <c r="I254">
        <v>0</v>
      </c>
    </row>
    <row r="255" spans="1:9" x14ac:dyDescent="0.25">
      <c r="A255" t="s">
        <v>976</v>
      </c>
      <c r="B255" t="s">
        <v>977</v>
      </c>
      <c r="C255">
        <v>39</v>
      </c>
      <c r="D255" t="s">
        <v>483</v>
      </c>
      <c r="E255">
        <v>3</v>
      </c>
      <c r="F255">
        <v>4.75488750216347</v>
      </c>
      <c r="G255" t="s">
        <v>950</v>
      </c>
      <c r="H255">
        <v>0</v>
      </c>
      <c r="I255">
        <v>0</v>
      </c>
    </row>
    <row r="256" spans="1:9" x14ac:dyDescent="0.25">
      <c r="A256" t="s">
        <v>336</v>
      </c>
      <c r="B256" t="s">
        <v>337</v>
      </c>
      <c r="C256">
        <v>74</v>
      </c>
      <c r="D256" t="s">
        <v>483</v>
      </c>
      <c r="E256">
        <v>1</v>
      </c>
      <c r="F256">
        <v>2</v>
      </c>
      <c r="G256" t="s">
        <v>950</v>
      </c>
      <c r="H256">
        <v>0</v>
      </c>
      <c r="I256">
        <v>0</v>
      </c>
    </row>
    <row r="257" spans="1:9" x14ac:dyDescent="0.25">
      <c r="A257" t="s">
        <v>235</v>
      </c>
      <c r="B257" t="s">
        <v>236</v>
      </c>
      <c r="C257">
        <v>71</v>
      </c>
      <c r="D257" t="s">
        <v>483</v>
      </c>
      <c r="E257">
        <v>1</v>
      </c>
      <c r="F257">
        <v>2</v>
      </c>
      <c r="G257" t="s">
        <v>950</v>
      </c>
      <c r="H257">
        <v>0</v>
      </c>
      <c r="I257">
        <v>0</v>
      </c>
    </row>
    <row r="258" spans="1:9" x14ac:dyDescent="0.25">
      <c r="A258" t="s">
        <v>66</v>
      </c>
      <c r="B258" t="s">
        <v>67</v>
      </c>
      <c r="C258">
        <v>43</v>
      </c>
      <c r="D258" t="s">
        <v>483</v>
      </c>
      <c r="E258">
        <v>17</v>
      </c>
      <c r="F258">
        <v>17</v>
      </c>
      <c r="G258" t="s">
        <v>950</v>
      </c>
      <c r="H258">
        <v>0</v>
      </c>
      <c r="I258">
        <v>0</v>
      </c>
    </row>
    <row r="259" spans="1:9" x14ac:dyDescent="0.25">
      <c r="A259" t="s">
        <v>381</v>
      </c>
      <c r="B259" t="s">
        <v>382</v>
      </c>
      <c r="C259">
        <v>43</v>
      </c>
      <c r="D259" t="s">
        <v>483</v>
      </c>
      <c r="E259">
        <v>1</v>
      </c>
      <c r="F259">
        <v>1.5849625007211601</v>
      </c>
      <c r="G259" t="s">
        <v>950</v>
      </c>
      <c r="H259">
        <v>0</v>
      </c>
      <c r="I259">
        <v>0</v>
      </c>
    </row>
    <row r="260" spans="1:9" x14ac:dyDescent="0.25">
      <c r="A260" t="s">
        <v>379</v>
      </c>
      <c r="B260" t="s">
        <v>380</v>
      </c>
      <c r="C260">
        <v>43</v>
      </c>
      <c r="D260" t="s">
        <v>483</v>
      </c>
      <c r="E260">
        <v>1</v>
      </c>
      <c r="F260">
        <v>1.5849625007211601</v>
      </c>
      <c r="G260" t="s">
        <v>950</v>
      </c>
      <c r="H260">
        <v>0</v>
      </c>
      <c r="I260">
        <v>0</v>
      </c>
    </row>
    <row r="261" spans="1:9" x14ac:dyDescent="0.25">
      <c r="A261" t="s">
        <v>556</v>
      </c>
      <c r="B261" t="s">
        <v>557</v>
      </c>
      <c r="C261">
        <v>49</v>
      </c>
      <c r="D261" t="s">
        <v>483</v>
      </c>
      <c r="E261">
        <v>1</v>
      </c>
      <c r="F261">
        <v>1</v>
      </c>
      <c r="G261" t="s">
        <v>950</v>
      </c>
      <c r="H261">
        <v>0</v>
      </c>
      <c r="I261">
        <v>0</v>
      </c>
    </row>
    <row r="262" spans="1:9" x14ac:dyDescent="0.25">
      <c r="A262" t="s">
        <v>558</v>
      </c>
      <c r="B262" t="s">
        <v>557</v>
      </c>
      <c r="C262">
        <v>49</v>
      </c>
      <c r="D262" t="s">
        <v>483</v>
      </c>
      <c r="E262">
        <v>1</v>
      </c>
      <c r="F262">
        <v>1</v>
      </c>
      <c r="G262" t="s">
        <v>950</v>
      </c>
      <c r="H262">
        <v>0</v>
      </c>
      <c r="I262">
        <v>0</v>
      </c>
    </row>
    <row r="263" spans="1:9" x14ac:dyDescent="0.25">
      <c r="A263" t="s">
        <v>687</v>
      </c>
      <c r="B263" t="s">
        <v>688</v>
      </c>
      <c r="C263">
        <v>41</v>
      </c>
      <c r="D263" t="s">
        <v>483</v>
      </c>
      <c r="E263">
        <v>1</v>
      </c>
      <c r="F263">
        <v>1.5849625007211601</v>
      </c>
      <c r="G263" t="s">
        <v>950</v>
      </c>
      <c r="H263">
        <v>0</v>
      </c>
      <c r="I263">
        <v>0</v>
      </c>
    </row>
    <row r="264" spans="1:9" x14ac:dyDescent="0.25">
      <c r="A264" t="s">
        <v>810</v>
      </c>
      <c r="B264" t="s">
        <v>1587</v>
      </c>
      <c r="C264">
        <v>61</v>
      </c>
      <c r="D264" t="s">
        <v>483</v>
      </c>
      <c r="E264">
        <v>7</v>
      </c>
      <c r="F264">
        <v>11.0947375050481</v>
      </c>
      <c r="G264" t="s">
        <v>950</v>
      </c>
      <c r="H264">
        <v>0</v>
      </c>
      <c r="I264">
        <v>0</v>
      </c>
    </row>
    <row r="265" spans="1:9" x14ac:dyDescent="0.25">
      <c r="A265" t="s">
        <v>343</v>
      </c>
      <c r="B265" t="s">
        <v>1246</v>
      </c>
      <c r="C265">
        <v>61</v>
      </c>
      <c r="D265" t="s">
        <v>483</v>
      </c>
      <c r="E265">
        <v>3</v>
      </c>
      <c r="F265">
        <v>6</v>
      </c>
      <c r="G265" t="s">
        <v>950</v>
      </c>
      <c r="H265">
        <v>0</v>
      </c>
      <c r="I265">
        <v>0</v>
      </c>
    </row>
    <row r="266" spans="1:9" x14ac:dyDescent="0.25">
      <c r="A266" t="s">
        <v>872</v>
      </c>
      <c r="B266" t="s">
        <v>144</v>
      </c>
      <c r="C266">
        <v>41</v>
      </c>
      <c r="D266" t="s">
        <v>483</v>
      </c>
      <c r="E266">
        <v>1</v>
      </c>
      <c r="F266">
        <v>2</v>
      </c>
      <c r="G266" t="s">
        <v>950</v>
      </c>
      <c r="H266">
        <v>0</v>
      </c>
      <c r="I266">
        <v>0</v>
      </c>
    </row>
    <row r="267" spans="1:9" x14ac:dyDescent="0.25">
      <c r="A267" t="s">
        <v>365</v>
      </c>
      <c r="B267" t="s">
        <v>366</v>
      </c>
      <c r="C267">
        <v>40</v>
      </c>
      <c r="D267" t="s">
        <v>483</v>
      </c>
      <c r="E267">
        <v>1</v>
      </c>
      <c r="F267">
        <v>1.5849625007211601</v>
      </c>
      <c r="G267" t="s">
        <v>950</v>
      </c>
      <c r="H267">
        <v>0</v>
      </c>
      <c r="I267">
        <v>0</v>
      </c>
    </row>
    <row r="268" spans="1:9" x14ac:dyDescent="0.25">
      <c r="A268" t="s">
        <v>437</v>
      </c>
      <c r="B268" t="s">
        <v>438</v>
      </c>
      <c r="C268">
        <v>64</v>
      </c>
      <c r="D268" t="s">
        <v>483</v>
      </c>
      <c r="E268">
        <v>3</v>
      </c>
      <c r="F268">
        <v>4.75488750216347</v>
      </c>
      <c r="G268" t="s">
        <v>950</v>
      </c>
      <c r="H268">
        <v>0</v>
      </c>
      <c r="I268">
        <v>0</v>
      </c>
    </row>
    <row r="269" spans="1:9" x14ac:dyDescent="0.25">
      <c r="A269" t="s">
        <v>903</v>
      </c>
      <c r="B269" t="s">
        <v>206</v>
      </c>
      <c r="C269">
        <v>74</v>
      </c>
      <c r="D269" t="s">
        <v>483</v>
      </c>
      <c r="E269">
        <v>1</v>
      </c>
      <c r="F269">
        <v>2</v>
      </c>
      <c r="G269" t="s">
        <v>950</v>
      </c>
      <c r="H269">
        <v>0</v>
      </c>
      <c r="I269">
        <v>0</v>
      </c>
    </row>
    <row r="270" spans="1:9" x14ac:dyDescent="0.25">
      <c r="A270" t="s">
        <v>869</v>
      </c>
      <c r="B270" t="s">
        <v>136</v>
      </c>
      <c r="C270">
        <v>63</v>
      </c>
      <c r="D270" t="s">
        <v>483</v>
      </c>
      <c r="E270">
        <v>1</v>
      </c>
      <c r="F270">
        <v>2</v>
      </c>
      <c r="G270" t="s">
        <v>950</v>
      </c>
      <c r="H270">
        <v>0</v>
      </c>
      <c r="I270">
        <v>0</v>
      </c>
    </row>
    <row r="271" spans="1:9" x14ac:dyDescent="0.25">
      <c r="A271" t="s">
        <v>644</v>
      </c>
      <c r="B271" t="s">
        <v>1160</v>
      </c>
      <c r="C271">
        <v>63</v>
      </c>
      <c r="D271" t="s">
        <v>483</v>
      </c>
      <c r="E271">
        <v>3</v>
      </c>
      <c r="F271">
        <v>4.75488750216347</v>
      </c>
      <c r="G271" t="s">
        <v>951</v>
      </c>
      <c r="H271">
        <v>0</v>
      </c>
      <c r="I271">
        <v>0</v>
      </c>
    </row>
    <row r="272" spans="1:9" x14ac:dyDescent="0.25">
      <c r="A272" t="s">
        <v>445</v>
      </c>
      <c r="B272" t="s">
        <v>446</v>
      </c>
      <c r="C272">
        <v>69</v>
      </c>
      <c r="D272" t="s">
        <v>483</v>
      </c>
      <c r="E272">
        <v>1</v>
      </c>
      <c r="F272">
        <v>1.5849625007211601</v>
      </c>
      <c r="G272" t="s">
        <v>950</v>
      </c>
      <c r="H272">
        <v>0</v>
      </c>
      <c r="I272">
        <v>0</v>
      </c>
    </row>
    <row r="273" spans="1:9" x14ac:dyDescent="0.25">
      <c r="A273" t="s">
        <v>850</v>
      </c>
      <c r="B273" t="s">
        <v>118</v>
      </c>
      <c r="C273">
        <v>68</v>
      </c>
      <c r="D273" t="s">
        <v>483</v>
      </c>
      <c r="E273">
        <v>1</v>
      </c>
      <c r="F273">
        <v>2</v>
      </c>
      <c r="G273" t="s">
        <v>950</v>
      </c>
      <c r="H273">
        <v>0</v>
      </c>
      <c r="I273">
        <v>0</v>
      </c>
    </row>
    <row r="274" spans="1:9" x14ac:dyDescent="0.25">
      <c r="A274" t="s">
        <v>267</v>
      </c>
      <c r="B274" t="s">
        <v>268</v>
      </c>
      <c r="C274">
        <v>64</v>
      </c>
      <c r="D274" t="s">
        <v>483</v>
      </c>
      <c r="E274">
        <v>1</v>
      </c>
      <c r="F274">
        <v>2</v>
      </c>
      <c r="G274" t="s">
        <v>950</v>
      </c>
      <c r="H274">
        <v>0</v>
      </c>
      <c r="I274">
        <v>0</v>
      </c>
    </row>
    <row r="275" spans="1:9" x14ac:dyDescent="0.25">
      <c r="A275" t="s">
        <v>588</v>
      </c>
      <c r="B275" t="s">
        <v>589</v>
      </c>
      <c r="C275">
        <v>63</v>
      </c>
      <c r="D275" t="s">
        <v>483</v>
      </c>
      <c r="E275">
        <v>1</v>
      </c>
      <c r="F275">
        <v>1</v>
      </c>
      <c r="G275" t="s">
        <v>950</v>
      </c>
      <c r="H275">
        <v>0</v>
      </c>
      <c r="I275">
        <v>0</v>
      </c>
    </row>
    <row r="276" spans="1:9" x14ac:dyDescent="0.25">
      <c r="A276" t="s">
        <v>1520</v>
      </c>
      <c r="B276" t="s">
        <v>1521</v>
      </c>
      <c r="C276">
        <v>41</v>
      </c>
      <c r="D276" t="s">
        <v>483</v>
      </c>
      <c r="E276">
        <v>8</v>
      </c>
      <c r="F276">
        <v>7</v>
      </c>
      <c r="G276" t="s">
        <v>950</v>
      </c>
      <c r="H276">
        <v>0</v>
      </c>
      <c r="I276">
        <v>0</v>
      </c>
    </row>
    <row r="277" spans="1:9" x14ac:dyDescent="0.25">
      <c r="A277" t="s">
        <v>816</v>
      </c>
      <c r="B277" t="s">
        <v>817</v>
      </c>
      <c r="C277">
        <v>40</v>
      </c>
      <c r="D277" t="s">
        <v>483</v>
      </c>
      <c r="E277">
        <v>1</v>
      </c>
      <c r="F277">
        <v>1.5849625007211601</v>
      </c>
      <c r="G277" t="s">
        <v>950</v>
      </c>
      <c r="H277">
        <v>0</v>
      </c>
      <c r="I277">
        <v>0</v>
      </c>
    </row>
    <row r="278" spans="1:9" x14ac:dyDescent="0.25">
      <c r="A278" t="s">
        <v>853</v>
      </c>
      <c r="B278" t="s">
        <v>123</v>
      </c>
      <c r="C278">
        <v>40</v>
      </c>
      <c r="D278" t="s">
        <v>483</v>
      </c>
      <c r="E278">
        <v>1</v>
      </c>
      <c r="F278">
        <v>2</v>
      </c>
      <c r="G278" t="s">
        <v>950</v>
      </c>
      <c r="H278">
        <v>0</v>
      </c>
      <c r="I278">
        <v>0</v>
      </c>
    </row>
    <row r="279" spans="1:9" x14ac:dyDescent="0.25">
      <c r="A279" t="s">
        <v>852</v>
      </c>
      <c r="B279" t="s">
        <v>1224</v>
      </c>
      <c r="C279">
        <v>39</v>
      </c>
      <c r="D279" t="s">
        <v>483</v>
      </c>
      <c r="E279">
        <v>1</v>
      </c>
      <c r="F279">
        <v>2</v>
      </c>
      <c r="G279" t="s">
        <v>950</v>
      </c>
      <c r="H279">
        <v>0</v>
      </c>
      <c r="I279">
        <v>0</v>
      </c>
    </row>
    <row r="280" spans="1:9" x14ac:dyDescent="0.25">
      <c r="A280" t="s">
        <v>498</v>
      </c>
      <c r="B280" t="s">
        <v>499</v>
      </c>
      <c r="C280">
        <v>73</v>
      </c>
      <c r="D280" t="s">
        <v>483</v>
      </c>
      <c r="E280">
        <v>1</v>
      </c>
      <c r="F280">
        <v>1</v>
      </c>
      <c r="G280" t="s">
        <v>950</v>
      </c>
      <c r="H280">
        <v>0</v>
      </c>
      <c r="I280">
        <v>0</v>
      </c>
    </row>
    <row r="281" spans="1:9" x14ac:dyDescent="0.25">
      <c r="A281" t="s">
        <v>937</v>
      </c>
      <c r="B281" t="s">
        <v>938</v>
      </c>
      <c r="C281">
        <v>62</v>
      </c>
      <c r="D281" t="s">
        <v>483</v>
      </c>
      <c r="E281">
        <v>1</v>
      </c>
      <c r="F281">
        <v>1.5849625007211601</v>
      </c>
      <c r="G281" t="s">
        <v>950</v>
      </c>
      <c r="H281">
        <v>0</v>
      </c>
      <c r="I281">
        <v>0</v>
      </c>
    </row>
    <row r="282" spans="1:9" x14ac:dyDescent="0.25">
      <c r="A282" t="s">
        <v>68</v>
      </c>
      <c r="B282" t="s">
        <v>69</v>
      </c>
      <c r="C282">
        <v>64</v>
      </c>
      <c r="D282" t="s">
        <v>483</v>
      </c>
      <c r="E282">
        <v>2</v>
      </c>
      <c r="F282">
        <v>2</v>
      </c>
      <c r="G282" t="s">
        <v>950</v>
      </c>
      <c r="H282">
        <v>0</v>
      </c>
      <c r="I282">
        <v>0</v>
      </c>
    </row>
    <row r="283" spans="1:9" x14ac:dyDescent="0.25">
      <c r="A283" t="s">
        <v>431</v>
      </c>
      <c r="B283" t="s">
        <v>432</v>
      </c>
      <c r="C283">
        <v>64</v>
      </c>
      <c r="D283" t="s">
        <v>483</v>
      </c>
      <c r="E283">
        <v>1</v>
      </c>
      <c r="F283">
        <v>1.5849625007211601</v>
      </c>
      <c r="G283" t="s">
        <v>950</v>
      </c>
      <c r="H283">
        <v>0</v>
      </c>
      <c r="I283">
        <v>0</v>
      </c>
    </row>
    <row r="284" spans="1:9" x14ac:dyDescent="0.25">
      <c r="A284" t="s">
        <v>1036</v>
      </c>
      <c r="B284" t="s">
        <v>1037</v>
      </c>
      <c r="C284">
        <v>70</v>
      </c>
      <c r="D284" t="s">
        <v>483</v>
      </c>
      <c r="E284">
        <v>1</v>
      </c>
      <c r="F284">
        <v>1.5849625007211601</v>
      </c>
      <c r="G284" t="s">
        <v>950</v>
      </c>
      <c r="H284">
        <v>0</v>
      </c>
      <c r="I284">
        <v>0</v>
      </c>
    </row>
    <row r="285" spans="1:9" x14ac:dyDescent="0.25">
      <c r="A285" t="s">
        <v>257</v>
      </c>
      <c r="B285" t="s">
        <v>258</v>
      </c>
      <c r="C285">
        <v>51</v>
      </c>
      <c r="D285" t="s">
        <v>483</v>
      </c>
      <c r="E285">
        <v>2</v>
      </c>
      <c r="F285">
        <v>4</v>
      </c>
      <c r="G285" t="s">
        <v>950</v>
      </c>
      <c r="H285">
        <v>0</v>
      </c>
      <c r="I285">
        <v>0</v>
      </c>
    </row>
    <row r="286" spans="1:9" x14ac:dyDescent="0.25">
      <c r="A286" t="s">
        <v>724</v>
      </c>
      <c r="B286" t="s">
        <v>725</v>
      </c>
      <c r="C286">
        <v>49</v>
      </c>
      <c r="D286" t="s">
        <v>483</v>
      </c>
      <c r="E286">
        <v>1</v>
      </c>
      <c r="F286">
        <v>1.5849625007211601</v>
      </c>
      <c r="G286" t="s">
        <v>950</v>
      </c>
      <c r="H286">
        <v>0</v>
      </c>
      <c r="I286">
        <v>0</v>
      </c>
    </row>
    <row r="287" spans="1:9" x14ac:dyDescent="0.25">
      <c r="A287" t="s">
        <v>70</v>
      </c>
      <c r="B287" t="s">
        <v>71</v>
      </c>
      <c r="C287">
        <v>44</v>
      </c>
      <c r="D287" t="s">
        <v>483</v>
      </c>
      <c r="E287">
        <v>2</v>
      </c>
      <c r="F287">
        <v>2</v>
      </c>
      <c r="G287" t="s">
        <v>950</v>
      </c>
      <c r="H287">
        <v>0</v>
      </c>
      <c r="I287">
        <v>0</v>
      </c>
    </row>
    <row r="288" spans="1:9" x14ac:dyDescent="0.25">
      <c r="A288" t="s">
        <v>1006</v>
      </c>
      <c r="B288" t="s">
        <v>1531</v>
      </c>
      <c r="C288">
        <v>45</v>
      </c>
      <c r="D288" t="s">
        <v>483</v>
      </c>
      <c r="E288">
        <v>22</v>
      </c>
      <c r="F288">
        <v>22</v>
      </c>
      <c r="G288" t="s">
        <v>950</v>
      </c>
      <c r="H288">
        <v>0</v>
      </c>
      <c r="I288">
        <v>0</v>
      </c>
    </row>
    <row r="289" spans="1:9" x14ac:dyDescent="0.25">
      <c r="A289" t="s">
        <v>1010</v>
      </c>
      <c r="B289" t="s">
        <v>1011</v>
      </c>
      <c r="C289">
        <v>58</v>
      </c>
      <c r="D289" t="s">
        <v>483</v>
      </c>
      <c r="E289">
        <v>1</v>
      </c>
      <c r="F289">
        <v>1.5849625007211601</v>
      </c>
      <c r="G289" t="s">
        <v>950</v>
      </c>
      <c r="H289">
        <v>0</v>
      </c>
      <c r="I289">
        <v>0</v>
      </c>
    </row>
    <row r="290" spans="1:9" x14ac:dyDescent="0.25">
      <c r="A290" t="s">
        <v>708</v>
      </c>
      <c r="B290" t="s">
        <v>709</v>
      </c>
      <c r="C290">
        <v>44</v>
      </c>
      <c r="D290" t="s">
        <v>483</v>
      </c>
      <c r="E290">
        <v>12</v>
      </c>
      <c r="F290">
        <v>19.019550008653901</v>
      </c>
      <c r="G290" t="s">
        <v>951</v>
      </c>
      <c r="H290">
        <v>0</v>
      </c>
      <c r="I290">
        <v>0</v>
      </c>
    </row>
    <row r="291" spans="1:9" x14ac:dyDescent="0.25">
      <c r="A291" t="s">
        <v>912</v>
      </c>
      <c r="B291" t="s">
        <v>223</v>
      </c>
      <c r="C291">
        <v>60</v>
      </c>
      <c r="D291" t="s">
        <v>483</v>
      </c>
      <c r="E291">
        <v>1</v>
      </c>
      <c r="F291">
        <v>2</v>
      </c>
      <c r="G291" t="s">
        <v>950</v>
      </c>
      <c r="H291">
        <v>0</v>
      </c>
      <c r="I291">
        <v>0</v>
      </c>
    </row>
    <row r="292" spans="1:9" x14ac:dyDescent="0.25">
      <c r="A292" t="s">
        <v>534</v>
      </c>
      <c r="B292" t="s">
        <v>535</v>
      </c>
      <c r="C292">
        <v>40</v>
      </c>
      <c r="D292" t="s">
        <v>483</v>
      </c>
      <c r="E292">
        <v>1</v>
      </c>
      <c r="F292">
        <v>1</v>
      </c>
      <c r="G292" t="s">
        <v>950</v>
      </c>
      <c r="H292">
        <v>0</v>
      </c>
      <c r="I292">
        <v>0</v>
      </c>
    </row>
    <row r="293" spans="1:9" x14ac:dyDescent="0.25">
      <c r="A293" t="s">
        <v>241</v>
      </c>
      <c r="B293" t="s">
        <v>242</v>
      </c>
      <c r="C293">
        <v>62</v>
      </c>
      <c r="D293" t="s">
        <v>483</v>
      </c>
      <c r="E293">
        <v>1</v>
      </c>
      <c r="F293">
        <v>2</v>
      </c>
      <c r="G293" t="s">
        <v>950</v>
      </c>
      <c r="H293">
        <v>0</v>
      </c>
      <c r="I293">
        <v>0</v>
      </c>
    </row>
    <row r="294" spans="1:9" x14ac:dyDescent="0.25">
      <c r="A294" t="s">
        <v>400</v>
      </c>
      <c r="B294" t="s">
        <v>401</v>
      </c>
      <c r="C294">
        <v>51</v>
      </c>
      <c r="D294" t="s">
        <v>483</v>
      </c>
      <c r="E294">
        <v>1</v>
      </c>
      <c r="F294">
        <v>1.5849625007211601</v>
      </c>
      <c r="G294" t="s">
        <v>950</v>
      </c>
      <c r="H294">
        <v>0</v>
      </c>
      <c r="I294">
        <v>0</v>
      </c>
    </row>
    <row r="295" spans="1:9" x14ac:dyDescent="0.25">
      <c r="A295" t="s">
        <v>467</v>
      </c>
      <c r="B295" t="s">
        <v>468</v>
      </c>
      <c r="C295">
        <v>71</v>
      </c>
      <c r="D295" t="s">
        <v>483</v>
      </c>
      <c r="E295">
        <v>1</v>
      </c>
      <c r="F295">
        <v>1.5849625007211601</v>
      </c>
      <c r="G295" t="s">
        <v>950</v>
      </c>
      <c r="H295">
        <v>0</v>
      </c>
      <c r="I295">
        <v>0</v>
      </c>
    </row>
    <row r="296" spans="1:9" x14ac:dyDescent="0.25">
      <c r="A296" t="s">
        <v>73</v>
      </c>
      <c r="B296" t="s">
        <v>72</v>
      </c>
      <c r="C296">
        <v>46</v>
      </c>
      <c r="D296" t="s">
        <v>483</v>
      </c>
      <c r="E296">
        <v>1</v>
      </c>
      <c r="F296">
        <v>2</v>
      </c>
      <c r="G296" t="s">
        <v>950</v>
      </c>
      <c r="H296">
        <v>0</v>
      </c>
      <c r="I296">
        <v>0</v>
      </c>
    </row>
    <row r="297" spans="1:9" x14ac:dyDescent="0.25">
      <c r="A297" t="s">
        <v>818</v>
      </c>
      <c r="B297" t="s">
        <v>819</v>
      </c>
      <c r="C297">
        <v>40</v>
      </c>
      <c r="D297" t="s">
        <v>483</v>
      </c>
      <c r="E297">
        <v>4</v>
      </c>
      <c r="F297">
        <v>6.3398500028846296</v>
      </c>
      <c r="G297" t="s">
        <v>950</v>
      </c>
      <c r="H297">
        <v>0</v>
      </c>
      <c r="I297">
        <v>0</v>
      </c>
    </row>
    <row r="298" spans="1:9" x14ac:dyDescent="0.25">
      <c r="A298" t="s">
        <v>989</v>
      </c>
      <c r="B298" t="s">
        <v>990</v>
      </c>
      <c r="C298">
        <v>39</v>
      </c>
      <c r="D298" t="s">
        <v>483</v>
      </c>
      <c r="E298">
        <v>1</v>
      </c>
      <c r="F298">
        <v>1.5849625007211601</v>
      </c>
      <c r="G298" t="s">
        <v>950</v>
      </c>
      <c r="H298">
        <v>0</v>
      </c>
      <c r="I298">
        <v>0</v>
      </c>
    </row>
    <row r="299" spans="1:9" x14ac:dyDescent="0.25">
      <c r="A299" t="s">
        <v>529</v>
      </c>
      <c r="B299" t="s">
        <v>530</v>
      </c>
      <c r="C299">
        <v>42</v>
      </c>
      <c r="D299" t="s">
        <v>483</v>
      </c>
      <c r="E299">
        <v>5</v>
      </c>
      <c r="F299">
        <v>5</v>
      </c>
      <c r="G299" t="s">
        <v>950</v>
      </c>
      <c r="H299">
        <v>0</v>
      </c>
      <c r="I299">
        <v>0</v>
      </c>
    </row>
    <row r="300" spans="1:9" x14ac:dyDescent="0.25">
      <c r="A300" t="s">
        <v>377</v>
      </c>
      <c r="B300" t="s">
        <v>378</v>
      </c>
      <c r="C300">
        <v>43</v>
      </c>
      <c r="D300" t="s">
        <v>483</v>
      </c>
      <c r="E300">
        <v>2</v>
      </c>
      <c r="F300">
        <v>3.1699250014423099</v>
      </c>
      <c r="G300" t="s">
        <v>950</v>
      </c>
      <c r="H300">
        <v>0</v>
      </c>
      <c r="I300">
        <v>0</v>
      </c>
    </row>
    <row r="301" spans="1:9" x14ac:dyDescent="0.25">
      <c r="A301" t="s">
        <v>876</v>
      </c>
      <c r="B301" t="s">
        <v>152</v>
      </c>
      <c r="C301">
        <v>43</v>
      </c>
      <c r="D301" t="s">
        <v>483</v>
      </c>
      <c r="E301">
        <v>1</v>
      </c>
      <c r="F301">
        <v>2</v>
      </c>
      <c r="G301" t="s">
        <v>950</v>
      </c>
      <c r="H301">
        <v>0</v>
      </c>
      <c r="I301">
        <v>0</v>
      </c>
    </row>
    <row r="302" spans="1:9" x14ac:dyDescent="0.25">
      <c r="A302" t="s">
        <v>877</v>
      </c>
      <c r="B302" t="s">
        <v>153</v>
      </c>
      <c r="C302">
        <v>43</v>
      </c>
      <c r="D302" t="s">
        <v>483</v>
      </c>
      <c r="E302">
        <v>1</v>
      </c>
      <c r="F302">
        <v>2</v>
      </c>
      <c r="G302" t="s">
        <v>950</v>
      </c>
      <c r="H302">
        <v>0</v>
      </c>
      <c r="I302">
        <v>0</v>
      </c>
    </row>
    <row r="303" spans="1:9" x14ac:dyDescent="0.25">
      <c r="A303" t="s">
        <v>770</v>
      </c>
      <c r="B303" t="s">
        <v>771</v>
      </c>
      <c r="C303">
        <v>69</v>
      </c>
      <c r="D303" t="s">
        <v>483</v>
      </c>
      <c r="E303">
        <v>1</v>
      </c>
      <c r="F303">
        <v>1.5849625007211601</v>
      </c>
      <c r="G303" t="s">
        <v>950</v>
      </c>
      <c r="H303">
        <v>0</v>
      </c>
      <c r="I303">
        <v>0</v>
      </c>
    </row>
    <row r="304" spans="1:9" x14ac:dyDescent="0.25">
      <c r="A304" t="s">
        <v>911</v>
      </c>
      <c r="B304" t="s">
        <v>222</v>
      </c>
      <c r="C304">
        <v>51</v>
      </c>
      <c r="D304" t="s">
        <v>483</v>
      </c>
      <c r="E304">
        <v>1</v>
      </c>
      <c r="F304">
        <v>2</v>
      </c>
      <c r="G304" t="s">
        <v>950</v>
      </c>
      <c r="H304">
        <v>0</v>
      </c>
      <c r="I304">
        <v>0</v>
      </c>
    </row>
    <row r="305" spans="1:9" x14ac:dyDescent="0.25">
      <c r="A305" t="s">
        <v>74</v>
      </c>
      <c r="B305" t="s">
        <v>75</v>
      </c>
      <c r="C305">
        <v>59</v>
      </c>
      <c r="D305" t="s">
        <v>483</v>
      </c>
      <c r="E305">
        <v>1</v>
      </c>
      <c r="F305">
        <v>1</v>
      </c>
      <c r="G305" t="s">
        <v>950</v>
      </c>
      <c r="H305">
        <v>0</v>
      </c>
      <c r="I305">
        <v>0</v>
      </c>
    </row>
    <row r="306" spans="1:9" x14ac:dyDescent="0.25">
      <c r="A306" t="s">
        <v>559</v>
      </c>
      <c r="B306" t="s">
        <v>560</v>
      </c>
      <c r="C306">
        <v>49</v>
      </c>
      <c r="D306" t="s">
        <v>483</v>
      </c>
      <c r="E306">
        <v>3</v>
      </c>
      <c r="F306">
        <v>3</v>
      </c>
      <c r="G306" t="s">
        <v>950</v>
      </c>
      <c r="H306">
        <v>0</v>
      </c>
      <c r="I306">
        <v>0</v>
      </c>
    </row>
    <row r="307" spans="1:9" x14ac:dyDescent="0.25">
      <c r="A307" t="s">
        <v>1316</v>
      </c>
      <c r="B307" t="s">
        <v>1317</v>
      </c>
      <c r="C307">
        <v>50</v>
      </c>
      <c r="D307" t="s">
        <v>483</v>
      </c>
      <c r="E307">
        <v>1</v>
      </c>
      <c r="F307">
        <v>1.5849625007211601</v>
      </c>
      <c r="G307" t="s">
        <v>950</v>
      </c>
      <c r="H307">
        <v>0</v>
      </c>
      <c r="I307">
        <v>0</v>
      </c>
    </row>
    <row r="308" spans="1:9" x14ac:dyDescent="0.25">
      <c r="A308" t="s">
        <v>1541</v>
      </c>
      <c r="B308" t="s">
        <v>1542</v>
      </c>
      <c r="C308">
        <v>57</v>
      </c>
      <c r="D308" t="s">
        <v>483</v>
      </c>
      <c r="E308">
        <v>2</v>
      </c>
      <c r="F308">
        <v>2</v>
      </c>
      <c r="G308" t="s">
        <v>950</v>
      </c>
      <c r="H308">
        <v>0</v>
      </c>
      <c r="I308">
        <v>0</v>
      </c>
    </row>
    <row r="309" spans="1:9" x14ac:dyDescent="0.25">
      <c r="A309" t="s">
        <v>831</v>
      </c>
      <c r="B309" t="s">
        <v>832</v>
      </c>
      <c r="C309">
        <v>59</v>
      </c>
      <c r="D309" t="s">
        <v>483</v>
      </c>
      <c r="E309">
        <v>2</v>
      </c>
      <c r="F309">
        <v>3.1699250014423099</v>
      </c>
      <c r="G309" t="s">
        <v>950</v>
      </c>
      <c r="H309">
        <v>0</v>
      </c>
      <c r="I309">
        <v>0</v>
      </c>
    </row>
    <row r="310" spans="1:9" x14ac:dyDescent="0.25">
      <c r="A310" t="s">
        <v>76</v>
      </c>
      <c r="B310" t="s">
        <v>77</v>
      </c>
      <c r="C310">
        <v>39</v>
      </c>
      <c r="D310" t="s">
        <v>483</v>
      </c>
      <c r="E310">
        <v>1</v>
      </c>
      <c r="F310">
        <v>1</v>
      </c>
      <c r="G310" t="s">
        <v>950</v>
      </c>
      <c r="H310">
        <v>0</v>
      </c>
      <c r="I310">
        <v>0</v>
      </c>
    </row>
    <row r="311" spans="1:9" x14ac:dyDescent="0.25">
      <c r="A311" t="s">
        <v>991</v>
      </c>
      <c r="B311" t="s">
        <v>992</v>
      </c>
      <c r="C311">
        <v>74</v>
      </c>
      <c r="D311" t="s">
        <v>483</v>
      </c>
      <c r="E311">
        <v>9</v>
      </c>
      <c r="F311">
        <v>9</v>
      </c>
      <c r="G311" t="s">
        <v>950</v>
      </c>
      <c r="H311">
        <v>0</v>
      </c>
      <c r="I311">
        <v>0</v>
      </c>
    </row>
    <row r="312" spans="1:9" x14ac:dyDescent="0.25">
      <c r="A312" t="s">
        <v>533</v>
      </c>
      <c r="B312" t="s">
        <v>1513</v>
      </c>
      <c r="C312">
        <v>40</v>
      </c>
      <c r="D312" t="s">
        <v>483</v>
      </c>
      <c r="E312">
        <v>2</v>
      </c>
      <c r="F312">
        <v>2</v>
      </c>
      <c r="G312" t="s">
        <v>950</v>
      </c>
      <c r="H312">
        <v>0</v>
      </c>
      <c r="I312">
        <v>0</v>
      </c>
    </row>
    <row r="313" spans="1:9" x14ac:dyDescent="0.25">
      <c r="A313" t="s">
        <v>212</v>
      </c>
      <c r="B313" t="s">
        <v>213</v>
      </c>
      <c r="C313">
        <v>40</v>
      </c>
      <c r="D313" t="s">
        <v>483</v>
      </c>
      <c r="E313">
        <v>1</v>
      </c>
      <c r="F313">
        <v>2</v>
      </c>
      <c r="G313" t="s">
        <v>950</v>
      </c>
      <c r="H313">
        <v>0</v>
      </c>
      <c r="I313">
        <v>0</v>
      </c>
    </row>
    <row r="314" spans="1:9" x14ac:dyDescent="0.25">
      <c r="A314" t="s">
        <v>523</v>
      </c>
      <c r="B314" t="s">
        <v>1523</v>
      </c>
      <c r="C314">
        <v>41</v>
      </c>
      <c r="D314" t="s">
        <v>483</v>
      </c>
      <c r="E314">
        <v>8</v>
      </c>
      <c r="F314">
        <v>7</v>
      </c>
      <c r="G314" t="s">
        <v>950</v>
      </c>
      <c r="H314">
        <v>0</v>
      </c>
      <c r="I314">
        <v>0</v>
      </c>
    </row>
    <row r="315" spans="1:9" x14ac:dyDescent="0.25">
      <c r="A315" t="s">
        <v>395</v>
      </c>
      <c r="B315" t="s">
        <v>396</v>
      </c>
      <c r="C315">
        <v>47</v>
      </c>
      <c r="D315" t="s">
        <v>483</v>
      </c>
      <c r="E315">
        <v>1</v>
      </c>
      <c r="F315">
        <v>1.5849625007211601</v>
      </c>
      <c r="G315" t="s">
        <v>950</v>
      </c>
      <c r="H315">
        <v>0</v>
      </c>
      <c r="I315">
        <v>0</v>
      </c>
    </row>
    <row r="316" spans="1:9" x14ac:dyDescent="0.25">
      <c r="A316" t="s">
        <v>1562</v>
      </c>
      <c r="B316" t="s">
        <v>1563</v>
      </c>
      <c r="C316">
        <v>49</v>
      </c>
      <c r="D316" t="s">
        <v>483</v>
      </c>
      <c r="E316">
        <v>2</v>
      </c>
      <c r="F316">
        <v>3.1699250014423099</v>
      </c>
      <c r="G316" t="s">
        <v>950</v>
      </c>
      <c r="H316">
        <v>0</v>
      </c>
      <c r="I316">
        <v>0</v>
      </c>
    </row>
    <row r="317" spans="1:9" x14ac:dyDescent="0.25">
      <c r="A317" t="s">
        <v>756</v>
      </c>
      <c r="B317" t="s">
        <v>757</v>
      </c>
      <c r="C317">
        <v>60</v>
      </c>
      <c r="D317" t="s">
        <v>483</v>
      </c>
      <c r="E317">
        <v>1</v>
      </c>
      <c r="F317">
        <v>1.5849625007211601</v>
      </c>
      <c r="G317" t="s">
        <v>950</v>
      </c>
      <c r="H317">
        <v>0</v>
      </c>
      <c r="I317">
        <v>0</v>
      </c>
    </row>
    <row r="318" spans="1:9" x14ac:dyDescent="0.25">
      <c r="A318" t="s">
        <v>78</v>
      </c>
      <c r="B318" t="s">
        <v>1524</v>
      </c>
      <c r="C318">
        <v>42</v>
      </c>
      <c r="D318" t="s">
        <v>483</v>
      </c>
      <c r="E318">
        <v>7</v>
      </c>
      <c r="F318">
        <v>5</v>
      </c>
      <c r="G318" t="s">
        <v>950</v>
      </c>
      <c r="H318">
        <v>0</v>
      </c>
      <c r="I318">
        <v>0</v>
      </c>
    </row>
    <row r="319" spans="1:9" x14ac:dyDescent="0.25">
      <c r="A319" t="s">
        <v>462</v>
      </c>
      <c r="B319" t="s">
        <v>463</v>
      </c>
      <c r="C319">
        <v>71</v>
      </c>
      <c r="D319" t="s">
        <v>483</v>
      </c>
      <c r="E319">
        <v>2</v>
      </c>
      <c r="F319">
        <v>3.1699250014423099</v>
      </c>
      <c r="G319" t="s">
        <v>950</v>
      </c>
      <c r="H319">
        <v>0</v>
      </c>
      <c r="I319">
        <v>0</v>
      </c>
    </row>
    <row r="320" spans="1:9" x14ac:dyDescent="0.25">
      <c r="A320" t="s">
        <v>1034</v>
      </c>
      <c r="B320" t="s">
        <v>1035</v>
      </c>
      <c r="C320">
        <v>70</v>
      </c>
      <c r="D320" t="s">
        <v>483</v>
      </c>
      <c r="E320">
        <v>1</v>
      </c>
      <c r="F320">
        <v>1.5849625007211601</v>
      </c>
      <c r="G320" t="s">
        <v>950</v>
      </c>
      <c r="H320">
        <v>0</v>
      </c>
      <c r="I320">
        <v>0</v>
      </c>
    </row>
    <row r="321" spans="1:9" x14ac:dyDescent="0.25">
      <c r="A321" t="s">
        <v>126</v>
      </c>
      <c r="B321" t="s">
        <v>127</v>
      </c>
      <c r="C321">
        <v>51</v>
      </c>
      <c r="D321" t="s">
        <v>483</v>
      </c>
      <c r="E321">
        <v>1</v>
      </c>
      <c r="F321">
        <v>2</v>
      </c>
      <c r="G321" t="s">
        <v>950</v>
      </c>
      <c r="H321">
        <v>0</v>
      </c>
      <c r="I321">
        <v>0</v>
      </c>
    </row>
    <row r="322" spans="1:9" x14ac:dyDescent="0.25">
      <c r="A322" t="s">
        <v>552</v>
      </c>
      <c r="B322" t="s">
        <v>553</v>
      </c>
      <c r="C322">
        <v>45</v>
      </c>
      <c r="D322" t="s">
        <v>483</v>
      </c>
      <c r="E322">
        <v>4</v>
      </c>
      <c r="F322">
        <v>4</v>
      </c>
      <c r="G322" t="s">
        <v>950</v>
      </c>
      <c r="H322">
        <v>0</v>
      </c>
      <c r="I322">
        <v>0</v>
      </c>
    </row>
    <row r="323" spans="1:9" x14ac:dyDescent="0.25">
      <c r="A323" t="s">
        <v>423</v>
      </c>
      <c r="B323" t="s">
        <v>424</v>
      </c>
      <c r="C323">
        <v>60</v>
      </c>
      <c r="D323" t="s">
        <v>483</v>
      </c>
      <c r="E323">
        <v>1</v>
      </c>
      <c r="F323">
        <v>1.5849625007211601</v>
      </c>
      <c r="G323" t="s">
        <v>950</v>
      </c>
      <c r="H323">
        <v>0</v>
      </c>
      <c r="I323">
        <v>0</v>
      </c>
    </row>
    <row r="324" spans="1:9" x14ac:dyDescent="0.25">
      <c r="A324" t="s">
        <v>420</v>
      </c>
      <c r="B324" t="s">
        <v>421</v>
      </c>
      <c r="C324">
        <v>60</v>
      </c>
      <c r="D324" t="s">
        <v>483</v>
      </c>
      <c r="E324">
        <v>1</v>
      </c>
      <c r="F324">
        <v>1.5849625007211601</v>
      </c>
      <c r="G324" t="s">
        <v>951</v>
      </c>
      <c r="H324">
        <v>0</v>
      </c>
      <c r="I324">
        <v>0</v>
      </c>
    </row>
    <row r="325" spans="1:9" x14ac:dyDescent="0.25">
      <c r="A325" t="s">
        <v>718</v>
      </c>
      <c r="B325" t="s">
        <v>719</v>
      </c>
      <c r="C325">
        <v>48</v>
      </c>
      <c r="D325" t="s">
        <v>483</v>
      </c>
      <c r="E325">
        <v>1</v>
      </c>
      <c r="F325">
        <v>1.5849625007211601</v>
      </c>
      <c r="G325" t="s">
        <v>950</v>
      </c>
      <c r="H325">
        <v>0</v>
      </c>
      <c r="I325">
        <v>0</v>
      </c>
    </row>
    <row r="326" spans="1:9" x14ac:dyDescent="0.25">
      <c r="A326" t="s">
        <v>720</v>
      </c>
      <c r="B326" t="s">
        <v>721</v>
      </c>
      <c r="C326">
        <v>49</v>
      </c>
      <c r="D326" t="s">
        <v>483</v>
      </c>
      <c r="E326">
        <v>1</v>
      </c>
      <c r="F326">
        <v>1.5849625007211601</v>
      </c>
      <c r="G326" t="s">
        <v>950</v>
      </c>
      <c r="H326">
        <v>0</v>
      </c>
      <c r="I326">
        <v>0</v>
      </c>
    </row>
    <row r="327" spans="1:9" x14ac:dyDescent="0.25">
      <c r="A327" t="s">
        <v>892</v>
      </c>
      <c r="B327" t="s">
        <v>191</v>
      </c>
      <c r="C327">
        <v>67</v>
      </c>
      <c r="D327" t="s">
        <v>483</v>
      </c>
      <c r="E327">
        <v>1</v>
      </c>
      <c r="F327">
        <v>2</v>
      </c>
      <c r="G327" t="s">
        <v>950</v>
      </c>
      <c r="H327">
        <v>0</v>
      </c>
      <c r="I327">
        <v>0</v>
      </c>
    </row>
    <row r="328" spans="1:9" x14ac:dyDescent="0.25">
      <c r="A328" t="s">
        <v>504</v>
      </c>
      <c r="B328" t="s">
        <v>505</v>
      </c>
      <c r="C328">
        <v>60</v>
      </c>
      <c r="D328" t="s">
        <v>483</v>
      </c>
      <c r="E328">
        <v>1</v>
      </c>
      <c r="F328">
        <v>1</v>
      </c>
      <c r="G328" t="s">
        <v>950</v>
      </c>
      <c r="H328">
        <v>0</v>
      </c>
      <c r="I328">
        <v>0</v>
      </c>
    </row>
    <row r="329" spans="1:9" x14ac:dyDescent="0.25">
      <c r="A329" t="s">
        <v>314</v>
      </c>
      <c r="B329" t="s">
        <v>315</v>
      </c>
      <c r="C329">
        <v>58</v>
      </c>
      <c r="D329" t="s">
        <v>483</v>
      </c>
      <c r="E329">
        <v>1</v>
      </c>
      <c r="F329">
        <v>2</v>
      </c>
      <c r="G329" t="s">
        <v>950</v>
      </c>
      <c r="H329">
        <v>0</v>
      </c>
      <c r="I329">
        <v>0</v>
      </c>
    </row>
    <row r="330" spans="1:9" x14ac:dyDescent="0.25">
      <c r="A330" t="s">
        <v>1030</v>
      </c>
      <c r="B330" t="s">
        <v>1031</v>
      </c>
      <c r="C330">
        <v>56</v>
      </c>
      <c r="D330" t="s">
        <v>483</v>
      </c>
      <c r="E330">
        <v>1</v>
      </c>
      <c r="F330">
        <v>1.5849625007211601</v>
      </c>
      <c r="G330" t="s">
        <v>950</v>
      </c>
      <c r="H330">
        <v>0</v>
      </c>
      <c r="I330">
        <v>0</v>
      </c>
    </row>
    <row r="331" spans="1:9" x14ac:dyDescent="0.25">
      <c r="A331" t="s">
        <v>169</v>
      </c>
      <c r="B331" t="s">
        <v>170</v>
      </c>
      <c r="C331">
        <v>56</v>
      </c>
      <c r="D331" t="s">
        <v>483</v>
      </c>
      <c r="E331">
        <v>1</v>
      </c>
      <c r="F331">
        <v>2</v>
      </c>
      <c r="G331" t="s">
        <v>950</v>
      </c>
      <c r="H331">
        <v>0</v>
      </c>
      <c r="I331">
        <v>0</v>
      </c>
    </row>
    <row r="332" spans="1:9" x14ac:dyDescent="0.25">
      <c r="A332" t="s">
        <v>338</v>
      </c>
      <c r="B332" t="s">
        <v>339</v>
      </c>
      <c r="C332">
        <v>75</v>
      </c>
      <c r="D332" t="s">
        <v>483</v>
      </c>
      <c r="E332">
        <v>1</v>
      </c>
      <c r="F332">
        <v>2</v>
      </c>
      <c r="G332" t="s">
        <v>950</v>
      </c>
      <c r="H332">
        <v>0</v>
      </c>
      <c r="I332">
        <v>0</v>
      </c>
    </row>
    <row r="333" spans="1:9" x14ac:dyDescent="0.25">
      <c r="A333" t="s">
        <v>210</v>
      </c>
      <c r="B333" t="s">
        <v>211</v>
      </c>
      <c r="C333">
        <v>40</v>
      </c>
      <c r="D333" t="s">
        <v>483</v>
      </c>
      <c r="E333">
        <v>1</v>
      </c>
      <c r="F333">
        <v>2</v>
      </c>
      <c r="G333" t="s">
        <v>950</v>
      </c>
      <c r="H333">
        <v>0</v>
      </c>
      <c r="I333">
        <v>0</v>
      </c>
    </row>
    <row r="334" spans="1:9" x14ac:dyDescent="0.25">
      <c r="A334" t="s">
        <v>402</v>
      </c>
      <c r="B334" t="s">
        <v>403</v>
      </c>
      <c r="C334">
        <v>52</v>
      </c>
      <c r="D334" t="s">
        <v>483</v>
      </c>
      <c r="E334">
        <v>1</v>
      </c>
      <c r="F334">
        <v>1.5849625007211601</v>
      </c>
      <c r="G334" t="s">
        <v>950</v>
      </c>
      <c r="H334">
        <v>0</v>
      </c>
      <c r="I334">
        <v>0</v>
      </c>
    </row>
    <row r="335" spans="1:9" x14ac:dyDescent="0.25">
      <c r="A335" t="s">
        <v>972</v>
      </c>
      <c r="B335" t="s">
        <v>973</v>
      </c>
      <c r="C335">
        <v>44</v>
      </c>
      <c r="D335" t="s">
        <v>483</v>
      </c>
      <c r="E335">
        <v>1</v>
      </c>
      <c r="F335">
        <v>1.5849625007211601</v>
      </c>
      <c r="G335" t="s">
        <v>950</v>
      </c>
      <c r="H335">
        <v>0</v>
      </c>
      <c r="I335">
        <v>0</v>
      </c>
    </row>
    <row r="336" spans="1:9" x14ac:dyDescent="0.25">
      <c r="A336" t="s">
        <v>868</v>
      </c>
      <c r="B336" t="s">
        <v>135</v>
      </c>
      <c r="C336">
        <v>39</v>
      </c>
      <c r="D336" t="s">
        <v>483</v>
      </c>
      <c r="E336">
        <v>1</v>
      </c>
      <c r="F336">
        <v>2</v>
      </c>
      <c r="G336" t="s">
        <v>950</v>
      </c>
      <c r="H336">
        <v>0</v>
      </c>
      <c r="I336">
        <v>0</v>
      </c>
    </row>
    <row r="337" spans="1:9" x14ac:dyDescent="0.25">
      <c r="A337" t="s">
        <v>904</v>
      </c>
      <c r="B337" t="s">
        <v>209</v>
      </c>
      <c r="C337">
        <v>39</v>
      </c>
      <c r="D337" t="s">
        <v>483</v>
      </c>
      <c r="E337">
        <v>1</v>
      </c>
      <c r="F337">
        <v>2</v>
      </c>
      <c r="G337" t="s">
        <v>950</v>
      </c>
      <c r="H337">
        <v>0</v>
      </c>
      <c r="I337">
        <v>0</v>
      </c>
    </row>
    <row r="338" spans="1:9" x14ac:dyDescent="0.25">
      <c r="A338" t="s">
        <v>782</v>
      </c>
      <c r="B338" t="s">
        <v>783</v>
      </c>
      <c r="C338">
        <v>72</v>
      </c>
      <c r="D338" t="s">
        <v>483</v>
      </c>
      <c r="E338">
        <v>1</v>
      </c>
      <c r="F338">
        <v>1.5849625007211601</v>
      </c>
      <c r="G338" t="s">
        <v>950</v>
      </c>
      <c r="H338">
        <v>0</v>
      </c>
      <c r="I338">
        <v>0</v>
      </c>
    </row>
    <row r="339" spans="1:9" x14ac:dyDescent="0.25">
      <c r="A339" t="s">
        <v>710</v>
      </c>
      <c r="B339" t="s">
        <v>711</v>
      </c>
      <c r="C339">
        <v>45</v>
      </c>
      <c r="D339" t="s">
        <v>483</v>
      </c>
      <c r="E339">
        <v>5</v>
      </c>
      <c r="F339">
        <v>7.9248125036057804</v>
      </c>
      <c r="G339" t="s">
        <v>950</v>
      </c>
      <c r="H339">
        <v>0</v>
      </c>
      <c r="I339">
        <v>0</v>
      </c>
    </row>
    <row r="340" spans="1:9" x14ac:dyDescent="0.25">
      <c r="A340" t="s">
        <v>1013</v>
      </c>
      <c r="B340" t="s">
        <v>1014</v>
      </c>
      <c r="C340">
        <v>47</v>
      </c>
      <c r="D340" t="s">
        <v>483</v>
      </c>
      <c r="E340">
        <v>2</v>
      </c>
      <c r="F340">
        <v>3.1699250014423099</v>
      </c>
      <c r="G340" t="s">
        <v>950</v>
      </c>
      <c r="H340">
        <v>0</v>
      </c>
      <c r="I340">
        <v>0</v>
      </c>
    </row>
    <row r="341" spans="1:9" x14ac:dyDescent="0.25">
      <c r="A341" t="s">
        <v>862</v>
      </c>
      <c r="B341" t="s">
        <v>303</v>
      </c>
      <c r="C341">
        <v>47</v>
      </c>
      <c r="D341" t="s">
        <v>483</v>
      </c>
      <c r="E341">
        <v>1</v>
      </c>
      <c r="F341">
        <v>2</v>
      </c>
      <c r="G341" t="s">
        <v>950</v>
      </c>
      <c r="H341">
        <v>0</v>
      </c>
      <c r="I341">
        <v>0</v>
      </c>
    </row>
    <row r="342" spans="1:9" x14ac:dyDescent="0.25">
      <c r="A342" t="s">
        <v>563</v>
      </c>
      <c r="B342" t="s">
        <v>564</v>
      </c>
      <c r="C342">
        <v>49</v>
      </c>
      <c r="D342" t="s">
        <v>483</v>
      </c>
      <c r="E342">
        <v>1</v>
      </c>
      <c r="F342">
        <v>1</v>
      </c>
      <c r="G342" t="s">
        <v>950</v>
      </c>
      <c r="H342">
        <v>0</v>
      </c>
      <c r="I342">
        <v>0</v>
      </c>
    </row>
    <row r="343" spans="1:9" x14ac:dyDescent="0.25">
      <c r="A343" t="s">
        <v>628</v>
      </c>
      <c r="B343" t="s">
        <v>422</v>
      </c>
      <c r="C343">
        <v>60</v>
      </c>
      <c r="D343" t="s">
        <v>483</v>
      </c>
      <c r="E343">
        <v>1</v>
      </c>
      <c r="F343">
        <v>1.5849625007211601</v>
      </c>
      <c r="G343" t="s">
        <v>950</v>
      </c>
      <c r="H343">
        <v>0</v>
      </c>
      <c r="I343">
        <v>0</v>
      </c>
    </row>
    <row r="344" spans="1:9" x14ac:dyDescent="0.25">
      <c r="A344" t="s">
        <v>1555</v>
      </c>
      <c r="B344" t="s">
        <v>1556</v>
      </c>
      <c r="C344">
        <v>70</v>
      </c>
      <c r="D344" t="s">
        <v>483</v>
      </c>
      <c r="E344">
        <v>2</v>
      </c>
      <c r="F344">
        <v>1</v>
      </c>
      <c r="G344" t="s">
        <v>950</v>
      </c>
      <c r="H344">
        <v>0</v>
      </c>
      <c r="I344">
        <v>0</v>
      </c>
    </row>
    <row r="345" spans="1:9" x14ac:dyDescent="0.25">
      <c r="A345" t="s">
        <v>823</v>
      </c>
      <c r="B345" t="s">
        <v>824</v>
      </c>
      <c r="C345">
        <v>43</v>
      </c>
      <c r="D345" t="s">
        <v>483</v>
      </c>
      <c r="E345">
        <v>1</v>
      </c>
      <c r="F345">
        <v>1.5849625007211601</v>
      </c>
      <c r="G345" t="s">
        <v>950</v>
      </c>
      <c r="H345">
        <v>0</v>
      </c>
      <c r="I345">
        <v>0</v>
      </c>
    </row>
    <row r="346" spans="1:9" x14ac:dyDescent="0.25">
      <c r="A346" t="s">
        <v>154</v>
      </c>
      <c r="B346" t="s">
        <v>155</v>
      </c>
      <c r="C346">
        <v>44</v>
      </c>
      <c r="D346" t="s">
        <v>483</v>
      </c>
      <c r="E346">
        <v>1</v>
      </c>
      <c r="F346">
        <v>2</v>
      </c>
      <c r="G346" t="s">
        <v>950</v>
      </c>
      <c r="H346">
        <v>0</v>
      </c>
      <c r="I346">
        <v>0</v>
      </c>
    </row>
    <row r="347" spans="1:9" x14ac:dyDescent="0.25">
      <c r="A347" t="s">
        <v>150</v>
      </c>
      <c r="B347" t="s">
        <v>151</v>
      </c>
      <c r="C347">
        <v>43</v>
      </c>
      <c r="D347" t="s">
        <v>483</v>
      </c>
      <c r="E347">
        <v>2</v>
      </c>
      <c r="F347">
        <v>4</v>
      </c>
      <c r="G347" t="s">
        <v>950</v>
      </c>
      <c r="H347">
        <v>0</v>
      </c>
      <c r="I347">
        <v>0</v>
      </c>
    </row>
    <row r="348" spans="1:9" x14ac:dyDescent="0.25">
      <c r="A348" t="s">
        <v>547</v>
      </c>
      <c r="B348" t="s">
        <v>548</v>
      </c>
      <c r="C348">
        <v>43</v>
      </c>
      <c r="D348" t="s">
        <v>483</v>
      </c>
      <c r="E348">
        <v>1</v>
      </c>
      <c r="F348">
        <v>1</v>
      </c>
      <c r="G348" t="s">
        <v>950</v>
      </c>
      <c r="H348">
        <v>0</v>
      </c>
      <c r="I348">
        <v>0</v>
      </c>
    </row>
    <row r="349" spans="1:9" x14ac:dyDescent="0.25">
      <c r="A349" t="s">
        <v>1529</v>
      </c>
      <c r="B349" t="s">
        <v>548</v>
      </c>
      <c r="C349">
        <v>43</v>
      </c>
      <c r="D349" t="s">
        <v>483</v>
      </c>
      <c r="E349">
        <v>1</v>
      </c>
      <c r="F349">
        <v>1</v>
      </c>
      <c r="G349" t="s">
        <v>950</v>
      </c>
      <c r="H349">
        <v>0</v>
      </c>
      <c r="I349">
        <v>0</v>
      </c>
    </row>
    <row r="350" spans="1:9" x14ac:dyDescent="0.25">
      <c r="A350" t="s">
        <v>590</v>
      </c>
      <c r="B350" t="s">
        <v>591</v>
      </c>
      <c r="C350">
        <v>64</v>
      </c>
      <c r="D350" t="s">
        <v>483</v>
      </c>
      <c r="E350">
        <v>1</v>
      </c>
      <c r="F350">
        <v>1</v>
      </c>
      <c r="G350" t="s">
        <v>950</v>
      </c>
      <c r="H350">
        <v>0</v>
      </c>
      <c r="I350">
        <v>0</v>
      </c>
    </row>
    <row r="351" spans="1:9" x14ac:dyDescent="0.25">
      <c r="A351" t="s">
        <v>825</v>
      </c>
      <c r="B351" t="s">
        <v>826</v>
      </c>
      <c r="C351">
        <v>44</v>
      </c>
      <c r="D351" t="s">
        <v>483</v>
      </c>
      <c r="E351">
        <v>2</v>
      </c>
      <c r="F351">
        <v>3.1699250014423099</v>
      </c>
      <c r="G351" t="s">
        <v>950</v>
      </c>
      <c r="H351">
        <v>0</v>
      </c>
      <c r="I351">
        <v>0</v>
      </c>
    </row>
    <row r="352" spans="1:9" x14ac:dyDescent="0.25">
      <c r="A352" t="s">
        <v>866</v>
      </c>
      <c r="B352" t="s">
        <v>347</v>
      </c>
      <c r="C352">
        <v>68</v>
      </c>
      <c r="D352" t="s">
        <v>483</v>
      </c>
      <c r="E352">
        <v>1</v>
      </c>
      <c r="F352">
        <v>2</v>
      </c>
      <c r="G352" t="s">
        <v>950</v>
      </c>
      <c r="H352">
        <v>0</v>
      </c>
      <c r="I352">
        <v>0</v>
      </c>
    </row>
    <row r="353" spans="1:9" x14ac:dyDescent="0.25">
      <c r="A353" t="s">
        <v>879</v>
      </c>
      <c r="B353" t="s">
        <v>159</v>
      </c>
      <c r="C353">
        <v>49</v>
      </c>
      <c r="D353" t="s">
        <v>483</v>
      </c>
      <c r="E353">
        <v>2</v>
      </c>
      <c r="F353">
        <v>4</v>
      </c>
      <c r="G353" t="s">
        <v>950</v>
      </c>
      <c r="H353">
        <v>0</v>
      </c>
      <c r="I353">
        <v>0</v>
      </c>
    </row>
    <row r="354" spans="1:9" x14ac:dyDescent="0.25">
      <c r="A354" t="s">
        <v>1004</v>
      </c>
      <c r="B354" t="s">
        <v>1005</v>
      </c>
      <c r="C354">
        <v>39</v>
      </c>
      <c r="D354" t="s">
        <v>483</v>
      </c>
      <c r="E354">
        <v>3</v>
      </c>
      <c r="F354">
        <v>1</v>
      </c>
      <c r="G354" t="s">
        <v>950</v>
      </c>
      <c r="H354">
        <v>0</v>
      </c>
      <c r="I354">
        <v>0</v>
      </c>
    </row>
    <row r="355" spans="1:9" x14ac:dyDescent="0.25">
      <c r="A355" t="s">
        <v>447</v>
      </c>
      <c r="B355" t="s">
        <v>448</v>
      </c>
      <c r="C355">
        <v>69</v>
      </c>
      <c r="D355" t="s">
        <v>483</v>
      </c>
      <c r="E355">
        <v>2</v>
      </c>
      <c r="F355">
        <v>3.1699250014423099</v>
      </c>
      <c r="G355" t="s">
        <v>951</v>
      </c>
      <c r="H355">
        <v>0</v>
      </c>
      <c r="I355">
        <v>0</v>
      </c>
    </row>
    <row r="356" spans="1:9" x14ac:dyDescent="0.25">
      <c r="A356" t="s">
        <v>836</v>
      </c>
      <c r="B356" t="s">
        <v>837</v>
      </c>
      <c r="C356">
        <v>61</v>
      </c>
      <c r="D356" t="s">
        <v>483</v>
      </c>
      <c r="E356">
        <v>1</v>
      </c>
      <c r="F356">
        <v>1.5849625007211601</v>
      </c>
      <c r="G356" t="s">
        <v>950</v>
      </c>
      <c r="H356">
        <v>0</v>
      </c>
      <c r="I356">
        <v>0</v>
      </c>
    </row>
    <row r="357" spans="1:9" x14ac:dyDescent="0.25">
      <c r="A357" t="s">
        <v>840</v>
      </c>
      <c r="B357" t="s">
        <v>841</v>
      </c>
      <c r="C357">
        <v>62</v>
      </c>
      <c r="D357" t="s">
        <v>483</v>
      </c>
      <c r="E357">
        <v>1</v>
      </c>
      <c r="F357">
        <v>1.5849625007211601</v>
      </c>
      <c r="G357" t="s">
        <v>950</v>
      </c>
      <c r="H357">
        <v>0</v>
      </c>
      <c r="I357">
        <v>0</v>
      </c>
    </row>
    <row r="358" spans="1:9" x14ac:dyDescent="0.25">
      <c r="A358" t="s">
        <v>891</v>
      </c>
      <c r="B358" t="s">
        <v>190</v>
      </c>
      <c r="C358">
        <v>66</v>
      </c>
      <c r="D358" t="s">
        <v>483</v>
      </c>
      <c r="E358">
        <v>1</v>
      </c>
      <c r="F358">
        <v>2</v>
      </c>
      <c r="G358" t="s">
        <v>950</v>
      </c>
      <c r="H358">
        <v>0</v>
      </c>
      <c r="I358">
        <v>0</v>
      </c>
    </row>
    <row r="359" spans="1:9" x14ac:dyDescent="0.25">
      <c r="A359" t="s">
        <v>528</v>
      </c>
      <c r="B359" t="s">
        <v>1510</v>
      </c>
      <c r="C359">
        <v>39</v>
      </c>
      <c r="D359" t="s">
        <v>483</v>
      </c>
      <c r="E359">
        <v>2</v>
      </c>
      <c r="F359">
        <v>2</v>
      </c>
      <c r="G359" t="s">
        <v>950</v>
      </c>
      <c r="H359">
        <v>0</v>
      </c>
      <c r="I359">
        <v>0</v>
      </c>
    </row>
    <row r="360" spans="1:9" x14ac:dyDescent="0.25">
      <c r="A360" t="s">
        <v>586</v>
      </c>
      <c r="B360" t="s">
        <v>587</v>
      </c>
      <c r="C360">
        <v>61</v>
      </c>
      <c r="D360" t="s">
        <v>483</v>
      </c>
      <c r="E360">
        <v>3</v>
      </c>
      <c r="F360">
        <v>1</v>
      </c>
      <c r="G360" t="s">
        <v>950</v>
      </c>
      <c r="H360">
        <v>0</v>
      </c>
      <c r="I360">
        <v>0</v>
      </c>
    </row>
    <row r="361" spans="1:9" x14ac:dyDescent="0.25">
      <c r="A361" t="s">
        <v>427</v>
      </c>
      <c r="B361" t="s">
        <v>428</v>
      </c>
      <c r="C361">
        <v>61</v>
      </c>
      <c r="D361" t="s">
        <v>483</v>
      </c>
      <c r="E361">
        <v>2</v>
      </c>
      <c r="F361">
        <v>3.1699250014423099</v>
      </c>
      <c r="G361" t="s">
        <v>950</v>
      </c>
      <c r="H361">
        <v>0</v>
      </c>
      <c r="I361">
        <v>0</v>
      </c>
    </row>
    <row r="362" spans="1:9" x14ac:dyDescent="0.25">
      <c r="A362" t="s">
        <v>1527</v>
      </c>
      <c r="B362" t="s">
        <v>1528</v>
      </c>
      <c r="C362">
        <v>43</v>
      </c>
      <c r="D362" t="s">
        <v>483</v>
      </c>
      <c r="E362">
        <v>1</v>
      </c>
      <c r="F362">
        <v>1</v>
      </c>
      <c r="G362" t="s">
        <v>950</v>
      </c>
      <c r="H362">
        <v>0</v>
      </c>
      <c r="I362">
        <v>0</v>
      </c>
    </row>
    <row r="363" spans="1:9" x14ac:dyDescent="0.25">
      <c r="A363" t="s">
        <v>273</v>
      </c>
      <c r="B363" t="s">
        <v>274</v>
      </c>
      <c r="C363">
        <v>67</v>
      </c>
      <c r="D363" t="s">
        <v>483</v>
      </c>
      <c r="E363">
        <v>2</v>
      </c>
      <c r="F363">
        <v>4</v>
      </c>
      <c r="G363" t="s">
        <v>950</v>
      </c>
      <c r="H363">
        <v>0</v>
      </c>
      <c r="I363">
        <v>0</v>
      </c>
    </row>
    <row r="364" spans="1:9" x14ac:dyDescent="0.25">
      <c r="A364" t="s">
        <v>894</v>
      </c>
      <c r="B364" t="s">
        <v>193</v>
      </c>
      <c r="C364">
        <v>68</v>
      </c>
      <c r="D364" t="s">
        <v>483</v>
      </c>
      <c r="E364">
        <v>2</v>
      </c>
      <c r="F364">
        <v>4</v>
      </c>
      <c r="G364" t="s">
        <v>950</v>
      </c>
      <c r="H364">
        <v>0</v>
      </c>
      <c r="I364">
        <v>0</v>
      </c>
    </row>
    <row r="365" spans="1:9" x14ac:dyDescent="0.25">
      <c r="A365" t="s">
        <v>79</v>
      </c>
      <c r="B365" t="s">
        <v>80</v>
      </c>
      <c r="C365">
        <v>42</v>
      </c>
      <c r="D365" t="s">
        <v>483</v>
      </c>
      <c r="E365">
        <v>9</v>
      </c>
      <c r="F365">
        <v>9</v>
      </c>
      <c r="G365" t="s">
        <v>950</v>
      </c>
      <c r="H365">
        <v>0</v>
      </c>
      <c r="I365">
        <v>0</v>
      </c>
    </row>
    <row r="366" spans="1:9" x14ac:dyDescent="0.25">
      <c r="A366" t="s">
        <v>387</v>
      </c>
      <c r="B366" t="s">
        <v>388</v>
      </c>
      <c r="C366">
        <v>46</v>
      </c>
      <c r="D366" t="s">
        <v>483</v>
      </c>
      <c r="E366">
        <v>1</v>
      </c>
      <c r="F366">
        <v>1.5849625007211601</v>
      </c>
      <c r="G366" t="s">
        <v>950</v>
      </c>
      <c r="H366">
        <v>0</v>
      </c>
      <c r="I366">
        <v>0</v>
      </c>
    </row>
    <row r="367" spans="1:9" x14ac:dyDescent="0.25">
      <c r="A367" t="s">
        <v>263</v>
      </c>
      <c r="B367" t="s">
        <v>264</v>
      </c>
      <c r="C367">
        <v>59</v>
      </c>
      <c r="D367" t="s">
        <v>483</v>
      </c>
      <c r="E367">
        <v>2</v>
      </c>
      <c r="F367">
        <v>4</v>
      </c>
      <c r="G367" t="s">
        <v>950</v>
      </c>
      <c r="H367">
        <v>0</v>
      </c>
      <c r="I367">
        <v>0</v>
      </c>
    </row>
    <row r="368" spans="1:9" x14ac:dyDescent="0.25">
      <c r="A368" t="s">
        <v>897</v>
      </c>
      <c r="B368" t="s">
        <v>196</v>
      </c>
      <c r="C368">
        <v>70</v>
      </c>
      <c r="D368" t="s">
        <v>483</v>
      </c>
      <c r="E368">
        <v>1</v>
      </c>
      <c r="F368">
        <v>2</v>
      </c>
      <c r="G368" t="s">
        <v>950</v>
      </c>
      <c r="H368">
        <v>0</v>
      </c>
      <c r="I368">
        <v>0</v>
      </c>
    </row>
    <row r="369" spans="1:9" x14ac:dyDescent="0.25">
      <c r="A369" t="s">
        <v>82</v>
      </c>
      <c r="B369" t="s">
        <v>1498</v>
      </c>
      <c r="C369">
        <v>39</v>
      </c>
      <c r="D369" t="s">
        <v>483</v>
      </c>
      <c r="E369">
        <v>15</v>
      </c>
      <c r="F369">
        <v>15</v>
      </c>
      <c r="G369" t="s">
        <v>951</v>
      </c>
      <c r="H369">
        <v>0</v>
      </c>
      <c r="I369">
        <v>0</v>
      </c>
    </row>
    <row r="370" spans="1:9" x14ac:dyDescent="0.25">
      <c r="A370" t="s">
        <v>368</v>
      </c>
      <c r="B370" t="s">
        <v>1300</v>
      </c>
      <c r="C370">
        <v>41</v>
      </c>
      <c r="D370" t="s">
        <v>483</v>
      </c>
      <c r="E370">
        <v>1</v>
      </c>
      <c r="F370">
        <v>1.5849625007211601</v>
      </c>
      <c r="G370" t="s">
        <v>950</v>
      </c>
      <c r="H370">
        <v>0</v>
      </c>
      <c r="I370">
        <v>0</v>
      </c>
    </row>
    <row r="371" spans="1:9" x14ac:dyDescent="0.25">
      <c r="A371" t="s">
        <v>251</v>
      </c>
      <c r="B371" t="s">
        <v>252</v>
      </c>
      <c r="C371">
        <v>47</v>
      </c>
      <c r="D371" t="s">
        <v>483</v>
      </c>
      <c r="E371">
        <v>1</v>
      </c>
      <c r="F371">
        <v>2</v>
      </c>
      <c r="G371" t="s">
        <v>950</v>
      </c>
      <c r="H371">
        <v>0</v>
      </c>
      <c r="I371">
        <v>0</v>
      </c>
    </row>
    <row r="372" spans="1:9" x14ac:dyDescent="0.25">
      <c r="A372" t="s">
        <v>406</v>
      </c>
      <c r="B372" t="s">
        <v>407</v>
      </c>
      <c r="C372">
        <v>57</v>
      </c>
      <c r="D372" t="s">
        <v>483</v>
      </c>
      <c r="E372">
        <v>1</v>
      </c>
      <c r="F372">
        <v>1.5849625007211601</v>
      </c>
      <c r="G372" t="s">
        <v>951</v>
      </c>
      <c r="H372">
        <v>0</v>
      </c>
      <c r="I372">
        <v>0</v>
      </c>
    </row>
    <row r="373" spans="1:9" x14ac:dyDescent="0.25">
      <c r="A373" t="s">
        <v>360</v>
      </c>
      <c r="B373" t="s">
        <v>361</v>
      </c>
      <c r="C373">
        <v>39</v>
      </c>
      <c r="D373" t="s">
        <v>483</v>
      </c>
      <c r="E373">
        <v>2</v>
      </c>
      <c r="F373">
        <v>1.5849625007211601</v>
      </c>
      <c r="G373" t="s">
        <v>950</v>
      </c>
      <c r="H373">
        <v>0</v>
      </c>
      <c r="I373">
        <v>0</v>
      </c>
    </row>
    <row r="374" spans="1:9" x14ac:dyDescent="0.25">
      <c r="A374" t="s">
        <v>479</v>
      </c>
      <c r="B374" t="s">
        <v>480</v>
      </c>
      <c r="C374">
        <v>75</v>
      </c>
      <c r="D374" t="s">
        <v>483</v>
      </c>
      <c r="E374">
        <v>1</v>
      </c>
      <c r="F374">
        <v>1.5849625007211601</v>
      </c>
      <c r="G374" t="s">
        <v>950</v>
      </c>
      <c r="H374">
        <v>0</v>
      </c>
      <c r="I374">
        <v>0</v>
      </c>
    </row>
    <row r="375" spans="1:9" x14ac:dyDescent="0.25">
      <c r="A375" t="s">
        <v>83</v>
      </c>
      <c r="B375" t="s">
        <v>84</v>
      </c>
      <c r="C375">
        <v>68</v>
      </c>
      <c r="D375" t="s">
        <v>483</v>
      </c>
      <c r="E375">
        <v>1</v>
      </c>
      <c r="F375">
        <v>1</v>
      </c>
      <c r="G375" t="s">
        <v>950</v>
      </c>
      <c r="H375">
        <v>0</v>
      </c>
      <c r="I375">
        <v>0</v>
      </c>
    </row>
    <row r="376" spans="1:9" x14ac:dyDescent="0.25">
      <c r="A376" t="s">
        <v>929</v>
      </c>
      <c r="B376" t="s">
        <v>81</v>
      </c>
      <c r="C376">
        <v>39</v>
      </c>
      <c r="D376" t="s">
        <v>483</v>
      </c>
      <c r="E376">
        <v>8</v>
      </c>
      <c r="F376">
        <v>8</v>
      </c>
      <c r="G376" t="s">
        <v>951</v>
      </c>
      <c r="H376">
        <v>0</v>
      </c>
      <c r="I376">
        <v>0</v>
      </c>
    </row>
    <row r="377" spans="1:9" x14ac:dyDescent="0.25">
      <c r="A377" t="s">
        <v>85</v>
      </c>
      <c r="B377" t="s">
        <v>86</v>
      </c>
      <c r="C377">
        <v>49</v>
      </c>
      <c r="D377" t="s">
        <v>483</v>
      </c>
      <c r="E377">
        <v>13</v>
      </c>
      <c r="F377">
        <v>13</v>
      </c>
      <c r="G377" t="s">
        <v>950</v>
      </c>
      <c r="H377">
        <v>0</v>
      </c>
      <c r="I377">
        <v>0</v>
      </c>
    </row>
    <row r="378" spans="1:9" x14ac:dyDescent="0.25">
      <c r="A378" t="s">
        <v>473</v>
      </c>
      <c r="B378" t="s">
        <v>474</v>
      </c>
      <c r="C378">
        <v>74</v>
      </c>
      <c r="D378" t="s">
        <v>483</v>
      </c>
      <c r="E378">
        <v>1</v>
      </c>
      <c r="F378">
        <v>1.5849625007211601</v>
      </c>
      <c r="G378" t="s">
        <v>950</v>
      </c>
      <c r="H378">
        <v>0</v>
      </c>
      <c r="I378">
        <v>0</v>
      </c>
    </row>
    <row r="379" spans="1:9" x14ac:dyDescent="0.25">
      <c r="A379" t="s">
        <v>203</v>
      </c>
      <c r="B379" t="s">
        <v>204</v>
      </c>
      <c r="C379">
        <v>73</v>
      </c>
      <c r="D379" t="s">
        <v>483</v>
      </c>
      <c r="E379">
        <v>1</v>
      </c>
      <c r="F379">
        <v>2</v>
      </c>
      <c r="G379" t="s">
        <v>950</v>
      </c>
      <c r="H379">
        <v>0</v>
      </c>
      <c r="I379">
        <v>0</v>
      </c>
    </row>
    <row r="380" spans="1:9" x14ac:dyDescent="0.25">
      <c r="A380" t="s">
        <v>399</v>
      </c>
      <c r="B380" t="s">
        <v>1566</v>
      </c>
      <c r="C380">
        <v>50</v>
      </c>
      <c r="D380" t="s">
        <v>483</v>
      </c>
      <c r="E380">
        <v>2</v>
      </c>
      <c r="F380">
        <v>3.1699250014423099</v>
      </c>
      <c r="G380" t="s">
        <v>950</v>
      </c>
      <c r="H380">
        <v>0</v>
      </c>
      <c r="I380">
        <v>0</v>
      </c>
    </row>
    <row r="381" spans="1:9" x14ac:dyDescent="0.25">
      <c r="A381" t="s">
        <v>884</v>
      </c>
      <c r="B381" t="s">
        <v>173</v>
      </c>
      <c r="C381">
        <v>39</v>
      </c>
      <c r="D381" t="s">
        <v>483</v>
      </c>
      <c r="E381">
        <v>2</v>
      </c>
      <c r="F381">
        <v>4</v>
      </c>
      <c r="G381" t="s">
        <v>950</v>
      </c>
      <c r="H381">
        <v>0</v>
      </c>
      <c r="I381">
        <v>0</v>
      </c>
    </row>
    <row r="382" spans="1:9" x14ac:dyDescent="0.25">
      <c r="A382" t="s">
        <v>768</v>
      </c>
      <c r="B382" t="s">
        <v>769</v>
      </c>
      <c r="C382">
        <v>68</v>
      </c>
      <c r="D382" t="s">
        <v>483</v>
      </c>
      <c r="E382">
        <v>1</v>
      </c>
      <c r="F382">
        <v>1.5849625007211601</v>
      </c>
      <c r="G382" t="s">
        <v>950</v>
      </c>
      <c r="H382">
        <v>0</v>
      </c>
      <c r="I382">
        <v>0</v>
      </c>
    </row>
    <row r="383" spans="1:9" x14ac:dyDescent="0.25">
      <c r="A383" t="s">
        <v>674</v>
      </c>
      <c r="B383" t="s">
        <v>675</v>
      </c>
      <c r="C383">
        <v>39</v>
      </c>
      <c r="D383" t="s">
        <v>483</v>
      </c>
      <c r="E383">
        <v>9</v>
      </c>
      <c r="F383">
        <v>14.264662506490399</v>
      </c>
      <c r="G383" t="s">
        <v>951</v>
      </c>
      <c r="H383">
        <v>0</v>
      </c>
      <c r="I383">
        <v>0</v>
      </c>
    </row>
    <row r="384" spans="1:9" x14ac:dyDescent="0.25">
      <c r="A384" t="s">
        <v>800</v>
      </c>
      <c r="B384" t="s">
        <v>801</v>
      </c>
      <c r="C384">
        <v>75</v>
      </c>
      <c r="D384" t="s">
        <v>483</v>
      </c>
      <c r="E384">
        <v>1</v>
      </c>
      <c r="F384">
        <v>1.5849625007211601</v>
      </c>
      <c r="G384" t="s">
        <v>950</v>
      </c>
      <c r="H384">
        <v>0</v>
      </c>
      <c r="I384">
        <v>0</v>
      </c>
    </row>
    <row r="385" spans="1:9" x14ac:dyDescent="0.25">
      <c r="A385" t="s">
        <v>788</v>
      </c>
      <c r="B385" t="s">
        <v>789</v>
      </c>
      <c r="C385">
        <v>73</v>
      </c>
      <c r="D385" t="s">
        <v>483</v>
      </c>
      <c r="E385">
        <v>1</v>
      </c>
      <c r="F385">
        <v>1.5849625007211601</v>
      </c>
      <c r="G385" t="s">
        <v>950</v>
      </c>
      <c r="H385">
        <v>0</v>
      </c>
      <c r="I385">
        <v>0</v>
      </c>
    </row>
    <row r="386" spans="1:9" x14ac:dyDescent="0.25">
      <c r="A386" t="s">
        <v>970</v>
      </c>
      <c r="B386" t="s">
        <v>971</v>
      </c>
      <c r="C386">
        <v>39</v>
      </c>
      <c r="D386" t="s">
        <v>483</v>
      </c>
      <c r="E386">
        <v>2</v>
      </c>
      <c r="F386">
        <v>3.1699250014423099</v>
      </c>
      <c r="G386" t="s">
        <v>950</v>
      </c>
      <c r="H386">
        <v>0</v>
      </c>
      <c r="I386">
        <v>0</v>
      </c>
    </row>
    <row r="387" spans="1:9" x14ac:dyDescent="0.25">
      <c r="A387" t="s">
        <v>489</v>
      </c>
      <c r="B387" t="s">
        <v>1533</v>
      </c>
      <c r="C387">
        <v>47</v>
      </c>
      <c r="D387" t="s">
        <v>483</v>
      </c>
      <c r="E387">
        <v>1</v>
      </c>
      <c r="F387">
        <v>1</v>
      </c>
      <c r="G387" t="s">
        <v>950</v>
      </c>
      <c r="H387">
        <v>0</v>
      </c>
      <c r="I387">
        <v>0</v>
      </c>
    </row>
    <row r="388" spans="1:9" x14ac:dyDescent="0.25">
      <c r="A388" t="s">
        <v>87</v>
      </c>
      <c r="B388" t="s">
        <v>88</v>
      </c>
      <c r="C388">
        <v>47</v>
      </c>
      <c r="D388" t="s">
        <v>483</v>
      </c>
      <c r="E388">
        <v>7</v>
      </c>
      <c r="F388">
        <v>7</v>
      </c>
      <c r="G388" t="s">
        <v>950</v>
      </c>
      <c r="H388">
        <v>0</v>
      </c>
      <c r="I388">
        <v>0</v>
      </c>
    </row>
    <row r="389" spans="1:9" x14ac:dyDescent="0.25">
      <c r="A389" t="s">
        <v>982</v>
      </c>
      <c r="B389" t="s">
        <v>1540</v>
      </c>
      <c r="C389">
        <v>51</v>
      </c>
      <c r="D389" t="s">
        <v>483</v>
      </c>
      <c r="E389">
        <v>1</v>
      </c>
      <c r="F389">
        <v>1</v>
      </c>
      <c r="G389" t="s">
        <v>950</v>
      </c>
      <c r="H389">
        <v>0</v>
      </c>
      <c r="I389">
        <v>0</v>
      </c>
    </row>
    <row r="390" spans="1:9" x14ac:dyDescent="0.25">
      <c r="A390" t="s">
        <v>369</v>
      </c>
      <c r="B390" t="s">
        <v>370</v>
      </c>
      <c r="C390">
        <v>42</v>
      </c>
      <c r="D390" t="s">
        <v>483</v>
      </c>
      <c r="E390">
        <v>3</v>
      </c>
      <c r="F390">
        <v>4.75488750216347</v>
      </c>
      <c r="G390" t="s">
        <v>950</v>
      </c>
      <c r="H390">
        <v>0</v>
      </c>
      <c r="I390">
        <v>0</v>
      </c>
    </row>
    <row r="391" spans="1:9" x14ac:dyDescent="0.25">
      <c r="A391" t="s">
        <v>697</v>
      </c>
      <c r="B391" t="s">
        <v>370</v>
      </c>
      <c r="C391">
        <v>42</v>
      </c>
      <c r="D391" t="s">
        <v>483</v>
      </c>
      <c r="E391">
        <v>3</v>
      </c>
      <c r="F391">
        <v>4.75488750216347</v>
      </c>
      <c r="G391" t="s">
        <v>950</v>
      </c>
      <c r="H391">
        <v>0</v>
      </c>
      <c r="I391">
        <v>0</v>
      </c>
    </row>
    <row r="392" spans="1:9" x14ac:dyDescent="0.25">
      <c r="A392" t="s">
        <v>89</v>
      </c>
      <c r="B392" t="s">
        <v>1575</v>
      </c>
      <c r="C392">
        <v>41</v>
      </c>
      <c r="D392" t="s">
        <v>483</v>
      </c>
      <c r="E392">
        <v>7</v>
      </c>
      <c r="F392">
        <v>11.0947375050481</v>
      </c>
      <c r="G392" t="s">
        <v>950</v>
      </c>
      <c r="H392">
        <v>0</v>
      </c>
      <c r="I392">
        <v>0</v>
      </c>
    </row>
    <row r="393" spans="1:9" x14ac:dyDescent="0.25">
      <c r="A393" t="s">
        <v>306</v>
      </c>
      <c r="B393" t="s">
        <v>307</v>
      </c>
      <c r="C393">
        <v>49</v>
      </c>
      <c r="D393" t="s">
        <v>483</v>
      </c>
      <c r="E393">
        <v>1</v>
      </c>
      <c r="F393">
        <v>2</v>
      </c>
      <c r="G393" t="s">
        <v>950</v>
      </c>
      <c r="H393">
        <v>0</v>
      </c>
      <c r="I393">
        <v>0</v>
      </c>
    </row>
    <row r="394" spans="1:9" x14ac:dyDescent="0.25">
      <c r="A394" t="s">
        <v>265</v>
      </c>
      <c r="B394" t="s">
        <v>266</v>
      </c>
      <c r="C394">
        <v>64</v>
      </c>
      <c r="D394" t="s">
        <v>483</v>
      </c>
      <c r="E394">
        <v>1</v>
      </c>
      <c r="F394">
        <v>2</v>
      </c>
      <c r="G394" t="s">
        <v>950</v>
      </c>
      <c r="H394">
        <v>0</v>
      </c>
      <c r="I394">
        <v>0</v>
      </c>
    </row>
    <row r="395" spans="1:9" x14ac:dyDescent="0.25">
      <c r="A395" t="s">
        <v>90</v>
      </c>
      <c r="B395" t="s">
        <v>1532</v>
      </c>
      <c r="C395">
        <v>45</v>
      </c>
      <c r="D395" t="s">
        <v>483</v>
      </c>
      <c r="E395">
        <v>3</v>
      </c>
      <c r="F395">
        <v>2</v>
      </c>
      <c r="G395" t="s">
        <v>950</v>
      </c>
      <c r="H395">
        <v>0</v>
      </c>
      <c r="I395">
        <v>0</v>
      </c>
    </row>
    <row r="396" spans="1:9" x14ac:dyDescent="0.25">
      <c r="A396" t="s">
        <v>626</v>
      </c>
      <c r="B396" t="s">
        <v>627</v>
      </c>
      <c r="C396">
        <v>59</v>
      </c>
      <c r="D396" t="s">
        <v>483</v>
      </c>
      <c r="E396">
        <v>1</v>
      </c>
      <c r="F396">
        <v>1.5849625007211601</v>
      </c>
      <c r="G396" t="s">
        <v>950</v>
      </c>
      <c r="H396">
        <v>0</v>
      </c>
      <c r="I396">
        <v>0</v>
      </c>
    </row>
    <row r="397" spans="1:9" x14ac:dyDescent="0.25">
      <c r="A397" t="s">
        <v>650</v>
      </c>
      <c r="B397" t="s">
        <v>651</v>
      </c>
      <c r="C397">
        <v>40</v>
      </c>
      <c r="D397" t="s">
        <v>483</v>
      </c>
      <c r="E397">
        <v>1</v>
      </c>
      <c r="F397">
        <v>-1.5849625007211601</v>
      </c>
      <c r="G397" t="s">
        <v>950</v>
      </c>
      <c r="H397">
        <v>0</v>
      </c>
      <c r="I397">
        <v>0</v>
      </c>
    </row>
    <row r="398" spans="1:9" x14ac:dyDescent="0.25">
      <c r="A398" t="s">
        <v>290</v>
      </c>
      <c r="B398" t="s">
        <v>291</v>
      </c>
      <c r="C398">
        <v>40</v>
      </c>
      <c r="D398" t="s">
        <v>483</v>
      </c>
      <c r="E398">
        <v>2</v>
      </c>
      <c r="F398">
        <v>4</v>
      </c>
      <c r="G398" t="s">
        <v>950</v>
      </c>
      <c r="H398">
        <v>0</v>
      </c>
      <c r="I398">
        <v>0</v>
      </c>
    </row>
    <row r="399" spans="1:9" x14ac:dyDescent="0.25">
      <c r="A399" t="s">
        <v>663</v>
      </c>
      <c r="B399" t="s">
        <v>664</v>
      </c>
      <c r="C399">
        <v>56</v>
      </c>
      <c r="D399" t="s">
        <v>483</v>
      </c>
      <c r="E399">
        <v>1</v>
      </c>
      <c r="F399">
        <v>1.5849625007211601</v>
      </c>
      <c r="G399" t="s">
        <v>950</v>
      </c>
      <c r="H399">
        <v>0</v>
      </c>
      <c r="I399">
        <v>0</v>
      </c>
    </row>
    <row r="400" spans="1:9" x14ac:dyDescent="0.25">
      <c r="A400" t="s">
        <v>312</v>
      </c>
      <c r="B400" t="s">
        <v>313</v>
      </c>
      <c r="C400">
        <v>56</v>
      </c>
      <c r="D400" t="s">
        <v>483</v>
      </c>
      <c r="E400">
        <v>2</v>
      </c>
      <c r="F400">
        <v>4</v>
      </c>
      <c r="G400" t="s">
        <v>950</v>
      </c>
      <c r="H400">
        <v>0</v>
      </c>
      <c r="I400">
        <v>0</v>
      </c>
    </row>
    <row r="401" spans="1:9" x14ac:dyDescent="0.25">
      <c r="A401" t="s">
        <v>91</v>
      </c>
      <c r="B401" t="s">
        <v>92</v>
      </c>
      <c r="C401">
        <v>39</v>
      </c>
      <c r="D401" t="s">
        <v>483</v>
      </c>
      <c r="E401">
        <v>1</v>
      </c>
      <c r="F401">
        <v>1</v>
      </c>
      <c r="G401" t="s">
        <v>950</v>
      </c>
      <c r="H401">
        <v>0</v>
      </c>
      <c r="I401">
        <v>0</v>
      </c>
    </row>
    <row r="402" spans="1:9" x14ac:dyDescent="0.25">
      <c r="A402" t="s">
        <v>449</v>
      </c>
      <c r="B402" t="s">
        <v>450</v>
      </c>
      <c r="C402">
        <v>69</v>
      </c>
      <c r="D402" t="s">
        <v>483</v>
      </c>
      <c r="E402">
        <v>1</v>
      </c>
      <c r="F402">
        <v>1.5849625007211601</v>
      </c>
      <c r="G402" t="s">
        <v>950</v>
      </c>
      <c r="H402">
        <v>0</v>
      </c>
      <c r="I402">
        <v>0</v>
      </c>
    </row>
    <row r="403" spans="1:9" x14ac:dyDescent="0.25">
      <c r="A403" t="s">
        <v>249</v>
      </c>
      <c r="B403" t="s">
        <v>250</v>
      </c>
      <c r="C403">
        <v>47</v>
      </c>
      <c r="D403" t="s">
        <v>483</v>
      </c>
      <c r="E403">
        <v>2</v>
      </c>
      <c r="F403">
        <v>4</v>
      </c>
      <c r="G403" t="s">
        <v>950</v>
      </c>
      <c r="H403">
        <v>0</v>
      </c>
      <c r="I403">
        <v>0</v>
      </c>
    </row>
    <row r="404" spans="1:9" x14ac:dyDescent="0.25">
      <c r="A404" t="s">
        <v>93</v>
      </c>
      <c r="B404" t="s">
        <v>94</v>
      </c>
      <c r="C404">
        <v>59</v>
      </c>
      <c r="D404" t="s">
        <v>483</v>
      </c>
      <c r="E404">
        <v>1</v>
      </c>
      <c r="F404">
        <v>1.5849625007211601</v>
      </c>
      <c r="G404" t="s">
        <v>950</v>
      </c>
      <c r="H404">
        <v>0</v>
      </c>
      <c r="I404">
        <v>0</v>
      </c>
    </row>
    <row r="405" spans="1:9" x14ac:dyDescent="0.25">
      <c r="A405" t="s">
        <v>714</v>
      </c>
      <c r="B405" t="s">
        <v>715</v>
      </c>
      <c r="C405">
        <v>46</v>
      </c>
      <c r="D405" t="s">
        <v>483</v>
      </c>
      <c r="E405">
        <v>2</v>
      </c>
      <c r="F405">
        <v>3.1699250014423099</v>
      </c>
      <c r="G405" t="s">
        <v>950</v>
      </c>
      <c r="H405">
        <v>0</v>
      </c>
      <c r="I405">
        <v>0</v>
      </c>
    </row>
    <row r="406" spans="1:9" x14ac:dyDescent="0.25">
      <c r="A406" t="s">
        <v>861</v>
      </c>
      <c r="B406" t="s">
        <v>302</v>
      </c>
      <c r="C406">
        <v>46</v>
      </c>
      <c r="D406" t="s">
        <v>483</v>
      </c>
      <c r="E406">
        <v>1</v>
      </c>
      <c r="F406">
        <v>2</v>
      </c>
      <c r="G406" t="s">
        <v>950</v>
      </c>
      <c r="H406">
        <v>0</v>
      </c>
      <c r="I406">
        <v>0</v>
      </c>
    </row>
    <row r="407" spans="1:9" x14ac:dyDescent="0.25">
      <c r="A407" t="s">
        <v>863</v>
      </c>
      <c r="B407" t="s">
        <v>318</v>
      </c>
      <c r="C407">
        <v>60</v>
      </c>
      <c r="D407" t="s">
        <v>483</v>
      </c>
      <c r="E407">
        <v>1</v>
      </c>
      <c r="F407">
        <v>2</v>
      </c>
      <c r="G407" t="s">
        <v>950</v>
      </c>
      <c r="H407">
        <v>0</v>
      </c>
      <c r="I407">
        <v>0</v>
      </c>
    </row>
    <row r="408" spans="1:9" x14ac:dyDescent="0.25">
      <c r="A408" t="s">
        <v>1373</v>
      </c>
      <c r="B408" t="s">
        <v>1374</v>
      </c>
      <c r="C408">
        <v>68</v>
      </c>
      <c r="D408" t="s">
        <v>483</v>
      </c>
      <c r="E408">
        <v>1</v>
      </c>
      <c r="F408">
        <v>1.5849625007211601</v>
      </c>
      <c r="G408" t="s">
        <v>950</v>
      </c>
      <c r="H408">
        <v>0</v>
      </c>
      <c r="I408">
        <v>0</v>
      </c>
    </row>
    <row r="409" spans="1:9" x14ac:dyDescent="0.25">
      <c r="A409" t="s">
        <v>806</v>
      </c>
      <c r="B409" t="s">
        <v>807</v>
      </c>
      <c r="C409">
        <v>77</v>
      </c>
      <c r="D409" t="s">
        <v>483</v>
      </c>
      <c r="E409">
        <v>1</v>
      </c>
      <c r="F409">
        <v>1.5849625007211601</v>
      </c>
      <c r="G409" t="s">
        <v>950</v>
      </c>
      <c r="H409">
        <v>0</v>
      </c>
      <c r="I409">
        <v>0</v>
      </c>
    </row>
    <row r="410" spans="1:9" x14ac:dyDescent="0.25">
      <c r="A410" t="s">
        <v>808</v>
      </c>
      <c r="B410" t="s">
        <v>809</v>
      </c>
      <c r="C410">
        <v>77</v>
      </c>
      <c r="D410" t="s">
        <v>483</v>
      </c>
      <c r="E410">
        <v>1</v>
      </c>
      <c r="F410">
        <v>1.5849625007211601</v>
      </c>
      <c r="G410" t="s">
        <v>950</v>
      </c>
      <c r="H410">
        <v>0</v>
      </c>
      <c r="I410">
        <v>0</v>
      </c>
    </row>
    <row r="411" spans="1:9" x14ac:dyDescent="0.25">
      <c r="A411" t="s">
        <v>668</v>
      </c>
      <c r="B411" t="s">
        <v>669</v>
      </c>
      <c r="C411">
        <v>68</v>
      </c>
      <c r="D411" t="s">
        <v>483</v>
      </c>
      <c r="E411">
        <v>2</v>
      </c>
      <c r="F411">
        <v>3.1699250014423099</v>
      </c>
      <c r="G411" t="s">
        <v>950</v>
      </c>
      <c r="H411">
        <v>0</v>
      </c>
      <c r="I411">
        <v>0</v>
      </c>
    </row>
    <row r="412" spans="1:9" x14ac:dyDescent="0.25">
      <c r="A412" t="s">
        <v>857</v>
      </c>
      <c r="B412" t="s">
        <v>287</v>
      </c>
      <c r="C412">
        <v>68</v>
      </c>
      <c r="D412" t="s">
        <v>483</v>
      </c>
      <c r="E412">
        <v>1</v>
      </c>
      <c r="F412">
        <v>2</v>
      </c>
      <c r="G412" t="s">
        <v>950</v>
      </c>
      <c r="H412">
        <v>0</v>
      </c>
      <c r="I412">
        <v>0</v>
      </c>
    </row>
    <row r="413" spans="1:9" x14ac:dyDescent="0.25">
      <c r="A413" t="s">
        <v>375</v>
      </c>
      <c r="B413" t="s">
        <v>376</v>
      </c>
      <c r="C413">
        <v>43</v>
      </c>
      <c r="D413" t="s">
        <v>483</v>
      </c>
      <c r="E413">
        <v>1</v>
      </c>
      <c r="F413">
        <v>1.5849625007211601</v>
      </c>
      <c r="G413" t="s">
        <v>950</v>
      </c>
      <c r="H413">
        <v>0</v>
      </c>
      <c r="I413">
        <v>0</v>
      </c>
    </row>
    <row r="414" spans="1:9" x14ac:dyDescent="0.25">
      <c r="A414" t="s">
        <v>544</v>
      </c>
      <c r="B414" t="s">
        <v>545</v>
      </c>
      <c r="C414">
        <v>40</v>
      </c>
      <c r="D414" t="s">
        <v>483</v>
      </c>
      <c r="E414">
        <v>1</v>
      </c>
      <c r="F414">
        <v>1</v>
      </c>
      <c r="G414" t="s">
        <v>950</v>
      </c>
      <c r="H414">
        <v>0</v>
      </c>
      <c r="I414">
        <v>0</v>
      </c>
    </row>
    <row r="415" spans="1:9" x14ac:dyDescent="0.25">
      <c r="A415" t="s">
        <v>882</v>
      </c>
      <c r="B415" t="s">
        <v>166</v>
      </c>
      <c r="C415">
        <v>50</v>
      </c>
      <c r="D415" t="s">
        <v>483</v>
      </c>
      <c r="E415">
        <v>1</v>
      </c>
      <c r="F415">
        <v>2</v>
      </c>
      <c r="G415" t="s">
        <v>950</v>
      </c>
      <c r="H415">
        <v>0</v>
      </c>
      <c r="I415">
        <v>0</v>
      </c>
    </row>
    <row r="416" spans="1:9" x14ac:dyDescent="0.25">
      <c r="A416" t="s">
        <v>1535</v>
      </c>
      <c r="B416" t="s">
        <v>1536</v>
      </c>
      <c r="C416">
        <v>50</v>
      </c>
      <c r="D416" t="s">
        <v>483</v>
      </c>
      <c r="E416">
        <v>2</v>
      </c>
      <c r="F416">
        <v>2</v>
      </c>
      <c r="G416" t="s">
        <v>950</v>
      </c>
      <c r="H416">
        <v>0</v>
      </c>
      <c r="I416">
        <v>0</v>
      </c>
    </row>
    <row r="417" spans="1:9" x14ac:dyDescent="0.25">
      <c r="A417" t="s">
        <v>1550</v>
      </c>
      <c r="B417" t="s">
        <v>1551</v>
      </c>
      <c r="C417">
        <v>64</v>
      </c>
      <c r="D417" t="s">
        <v>483</v>
      </c>
      <c r="E417">
        <v>1</v>
      </c>
      <c r="F417">
        <v>1</v>
      </c>
      <c r="G417" t="s">
        <v>950</v>
      </c>
      <c r="H417">
        <v>0</v>
      </c>
      <c r="I417">
        <v>0</v>
      </c>
    </row>
    <row r="418" spans="1:9" x14ac:dyDescent="0.25">
      <c r="A418" t="s">
        <v>844</v>
      </c>
      <c r="B418" t="s">
        <v>785</v>
      </c>
      <c r="C418">
        <v>72</v>
      </c>
      <c r="D418" t="s">
        <v>483</v>
      </c>
      <c r="E418">
        <v>1</v>
      </c>
      <c r="F418">
        <v>1.5849625007211601</v>
      </c>
      <c r="G418" t="s">
        <v>950</v>
      </c>
      <c r="H418">
        <v>0</v>
      </c>
      <c r="I418">
        <v>0</v>
      </c>
    </row>
    <row r="419" spans="1:9" x14ac:dyDescent="0.25">
      <c r="A419" t="s">
        <v>784</v>
      </c>
      <c r="B419" t="s">
        <v>785</v>
      </c>
      <c r="C419">
        <v>72</v>
      </c>
      <c r="D419" t="s">
        <v>483</v>
      </c>
      <c r="E419">
        <v>1</v>
      </c>
      <c r="F419">
        <v>1.5849625007211601</v>
      </c>
      <c r="G419" t="s">
        <v>950</v>
      </c>
      <c r="H419">
        <v>0</v>
      </c>
      <c r="I419">
        <v>0</v>
      </c>
    </row>
    <row r="420" spans="1:9" x14ac:dyDescent="0.25">
      <c r="A420" t="s">
        <v>676</v>
      </c>
      <c r="B420" t="s">
        <v>677</v>
      </c>
      <c r="C420">
        <v>40</v>
      </c>
      <c r="D420" t="s">
        <v>483</v>
      </c>
      <c r="E420">
        <v>1</v>
      </c>
      <c r="F420">
        <v>1.5849625007211601</v>
      </c>
      <c r="G420" t="s">
        <v>950</v>
      </c>
      <c r="H420">
        <v>0</v>
      </c>
      <c r="I420">
        <v>0</v>
      </c>
    </row>
    <row r="421" spans="1:9" x14ac:dyDescent="0.25">
      <c r="A421" t="s">
        <v>624</v>
      </c>
      <c r="B421" t="s">
        <v>625</v>
      </c>
      <c r="C421">
        <v>51</v>
      </c>
      <c r="D421" t="s">
        <v>483</v>
      </c>
      <c r="E421">
        <v>1</v>
      </c>
      <c r="F421">
        <v>1.5849625007211601</v>
      </c>
      <c r="G421" t="s">
        <v>950</v>
      </c>
      <c r="H421">
        <v>0</v>
      </c>
      <c r="I421">
        <v>0</v>
      </c>
    </row>
    <row r="422" spans="1:9" x14ac:dyDescent="0.25">
      <c r="A422" t="s">
        <v>569</v>
      </c>
      <c r="B422" t="s">
        <v>570</v>
      </c>
      <c r="C422">
        <v>52</v>
      </c>
      <c r="D422" t="s">
        <v>483</v>
      </c>
      <c r="E422">
        <v>1</v>
      </c>
      <c r="F422">
        <v>1</v>
      </c>
      <c r="G422" t="s">
        <v>950</v>
      </c>
      <c r="H422">
        <v>0</v>
      </c>
      <c r="I422">
        <v>0</v>
      </c>
    </row>
    <row r="423" spans="1:9" x14ac:dyDescent="0.25">
      <c r="A423" t="s">
        <v>738</v>
      </c>
      <c r="B423" t="s">
        <v>739</v>
      </c>
      <c r="C423">
        <v>51</v>
      </c>
      <c r="D423" t="s">
        <v>483</v>
      </c>
      <c r="E423">
        <v>1</v>
      </c>
      <c r="F423">
        <v>1.5849625007211601</v>
      </c>
      <c r="G423" t="s">
        <v>950</v>
      </c>
      <c r="H423">
        <v>0</v>
      </c>
      <c r="I423">
        <v>0</v>
      </c>
    </row>
    <row r="424" spans="1:9" x14ac:dyDescent="0.25">
      <c r="A424" t="s">
        <v>620</v>
      </c>
      <c r="B424" t="s">
        <v>619</v>
      </c>
      <c r="C424">
        <v>40</v>
      </c>
      <c r="D424" t="s">
        <v>483</v>
      </c>
      <c r="E424">
        <v>1</v>
      </c>
      <c r="F424">
        <v>1.5849625007211601</v>
      </c>
      <c r="G424" t="s">
        <v>950</v>
      </c>
      <c r="H424">
        <v>0</v>
      </c>
      <c r="I424">
        <v>0</v>
      </c>
    </row>
    <row r="425" spans="1:9" x14ac:dyDescent="0.25">
      <c r="A425" t="s">
        <v>618</v>
      </c>
      <c r="B425" t="s">
        <v>619</v>
      </c>
      <c r="C425">
        <v>40</v>
      </c>
      <c r="D425" t="s">
        <v>483</v>
      </c>
      <c r="E425">
        <v>3</v>
      </c>
      <c r="F425">
        <v>1.5849625007211601</v>
      </c>
      <c r="G425" t="s">
        <v>950</v>
      </c>
      <c r="H425">
        <v>0</v>
      </c>
      <c r="I425">
        <v>0</v>
      </c>
    </row>
    <row r="426" spans="1:9" x14ac:dyDescent="0.25">
      <c r="A426" t="s">
        <v>678</v>
      </c>
      <c r="B426" t="s">
        <v>619</v>
      </c>
      <c r="C426">
        <v>40</v>
      </c>
      <c r="D426" t="s">
        <v>483</v>
      </c>
      <c r="E426">
        <v>2</v>
      </c>
      <c r="F426">
        <v>0</v>
      </c>
      <c r="G426" t="s">
        <v>950</v>
      </c>
      <c r="H426">
        <v>0</v>
      </c>
      <c r="I426">
        <v>0</v>
      </c>
    </row>
    <row r="427" spans="1:9" x14ac:dyDescent="0.25">
      <c r="A427" t="s">
        <v>565</v>
      </c>
      <c r="B427" t="s">
        <v>566</v>
      </c>
      <c r="C427">
        <v>52</v>
      </c>
      <c r="D427" t="s">
        <v>483</v>
      </c>
      <c r="E427">
        <v>1</v>
      </c>
      <c r="F427">
        <v>1</v>
      </c>
      <c r="G427" t="s">
        <v>950</v>
      </c>
      <c r="H427">
        <v>0</v>
      </c>
      <c r="I427">
        <v>0</v>
      </c>
    </row>
    <row r="428" spans="1:9" x14ac:dyDescent="0.25">
      <c r="A428" t="s">
        <v>595</v>
      </c>
      <c r="B428" t="s">
        <v>596</v>
      </c>
      <c r="C428">
        <v>70</v>
      </c>
      <c r="D428" t="s">
        <v>483</v>
      </c>
      <c r="E428">
        <v>5</v>
      </c>
      <c r="F428">
        <v>5</v>
      </c>
      <c r="G428" t="s">
        <v>950</v>
      </c>
      <c r="H428">
        <v>0</v>
      </c>
      <c r="I428">
        <v>0</v>
      </c>
    </row>
    <row r="429" spans="1:9" x14ac:dyDescent="0.25">
      <c r="A429" t="s">
        <v>658</v>
      </c>
      <c r="B429" t="s">
        <v>659</v>
      </c>
      <c r="C429">
        <v>48</v>
      </c>
      <c r="D429" t="s">
        <v>483</v>
      </c>
      <c r="E429">
        <v>1</v>
      </c>
      <c r="F429">
        <v>1.5849625007211601</v>
      </c>
      <c r="G429" t="s">
        <v>950</v>
      </c>
      <c r="H429">
        <v>0</v>
      </c>
      <c r="I429">
        <v>0</v>
      </c>
    </row>
    <row r="430" spans="1:9" x14ac:dyDescent="0.25">
      <c r="A430" t="s">
        <v>112</v>
      </c>
      <c r="B430" t="s">
        <v>113</v>
      </c>
      <c r="C430">
        <v>39</v>
      </c>
      <c r="D430" t="s">
        <v>483</v>
      </c>
      <c r="E430">
        <v>1</v>
      </c>
      <c r="F430">
        <v>2</v>
      </c>
      <c r="G430" t="s">
        <v>950</v>
      </c>
      <c r="H430">
        <v>0</v>
      </c>
      <c r="I430">
        <v>0</v>
      </c>
    </row>
    <row r="431" spans="1:9" x14ac:dyDescent="0.25">
      <c r="A431" t="s">
        <v>639</v>
      </c>
      <c r="B431" t="s">
        <v>1576</v>
      </c>
      <c r="C431">
        <v>45</v>
      </c>
      <c r="D431" t="s">
        <v>483</v>
      </c>
      <c r="E431">
        <v>1</v>
      </c>
      <c r="F431">
        <v>1.5849625007211601</v>
      </c>
      <c r="G431" t="s">
        <v>950</v>
      </c>
      <c r="H431">
        <v>0</v>
      </c>
      <c r="I431">
        <v>0</v>
      </c>
    </row>
    <row r="432" spans="1:9" x14ac:dyDescent="0.25">
      <c r="A432" t="s">
        <v>646</v>
      </c>
      <c r="B432" t="s">
        <v>647</v>
      </c>
      <c r="C432">
        <v>40</v>
      </c>
      <c r="D432" t="s">
        <v>483</v>
      </c>
      <c r="E432">
        <v>9</v>
      </c>
      <c r="F432">
        <v>14.264662506490399</v>
      </c>
      <c r="G432" t="s">
        <v>951</v>
      </c>
      <c r="H432">
        <v>0</v>
      </c>
      <c r="I432">
        <v>0</v>
      </c>
    </row>
    <row r="433" spans="1:9" x14ac:dyDescent="0.25">
      <c r="A433" t="s">
        <v>672</v>
      </c>
      <c r="B433" t="s">
        <v>673</v>
      </c>
      <c r="C433">
        <v>39</v>
      </c>
      <c r="D433" t="s">
        <v>483</v>
      </c>
      <c r="E433">
        <v>2</v>
      </c>
      <c r="F433">
        <v>0</v>
      </c>
      <c r="G433" t="s">
        <v>951</v>
      </c>
      <c r="H433">
        <v>0</v>
      </c>
      <c r="I433">
        <v>0</v>
      </c>
    </row>
    <row r="434" spans="1:9" x14ac:dyDescent="0.25">
      <c r="A434" t="s">
        <v>652</v>
      </c>
      <c r="B434" t="s">
        <v>653</v>
      </c>
      <c r="C434">
        <v>39</v>
      </c>
      <c r="D434" t="s">
        <v>483</v>
      </c>
      <c r="E434">
        <v>15</v>
      </c>
      <c r="F434">
        <v>23.7744375108173</v>
      </c>
      <c r="G434" t="s">
        <v>950</v>
      </c>
      <c r="H434">
        <v>0</v>
      </c>
      <c r="I434">
        <v>0</v>
      </c>
    </row>
    <row r="435" spans="1:9" x14ac:dyDescent="0.25">
      <c r="A435" t="s">
        <v>286</v>
      </c>
      <c r="B435" t="s">
        <v>1588</v>
      </c>
      <c r="C435">
        <v>39</v>
      </c>
      <c r="D435" t="s">
        <v>483</v>
      </c>
      <c r="E435">
        <v>7</v>
      </c>
      <c r="F435">
        <v>14</v>
      </c>
      <c r="G435" t="s">
        <v>950</v>
      </c>
      <c r="H435">
        <v>0</v>
      </c>
      <c r="I435">
        <v>0</v>
      </c>
    </row>
    <row r="436" spans="1:9" x14ac:dyDescent="0.25">
      <c r="A436" t="s">
        <v>987</v>
      </c>
      <c r="B436" t="s">
        <v>988</v>
      </c>
      <c r="C436">
        <v>50</v>
      </c>
      <c r="D436" t="s">
        <v>483</v>
      </c>
      <c r="E436">
        <v>2</v>
      </c>
      <c r="F436">
        <v>1.5849625007211601</v>
      </c>
      <c r="G436" t="s">
        <v>950</v>
      </c>
      <c r="H436">
        <v>0</v>
      </c>
      <c r="I436">
        <v>0</v>
      </c>
    </row>
    <row r="437" spans="1:9" x14ac:dyDescent="0.25">
      <c r="A437" t="s">
        <v>310</v>
      </c>
      <c r="B437" t="s">
        <v>311</v>
      </c>
      <c r="C437">
        <v>55</v>
      </c>
      <c r="D437" t="s">
        <v>483</v>
      </c>
      <c r="E437">
        <v>1</v>
      </c>
      <c r="F437">
        <v>2</v>
      </c>
      <c r="G437" t="s">
        <v>950</v>
      </c>
      <c r="H437">
        <v>0</v>
      </c>
      <c r="I437">
        <v>0</v>
      </c>
    </row>
    <row r="438" spans="1:9" x14ac:dyDescent="0.25">
      <c r="A438" t="s">
        <v>308</v>
      </c>
      <c r="B438" t="s">
        <v>309</v>
      </c>
      <c r="C438">
        <v>50</v>
      </c>
      <c r="D438" t="s">
        <v>483</v>
      </c>
      <c r="E438">
        <v>2</v>
      </c>
      <c r="F438">
        <v>4</v>
      </c>
      <c r="G438" t="s">
        <v>950</v>
      </c>
      <c r="H438">
        <v>0</v>
      </c>
      <c r="I438">
        <v>0</v>
      </c>
    </row>
    <row r="439" spans="1:9" x14ac:dyDescent="0.25">
      <c r="A439" t="s">
        <v>490</v>
      </c>
      <c r="B439" t="s">
        <v>1499</v>
      </c>
      <c r="C439">
        <v>39</v>
      </c>
      <c r="D439" t="s">
        <v>483</v>
      </c>
      <c r="E439">
        <v>61</v>
      </c>
      <c r="F439">
        <v>61</v>
      </c>
      <c r="G439" t="s">
        <v>951</v>
      </c>
      <c r="H439">
        <v>0</v>
      </c>
      <c r="I439">
        <v>0</v>
      </c>
    </row>
    <row r="440" spans="1:9" x14ac:dyDescent="0.25">
      <c r="A440" t="s">
        <v>174</v>
      </c>
      <c r="B440" t="s">
        <v>175</v>
      </c>
      <c r="C440">
        <v>59</v>
      </c>
      <c r="D440" t="s">
        <v>483</v>
      </c>
      <c r="E440">
        <v>1</v>
      </c>
      <c r="F440">
        <v>2</v>
      </c>
      <c r="G440" t="s">
        <v>950</v>
      </c>
      <c r="H440">
        <v>0</v>
      </c>
      <c r="I440">
        <v>0</v>
      </c>
    </row>
    <row r="441" spans="1:9" x14ac:dyDescent="0.25">
      <c r="A441" t="s">
        <v>261</v>
      </c>
      <c r="B441" t="s">
        <v>262</v>
      </c>
      <c r="C441">
        <v>56</v>
      </c>
      <c r="D441" t="s">
        <v>483</v>
      </c>
      <c r="E441">
        <v>1</v>
      </c>
      <c r="F441">
        <v>2</v>
      </c>
      <c r="G441" t="s">
        <v>950</v>
      </c>
      <c r="H441">
        <v>0</v>
      </c>
      <c r="I441">
        <v>0</v>
      </c>
    </row>
    <row r="442" spans="1:9" x14ac:dyDescent="0.25">
      <c r="A442" t="s">
        <v>271</v>
      </c>
      <c r="B442" t="s">
        <v>272</v>
      </c>
      <c r="C442">
        <v>67</v>
      </c>
      <c r="D442" t="s">
        <v>483</v>
      </c>
      <c r="E442">
        <v>1</v>
      </c>
      <c r="F442">
        <v>2</v>
      </c>
      <c r="G442" t="s">
        <v>950</v>
      </c>
      <c r="H442">
        <v>0</v>
      </c>
      <c r="I442">
        <v>0</v>
      </c>
    </row>
    <row r="443" spans="1:9" x14ac:dyDescent="0.25">
      <c r="A443" t="s">
        <v>888</v>
      </c>
      <c r="B443" t="s">
        <v>182</v>
      </c>
      <c r="C443">
        <v>60</v>
      </c>
      <c r="D443" t="s">
        <v>483</v>
      </c>
      <c r="E443">
        <v>1</v>
      </c>
      <c r="F443">
        <v>2</v>
      </c>
      <c r="G443" t="s">
        <v>950</v>
      </c>
      <c r="H443">
        <v>0</v>
      </c>
      <c r="I443">
        <v>0</v>
      </c>
    </row>
    <row r="444" spans="1:9" x14ac:dyDescent="0.25">
      <c r="A444" t="s">
        <v>218</v>
      </c>
      <c r="B444" t="s">
        <v>219</v>
      </c>
      <c r="C444">
        <v>49</v>
      </c>
      <c r="D444" t="s">
        <v>483</v>
      </c>
      <c r="E444">
        <v>1</v>
      </c>
      <c r="F444">
        <v>2</v>
      </c>
      <c r="G444" t="s">
        <v>950</v>
      </c>
      <c r="H444">
        <v>0</v>
      </c>
      <c r="I444">
        <v>0</v>
      </c>
    </row>
    <row r="445" spans="1:9" x14ac:dyDescent="0.25">
      <c r="A445" t="s">
        <v>281</v>
      </c>
      <c r="B445" t="s">
        <v>282</v>
      </c>
      <c r="C445">
        <v>70</v>
      </c>
      <c r="D445" t="s">
        <v>483</v>
      </c>
      <c r="E445">
        <v>1</v>
      </c>
      <c r="F445">
        <v>2</v>
      </c>
      <c r="G445" t="s">
        <v>950</v>
      </c>
      <c r="H445">
        <v>0</v>
      </c>
      <c r="I445">
        <v>0</v>
      </c>
    </row>
    <row r="446" spans="1:9" x14ac:dyDescent="0.25">
      <c r="A446" t="s">
        <v>597</v>
      </c>
      <c r="B446" t="s">
        <v>96</v>
      </c>
      <c r="C446">
        <v>70</v>
      </c>
      <c r="D446" t="s">
        <v>483</v>
      </c>
      <c r="E446">
        <v>3</v>
      </c>
      <c r="F446">
        <v>3</v>
      </c>
      <c r="G446" t="s">
        <v>950</v>
      </c>
      <c r="H446">
        <v>0</v>
      </c>
      <c r="I446">
        <v>0</v>
      </c>
    </row>
    <row r="447" spans="1:9" x14ac:dyDescent="0.25">
      <c r="A447" t="s">
        <v>95</v>
      </c>
      <c r="B447" t="s">
        <v>96</v>
      </c>
      <c r="C447">
        <v>70</v>
      </c>
      <c r="D447" t="s">
        <v>483</v>
      </c>
      <c r="E447">
        <v>1</v>
      </c>
      <c r="F447">
        <v>1</v>
      </c>
      <c r="G447" t="s">
        <v>950</v>
      </c>
      <c r="H447">
        <v>0</v>
      </c>
      <c r="I447">
        <v>0</v>
      </c>
    </row>
    <row r="448" spans="1:9" x14ac:dyDescent="0.25">
      <c r="A448" t="s">
        <v>849</v>
      </c>
      <c r="B448" t="s">
        <v>117</v>
      </c>
      <c r="C448">
        <v>68</v>
      </c>
      <c r="D448" t="s">
        <v>483</v>
      </c>
      <c r="E448">
        <v>1</v>
      </c>
      <c r="F448">
        <v>2</v>
      </c>
      <c r="G448" t="s">
        <v>950</v>
      </c>
      <c r="H448">
        <v>0</v>
      </c>
      <c r="I448">
        <v>0</v>
      </c>
    </row>
    <row r="449" spans="1:9" x14ac:dyDescent="0.25">
      <c r="A449" t="s">
        <v>97</v>
      </c>
      <c r="B449" t="s">
        <v>98</v>
      </c>
      <c r="C449">
        <v>42</v>
      </c>
      <c r="D449" t="s">
        <v>483</v>
      </c>
      <c r="E449">
        <v>2</v>
      </c>
      <c r="F449">
        <v>2</v>
      </c>
      <c r="G449" t="s">
        <v>950</v>
      </c>
      <c r="H449">
        <v>0</v>
      </c>
      <c r="I449">
        <v>0</v>
      </c>
    </row>
    <row r="450" spans="1:9" x14ac:dyDescent="0.25">
      <c r="A450" t="s">
        <v>835</v>
      </c>
      <c r="B450" t="s">
        <v>751</v>
      </c>
      <c r="C450">
        <v>60</v>
      </c>
      <c r="D450" t="s">
        <v>483</v>
      </c>
      <c r="E450">
        <v>1</v>
      </c>
      <c r="F450">
        <v>1.5849625007211601</v>
      </c>
      <c r="G450" t="s">
        <v>950</v>
      </c>
      <c r="H450">
        <v>0</v>
      </c>
      <c r="I450">
        <v>0</v>
      </c>
    </row>
    <row r="451" spans="1:9" x14ac:dyDescent="0.25">
      <c r="A451" t="s">
        <v>750</v>
      </c>
      <c r="B451" t="s">
        <v>751</v>
      </c>
      <c r="C451">
        <v>60</v>
      </c>
      <c r="D451" t="s">
        <v>483</v>
      </c>
      <c r="E451">
        <v>1</v>
      </c>
      <c r="F451">
        <v>1.5849625007211601</v>
      </c>
      <c r="G451" t="s">
        <v>950</v>
      </c>
      <c r="H451">
        <v>0</v>
      </c>
      <c r="I451">
        <v>0</v>
      </c>
    </row>
    <row r="452" spans="1:9" x14ac:dyDescent="0.25">
      <c r="A452" t="s">
        <v>1151</v>
      </c>
      <c r="B452" t="s">
        <v>1153</v>
      </c>
      <c r="C452">
        <v>61</v>
      </c>
      <c r="D452" t="s">
        <v>483</v>
      </c>
      <c r="E452">
        <v>2</v>
      </c>
      <c r="F452">
        <v>2</v>
      </c>
      <c r="G452" t="s">
        <v>951</v>
      </c>
      <c r="H452">
        <v>0</v>
      </c>
      <c r="I452">
        <v>0</v>
      </c>
    </row>
    <row r="453" spans="1:9" x14ac:dyDescent="0.25">
      <c r="A453" t="s">
        <v>643</v>
      </c>
      <c r="B453" t="s">
        <v>1368</v>
      </c>
      <c r="C453">
        <v>61</v>
      </c>
      <c r="D453" t="s">
        <v>483</v>
      </c>
      <c r="E453">
        <v>2</v>
      </c>
      <c r="F453">
        <v>3.1699250014423099</v>
      </c>
      <c r="G453" t="s">
        <v>950</v>
      </c>
      <c r="H453">
        <v>0</v>
      </c>
      <c r="I453">
        <v>0</v>
      </c>
    </row>
    <row r="454" spans="1:9" x14ac:dyDescent="0.25">
      <c r="A454" t="s">
        <v>99</v>
      </c>
      <c r="B454" t="s">
        <v>494</v>
      </c>
      <c r="C454">
        <v>43</v>
      </c>
      <c r="D454" t="s">
        <v>483</v>
      </c>
      <c r="E454">
        <v>9</v>
      </c>
      <c r="F454">
        <v>9</v>
      </c>
      <c r="G454" t="s">
        <v>950</v>
      </c>
      <c r="H454">
        <v>0</v>
      </c>
      <c r="I454">
        <v>0</v>
      </c>
    </row>
    <row r="455" spans="1:9" x14ac:dyDescent="0.25">
      <c r="A455" t="s">
        <v>934</v>
      </c>
      <c r="B455" t="s">
        <v>935</v>
      </c>
      <c r="C455">
        <v>43</v>
      </c>
      <c r="D455" t="s">
        <v>483</v>
      </c>
      <c r="E455">
        <v>2</v>
      </c>
      <c r="F455">
        <v>3.1699250014423099</v>
      </c>
      <c r="G455" t="s">
        <v>950</v>
      </c>
      <c r="H455">
        <v>0</v>
      </c>
      <c r="I455">
        <v>0</v>
      </c>
    </row>
    <row r="456" spans="1:9" x14ac:dyDescent="0.25">
      <c r="A456" t="s">
        <v>526</v>
      </c>
      <c r="B456" t="s">
        <v>527</v>
      </c>
      <c r="C456">
        <v>71</v>
      </c>
      <c r="D456" t="s">
        <v>483</v>
      </c>
      <c r="E456">
        <v>4</v>
      </c>
      <c r="F456">
        <v>3</v>
      </c>
      <c r="G456" t="s">
        <v>950</v>
      </c>
      <c r="H456">
        <v>0</v>
      </c>
      <c r="I456">
        <v>0</v>
      </c>
    </row>
    <row r="457" spans="1:9" x14ac:dyDescent="0.25">
      <c r="A457" t="s">
        <v>469</v>
      </c>
      <c r="B457" t="s">
        <v>470</v>
      </c>
      <c r="C457">
        <v>74</v>
      </c>
      <c r="D457" t="s">
        <v>483</v>
      </c>
      <c r="E457">
        <v>1</v>
      </c>
      <c r="F457">
        <v>1.5849625007211601</v>
      </c>
      <c r="G457" t="s">
        <v>950</v>
      </c>
      <c r="H457">
        <v>0</v>
      </c>
      <c r="I457">
        <v>0</v>
      </c>
    </row>
    <row r="458" spans="1:9" x14ac:dyDescent="0.25">
      <c r="A458" t="s">
        <v>300</v>
      </c>
      <c r="B458" t="s">
        <v>301</v>
      </c>
      <c r="C458">
        <v>44</v>
      </c>
      <c r="D458" t="s">
        <v>483</v>
      </c>
      <c r="E458">
        <v>1</v>
      </c>
      <c r="F458">
        <v>2</v>
      </c>
      <c r="G458" t="s">
        <v>950</v>
      </c>
      <c r="H458">
        <v>0</v>
      </c>
      <c r="I458">
        <v>0</v>
      </c>
    </row>
    <row r="459" spans="1:9" x14ac:dyDescent="0.25">
      <c r="A459" t="s">
        <v>541</v>
      </c>
      <c r="B459" t="s">
        <v>542</v>
      </c>
      <c r="C459">
        <v>40</v>
      </c>
      <c r="D459" t="s">
        <v>483</v>
      </c>
      <c r="E459">
        <v>3</v>
      </c>
      <c r="F459">
        <v>2</v>
      </c>
      <c r="G459" t="s">
        <v>950</v>
      </c>
      <c r="H459">
        <v>0</v>
      </c>
      <c r="I459">
        <v>0</v>
      </c>
    </row>
    <row r="460" spans="1:9" x14ac:dyDescent="0.25">
      <c r="A460" t="s">
        <v>509</v>
      </c>
      <c r="B460" t="s">
        <v>1506</v>
      </c>
      <c r="C460">
        <v>39</v>
      </c>
      <c r="D460" t="s">
        <v>483</v>
      </c>
      <c r="E460">
        <v>1</v>
      </c>
      <c r="F460">
        <v>1</v>
      </c>
      <c r="G460" t="s">
        <v>950</v>
      </c>
      <c r="H460">
        <v>0</v>
      </c>
      <c r="I460">
        <v>0</v>
      </c>
    </row>
    <row r="461" spans="1:9" x14ac:dyDescent="0.25">
      <c r="A461" t="s">
        <v>682</v>
      </c>
      <c r="B461" t="s">
        <v>683</v>
      </c>
      <c r="C461">
        <v>40</v>
      </c>
      <c r="D461" t="s">
        <v>483</v>
      </c>
      <c r="E461">
        <v>1</v>
      </c>
      <c r="F461">
        <v>1.5849625007211601</v>
      </c>
      <c r="G461" t="s">
        <v>950</v>
      </c>
      <c r="H461">
        <v>0</v>
      </c>
      <c r="I461">
        <v>0</v>
      </c>
    </row>
    <row r="462" spans="1:9" x14ac:dyDescent="0.25">
      <c r="A462" t="s">
        <v>902</v>
      </c>
      <c r="B462" t="s">
        <v>205</v>
      </c>
      <c r="C462">
        <v>73</v>
      </c>
      <c r="D462" t="s">
        <v>483</v>
      </c>
      <c r="E462">
        <v>1</v>
      </c>
      <c r="F462">
        <v>2</v>
      </c>
      <c r="G462" t="s">
        <v>950</v>
      </c>
      <c r="H462">
        <v>0</v>
      </c>
      <c r="I462">
        <v>0</v>
      </c>
    </row>
    <row r="463" spans="1:9" x14ac:dyDescent="0.25">
      <c r="A463" t="s">
        <v>1537</v>
      </c>
      <c r="B463" t="s">
        <v>1538</v>
      </c>
      <c r="C463">
        <v>50</v>
      </c>
      <c r="D463" t="s">
        <v>483</v>
      </c>
      <c r="E463">
        <v>3</v>
      </c>
      <c r="F463">
        <v>3</v>
      </c>
      <c r="G463" t="s">
        <v>950</v>
      </c>
      <c r="H463">
        <v>0</v>
      </c>
      <c r="I463">
        <v>0</v>
      </c>
    </row>
    <row r="464" spans="1:9" x14ac:dyDescent="0.25">
      <c r="A464" t="s">
        <v>538</v>
      </c>
      <c r="B464" t="s">
        <v>1534</v>
      </c>
      <c r="C464">
        <v>50</v>
      </c>
      <c r="D464" t="s">
        <v>483</v>
      </c>
      <c r="E464">
        <v>2</v>
      </c>
      <c r="F464">
        <v>2</v>
      </c>
      <c r="G464" t="s">
        <v>950</v>
      </c>
      <c r="H464">
        <v>0</v>
      </c>
      <c r="I464">
        <v>0</v>
      </c>
    </row>
    <row r="465" spans="1:9" x14ac:dyDescent="0.25">
      <c r="A465" t="s">
        <v>881</v>
      </c>
      <c r="B465" t="s">
        <v>165</v>
      </c>
      <c r="C465">
        <v>50</v>
      </c>
      <c r="D465" t="s">
        <v>483</v>
      </c>
      <c r="E465">
        <v>1</v>
      </c>
      <c r="F465">
        <v>2</v>
      </c>
      <c r="G465" t="s">
        <v>950</v>
      </c>
      <c r="H465">
        <v>0</v>
      </c>
      <c r="I465">
        <v>0</v>
      </c>
    </row>
    <row r="466" spans="1:9" x14ac:dyDescent="0.25">
      <c r="A466" t="s">
        <v>1022</v>
      </c>
      <c r="B466" t="s">
        <v>1023</v>
      </c>
      <c r="C466">
        <v>56</v>
      </c>
      <c r="D466" t="s">
        <v>483</v>
      </c>
      <c r="E466">
        <v>2</v>
      </c>
      <c r="F466">
        <v>1</v>
      </c>
      <c r="G466" t="s">
        <v>950</v>
      </c>
      <c r="H466">
        <v>0</v>
      </c>
      <c r="I466">
        <v>0</v>
      </c>
    </row>
    <row r="467" spans="1:9" x14ac:dyDescent="0.25">
      <c r="A467" t="s">
        <v>460</v>
      </c>
      <c r="B467" t="s">
        <v>461</v>
      </c>
      <c r="C467">
        <v>71</v>
      </c>
      <c r="D467" t="s">
        <v>483</v>
      </c>
      <c r="E467">
        <v>1</v>
      </c>
      <c r="F467">
        <v>1.5849625007211601</v>
      </c>
      <c r="G467" t="s">
        <v>950</v>
      </c>
      <c r="H467">
        <v>0</v>
      </c>
      <c r="I467">
        <v>0</v>
      </c>
    </row>
    <row r="468" spans="1:9" x14ac:dyDescent="0.25">
      <c r="A468" t="s">
        <v>730</v>
      </c>
      <c r="B468" t="s">
        <v>731</v>
      </c>
      <c r="C468">
        <v>50</v>
      </c>
      <c r="D468" t="s">
        <v>483</v>
      </c>
      <c r="E468">
        <v>1</v>
      </c>
      <c r="F468">
        <v>1.5849625007211601</v>
      </c>
      <c r="G468" t="s">
        <v>950</v>
      </c>
      <c r="H468">
        <v>0</v>
      </c>
      <c r="I468">
        <v>0</v>
      </c>
    </row>
    <row r="469" spans="1:9" x14ac:dyDescent="0.25">
      <c r="A469" t="s">
        <v>1501</v>
      </c>
      <c r="B469" t="s">
        <v>1502</v>
      </c>
      <c r="C469">
        <v>39</v>
      </c>
      <c r="D469" t="s">
        <v>483</v>
      </c>
      <c r="E469">
        <v>150</v>
      </c>
      <c r="F469">
        <v>150</v>
      </c>
      <c r="G469" t="s">
        <v>951</v>
      </c>
      <c r="H469">
        <v>0</v>
      </c>
      <c r="I469">
        <v>0</v>
      </c>
    </row>
    <row r="470" spans="1:9" x14ac:dyDescent="0.25">
      <c r="A470" t="s">
        <v>622</v>
      </c>
      <c r="B470" t="s">
        <v>623</v>
      </c>
      <c r="C470">
        <v>41</v>
      </c>
      <c r="D470" t="s">
        <v>483</v>
      </c>
      <c r="E470">
        <v>11</v>
      </c>
      <c r="F470">
        <v>17.434587507932701</v>
      </c>
      <c r="G470" t="s">
        <v>950</v>
      </c>
      <c r="H470">
        <v>0</v>
      </c>
      <c r="I470">
        <v>0</v>
      </c>
    </row>
    <row r="471" spans="1:9" x14ac:dyDescent="0.25">
      <c r="A471" t="s">
        <v>408</v>
      </c>
      <c r="B471" t="s">
        <v>409</v>
      </c>
      <c r="C471">
        <v>57</v>
      </c>
      <c r="D471" t="s">
        <v>483</v>
      </c>
      <c r="E471">
        <v>1</v>
      </c>
      <c r="F471">
        <v>1.5849625007211601</v>
      </c>
      <c r="G471" t="s">
        <v>950</v>
      </c>
      <c r="H471">
        <v>0</v>
      </c>
      <c r="I471">
        <v>0</v>
      </c>
    </row>
    <row r="472" spans="1:9" x14ac:dyDescent="0.25">
      <c r="A472" t="s">
        <v>1028</v>
      </c>
      <c r="B472" t="s">
        <v>1029</v>
      </c>
      <c r="C472">
        <v>50</v>
      </c>
      <c r="D472" t="s">
        <v>483</v>
      </c>
      <c r="E472">
        <v>1</v>
      </c>
      <c r="F472">
        <v>1.5849625007211601</v>
      </c>
      <c r="G472" t="s">
        <v>950</v>
      </c>
      <c r="H472">
        <v>0</v>
      </c>
      <c r="I472">
        <v>0</v>
      </c>
    </row>
    <row r="473" spans="1:9" x14ac:dyDescent="0.25">
      <c r="A473" t="s">
        <v>993</v>
      </c>
      <c r="B473" t="s">
        <v>994</v>
      </c>
      <c r="C473">
        <v>60</v>
      </c>
      <c r="D473" t="s">
        <v>483</v>
      </c>
      <c r="E473">
        <v>1</v>
      </c>
      <c r="F473">
        <v>1.5849625007211601</v>
      </c>
      <c r="G473" t="s">
        <v>950</v>
      </c>
      <c r="H473">
        <v>0</v>
      </c>
      <c r="I473">
        <v>0</v>
      </c>
    </row>
    <row r="474" spans="1:9" x14ac:dyDescent="0.25">
      <c r="A474" t="s">
        <v>947</v>
      </c>
      <c r="B474" t="s">
        <v>948</v>
      </c>
      <c r="C474">
        <v>74</v>
      </c>
      <c r="D474" t="s">
        <v>483</v>
      </c>
      <c r="E474">
        <v>1</v>
      </c>
      <c r="F474">
        <v>1.5849625007211601</v>
      </c>
      <c r="G474" t="s">
        <v>950</v>
      </c>
      <c r="H474">
        <v>0</v>
      </c>
      <c r="I474">
        <v>0</v>
      </c>
    </row>
    <row r="475" spans="1:9" x14ac:dyDescent="0.25">
      <c r="A475" t="s">
        <v>171</v>
      </c>
      <c r="B475" t="s">
        <v>172</v>
      </c>
      <c r="C475">
        <v>58</v>
      </c>
      <c r="D475" t="s">
        <v>483</v>
      </c>
      <c r="E475">
        <v>1</v>
      </c>
      <c r="F475">
        <v>2</v>
      </c>
      <c r="G475" t="s">
        <v>950</v>
      </c>
      <c r="H475">
        <v>0</v>
      </c>
      <c r="I475">
        <v>0</v>
      </c>
    </row>
    <row r="476" spans="1:9" x14ac:dyDescent="0.25">
      <c r="A476" t="s">
        <v>183</v>
      </c>
      <c r="B476" t="s">
        <v>184</v>
      </c>
      <c r="C476">
        <v>63</v>
      </c>
      <c r="D476" t="s">
        <v>483</v>
      </c>
      <c r="E476">
        <v>1</v>
      </c>
      <c r="F476">
        <v>2</v>
      </c>
      <c r="G476" t="s">
        <v>950</v>
      </c>
      <c r="H476">
        <v>0</v>
      </c>
      <c r="I476">
        <v>0</v>
      </c>
    </row>
    <row r="477" spans="1:9" x14ac:dyDescent="0.25">
      <c r="A477" t="s">
        <v>1564</v>
      </c>
      <c r="B477" t="s">
        <v>1565</v>
      </c>
      <c r="C477">
        <v>49</v>
      </c>
      <c r="D477" t="s">
        <v>483</v>
      </c>
      <c r="E477">
        <v>10</v>
      </c>
      <c r="F477">
        <v>15.8496250072116</v>
      </c>
      <c r="G477" t="s">
        <v>950</v>
      </c>
      <c r="H477">
        <v>0</v>
      </c>
      <c r="I477">
        <v>0</v>
      </c>
    </row>
    <row r="478" spans="1:9" x14ac:dyDescent="0.25">
      <c r="A478" t="s">
        <v>515</v>
      </c>
      <c r="B478" t="s">
        <v>1508</v>
      </c>
      <c r="C478">
        <v>39</v>
      </c>
      <c r="D478" t="s">
        <v>483</v>
      </c>
      <c r="E478">
        <v>7</v>
      </c>
      <c r="F478">
        <v>6</v>
      </c>
      <c r="G478" t="s">
        <v>950</v>
      </c>
      <c r="H478">
        <v>0</v>
      </c>
      <c r="I478">
        <v>0</v>
      </c>
    </row>
    <row r="479" spans="1:9" x14ac:dyDescent="0.25">
      <c r="A479" t="s">
        <v>605</v>
      </c>
      <c r="B479" t="s">
        <v>606</v>
      </c>
      <c r="C479">
        <v>73</v>
      </c>
      <c r="D479" t="s">
        <v>483</v>
      </c>
      <c r="E479">
        <v>1</v>
      </c>
      <c r="F479">
        <v>1</v>
      </c>
      <c r="G479" t="s">
        <v>950</v>
      </c>
      <c r="H479">
        <v>0</v>
      </c>
      <c r="I479">
        <v>0</v>
      </c>
    </row>
    <row r="480" spans="1:9" x14ac:dyDescent="0.25">
      <c r="A480" t="s">
        <v>550</v>
      </c>
      <c r="B480" t="s">
        <v>551</v>
      </c>
      <c r="C480">
        <v>43</v>
      </c>
      <c r="D480" t="s">
        <v>483</v>
      </c>
      <c r="E480">
        <v>2</v>
      </c>
      <c r="F480">
        <v>2</v>
      </c>
      <c r="G480" t="s">
        <v>950</v>
      </c>
      <c r="H480">
        <v>0</v>
      </c>
      <c r="I480">
        <v>0</v>
      </c>
    </row>
    <row r="481" spans="1:9" x14ac:dyDescent="0.25">
      <c r="A481" t="s">
        <v>575</v>
      </c>
      <c r="B481" t="s">
        <v>576</v>
      </c>
      <c r="C481">
        <v>56</v>
      </c>
      <c r="D481" t="s">
        <v>483</v>
      </c>
      <c r="E481">
        <v>1</v>
      </c>
      <c r="F481">
        <v>1</v>
      </c>
      <c r="G481" t="s">
        <v>950</v>
      </c>
      <c r="H481">
        <v>0</v>
      </c>
      <c r="I481">
        <v>0</v>
      </c>
    </row>
    <row r="482" spans="1:9" x14ac:dyDescent="0.25">
      <c r="A482" t="s">
        <v>584</v>
      </c>
      <c r="B482" t="s">
        <v>585</v>
      </c>
      <c r="C482">
        <v>61</v>
      </c>
      <c r="D482" t="s">
        <v>483</v>
      </c>
      <c r="E482">
        <v>3</v>
      </c>
      <c r="F482">
        <v>3</v>
      </c>
      <c r="G482" t="s">
        <v>950</v>
      </c>
      <c r="H482">
        <v>0</v>
      </c>
      <c r="I482">
        <v>0</v>
      </c>
    </row>
    <row r="483" spans="1:9" x14ac:dyDescent="0.25">
      <c r="A483" t="s">
        <v>649</v>
      </c>
      <c r="B483" t="s">
        <v>1574</v>
      </c>
      <c r="C483">
        <v>41</v>
      </c>
      <c r="D483" t="s">
        <v>483</v>
      </c>
      <c r="E483">
        <v>24</v>
      </c>
      <c r="F483">
        <v>38.039100017307803</v>
      </c>
      <c r="G483" t="s">
        <v>950</v>
      </c>
      <c r="H483">
        <v>0</v>
      </c>
      <c r="I483">
        <v>0</v>
      </c>
    </row>
    <row r="484" spans="1:9" x14ac:dyDescent="0.25">
      <c r="A484" t="s">
        <v>748</v>
      </c>
      <c r="B484" t="s">
        <v>749</v>
      </c>
      <c r="C484">
        <v>59</v>
      </c>
      <c r="D484" t="s">
        <v>483</v>
      </c>
      <c r="E484">
        <v>1</v>
      </c>
      <c r="F484">
        <v>1.5849625007211601</v>
      </c>
      <c r="G484" t="s">
        <v>950</v>
      </c>
      <c r="H484">
        <v>0</v>
      </c>
      <c r="I484">
        <v>0</v>
      </c>
    </row>
    <row r="485" spans="1:9" x14ac:dyDescent="0.25">
      <c r="A485" t="s">
        <v>503</v>
      </c>
      <c r="B485" t="s">
        <v>1557</v>
      </c>
      <c r="C485">
        <v>74</v>
      </c>
      <c r="D485" t="s">
        <v>483</v>
      </c>
      <c r="E485">
        <v>1</v>
      </c>
      <c r="F485">
        <v>1</v>
      </c>
      <c r="G485" t="s">
        <v>950</v>
      </c>
      <c r="H485">
        <v>0</v>
      </c>
      <c r="I485">
        <v>0</v>
      </c>
    </row>
    <row r="486" spans="1:9" x14ac:dyDescent="0.25">
      <c r="A486" t="s">
        <v>243</v>
      </c>
      <c r="B486" t="s">
        <v>244</v>
      </c>
      <c r="C486">
        <v>39</v>
      </c>
      <c r="D486" t="s">
        <v>483</v>
      </c>
      <c r="E486">
        <v>1</v>
      </c>
      <c r="F486">
        <v>2</v>
      </c>
      <c r="G486" t="s">
        <v>950</v>
      </c>
      <c r="H486">
        <v>0</v>
      </c>
      <c r="I486">
        <v>0</v>
      </c>
    </row>
    <row r="487" spans="1:9" x14ac:dyDescent="0.25">
      <c r="A487" t="s">
        <v>100</v>
      </c>
      <c r="B487" t="s">
        <v>101</v>
      </c>
      <c r="C487">
        <v>42</v>
      </c>
      <c r="D487" t="s">
        <v>483</v>
      </c>
      <c r="E487">
        <v>7</v>
      </c>
      <c r="F487">
        <v>7</v>
      </c>
      <c r="G487" t="s">
        <v>950</v>
      </c>
      <c r="H487">
        <v>0</v>
      </c>
      <c r="I487">
        <v>0</v>
      </c>
    </row>
    <row r="488" spans="1:9" x14ac:dyDescent="0.25">
      <c r="A488" t="s">
        <v>393</v>
      </c>
      <c r="B488" t="s">
        <v>394</v>
      </c>
      <c r="C488">
        <v>47</v>
      </c>
      <c r="D488" t="s">
        <v>483</v>
      </c>
      <c r="E488">
        <v>1</v>
      </c>
      <c r="F488">
        <v>1.5849625007211601</v>
      </c>
      <c r="G488" t="s">
        <v>950</v>
      </c>
      <c r="H488">
        <v>0</v>
      </c>
      <c r="I488">
        <v>0</v>
      </c>
    </row>
    <row r="489" spans="1:9" x14ac:dyDescent="0.25">
      <c r="A489" t="s">
        <v>245</v>
      </c>
      <c r="B489" t="s">
        <v>246</v>
      </c>
      <c r="C489">
        <v>42</v>
      </c>
      <c r="D489" t="s">
        <v>483</v>
      </c>
      <c r="E489">
        <v>2</v>
      </c>
      <c r="F489">
        <v>4</v>
      </c>
      <c r="G489" t="s">
        <v>950</v>
      </c>
      <c r="H489">
        <v>0</v>
      </c>
      <c r="I489">
        <v>0</v>
      </c>
    </row>
    <row r="490" spans="1:9" x14ac:dyDescent="0.25">
      <c r="A490" t="s">
        <v>917</v>
      </c>
      <c r="B490" t="s">
        <v>238</v>
      </c>
      <c r="C490">
        <v>76</v>
      </c>
      <c r="D490" t="s">
        <v>483</v>
      </c>
      <c r="E490">
        <v>1</v>
      </c>
      <c r="F490">
        <v>2</v>
      </c>
      <c r="G490" t="s">
        <v>950</v>
      </c>
      <c r="H490">
        <v>0</v>
      </c>
      <c r="I490">
        <v>0</v>
      </c>
    </row>
    <row r="491" spans="1:9" x14ac:dyDescent="0.25">
      <c r="A491" t="s">
        <v>617</v>
      </c>
      <c r="B491" t="s">
        <v>356</v>
      </c>
      <c r="C491">
        <v>67</v>
      </c>
      <c r="D491" t="s">
        <v>483</v>
      </c>
      <c r="E491">
        <v>1</v>
      </c>
      <c r="F491">
        <v>1.5849625007211601</v>
      </c>
      <c r="G491" t="s">
        <v>950</v>
      </c>
      <c r="H491">
        <v>0</v>
      </c>
      <c r="I491">
        <v>0</v>
      </c>
    </row>
    <row r="492" spans="1:9" x14ac:dyDescent="0.25">
      <c r="A492" t="s">
        <v>617</v>
      </c>
      <c r="B492" t="s">
        <v>356</v>
      </c>
      <c r="C492">
        <v>67</v>
      </c>
      <c r="D492" t="s">
        <v>483</v>
      </c>
      <c r="E492">
        <v>1</v>
      </c>
      <c r="F492">
        <v>1.5849625007211601</v>
      </c>
      <c r="G492" t="s">
        <v>950</v>
      </c>
      <c r="H492">
        <v>0</v>
      </c>
      <c r="I492">
        <v>0</v>
      </c>
    </row>
    <row r="493" spans="1:9" x14ac:dyDescent="0.25">
      <c r="A493" t="s">
        <v>670</v>
      </c>
      <c r="B493" t="s">
        <v>671</v>
      </c>
      <c r="C493">
        <v>76</v>
      </c>
      <c r="D493" t="s">
        <v>483</v>
      </c>
      <c r="E493">
        <v>1</v>
      </c>
      <c r="F493">
        <v>1.5849625007211601</v>
      </c>
      <c r="G493" t="s">
        <v>950</v>
      </c>
      <c r="H493">
        <v>0</v>
      </c>
      <c r="I493">
        <v>0</v>
      </c>
    </row>
    <row r="494" spans="1:9" x14ac:dyDescent="0.25">
      <c r="A494" t="s">
        <v>102</v>
      </c>
      <c r="B494" t="s">
        <v>1511</v>
      </c>
      <c r="C494">
        <v>39</v>
      </c>
      <c r="D494" t="s">
        <v>483</v>
      </c>
      <c r="E494">
        <v>6</v>
      </c>
      <c r="F494">
        <v>5</v>
      </c>
      <c r="G494" t="s">
        <v>950</v>
      </c>
      <c r="H494">
        <v>0</v>
      </c>
      <c r="I494">
        <v>0</v>
      </c>
    </row>
    <row r="495" spans="1:9" x14ac:dyDescent="0.25">
      <c r="A495" t="s">
        <v>905</v>
      </c>
      <c r="B495" t="s">
        <v>214</v>
      </c>
      <c r="C495">
        <v>40</v>
      </c>
      <c r="D495" t="s">
        <v>483</v>
      </c>
      <c r="E495">
        <v>1</v>
      </c>
      <c r="F495">
        <v>2</v>
      </c>
      <c r="G495" t="s">
        <v>950</v>
      </c>
      <c r="H495">
        <v>0</v>
      </c>
      <c r="I495">
        <v>0</v>
      </c>
    </row>
    <row r="496" spans="1:9" x14ac:dyDescent="0.25">
      <c r="A496" t="s">
        <v>103</v>
      </c>
      <c r="B496" t="s">
        <v>104</v>
      </c>
      <c r="C496">
        <v>52</v>
      </c>
      <c r="D496" t="s">
        <v>483</v>
      </c>
      <c r="E496">
        <v>1</v>
      </c>
      <c r="F496">
        <v>1</v>
      </c>
      <c r="G496" t="s">
        <v>950</v>
      </c>
      <c r="H496">
        <v>0</v>
      </c>
      <c r="I496">
        <v>0</v>
      </c>
    </row>
    <row r="497" spans="1:9" x14ac:dyDescent="0.25">
      <c r="A497" t="s">
        <v>485</v>
      </c>
      <c r="B497" t="s">
        <v>1500</v>
      </c>
      <c r="C497">
        <v>39</v>
      </c>
      <c r="D497" t="s">
        <v>483</v>
      </c>
      <c r="E497">
        <v>6</v>
      </c>
      <c r="F497">
        <v>6</v>
      </c>
      <c r="G497" t="s">
        <v>950</v>
      </c>
      <c r="H497">
        <v>0</v>
      </c>
      <c r="I497">
        <v>0</v>
      </c>
    </row>
    <row r="498" spans="1:9" x14ac:dyDescent="0.25">
      <c r="A498" t="s">
        <v>383</v>
      </c>
      <c r="B498" t="s">
        <v>384</v>
      </c>
      <c r="C498">
        <v>45</v>
      </c>
      <c r="D498" t="s">
        <v>483</v>
      </c>
      <c r="E498">
        <v>1</v>
      </c>
      <c r="F498">
        <v>1.5849625007211601</v>
      </c>
      <c r="G498" t="s">
        <v>950</v>
      </c>
      <c r="H498">
        <v>0</v>
      </c>
      <c r="I498">
        <v>0</v>
      </c>
    </row>
    <row r="499" spans="1:9" x14ac:dyDescent="0.25">
      <c r="A499" t="s">
        <v>885</v>
      </c>
      <c r="B499" t="s">
        <v>176</v>
      </c>
      <c r="C499">
        <v>59</v>
      </c>
      <c r="D499" t="s">
        <v>483</v>
      </c>
      <c r="E499">
        <v>1</v>
      </c>
      <c r="F499">
        <v>2</v>
      </c>
      <c r="G499" t="s">
        <v>950</v>
      </c>
      <c r="H499">
        <v>0</v>
      </c>
      <c r="I499">
        <v>0</v>
      </c>
    </row>
    <row r="500" spans="1:9" x14ac:dyDescent="0.25">
      <c r="A500" t="s">
        <v>536</v>
      </c>
      <c r="B500" t="s">
        <v>537</v>
      </c>
      <c r="C500">
        <v>49</v>
      </c>
      <c r="D500" t="s">
        <v>483</v>
      </c>
      <c r="E500">
        <v>8</v>
      </c>
      <c r="F500">
        <v>8</v>
      </c>
      <c r="G500" t="s">
        <v>950</v>
      </c>
      <c r="H500">
        <v>0</v>
      </c>
      <c r="I500">
        <v>0</v>
      </c>
    </row>
    <row r="501" spans="1:9" x14ac:dyDescent="0.25">
      <c r="A501" t="s">
        <v>453</v>
      </c>
      <c r="B501" t="s">
        <v>1334</v>
      </c>
      <c r="C501">
        <v>70</v>
      </c>
      <c r="D501" t="s">
        <v>483</v>
      </c>
      <c r="E501">
        <v>1</v>
      </c>
      <c r="F501">
        <v>1.5849625007211601</v>
      </c>
      <c r="G501" t="s">
        <v>950</v>
      </c>
      <c r="H501">
        <v>0</v>
      </c>
      <c r="I501">
        <v>0</v>
      </c>
    </row>
    <row r="502" spans="1:9" x14ac:dyDescent="0.25">
      <c r="A502" t="s">
        <v>582</v>
      </c>
      <c r="B502" t="s">
        <v>583</v>
      </c>
      <c r="C502">
        <v>60</v>
      </c>
      <c r="D502" t="s">
        <v>483</v>
      </c>
      <c r="E502">
        <v>3</v>
      </c>
      <c r="F502">
        <v>3</v>
      </c>
      <c r="G502" t="s">
        <v>950</v>
      </c>
      <c r="H502">
        <v>0</v>
      </c>
      <c r="I502">
        <v>0</v>
      </c>
    </row>
    <row r="503" spans="1:9" x14ac:dyDescent="0.25">
      <c r="A503" t="s">
        <v>105</v>
      </c>
      <c r="B503" t="s">
        <v>106</v>
      </c>
      <c r="C503">
        <v>62</v>
      </c>
      <c r="D503" t="s">
        <v>483</v>
      </c>
      <c r="E503">
        <v>4</v>
      </c>
      <c r="F503">
        <v>4</v>
      </c>
      <c r="G503" t="s">
        <v>950</v>
      </c>
      <c r="H503">
        <v>0</v>
      </c>
      <c r="I503">
        <v>0</v>
      </c>
    </row>
    <row r="504" spans="1:9" x14ac:dyDescent="0.25">
      <c r="A504" t="s">
        <v>1050</v>
      </c>
      <c r="B504" t="s">
        <v>1051</v>
      </c>
      <c r="C504">
        <v>62</v>
      </c>
      <c r="D504" t="s">
        <v>483</v>
      </c>
      <c r="E504">
        <v>1</v>
      </c>
      <c r="F504">
        <v>1.5849625007211601</v>
      </c>
      <c r="G504" t="s">
        <v>950</v>
      </c>
      <c r="H504">
        <v>0</v>
      </c>
      <c r="I504">
        <v>0</v>
      </c>
    </row>
    <row r="505" spans="1:9" x14ac:dyDescent="0.25">
      <c r="A505" t="s">
        <v>1048</v>
      </c>
      <c r="B505" t="s">
        <v>1049</v>
      </c>
      <c r="C505">
        <v>62</v>
      </c>
      <c r="D505" t="s">
        <v>483</v>
      </c>
      <c r="E505">
        <v>1</v>
      </c>
      <c r="F505">
        <v>1.5849625007211601</v>
      </c>
      <c r="G505" t="s">
        <v>950</v>
      </c>
      <c r="H505">
        <v>0</v>
      </c>
      <c r="I505">
        <v>0</v>
      </c>
    </row>
    <row r="506" spans="1:9" x14ac:dyDescent="0.25">
      <c r="A506" t="s">
        <v>433</v>
      </c>
      <c r="B506" t="s">
        <v>434</v>
      </c>
      <c r="C506">
        <v>64</v>
      </c>
      <c r="D506" t="s">
        <v>483</v>
      </c>
      <c r="E506">
        <v>1</v>
      </c>
      <c r="F506">
        <v>1.5849625007211601</v>
      </c>
      <c r="G506" t="s">
        <v>950</v>
      </c>
      <c r="H506">
        <v>0</v>
      </c>
      <c r="I506">
        <v>0</v>
      </c>
    </row>
    <row r="507" spans="1:9" x14ac:dyDescent="0.25">
      <c r="A507" t="s">
        <v>890</v>
      </c>
      <c r="B507" t="s">
        <v>189</v>
      </c>
      <c r="C507">
        <v>66</v>
      </c>
      <c r="D507" t="s">
        <v>483</v>
      </c>
      <c r="E507">
        <v>1</v>
      </c>
      <c r="F507">
        <v>2</v>
      </c>
      <c r="G507" t="s">
        <v>950</v>
      </c>
      <c r="H507">
        <v>0</v>
      </c>
      <c r="I507">
        <v>0</v>
      </c>
    </row>
    <row r="508" spans="1:9" x14ac:dyDescent="0.25">
      <c r="A508" t="s">
        <v>916</v>
      </c>
      <c r="B508" t="s">
        <v>237</v>
      </c>
      <c r="C508">
        <v>76</v>
      </c>
      <c r="D508" t="s">
        <v>483</v>
      </c>
      <c r="E508">
        <v>1</v>
      </c>
      <c r="F508">
        <v>2</v>
      </c>
      <c r="G508" t="s">
        <v>950</v>
      </c>
      <c r="H508">
        <v>0</v>
      </c>
      <c r="I508">
        <v>0</v>
      </c>
    </row>
    <row r="509" spans="1:9" x14ac:dyDescent="0.25">
      <c r="A509" t="s">
        <v>907</v>
      </c>
      <c r="B509" t="s">
        <v>216</v>
      </c>
      <c r="C509">
        <v>45</v>
      </c>
      <c r="D509" t="s">
        <v>483</v>
      </c>
      <c r="E509">
        <v>1</v>
      </c>
      <c r="F509">
        <v>2</v>
      </c>
      <c r="G509" t="s">
        <v>950</v>
      </c>
      <c r="H509">
        <v>0</v>
      </c>
      <c r="I509">
        <v>0</v>
      </c>
    </row>
    <row r="510" spans="1:9" x14ac:dyDescent="0.25">
      <c r="A510" t="s">
        <v>506</v>
      </c>
      <c r="B510" t="s">
        <v>1507</v>
      </c>
      <c r="C510">
        <v>39</v>
      </c>
      <c r="D510" t="s">
        <v>483</v>
      </c>
      <c r="E510">
        <v>24</v>
      </c>
      <c r="F510">
        <v>23</v>
      </c>
      <c r="G510" t="s">
        <v>950</v>
      </c>
      <c r="H510">
        <v>0</v>
      </c>
      <c r="I510">
        <v>0</v>
      </c>
    </row>
    <row r="511" spans="1:9" x14ac:dyDescent="0.25">
      <c r="A511" t="s">
        <v>351</v>
      </c>
      <c r="B511" t="s">
        <v>1559</v>
      </c>
      <c r="C511">
        <v>39</v>
      </c>
      <c r="D511" t="s">
        <v>483</v>
      </c>
      <c r="E511">
        <v>9</v>
      </c>
      <c r="F511">
        <v>7.9248125036057804</v>
      </c>
      <c r="G511" t="s">
        <v>950</v>
      </c>
      <c r="H511">
        <v>0</v>
      </c>
      <c r="I511">
        <v>0</v>
      </c>
    </row>
    <row r="512" spans="1:9" x14ac:dyDescent="0.25">
      <c r="A512" t="s">
        <v>429</v>
      </c>
      <c r="B512" t="s">
        <v>430</v>
      </c>
      <c r="C512">
        <v>62</v>
      </c>
      <c r="D512" t="s">
        <v>483</v>
      </c>
      <c r="E512">
        <v>1</v>
      </c>
      <c r="F512">
        <v>1.5849625007211601</v>
      </c>
      <c r="G512" t="s">
        <v>950</v>
      </c>
      <c r="H512">
        <v>0</v>
      </c>
      <c r="I512">
        <v>0</v>
      </c>
    </row>
    <row r="513" spans="1:9" x14ac:dyDescent="0.25">
      <c r="A513" t="s">
        <v>488</v>
      </c>
      <c r="B513" t="s">
        <v>1516</v>
      </c>
      <c r="C513">
        <v>40</v>
      </c>
      <c r="D513" t="s">
        <v>483</v>
      </c>
      <c r="E513">
        <v>4</v>
      </c>
      <c r="F513">
        <v>4</v>
      </c>
      <c r="G513" t="s">
        <v>950</v>
      </c>
      <c r="H513">
        <v>0</v>
      </c>
      <c r="I513">
        <v>0</v>
      </c>
    </row>
    <row r="514" spans="1:9" x14ac:dyDescent="0.25">
      <c r="A514" t="s">
        <v>878</v>
      </c>
      <c r="B514" t="s">
        <v>158</v>
      </c>
      <c r="C514">
        <v>47</v>
      </c>
      <c r="D514" t="s">
        <v>483</v>
      </c>
      <c r="E514">
        <v>1</v>
      </c>
      <c r="F514">
        <v>2</v>
      </c>
      <c r="G514" t="s">
        <v>950</v>
      </c>
      <c r="H514">
        <v>0</v>
      </c>
      <c r="I514">
        <v>0</v>
      </c>
    </row>
    <row r="515" spans="1:9" x14ac:dyDescent="0.25">
      <c r="A515" t="s">
        <v>385</v>
      </c>
      <c r="B515" t="s">
        <v>386</v>
      </c>
      <c r="C515">
        <v>44</v>
      </c>
      <c r="D515" t="s">
        <v>483</v>
      </c>
      <c r="E515">
        <v>3</v>
      </c>
      <c r="F515">
        <v>3.1699250014423099</v>
      </c>
      <c r="G515" t="s">
        <v>950</v>
      </c>
      <c r="H515">
        <v>0</v>
      </c>
      <c r="I515">
        <v>0</v>
      </c>
    </row>
    <row r="516" spans="1:9" x14ac:dyDescent="0.25">
      <c r="A516" t="s">
        <v>901</v>
      </c>
      <c r="B516" t="s">
        <v>202</v>
      </c>
      <c r="C516">
        <v>72</v>
      </c>
      <c r="D516" t="s">
        <v>483</v>
      </c>
      <c r="E516">
        <v>2</v>
      </c>
      <c r="F516">
        <v>4</v>
      </c>
      <c r="G516" t="s">
        <v>950</v>
      </c>
      <c r="H516">
        <v>0</v>
      </c>
      <c r="I516">
        <v>0</v>
      </c>
    </row>
    <row r="517" spans="1:9" x14ac:dyDescent="0.25">
      <c r="A517" t="s">
        <v>932</v>
      </c>
      <c r="B517" t="s">
        <v>933</v>
      </c>
      <c r="C517">
        <v>39</v>
      </c>
      <c r="D517" t="s">
        <v>483</v>
      </c>
      <c r="E517">
        <v>2</v>
      </c>
      <c r="F517">
        <v>1.5849625007211601</v>
      </c>
      <c r="G517" t="s">
        <v>950</v>
      </c>
      <c r="H517">
        <v>0</v>
      </c>
      <c r="I517">
        <v>0</v>
      </c>
    </row>
    <row r="518" spans="1:9" x14ac:dyDescent="0.25">
      <c r="A518" t="s">
        <v>859</v>
      </c>
      <c r="B518" t="s">
        <v>289</v>
      </c>
      <c r="C518">
        <v>39</v>
      </c>
      <c r="D518" t="s">
        <v>483</v>
      </c>
      <c r="E518">
        <v>1</v>
      </c>
      <c r="F518">
        <v>2</v>
      </c>
      <c r="G518" t="s">
        <v>950</v>
      </c>
      <c r="H518">
        <v>0</v>
      </c>
      <c r="I518">
        <v>0</v>
      </c>
    </row>
    <row r="519" spans="1:9" x14ac:dyDescent="0.25">
      <c r="A519" t="s">
        <v>524</v>
      </c>
      <c r="B519" t="s">
        <v>525</v>
      </c>
      <c r="C519">
        <v>68</v>
      </c>
      <c r="D519" t="s">
        <v>483</v>
      </c>
      <c r="E519">
        <v>1</v>
      </c>
      <c r="F519">
        <v>1</v>
      </c>
      <c r="G519" t="s">
        <v>950</v>
      </c>
      <c r="H519">
        <v>0</v>
      </c>
      <c r="I519">
        <v>0</v>
      </c>
    </row>
    <row r="520" spans="1:9" x14ac:dyDescent="0.25">
      <c r="A520" t="s">
        <v>978</v>
      </c>
      <c r="B520" t="s">
        <v>979</v>
      </c>
      <c r="C520">
        <v>43</v>
      </c>
      <c r="D520" t="s">
        <v>483</v>
      </c>
      <c r="E520">
        <v>1</v>
      </c>
      <c r="F520">
        <v>1.5849625007211601</v>
      </c>
      <c r="G520" t="s">
        <v>950</v>
      </c>
      <c r="H520">
        <v>0</v>
      </c>
      <c r="I520">
        <v>0</v>
      </c>
    </row>
    <row r="521" spans="1:9" x14ac:dyDescent="0.25">
      <c r="A521" t="s">
        <v>985</v>
      </c>
      <c r="B521" t="s">
        <v>986</v>
      </c>
      <c r="C521">
        <v>40</v>
      </c>
      <c r="D521" t="s">
        <v>483</v>
      </c>
      <c r="E521">
        <v>1</v>
      </c>
      <c r="F521">
        <v>1.5849625007211601</v>
      </c>
      <c r="G521" t="s">
        <v>950</v>
      </c>
      <c r="H521">
        <v>0</v>
      </c>
      <c r="I521">
        <v>0</v>
      </c>
    </row>
    <row r="522" spans="1:9" x14ac:dyDescent="0.25">
      <c r="A522" t="s">
        <v>858</v>
      </c>
      <c r="B522" t="s">
        <v>288</v>
      </c>
      <c r="C522">
        <v>40</v>
      </c>
      <c r="D522" t="s">
        <v>483</v>
      </c>
      <c r="E522">
        <v>2</v>
      </c>
      <c r="F522">
        <v>4</v>
      </c>
      <c r="G522" t="s">
        <v>950</v>
      </c>
      <c r="H522">
        <v>0</v>
      </c>
      <c r="I522">
        <v>0</v>
      </c>
    </row>
    <row r="523" spans="1:9" x14ac:dyDescent="0.25">
      <c r="A523" t="s">
        <v>814</v>
      </c>
      <c r="B523" t="s">
        <v>815</v>
      </c>
      <c r="C523">
        <v>39</v>
      </c>
      <c r="D523" t="s">
        <v>483</v>
      </c>
      <c r="E523">
        <v>1</v>
      </c>
      <c r="F523">
        <v>1.5849625007211601</v>
      </c>
      <c r="G523" t="s">
        <v>950</v>
      </c>
      <c r="H523">
        <v>0</v>
      </c>
      <c r="I523">
        <v>0</v>
      </c>
    </row>
    <row r="524" spans="1:9" x14ac:dyDescent="0.25">
      <c r="A524" t="s">
        <v>516</v>
      </c>
      <c r="B524" t="s">
        <v>517</v>
      </c>
      <c r="C524">
        <v>75</v>
      </c>
      <c r="D524" t="s">
        <v>483</v>
      </c>
      <c r="E524">
        <v>1</v>
      </c>
      <c r="F524">
        <v>1</v>
      </c>
      <c r="G524" t="s">
        <v>950</v>
      </c>
      <c r="H524">
        <v>0</v>
      </c>
      <c r="I524">
        <v>0</v>
      </c>
    </row>
    <row r="525" spans="1:9" x14ac:dyDescent="0.25">
      <c r="A525" t="s">
        <v>571</v>
      </c>
      <c r="B525" t="s">
        <v>572</v>
      </c>
      <c r="C525">
        <v>53</v>
      </c>
      <c r="D525" t="s">
        <v>483</v>
      </c>
      <c r="E525">
        <v>1</v>
      </c>
      <c r="F525">
        <v>1</v>
      </c>
      <c r="G525" t="s">
        <v>950</v>
      </c>
      <c r="H525">
        <v>0</v>
      </c>
      <c r="I525">
        <v>0</v>
      </c>
    </row>
    <row r="526" spans="1:9" x14ac:dyDescent="0.25">
      <c r="A526" t="s">
        <v>539</v>
      </c>
      <c r="B526" t="s">
        <v>540</v>
      </c>
      <c r="C526">
        <v>69</v>
      </c>
      <c r="D526" t="s">
        <v>483</v>
      </c>
      <c r="E526">
        <v>1</v>
      </c>
      <c r="F526">
        <v>1</v>
      </c>
      <c r="G526" t="s">
        <v>950</v>
      </c>
      <c r="H526">
        <v>0</v>
      </c>
      <c r="I526">
        <v>0</v>
      </c>
    </row>
    <row r="527" spans="1:9" x14ac:dyDescent="0.25">
      <c r="A527" t="s">
        <v>939</v>
      </c>
      <c r="B527" t="s">
        <v>940</v>
      </c>
      <c r="C527">
        <v>71</v>
      </c>
      <c r="D527" t="s">
        <v>483</v>
      </c>
      <c r="E527">
        <v>1</v>
      </c>
      <c r="F527">
        <v>1.5849625007211601</v>
      </c>
      <c r="G527" t="s">
        <v>950</v>
      </c>
      <c r="H527">
        <v>0</v>
      </c>
      <c r="I527">
        <v>0</v>
      </c>
    </row>
    <row r="528" spans="1:9" x14ac:dyDescent="0.25">
      <c r="A528" t="s">
        <v>867</v>
      </c>
      <c r="B528" t="s">
        <v>348</v>
      </c>
      <c r="C528">
        <v>71</v>
      </c>
      <c r="D528" t="s">
        <v>483</v>
      </c>
      <c r="E528">
        <v>3</v>
      </c>
      <c r="F528">
        <v>6</v>
      </c>
      <c r="G528" t="s">
        <v>950</v>
      </c>
      <c r="H528">
        <v>0</v>
      </c>
      <c r="I528">
        <v>0</v>
      </c>
    </row>
    <row r="529" spans="1:9" x14ac:dyDescent="0.25">
      <c r="A529" t="s">
        <v>371</v>
      </c>
      <c r="B529" t="s">
        <v>372</v>
      </c>
      <c r="C529">
        <v>42</v>
      </c>
      <c r="D529" t="s">
        <v>483</v>
      </c>
      <c r="E529">
        <v>1</v>
      </c>
      <c r="F529">
        <v>1.5849625007211601</v>
      </c>
      <c r="G529" t="s">
        <v>950</v>
      </c>
      <c r="H529">
        <v>0</v>
      </c>
      <c r="I529">
        <v>0</v>
      </c>
    </row>
    <row r="530" spans="1:9" x14ac:dyDescent="0.25">
      <c r="A530" t="s">
        <v>1484</v>
      </c>
      <c r="B530" t="s">
        <v>1485</v>
      </c>
      <c r="C530">
        <v>56</v>
      </c>
      <c r="D530" t="s">
        <v>483</v>
      </c>
      <c r="E530">
        <v>2</v>
      </c>
      <c r="F530">
        <v>4</v>
      </c>
      <c r="G530" t="s">
        <v>950</v>
      </c>
      <c r="H530">
        <v>0</v>
      </c>
      <c r="I530">
        <v>0</v>
      </c>
    </row>
    <row r="531" spans="1:9" x14ac:dyDescent="0.25">
      <c r="A531" t="s">
        <v>1446</v>
      </c>
      <c r="B531" t="s">
        <v>1448</v>
      </c>
      <c r="C531">
        <v>45</v>
      </c>
      <c r="D531" t="s">
        <v>483</v>
      </c>
      <c r="E531">
        <v>2</v>
      </c>
      <c r="F531">
        <v>4</v>
      </c>
      <c r="G531" t="s">
        <v>950</v>
      </c>
      <c r="H531">
        <v>0</v>
      </c>
      <c r="I531">
        <v>0</v>
      </c>
    </row>
    <row r="532" spans="1:9" x14ac:dyDescent="0.25">
      <c r="A532" t="s">
        <v>107</v>
      </c>
      <c r="B532" t="s">
        <v>1552</v>
      </c>
      <c r="C532">
        <v>68</v>
      </c>
      <c r="D532" t="s">
        <v>483</v>
      </c>
      <c r="E532">
        <v>2</v>
      </c>
      <c r="F532">
        <v>1</v>
      </c>
      <c r="G532" t="s">
        <v>950</v>
      </c>
      <c r="H532">
        <v>0</v>
      </c>
      <c r="I532">
        <v>0</v>
      </c>
    </row>
    <row r="533" spans="1:9" x14ac:dyDescent="0.25">
      <c r="A533" t="s">
        <v>456</v>
      </c>
      <c r="B533" t="s">
        <v>457</v>
      </c>
      <c r="C533">
        <v>71</v>
      </c>
      <c r="D533" t="s">
        <v>483</v>
      </c>
      <c r="E533">
        <v>1</v>
      </c>
      <c r="F533">
        <v>1.5849625007211601</v>
      </c>
      <c r="G533" t="s">
        <v>950</v>
      </c>
      <c r="H533">
        <v>0</v>
      </c>
      <c r="I533">
        <v>0</v>
      </c>
    </row>
    <row r="534" spans="1:9" x14ac:dyDescent="0.25">
      <c r="A534" t="s">
        <v>1046</v>
      </c>
      <c r="B534" t="s">
        <v>1047</v>
      </c>
      <c r="C534">
        <v>44</v>
      </c>
      <c r="D534" t="s">
        <v>483</v>
      </c>
      <c r="E534">
        <v>1</v>
      </c>
      <c r="F534">
        <v>1.5849625007211601</v>
      </c>
      <c r="G534" t="s">
        <v>950</v>
      </c>
      <c r="H534">
        <v>0</v>
      </c>
      <c r="I534">
        <v>0</v>
      </c>
    </row>
    <row r="535" spans="1:9" x14ac:dyDescent="0.25">
      <c r="A535" t="s">
        <v>391</v>
      </c>
      <c r="B535" t="s">
        <v>392</v>
      </c>
      <c r="C535">
        <v>47</v>
      </c>
      <c r="D535" t="s">
        <v>483</v>
      </c>
      <c r="E535">
        <v>1</v>
      </c>
      <c r="F535">
        <v>1.5849625007211601</v>
      </c>
      <c r="G535" t="s">
        <v>950</v>
      </c>
      <c r="H535">
        <v>0</v>
      </c>
      <c r="I535">
        <v>0</v>
      </c>
    </row>
    <row r="536" spans="1:9" x14ac:dyDescent="0.25">
      <c r="A536" t="s">
        <v>1074</v>
      </c>
      <c r="B536" t="s">
        <v>1580</v>
      </c>
      <c r="C536">
        <v>66</v>
      </c>
      <c r="D536" t="s">
        <v>483</v>
      </c>
      <c r="E536">
        <v>2</v>
      </c>
      <c r="F536">
        <v>3.1699250014423099</v>
      </c>
      <c r="G536" t="s">
        <v>950</v>
      </c>
      <c r="H536">
        <v>0</v>
      </c>
      <c r="I536">
        <v>0</v>
      </c>
    </row>
    <row r="537" spans="1:9" x14ac:dyDescent="0.25">
      <c r="A537" t="s">
        <v>327</v>
      </c>
      <c r="B537" t="s">
        <v>328</v>
      </c>
      <c r="C537">
        <v>68</v>
      </c>
      <c r="D537" t="s">
        <v>483</v>
      </c>
      <c r="E537">
        <v>2</v>
      </c>
      <c r="F537">
        <v>4</v>
      </c>
      <c r="G537" t="s">
        <v>950</v>
      </c>
      <c r="H537">
        <v>0</v>
      </c>
      <c r="I537">
        <v>0</v>
      </c>
    </row>
    <row r="538" spans="1:9" x14ac:dyDescent="0.25">
      <c r="A538" t="s">
        <v>108</v>
      </c>
      <c r="B538" t="s">
        <v>1579</v>
      </c>
      <c r="C538">
        <v>62</v>
      </c>
      <c r="D538" t="s">
        <v>483</v>
      </c>
      <c r="E538">
        <v>4</v>
      </c>
      <c r="F538">
        <v>6.3398500028846296</v>
      </c>
      <c r="G538" t="s">
        <v>950</v>
      </c>
      <c r="H538">
        <v>0</v>
      </c>
      <c r="I538">
        <v>0</v>
      </c>
    </row>
    <row r="539" spans="1:9" x14ac:dyDescent="0.25">
      <c r="A539" t="s">
        <v>344</v>
      </c>
      <c r="B539" t="s">
        <v>296</v>
      </c>
      <c r="C539">
        <v>41</v>
      </c>
      <c r="D539" t="s">
        <v>483</v>
      </c>
      <c r="E539">
        <v>1</v>
      </c>
      <c r="F539">
        <v>2</v>
      </c>
      <c r="G539" t="s">
        <v>950</v>
      </c>
      <c r="H539">
        <v>0</v>
      </c>
      <c r="I539">
        <v>0</v>
      </c>
    </row>
    <row r="540" spans="1:9" x14ac:dyDescent="0.25">
      <c r="A540" t="s">
        <v>109</v>
      </c>
      <c r="B540" t="s">
        <v>1577</v>
      </c>
      <c r="C540">
        <v>61</v>
      </c>
      <c r="D540" t="s">
        <v>483</v>
      </c>
      <c r="E540">
        <v>7</v>
      </c>
      <c r="F540">
        <v>11.0947375050481</v>
      </c>
      <c r="G540" t="s">
        <v>950</v>
      </c>
      <c r="H540">
        <v>0</v>
      </c>
      <c r="I540">
        <v>0</v>
      </c>
    </row>
    <row r="541" spans="1:9" x14ac:dyDescent="0.25">
      <c r="A541" t="s">
        <v>1240</v>
      </c>
      <c r="B541" t="s">
        <v>1241</v>
      </c>
      <c r="C541">
        <v>67</v>
      </c>
      <c r="D541" t="s">
        <v>483</v>
      </c>
      <c r="E541">
        <v>2</v>
      </c>
      <c r="F541">
        <v>4</v>
      </c>
      <c r="G541" t="s">
        <v>950</v>
      </c>
      <c r="H541">
        <v>0</v>
      </c>
      <c r="I541">
        <v>0</v>
      </c>
    </row>
    <row r="542" spans="1:9" x14ac:dyDescent="0.25">
      <c r="A542" t="s">
        <v>510</v>
      </c>
      <c r="B542" t="s">
        <v>511</v>
      </c>
      <c r="C542">
        <v>73</v>
      </c>
      <c r="D542" t="s">
        <v>483</v>
      </c>
      <c r="E542">
        <v>2</v>
      </c>
      <c r="F542">
        <v>2</v>
      </c>
      <c r="G542" t="s">
        <v>950</v>
      </c>
      <c r="H542">
        <v>0</v>
      </c>
      <c r="I542">
        <v>0</v>
      </c>
    </row>
    <row r="543" spans="1:9" x14ac:dyDescent="0.25">
      <c r="A543" t="s">
        <v>1525</v>
      </c>
      <c r="B543" t="s">
        <v>1526</v>
      </c>
      <c r="C543">
        <v>42</v>
      </c>
      <c r="D543" t="s">
        <v>483</v>
      </c>
      <c r="E543">
        <v>5</v>
      </c>
      <c r="F543">
        <v>2</v>
      </c>
      <c r="G543" t="s">
        <v>950</v>
      </c>
      <c r="H543">
        <v>0</v>
      </c>
      <c r="I543">
        <v>0</v>
      </c>
    </row>
    <row r="544" spans="1:9" x14ac:dyDescent="0.25">
      <c r="A544" t="s">
        <v>887</v>
      </c>
      <c r="B544" t="s">
        <v>181</v>
      </c>
      <c r="C544">
        <v>60</v>
      </c>
      <c r="D544" t="s">
        <v>483</v>
      </c>
      <c r="E544">
        <v>3</v>
      </c>
      <c r="F544">
        <v>6</v>
      </c>
      <c r="G544" t="s">
        <v>950</v>
      </c>
      <c r="H544">
        <v>0</v>
      </c>
      <c r="I544">
        <v>0</v>
      </c>
    </row>
    <row r="545" spans="1:9" x14ac:dyDescent="0.25">
      <c r="A545" t="s">
        <v>491</v>
      </c>
      <c r="B545" t="s">
        <v>1544</v>
      </c>
      <c r="C545">
        <v>60</v>
      </c>
      <c r="D545" t="s">
        <v>483</v>
      </c>
      <c r="E545">
        <v>84</v>
      </c>
      <c r="F545">
        <v>84</v>
      </c>
      <c r="G545" t="s">
        <v>951</v>
      </c>
      <c r="H545">
        <v>0</v>
      </c>
      <c r="I545">
        <v>0</v>
      </c>
    </row>
    <row r="546" spans="1:9" x14ac:dyDescent="0.25">
      <c r="A546" t="s">
        <v>766</v>
      </c>
      <c r="B546" t="s">
        <v>767</v>
      </c>
      <c r="C546">
        <v>68</v>
      </c>
      <c r="D546" t="s">
        <v>483</v>
      </c>
      <c r="E546">
        <v>8</v>
      </c>
      <c r="F546">
        <v>12.6797000057693</v>
      </c>
      <c r="G546" t="s">
        <v>950</v>
      </c>
      <c r="H546">
        <v>0</v>
      </c>
      <c r="I546">
        <v>0</v>
      </c>
    </row>
    <row r="547" spans="1:9" x14ac:dyDescent="0.25">
      <c r="A547" t="s">
        <v>930</v>
      </c>
      <c r="B547" t="s">
        <v>931</v>
      </c>
      <c r="C547">
        <v>67</v>
      </c>
      <c r="D547" t="s">
        <v>483</v>
      </c>
      <c r="E547">
        <v>1</v>
      </c>
      <c r="F547">
        <v>1.5849625007211601</v>
      </c>
      <c r="G547" t="s">
        <v>950</v>
      </c>
      <c r="H547">
        <v>0</v>
      </c>
      <c r="I547">
        <v>0</v>
      </c>
    </row>
    <row r="548" spans="1:9" x14ac:dyDescent="0.25">
      <c r="A548" t="s">
        <v>662</v>
      </c>
      <c r="B548" t="s">
        <v>1162</v>
      </c>
      <c r="C548">
        <v>76</v>
      </c>
      <c r="D548" t="s">
        <v>483</v>
      </c>
      <c r="E548">
        <v>5</v>
      </c>
      <c r="F548">
        <v>7.9248125036057804</v>
      </c>
      <c r="G548" t="s">
        <v>951</v>
      </c>
      <c r="H548">
        <v>0</v>
      </c>
      <c r="I548">
        <v>0</v>
      </c>
    </row>
    <row r="549" spans="1:9" x14ac:dyDescent="0.25">
      <c r="A549" t="s">
        <v>635</v>
      </c>
      <c r="B549" t="s">
        <v>636</v>
      </c>
      <c r="C549">
        <v>49</v>
      </c>
      <c r="D549" t="s">
        <v>483</v>
      </c>
      <c r="E549">
        <v>1</v>
      </c>
      <c r="F549">
        <v>-1.5849625007211601</v>
      </c>
      <c r="G549" t="s">
        <v>950</v>
      </c>
      <c r="H549">
        <v>0</v>
      </c>
      <c r="I549">
        <v>0</v>
      </c>
    </row>
    <row r="550" spans="1:9" x14ac:dyDescent="0.25">
      <c r="A550" t="s">
        <v>754</v>
      </c>
      <c r="B550" t="s">
        <v>755</v>
      </c>
      <c r="C550">
        <v>60</v>
      </c>
      <c r="D550" t="s">
        <v>483</v>
      </c>
      <c r="E550">
        <v>28</v>
      </c>
      <c r="F550">
        <v>44.378950020192399</v>
      </c>
      <c r="G550" t="s">
        <v>951</v>
      </c>
      <c r="H550">
        <v>0</v>
      </c>
      <c r="I550">
        <v>0</v>
      </c>
    </row>
    <row r="551" spans="1:9" x14ac:dyDescent="0.25">
      <c r="A551" t="s">
        <v>1572</v>
      </c>
      <c r="B551" t="s">
        <v>1573</v>
      </c>
      <c r="C551">
        <v>39</v>
      </c>
      <c r="D551" t="s">
        <v>483</v>
      </c>
      <c r="E551">
        <v>7</v>
      </c>
      <c r="F551">
        <v>11.0947375050481</v>
      </c>
      <c r="G551" t="s">
        <v>950</v>
      </c>
      <c r="H551">
        <v>0</v>
      </c>
      <c r="I551">
        <v>0</v>
      </c>
    </row>
    <row r="552" spans="1:9" x14ac:dyDescent="0.25">
      <c r="A552" t="s">
        <v>321</v>
      </c>
      <c r="B552" t="s">
        <v>322</v>
      </c>
      <c r="C552">
        <v>62</v>
      </c>
      <c r="D552" t="s">
        <v>483</v>
      </c>
      <c r="E552">
        <v>3</v>
      </c>
      <c r="F552">
        <v>6</v>
      </c>
      <c r="G552" t="s">
        <v>950</v>
      </c>
      <c r="H552">
        <v>0</v>
      </c>
      <c r="I552">
        <v>0</v>
      </c>
    </row>
    <row r="553" spans="1:9" x14ac:dyDescent="0.25">
      <c r="A553" t="s">
        <v>17</v>
      </c>
      <c r="B553" t="s">
        <v>1503</v>
      </c>
      <c r="C553">
        <v>39</v>
      </c>
      <c r="D553" t="s">
        <v>483</v>
      </c>
      <c r="E553">
        <v>293</v>
      </c>
      <c r="F553">
        <v>293</v>
      </c>
      <c r="G553" t="s">
        <v>951</v>
      </c>
      <c r="H553">
        <v>0</v>
      </c>
      <c r="I553">
        <v>0</v>
      </c>
    </row>
    <row r="554" spans="1:9" x14ac:dyDescent="0.25">
      <c r="A554" t="s">
        <v>1015</v>
      </c>
      <c r="B554" t="s">
        <v>1016</v>
      </c>
      <c r="C554">
        <v>63</v>
      </c>
      <c r="D554" t="s">
        <v>483</v>
      </c>
      <c r="E554">
        <v>2</v>
      </c>
      <c r="F554">
        <v>3.1699250014423099</v>
      </c>
      <c r="G554" t="s">
        <v>950</v>
      </c>
      <c r="H554">
        <v>0</v>
      </c>
      <c r="I554">
        <v>0</v>
      </c>
    </row>
    <row r="555" spans="1:9" x14ac:dyDescent="0.25">
      <c r="A555" t="s">
        <v>373</v>
      </c>
      <c r="B555" t="s">
        <v>374</v>
      </c>
      <c r="C555">
        <v>43</v>
      </c>
      <c r="D555" t="s">
        <v>483</v>
      </c>
      <c r="E555">
        <v>2</v>
      </c>
      <c r="F555">
        <v>3.1699250014423099</v>
      </c>
      <c r="G555" t="s">
        <v>950</v>
      </c>
      <c r="H555">
        <v>0</v>
      </c>
      <c r="I555">
        <v>0</v>
      </c>
    </row>
    <row r="556" spans="1:9" x14ac:dyDescent="0.25">
      <c r="A556" t="s">
        <v>471</v>
      </c>
      <c r="B556" t="s">
        <v>472</v>
      </c>
      <c r="C556">
        <v>74</v>
      </c>
      <c r="D556" t="s">
        <v>483</v>
      </c>
      <c r="E556">
        <v>1</v>
      </c>
      <c r="F556">
        <v>1.5849625007211601</v>
      </c>
      <c r="G556" t="s">
        <v>950</v>
      </c>
      <c r="H556">
        <v>0</v>
      </c>
      <c r="I556">
        <v>0</v>
      </c>
    </row>
    <row r="557" spans="1:9" x14ac:dyDescent="0.25">
      <c r="A557" t="s">
        <v>502</v>
      </c>
      <c r="B557" t="s">
        <v>1522</v>
      </c>
      <c r="C557">
        <v>41</v>
      </c>
      <c r="D557" t="s">
        <v>483</v>
      </c>
      <c r="E557">
        <v>5</v>
      </c>
      <c r="F557">
        <v>5</v>
      </c>
      <c r="G557" t="s">
        <v>950</v>
      </c>
      <c r="H557">
        <v>0</v>
      </c>
      <c r="I557">
        <v>0</v>
      </c>
    </row>
    <row r="558" spans="1:9" x14ac:dyDescent="0.25">
      <c r="A558" t="s">
        <v>592</v>
      </c>
      <c r="B558" t="s">
        <v>593</v>
      </c>
      <c r="C558">
        <v>64</v>
      </c>
      <c r="D558" t="s">
        <v>483</v>
      </c>
      <c r="E558">
        <v>1</v>
      </c>
      <c r="F558">
        <v>1</v>
      </c>
      <c r="G558" t="s">
        <v>950</v>
      </c>
      <c r="H558">
        <v>0</v>
      </c>
      <c r="I558">
        <v>0</v>
      </c>
    </row>
    <row r="559" spans="1:9" x14ac:dyDescent="0.25">
      <c r="A559" t="s">
        <v>110</v>
      </c>
      <c r="B559" t="s">
        <v>111</v>
      </c>
      <c r="C559">
        <v>40</v>
      </c>
      <c r="D559" t="s">
        <v>483</v>
      </c>
      <c r="E559">
        <v>1</v>
      </c>
      <c r="F559">
        <v>1</v>
      </c>
      <c r="G559" t="s">
        <v>950</v>
      </c>
      <c r="H559">
        <v>0</v>
      </c>
      <c r="I559">
        <v>0</v>
      </c>
    </row>
    <row r="560" spans="1:9" x14ac:dyDescent="0.25">
      <c r="A560" t="s">
        <v>6</v>
      </c>
      <c r="B560" t="s">
        <v>681</v>
      </c>
      <c r="C560">
        <v>40</v>
      </c>
      <c r="D560" t="s">
        <v>483</v>
      </c>
      <c r="E560">
        <v>8</v>
      </c>
      <c r="F560">
        <v>11.0947375050481</v>
      </c>
      <c r="G560" t="s">
        <v>950</v>
      </c>
      <c r="H560">
        <v>0</v>
      </c>
      <c r="I560">
        <v>0</v>
      </c>
    </row>
    <row r="561" spans="1:9" x14ac:dyDescent="0.25">
      <c r="A561" t="s">
        <v>679</v>
      </c>
      <c r="B561" t="s">
        <v>680</v>
      </c>
      <c r="C561">
        <v>40</v>
      </c>
      <c r="D561" t="s">
        <v>483</v>
      </c>
      <c r="E561">
        <v>1</v>
      </c>
      <c r="F561">
        <v>1.5849625007211601</v>
      </c>
      <c r="G561" t="s">
        <v>950</v>
      </c>
      <c r="H561">
        <v>0</v>
      </c>
      <c r="I561">
        <v>0</v>
      </c>
    </row>
    <row r="562" spans="1:9" x14ac:dyDescent="0.25">
      <c r="A562" t="s">
        <v>1514</v>
      </c>
      <c r="B562" t="s">
        <v>1515</v>
      </c>
      <c r="C562">
        <v>40</v>
      </c>
      <c r="D562" t="s">
        <v>483</v>
      </c>
      <c r="E562">
        <v>10</v>
      </c>
      <c r="F562">
        <v>10</v>
      </c>
      <c r="G562" t="s">
        <v>951</v>
      </c>
      <c r="H562">
        <v>0</v>
      </c>
      <c r="I562">
        <v>0</v>
      </c>
    </row>
    <row r="563" spans="1:9" x14ac:dyDescent="0.25">
      <c r="A563" t="s">
        <v>577</v>
      </c>
      <c r="B563" t="s">
        <v>578</v>
      </c>
      <c r="C563">
        <v>60</v>
      </c>
      <c r="D563" t="s">
        <v>483</v>
      </c>
      <c r="E563">
        <v>2</v>
      </c>
      <c r="F563">
        <v>2</v>
      </c>
      <c r="G563" t="s">
        <v>950</v>
      </c>
      <c r="H563">
        <v>0</v>
      </c>
      <c r="I563">
        <v>0</v>
      </c>
    </row>
    <row r="564" spans="1:9" x14ac:dyDescent="0.25">
      <c r="A564" t="s">
        <v>629</v>
      </c>
      <c r="B564" t="s">
        <v>630</v>
      </c>
      <c r="C564">
        <v>60</v>
      </c>
      <c r="D564" t="s">
        <v>483</v>
      </c>
      <c r="E564">
        <v>1</v>
      </c>
      <c r="F564">
        <v>1.5849625007211601</v>
      </c>
      <c r="G564" t="s">
        <v>950</v>
      </c>
      <c r="H564">
        <v>0</v>
      </c>
      <c r="I564">
        <v>0</v>
      </c>
    </row>
    <row r="565" spans="1:9" x14ac:dyDescent="0.25">
      <c r="A565" t="s">
        <v>397</v>
      </c>
      <c r="B565" t="s">
        <v>398</v>
      </c>
      <c r="C565">
        <v>48</v>
      </c>
      <c r="D565" t="s">
        <v>483</v>
      </c>
      <c r="E565">
        <v>2</v>
      </c>
      <c r="F565">
        <v>0</v>
      </c>
      <c r="G565" t="s">
        <v>950</v>
      </c>
      <c r="H565">
        <v>0</v>
      </c>
      <c r="I565">
        <v>0</v>
      </c>
    </row>
    <row r="566" spans="1:9" x14ac:dyDescent="0.25">
      <c r="A566" t="s">
        <v>255</v>
      </c>
      <c r="B566" t="s">
        <v>256</v>
      </c>
      <c r="C566">
        <v>50</v>
      </c>
      <c r="D566" t="s">
        <v>483</v>
      </c>
      <c r="E566">
        <v>1</v>
      </c>
      <c r="F566">
        <v>2</v>
      </c>
      <c r="G566" t="s">
        <v>950</v>
      </c>
      <c r="H566">
        <v>0</v>
      </c>
      <c r="I566">
        <v>0</v>
      </c>
    </row>
    <row r="567" spans="1:9" x14ac:dyDescent="0.25">
      <c r="A567" t="s">
        <v>163</v>
      </c>
      <c r="B567" t="s">
        <v>164</v>
      </c>
      <c r="C567">
        <v>49</v>
      </c>
      <c r="D567" t="s">
        <v>483</v>
      </c>
      <c r="E567">
        <v>1</v>
      </c>
      <c r="F567">
        <v>2</v>
      </c>
      <c r="G567" t="s">
        <v>950</v>
      </c>
      <c r="H567">
        <v>0</v>
      </c>
      <c r="I567">
        <v>0</v>
      </c>
    </row>
    <row r="568" spans="1:9" x14ac:dyDescent="0.25">
      <c r="A568" t="s">
        <v>197</v>
      </c>
      <c r="B568" t="s">
        <v>198</v>
      </c>
      <c r="C568">
        <v>70</v>
      </c>
      <c r="D568" t="s">
        <v>483</v>
      </c>
      <c r="E568">
        <v>1</v>
      </c>
      <c r="F568">
        <v>2</v>
      </c>
      <c r="G568" t="s">
        <v>950</v>
      </c>
      <c r="H568">
        <v>0</v>
      </c>
      <c r="I568">
        <v>0</v>
      </c>
    </row>
    <row r="569" spans="1:9" x14ac:dyDescent="0.25">
      <c r="A569" t="s">
        <v>637</v>
      </c>
      <c r="B569" t="s">
        <v>638</v>
      </c>
      <c r="C569">
        <v>47</v>
      </c>
      <c r="D569" t="s">
        <v>483</v>
      </c>
      <c r="E569">
        <v>1</v>
      </c>
      <c r="F569">
        <v>1.5849625007211601</v>
      </c>
      <c r="G569" t="s">
        <v>950</v>
      </c>
      <c r="H569">
        <v>0</v>
      </c>
      <c r="I569">
        <v>0</v>
      </c>
    </row>
    <row r="570" spans="1:9" x14ac:dyDescent="0.25">
      <c r="A570" t="s">
        <v>1024</v>
      </c>
      <c r="B570" t="s">
        <v>1025</v>
      </c>
      <c r="C570">
        <v>61</v>
      </c>
      <c r="D570" t="s">
        <v>483</v>
      </c>
      <c r="E570">
        <v>1</v>
      </c>
      <c r="F570">
        <v>1</v>
      </c>
      <c r="G570" t="s">
        <v>950</v>
      </c>
      <c r="H570">
        <v>0</v>
      </c>
      <c r="I570">
        <v>0</v>
      </c>
    </row>
    <row r="571" spans="1:9" x14ac:dyDescent="0.25">
      <c r="A571" t="s">
        <v>726</v>
      </c>
      <c r="B571" t="s">
        <v>727</v>
      </c>
      <c r="C571">
        <v>49</v>
      </c>
      <c r="D571" t="s">
        <v>483</v>
      </c>
      <c r="E571">
        <v>1</v>
      </c>
      <c r="F571">
        <v>1.5849625007211601</v>
      </c>
      <c r="G571" t="s">
        <v>950</v>
      </c>
      <c r="H571">
        <v>0</v>
      </c>
      <c r="I571">
        <v>0</v>
      </c>
    </row>
    <row r="572" spans="1:9" x14ac:dyDescent="0.25">
      <c r="A572" t="s">
        <v>224</v>
      </c>
      <c r="B572" t="s">
        <v>225</v>
      </c>
      <c r="C572">
        <v>61</v>
      </c>
      <c r="D572" t="s">
        <v>483</v>
      </c>
      <c r="E572">
        <v>1</v>
      </c>
      <c r="F572">
        <v>2</v>
      </c>
      <c r="G572" t="s">
        <v>950</v>
      </c>
      <c r="H572">
        <v>0</v>
      </c>
      <c r="I572">
        <v>0</v>
      </c>
    </row>
    <row r="573" spans="1:9" x14ac:dyDescent="0.25">
      <c r="A573" t="s">
        <v>1356</v>
      </c>
      <c r="B573" t="s">
        <v>1357</v>
      </c>
      <c r="C573">
        <v>49</v>
      </c>
      <c r="D573" t="s">
        <v>483</v>
      </c>
      <c r="E573">
        <v>1</v>
      </c>
      <c r="F573">
        <v>1.5849625007211601</v>
      </c>
      <c r="G573" t="s">
        <v>950</v>
      </c>
      <c r="H573">
        <v>0</v>
      </c>
      <c r="I573">
        <v>0</v>
      </c>
    </row>
    <row r="574" spans="1:9" x14ac:dyDescent="0.25">
      <c r="A574" t="s">
        <v>600</v>
      </c>
      <c r="B574" t="s">
        <v>601</v>
      </c>
      <c r="C574">
        <v>73</v>
      </c>
      <c r="D574" t="s">
        <v>483</v>
      </c>
      <c r="E574">
        <v>3</v>
      </c>
      <c r="F574">
        <v>3</v>
      </c>
      <c r="G574" t="s">
        <v>950</v>
      </c>
      <c r="H574">
        <v>0</v>
      </c>
      <c r="I574">
        <v>0</v>
      </c>
    </row>
    <row r="575" spans="1:9" x14ac:dyDescent="0.25">
      <c r="A575" t="s">
        <v>1436</v>
      </c>
      <c r="B575" t="s">
        <v>1438</v>
      </c>
      <c r="C575">
        <v>39</v>
      </c>
      <c r="D575" t="s">
        <v>483</v>
      </c>
      <c r="E575">
        <v>7</v>
      </c>
      <c r="F575">
        <v>14</v>
      </c>
      <c r="G575" t="s">
        <v>950</v>
      </c>
      <c r="H575">
        <v>0</v>
      </c>
      <c r="I575">
        <v>0</v>
      </c>
    </row>
    <row r="576" spans="1:9" x14ac:dyDescent="0.25">
      <c r="A576" t="s">
        <v>886</v>
      </c>
      <c r="B576" t="s">
        <v>177</v>
      </c>
      <c r="C576">
        <v>59</v>
      </c>
      <c r="D576" t="s">
        <v>483</v>
      </c>
      <c r="E576">
        <v>1</v>
      </c>
      <c r="F576">
        <v>2</v>
      </c>
      <c r="G576" t="s">
        <v>950</v>
      </c>
      <c r="H576">
        <v>0</v>
      </c>
      <c r="I576">
        <v>0</v>
      </c>
    </row>
    <row r="577" spans="1:9" x14ac:dyDescent="0.25">
      <c r="A577" t="s">
        <v>580</v>
      </c>
      <c r="B577" t="s">
        <v>581</v>
      </c>
      <c r="C577">
        <v>60</v>
      </c>
      <c r="D577" t="s">
        <v>483</v>
      </c>
      <c r="E577">
        <v>1</v>
      </c>
      <c r="F577">
        <v>1</v>
      </c>
      <c r="G577" t="s">
        <v>950</v>
      </c>
      <c r="H577">
        <v>0</v>
      </c>
      <c r="I577">
        <v>0</v>
      </c>
    </row>
    <row r="578" spans="1:9" x14ac:dyDescent="0.25">
      <c r="A578" t="s">
        <v>918</v>
      </c>
      <c r="B578" t="s">
        <v>1494</v>
      </c>
      <c r="C578">
        <v>39</v>
      </c>
      <c r="D578" t="s">
        <v>483</v>
      </c>
      <c r="E578">
        <v>1</v>
      </c>
      <c r="F578">
        <v>2</v>
      </c>
      <c r="G578" t="s">
        <v>950</v>
      </c>
      <c r="H578">
        <v>0</v>
      </c>
      <c r="I578">
        <v>0</v>
      </c>
    </row>
    <row r="579" spans="1:9" x14ac:dyDescent="0.25">
      <c r="A579" t="s">
        <v>612</v>
      </c>
      <c r="B579" t="s">
        <v>613</v>
      </c>
      <c r="C579">
        <v>42</v>
      </c>
      <c r="D579" t="s">
        <v>483</v>
      </c>
      <c r="E579">
        <v>12</v>
      </c>
      <c r="F579">
        <v>19.019550008653901</v>
      </c>
      <c r="G579" t="s">
        <v>950</v>
      </c>
      <c r="H579">
        <v>0</v>
      </c>
      <c r="I579">
        <v>0</v>
      </c>
    </row>
    <row r="580" spans="1:9" x14ac:dyDescent="0.25">
      <c r="A580" t="s">
        <v>740</v>
      </c>
      <c r="B580" t="s">
        <v>741</v>
      </c>
      <c r="C580">
        <v>52</v>
      </c>
      <c r="D580" t="s">
        <v>483</v>
      </c>
      <c r="E580">
        <v>1</v>
      </c>
      <c r="F580">
        <v>1.5849625007211601</v>
      </c>
      <c r="G580" t="s">
        <v>950</v>
      </c>
      <c r="H580">
        <v>0</v>
      </c>
      <c r="I580">
        <v>0</v>
      </c>
    </row>
  </sheetData>
  <sortState ref="A2:I580">
    <sortCondition ref="A2:A5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C9" sqref="C9"/>
    </sheetView>
  </sheetViews>
  <sheetFormatPr defaultRowHeight="15" x14ac:dyDescent="0.25"/>
  <cols>
    <col min="1" max="1" width="36.5703125" customWidth="1"/>
    <col min="2" max="2" width="21.7109375" customWidth="1"/>
    <col min="3" max="3" width="53.28515625" customWidth="1"/>
    <col min="4" max="4" width="9.85546875" bestFit="1" customWidth="1"/>
    <col min="5" max="6" width="16" bestFit="1" customWidth="1"/>
    <col min="7" max="8" width="10.140625" bestFit="1" customWidth="1"/>
    <col min="9" max="9" width="7.5703125" customWidth="1"/>
    <col min="10" max="10" width="9.85546875" bestFit="1" customWidth="1"/>
    <col min="11" max="12" width="16" bestFit="1" customWidth="1"/>
  </cols>
  <sheetData>
    <row r="1" spans="1:9" x14ac:dyDescent="0.25">
      <c r="A1" s="1" t="s">
        <v>919</v>
      </c>
      <c r="B1" t="s">
        <v>920</v>
      </c>
      <c r="C1" t="s">
        <v>1</v>
      </c>
      <c r="D1" t="s">
        <v>2</v>
      </c>
      <c r="E1" t="s">
        <v>921</v>
      </c>
      <c r="F1" t="s">
        <v>922</v>
      </c>
      <c r="G1" t="s">
        <v>952</v>
      </c>
      <c r="H1" t="s">
        <v>953</v>
      </c>
      <c r="I1" t="s">
        <v>926</v>
      </c>
    </row>
    <row r="2" spans="1:9" x14ac:dyDescent="0.25">
      <c r="A2" s="1" t="s">
        <v>207</v>
      </c>
      <c r="B2" t="s">
        <v>13</v>
      </c>
      <c r="C2" t="s">
        <v>925</v>
      </c>
      <c r="D2" t="s">
        <v>923</v>
      </c>
      <c r="E2">
        <v>2</v>
      </c>
      <c r="F2">
        <v>31</v>
      </c>
      <c r="G2" t="s">
        <v>950</v>
      </c>
      <c r="H2" t="s">
        <v>950</v>
      </c>
      <c r="I2" t="s">
        <v>927</v>
      </c>
    </row>
    <row r="3" spans="1:9" x14ac:dyDescent="0.25">
      <c r="A3" s="1" t="s">
        <v>364</v>
      </c>
      <c r="B3" t="s">
        <v>18</v>
      </c>
      <c r="C3" t="s">
        <v>1140</v>
      </c>
      <c r="D3" t="s">
        <v>923</v>
      </c>
      <c r="E3">
        <v>5</v>
      </c>
      <c r="F3">
        <v>7</v>
      </c>
      <c r="G3" t="s">
        <v>950</v>
      </c>
      <c r="H3" t="s">
        <v>950</v>
      </c>
      <c r="I3" t="s">
        <v>1001</v>
      </c>
    </row>
    <row r="4" spans="1:9" x14ac:dyDescent="0.25">
      <c r="A4" s="1"/>
    </row>
    <row r="5" spans="1:9" x14ac:dyDescent="0.25">
      <c r="A5" s="1"/>
    </row>
    <row r="6" spans="1:9" x14ac:dyDescent="0.25">
      <c r="A6" s="1"/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1"/>
    </row>
    <row r="15" spans="1:9" x14ac:dyDescent="0.25">
      <c r="A15" s="1"/>
    </row>
    <row r="16" spans="1: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</sheetData>
  <sortState ref="A2:I3">
    <sortCondition ref="A2:A3"/>
    <sortCondition ref="B2:B3"/>
    <sortCondition descending="1" ref="E2:E3"/>
    <sortCondition descending="1" ref="F2:F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Main</vt:lpstr>
      <vt:lpstr>Точность</vt:lpstr>
      <vt:lpstr>Полнота и страницы</vt:lpstr>
      <vt:lpstr>Auth</vt:lpstr>
      <vt:lpstr>NonDict</vt:lpstr>
      <vt:lpstr>Syn</vt:lpstr>
      <vt:lpstr>Auth!_auth_terms_1</vt:lpstr>
      <vt:lpstr>Main!_main_terms_1</vt:lpstr>
      <vt:lpstr>NonDict!_nondict_terms_ar_1</vt:lpstr>
      <vt:lpstr>Syn!_syn_terms_1</vt:lpstr>
      <vt:lpstr>Syn!syn_terms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2018-02-18T11:40:42Z</dcterms:modified>
</cp:coreProperties>
</file>