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960" yWindow="0" windowWidth="27840" windowHeight="12915" activeTab="1"/>
  </bookViews>
  <sheets>
    <sheet name="Полнота и страницы" sheetId="1" r:id="rId1"/>
    <sheet name="Точность" sheetId="2" r:id="rId2"/>
    <sheet name="Main" sheetId="10" r:id="rId3"/>
    <sheet name="Full Main" sheetId="9" r:id="rId4"/>
    <sheet name="Auth" sheetId="3" r:id="rId5"/>
    <sheet name="NonDict" sheetId="4" r:id="rId6"/>
    <sheet name="Syn" sheetId="5" r:id="rId7"/>
    <sheet name="DIct" sheetId="6" r:id="rId8"/>
    <sheet name="CombTerm" sheetId="7" r:id="rId9"/>
    <sheet name="CombTerm_comp" sheetId="8" r:id="rId10"/>
  </sheets>
  <definedNames>
    <definedName name="_auth_terms_1" localSheetId="4">Auth!$A$1:$L$1</definedName>
    <definedName name="_auth_terms_2" localSheetId="4">Auth!#REF!</definedName>
    <definedName name="_auth_terms_3" localSheetId="4">Auth!$A$2:$L$2</definedName>
    <definedName name="_comp_comb_terms_1" localSheetId="9">CombTerm_comp!$A$1:$E$451</definedName>
    <definedName name="_comp_comb_terms_2" localSheetId="9">CombTerm_comp!$A$452:$E$900</definedName>
    <definedName name="_comp_comb_terms_3" localSheetId="9">CombTerm_comp!$A$901:$E$1214</definedName>
    <definedName name="_dict_terms_1" localSheetId="7">DIct!$A$1:$H$74</definedName>
    <definedName name="_dict_terms_2" localSheetId="7">DIct!$A$75:$H$168</definedName>
    <definedName name="_dict_terms_3" localSheetId="7">DIct!$A$169:$H$237</definedName>
    <definedName name="_full_comb_terms_1" localSheetId="8">CombTerm!$A$1:$H$209</definedName>
    <definedName name="_full_comb_terms_2" localSheetId="8">CombTerm!$A$210:$H$428</definedName>
    <definedName name="_full_comb_terms_3" localSheetId="8">CombTerm!$A$429:$H$578</definedName>
    <definedName name="_main_terms_1" localSheetId="3">'Full Main'!$A$1:$K$1</definedName>
    <definedName name="_main_terms_1" localSheetId="2">Main!$A$1:$K$1</definedName>
    <definedName name="_main_terms_2" localSheetId="3">'Full Main'!#REF!</definedName>
    <definedName name="_main_terms_2" localSheetId="2">Main!#REF!</definedName>
    <definedName name="_main_terms_3" localSheetId="3">'Full Main'!$A$2:$K$4</definedName>
    <definedName name="_main_terms_3" localSheetId="2">Main!$A$2:$K$4</definedName>
    <definedName name="_nondict_terms_ar_1" localSheetId="5">NonDict!$A$1:$G$1</definedName>
    <definedName name="_nondict_terms_ar_2" localSheetId="5">NonDict!#REF!</definedName>
    <definedName name="_nondict_terms_ar_3" localSheetId="5">NonDict!#REF!</definedName>
    <definedName name="_nondict_terms_ar_4" localSheetId="5">NonDict!$A$2:$H$323</definedName>
    <definedName name="_syn_terms_1" localSheetId="6">Syn!#REF!</definedName>
    <definedName name="_syn_terms_2" localSheetId="6">Syn!$A$2:$I$2</definedName>
    <definedName name="_syn_terms_3" localSheetId="6">Syn!$A$1:$I$1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12" i="1" s="1"/>
  <c r="C14" i="2" s="1"/>
  <c r="I11" i="1"/>
  <c r="B18" i="2"/>
  <c r="C18" i="2" s="1"/>
  <c r="B17" i="2"/>
  <c r="C17" i="2" s="1"/>
  <c r="C8" i="2"/>
  <c r="C7" i="2"/>
  <c r="C6" i="2"/>
  <c r="C13" i="2" s="1"/>
  <c r="C15" i="2" l="1"/>
  <c r="C9" i="2"/>
  <c r="E3" i="2" l="1"/>
  <c r="E4" i="2"/>
  <c r="E2" i="2"/>
  <c r="J6" i="5"/>
  <c r="J5" i="5"/>
  <c r="D5" i="3"/>
  <c r="D4" i="3"/>
  <c r="J2" i="5"/>
  <c r="C8" i="1" l="1"/>
  <c r="E8" i="1" l="1"/>
  <c r="D8" i="1"/>
  <c r="C3" i="1" l="1"/>
  <c r="C4" i="1"/>
  <c r="C5" i="1"/>
  <c r="C6" i="1"/>
  <c r="C7" i="1"/>
  <c r="C2" i="1"/>
  <c r="D2" i="1" l="1"/>
  <c r="E2" i="1"/>
  <c r="D7" i="1"/>
  <c r="E7" i="1"/>
  <c r="D6" i="1"/>
  <c r="E6" i="1"/>
  <c r="D4" i="1"/>
  <c r="E4" i="1"/>
  <c r="E5" i="1"/>
  <c r="D5" i="1"/>
  <c r="E3" i="1"/>
  <c r="D3" i="1"/>
</calcChain>
</file>

<file path=xl/connections.xml><?xml version="1.0" encoding="utf-8"?>
<connections xmlns="http://schemas.openxmlformats.org/spreadsheetml/2006/main">
  <connection id="1" name="_auth_terms" type="6" refreshedVersion="6" background="1" saveData="1">
    <textPr sourceFile="C:\Users\Kir\Documents\Visual Studio 2015\Projects\SWStool\SWSTool\bin\Debug\backup_docs\_auth_terms.csv" decimal="," thousands=" " tab="0" semicolon="1">
      <textFields count="13"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_auth_terms2" type="6" refreshedVersion="6" background="1" saveData="1">
    <textPr sourceFile="C:\Users\Kir\Documents\Visual Studio 2015\Projects\SWStool\SWSTool\bin\Debug\backup_docs\_auth_terms.csv" decimal="," thousands=" " tab="0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_comp_comb_terms" type="6" refreshedVersion="6" background="1" saveData="1">
    <textPr codePage="1251" sourceFile="C:\Users\Kir\Documents\Visual Studio 2015\Projects\SWStool\SWSTool\bin\Debug\backup_docs\_comp_comb_terms.csv" decimal="," thousands=" " tab="0" semicolon="1">
      <textFields count="6">
        <textField/>
        <textField/>
        <textField/>
        <textField/>
        <textField/>
        <textField/>
      </textFields>
    </textPr>
  </connection>
  <connection id="4" name="_comp_comb_terms1" type="6" refreshedVersion="6" background="1" saveData="1">
    <textPr sourceFile="C:\Users\Kir\Documents\Visual Studio 2015\Projects\SWStool\SWSTool\bin\Debug\backup_docs\_comp_comb_terms.csv" decimal="," thousands=" " tab="0" semicolon="1">
      <textFields count="6">
        <textField/>
        <textField/>
        <textField/>
        <textField/>
        <textField/>
        <textField/>
      </textFields>
    </textPr>
  </connection>
  <connection id="5" name="_comp_comb_terms2" type="6" refreshedVersion="6" background="1" saveData="1">
    <textPr codePage="1251" sourceFile="C:\Users\Kir\Documents\Visual Studio 2015\Projects\SWStool\SWSTool\bin\Debug\backup_docs\_comp_comb_terms.csv" decimal="," thousands=" " tab="0" semicolon="1">
      <textFields count="6">
        <textField/>
        <textField/>
        <textField/>
        <textField/>
        <textField/>
        <textField/>
      </textFields>
    </textPr>
  </connection>
  <connection id="6" name="_dict_terms" type="6" refreshedVersion="6" background="1" saveData="1">
    <textPr codePage="1251" sourceFile="C:\Users\Kir\Documents\Visual Studio 2015\Projects\SWStool\SWSTool\bin\Debug\backup_docs\_dict_terms.csv" decimal="," thousands=" " tab="0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_dict_terms1" type="6" refreshedVersion="6" background="1" saveData="1">
    <textPr sourceFile="C:\Users\Kir\Documents\Visual Studio 2015\Projects\SWStool\SWSTool\bin\Debug\backup_docs\_dict_terms.csv" decimal="," thousands=" " tab="0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_dict_terms2" type="6" refreshedVersion="6" background="1" saveData="1">
    <textPr sourceFile="C:\Users\Kir\Documents\Visual Studio 2015\Projects\SWStool\SWSTool\bin\Debug\backup_docs\_dict_terms.csv" decimal="," thousands=" " tab="0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_full_comb_terms" type="6" refreshedVersion="6" background="1" saveData="1">
    <textPr sourceFile="C:\Users\Kir\Documents\Visual Studio 2015\Projects\SWStool\SWSTool\bin\Debug\backup_docs\_full_comb_terms.csv" decimal="," thousands=" 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10" name="_full_comb_terms1" type="6" refreshedVersion="6" background="1" saveData="1">
    <textPr sourceFile="C:\Users\Kir\Documents\Visual Studio 2015\Projects\SWStool\SWSTool\bin\Debug\backup_docs\_full_comb_terms.csv" decimal="," thousands=" 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11" name="_full_comb_terms2" type="6" refreshedVersion="6" background="1" saveData="1">
    <textPr sourceFile="C:\Users\Kir\Documents\Visual Studio 2015\Projects\SWStool\SWSTool\bin\Debug\backup_docs\_full_comb_terms.csv" decimal="," thousands=" " tab="0" semicolon="1">
      <textFields count="8">
        <textField type="text"/>
        <textField/>
        <textField/>
        <textField/>
        <textField/>
        <textField/>
        <textField/>
        <textField/>
      </textFields>
    </textPr>
  </connection>
  <connection id="12" name="_main_terms" type="6" refreshedVersion="6" background="1" saveData="1">
    <textPr codePage="1251" sourceFile="C:\Users\Kir\Documents\Visual Studio 2015\Projects\SWStool\SWSTool\bin\Debug\backup_docs\_main_terms.csv" decimal="," thousands=" " tab="0" semicolon="1">
      <textFields count="13"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_main_terms1" type="6" refreshedVersion="6" background="1" saveData="1">
    <textPr codePage="1251" sourceFile="C:\Users\Kir\Documents\Visual Studio 2015\Projects\SWStool\SWSTool\bin\Debug\backup_docs\_main_terms.csv" decimal="," thousands=" " tab="0" semicolon="1">
      <textFields count="13"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_main_terms4" type="6" refreshedVersion="6" background="1" saveData="1">
    <textPr sourceFile="C:\Users\Kir\Documents\Visual Studio 2015\Projects\SWStool\SWSTool\bin\Debug\backup_docs\_main_terms.csv" decimal="," thousands=" " tab="0" semicolon="1">
      <textFields count="13"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_main_terms5" type="6" refreshedVersion="6" background="1" saveData="1">
    <textPr sourceFile="C:\Users\Kir\Documents\Visual Studio 2015\Projects\SWStool\SWSTool\bin\Debug\backup_docs\_main_terms.csv" decimal="," thousands=" " tab="0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name="_nondict_terms_ar" type="6" refreshedVersion="6" background="1" saveData="1">
    <textPr sourceFile="C:\Users\Kir\Documents\Visual Studio 2015\Projects\SWStool\SWSTool\bin\Debug\backup_docs\_nondict_terms_ar.csv" decimal="," thousands=" 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7" name="_nondict_terms_ar3" type="6" refreshedVersion="6" background="1" saveData="1">
    <textPr sourceFile="C:\Users\Kir\Documents\Visual Studio 2015\Projects\SWStool\SWSTool\bin\Debug\backup_docs\_nondict_terms_ar.csv" decimal="," thousands=" 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8" name="_syn_terms1" type="6" refreshedVersion="6" background="1" saveData="1">
    <textPr sourceFile="C:\Users\Kir\Documents\Visual Studio 2015\Projects\SWStool\SWSTool\bin\Debug\backup_docs\_syn_terms.csv" decimal="," thousands=" " tab="0" semicolon="1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19" name="_syn_terms2" type="6" refreshedVersion="6" background="1" saveData="1">
    <textPr sourceFile="C:\Users\Kir\Documents\Visual Studio 2015\Projects\SWStool\SWSTool\bin\Debug\backup_docs\_syn_terms.csv" decimal="," thousands=" 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<sst xmlns="http://schemas.openxmlformats.org/spreadsheetml/2006/main" count="9123" uniqueCount="2632">
  <si>
    <t>Term</t>
  </si>
  <si>
    <t>правила</t>
  </si>
  <si>
    <t>True</t>
  </si>
  <si>
    <t>АРГУМЕНТ-ЧИСЛО</t>
  </si>
  <si>
    <t>ИМЯ ФАЙЛА</t>
  </si>
  <si>
    <t>ПРЕДЛОЖЕНИЕ ПРОГРАММЫ</t>
  </si>
  <si>
    <t>РЕАЛИЗАЦИЯ ЯЗЫКА</t>
  </si>
  <si>
    <t>РЕКУРСИВНЫЙ ВЫЗОВ</t>
  </si>
  <si>
    <t>True positive</t>
  </si>
  <si>
    <t>True negative</t>
  </si>
  <si>
    <t>Failed</t>
  </si>
  <si>
    <t>Всего</t>
  </si>
  <si>
    <t>Presision</t>
  </si>
  <si>
    <t>Recall</t>
  </si>
  <si>
    <t>F-measure</t>
  </si>
  <si>
    <t>True numWords</t>
  </si>
  <si>
    <t>TrueFalse numWords</t>
  </si>
  <si>
    <t>Text NumWords</t>
  </si>
  <si>
    <t>MainPage</t>
  </si>
  <si>
    <t>Pages</t>
  </si>
  <si>
    <t>TermFrequency</t>
  </si>
  <si>
    <t>CValue</t>
  </si>
  <si>
    <t>inHeader</t>
  </si>
  <si>
    <t>TermKind</t>
  </si>
  <si>
    <t>TermType</t>
  </si>
  <si>
    <t>TermSynonimTo</t>
  </si>
  <si>
    <t>TermRule</t>
  </si>
  <si>
    <t>TermRepeatRule</t>
  </si>
  <si>
    <t>TermFragment</t>
  </si>
  <si>
    <t>TermFullNormForm</t>
  </si>
  <si>
    <t>РЕФАЛ-ФУНКЦИЯ</t>
  </si>
  <si>
    <t>AuthTerm</t>
  </si>
  <si>
    <t>Trusted</t>
  </si>
  <si>
    <t>-</t>
  </si>
  <si>
    <t>РЕФАЛ-ВЫРАЖЕНИЕ</t>
  </si>
  <si>
    <t>False</t>
  </si>
  <si>
    <t>ЖЕСТКИЙ ЭЛЕМЕНТ</t>
  </si>
  <si>
    <t>ТЕРМАМИ ВЕРХНЕГО УРОВНЯ</t>
  </si>
  <si>
    <t>4</t>
  </si>
  <si>
    <t>КОПИЛКА</t>
  </si>
  <si>
    <t>ОТОЖДЕСТВЛЕНИЕ</t>
  </si>
  <si>
    <t>АЛГОРИТМ ПРОЕКТИРОВАНИЯ</t>
  </si>
  <si>
    <t>АЛГОРИТМ ПРОЕКТИРОВАНИЯ ВЫРАЖЕНИЕ-ОБРАЗЦА</t>
  </si>
  <si>
    <t>РЕФАЛЬСКОЕ ВЫРАЖЕНИЕ</t>
  </si>
  <si>
    <t>называется рефальское выражение</t>
  </si>
  <si>
    <t>РЕФАЛЬСКИЙ ВЫРАЖЕНИЕ</t>
  </si>
  <si>
    <t>ТЕКСТ ПРОГРАММЫ</t>
  </si>
  <si>
    <t>ТЕКСТ ПРОГРАММА</t>
  </si>
  <si>
    <t>РЕФАЛ-ПРОГРАММА</t>
  </si>
  <si>
    <t>СОБСТВЕННЫЙ ЗНАК</t>
  </si>
  <si>
    <t>ЗАПИСЬ ЦЕПОЧЕК СИМВОЛОВ</t>
  </si>
  <si>
    <t>ИМЯ ФУНКЦИЙ</t>
  </si>
  <si>
    <t>ВНЕШНЕЕ ИМЯ</t>
  </si>
  <si>
    <t>ВНЕШНИЙ ИМЯ</t>
  </si>
  <si>
    <t>РЕФАЛ</t>
  </si>
  <si>
    <t>NonDictTerm</t>
  </si>
  <si>
    <t>Рефал</t>
  </si>
  <si>
    <t>алгоритмы</t>
  </si>
  <si>
    <t>АЛГОРИТМ</t>
  </si>
  <si>
    <t>ПРАВИЛА</t>
  </si>
  <si>
    <t>ВХОЖДЕНИЕ</t>
  </si>
  <si>
    <t>вхождение</t>
  </si>
  <si>
    <t>ВАРИАНТ</t>
  </si>
  <si>
    <t>вариантом</t>
  </si>
  <si>
    <t>ВАРИАНТА</t>
  </si>
  <si>
    <t>спецификаций</t>
  </si>
  <si>
    <t>СПЕЦИФИКАЦИЯ</t>
  </si>
  <si>
    <t>ЗАПУСК ПРОГРАММЫ</t>
  </si>
  <si>
    <t>запуск программы</t>
  </si>
  <si>
    <t>БАЗИСНЫЙ РЕФАЛ</t>
  </si>
  <si>
    <t>НОРМАЛЬНЫЙ АЛГОРИТМ</t>
  </si>
  <si>
    <t>ОСНОВНЫЕ ОСОБЕННОСТИ</t>
  </si>
  <si>
    <t>АБСТРАКТНАЯ РЕФАЛ-МАШИНА</t>
  </si>
  <si>
    <t>10</t>
  </si>
  <si>
    <t>СИНТАКСИЧЕСКОЕ ОТОЖДЕСТВЛЕНИЕ</t>
  </si>
  <si>
    <t>СОСТАВНОЙ СИМВОЛ</t>
  </si>
  <si>
    <t>УСЛОВНАЯ КОНСТРУКЦИЯ</t>
  </si>
  <si>
    <t>условная конструкция</t>
  </si>
  <si>
    <t>нормальные алгоритмы Маркова</t>
  </si>
  <si>
    <t>Правила синтаксического отождествления</t>
  </si>
  <si>
    <t>ПРОЕКТИРОВАНИЕ</t>
  </si>
  <si>
    <t>проектирования</t>
  </si>
  <si>
    <t>ОТОЖДЕСТВЛЕНИЕ ВЫРАЖЕНИЕ-ОБРАЗЦА</t>
  </si>
  <si>
    <t>ВАРИАНТ ОТОЖДЕСТВЛЕНИЯ</t>
  </si>
  <si>
    <t>ОТОЖДЕСТВЛЕНИЕ ОБРАЗЦА</t>
  </si>
  <si>
    <t>ВЕДУЩИЙ ТЕРМ</t>
  </si>
  <si>
    <t>Ведущий терм</t>
  </si>
  <si>
    <t>имена рефал-функций</t>
  </si>
  <si>
    <t>элементов спецификации</t>
  </si>
  <si>
    <t>НАПРАВЛЕНИЕ ОТОЖДЕСТВЛЕНИЯ</t>
  </si>
  <si>
    <t>направление отождествления</t>
  </si>
  <si>
    <t>СОДЕРЖИМОЕ КОПИЛКИ</t>
  </si>
  <si>
    <t>содержимое копилки</t>
  </si>
  <si>
    <t>ЗАМЕНА ВЫРАЖЕНИЯ</t>
  </si>
  <si>
    <t>замена выражения</t>
  </si>
  <si>
    <t>СТРОКА ПРОГРАММЫ</t>
  </si>
  <si>
    <t>строке программы</t>
  </si>
  <si>
    <t>ОПЕРАЦИЯ ОТОЖДЕСТВЛЕНИЯ</t>
  </si>
  <si>
    <t>операции отождествления</t>
  </si>
  <si>
    <t>СТРУКТУРНЫЕ СКОБКИ</t>
  </si>
  <si>
    <t>АТОМАРНЫЙ ЭЛЕМЕНТ</t>
  </si>
  <si>
    <t>ФУНКЦИОНАЛЬНЫЙ ТЕРМ</t>
  </si>
  <si>
    <t>ПУСТОЕ ВЫРАЖЕНИЕ</t>
  </si>
  <si>
    <t>пустое выражение</t>
  </si>
  <si>
    <t>НЕПУСТОЕ ВЫРАЖЕНИЕ</t>
  </si>
  <si>
    <t>ВЕРХНИЙ УРОВЕНЬ</t>
  </si>
  <si>
    <t>ОБЪЕКТНОЕ ВЫРАЖЕНИЕ</t>
  </si>
  <si>
    <t>СТРУКТУРНЫЙ ТЕРМ</t>
  </si>
  <si>
    <t>ФИГУРНЫЕ СКОБКИ</t>
  </si>
  <si>
    <t>фигурные скобки</t>
  </si>
  <si>
    <t>ФИГУРНЫЙ СКОБКА</t>
  </si>
  <si>
    <t>левых структурных скобок</t>
  </si>
  <si>
    <t>атомарными элементами рефал-выражений</t>
  </si>
  <si>
    <t>СИНТАКСИЧЕСКОЕ ОТОЖДЕСТВЛЕНИЕ ВЫРАЖЕНИЕ-ОБРАЗЦА</t>
  </si>
  <si>
    <t>синтаксическое отождествление выражения-образца</t>
  </si>
  <si>
    <t>ОБЪЕКТНОЕ ВЫРАЖЕНИЕ РЕФАЛА</t>
  </si>
  <si>
    <t>объектное выражение Рефала</t>
  </si>
  <si>
    <t>процессе синтаксического отождествления</t>
  </si>
  <si>
    <t>ЛИТЕРА КРУГЛОЙ СКОБКИ</t>
  </si>
  <si>
    <t>литера круглой скобки</t>
  </si>
  <si>
    <t>выполнения синтаксического отождествления</t>
  </si>
  <si>
    <t>ТЕРМОВ ВЕРХНЕГО УРОВНЯ</t>
  </si>
  <si>
    <t>термов верхнего уровня</t>
  </si>
  <si>
    <t>вызовы нужных рефал-функций</t>
  </si>
  <si>
    <t>ВАРИАНТ ОТОЖДЕСТВЛЕНИЯ ОБРАЗЦА</t>
  </si>
  <si>
    <t>вариантом отождествления образца</t>
  </si>
  <si>
    <t>ЦЕПОЧКА ЭЛЕМЕНТОВ СПЕЦИФИКАЦИИ</t>
  </si>
  <si>
    <t>цепочке элементов спецификации</t>
  </si>
  <si>
    <t>элементами цепочки спецификации</t>
  </si>
  <si>
    <t>КОПИЛКА ПОСЛЕДОВАТЕЛЬНОСТИ ТЕРМОВ</t>
  </si>
  <si>
    <t>копилке последовательности термов</t>
  </si>
  <si>
    <t>ЗНАК ОПЕРАЦИИ ОТОЖДЕСТВЛЕНИЯ</t>
  </si>
  <si>
    <t>знак операции отождествления</t>
  </si>
  <si>
    <t>ЗАВЕРШЕНИЕ ПРОЦЕССА ОТОЖДЕСТВЛЕНИЯ</t>
  </si>
  <si>
    <t>завершение процесса отождествления</t>
  </si>
  <si>
    <t>АРГУМЕНТ ФУНКЦИИ</t>
  </si>
  <si>
    <t>SynTerm</t>
  </si>
  <si>
    <t>ЛИТЕРА</t>
  </si>
  <si>
    <t>ЛИТЕР</t>
  </si>
  <si>
    <t>СИМВОЛ</t>
  </si>
  <si>
    <t>ВЫРАЖЕНИЕ-ОБРАЗЕЦ</t>
  </si>
  <si>
    <t>ПРЕДЛОЖЕНИЕ</t>
  </si>
  <si>
    <t>ОБЪЕКТНЫЙ ЗНАК</t>
  </si>
  <si>
    <t>СИМВОЛ-ЛИТЕРА</t>
  </si>
  <si>
    <t>СИМВОЛ-ЛИТЕР</t>
  </si>
  <si>
    <t>ПОСЛЕДОВАТЕЛЬНОСТЬ</t>
  </si>
  <si>
    <t>последовательность</t>
  </si>
  <si>
    <t>ЗАМЕНА</t>
  </si>
  <si>
    <t>замену</t>
  </si>
  <si>
    <t>ВЕДУЩИЙ</t>
  </si>
  <si>
    <t>СОДЕРЖИМОЕ</t>
  </si>
  <si>
    <t>СИМВОЛ СЛОВА</t>
  </si>
  <si>
    <t>символ слова</t>
  </si>
  <si>
    <t>БУКВА СЛОВА</t>
  </si>
  <si>
    <t>буквы слова</t>
  </si>
  <si>
    <t>ПОСЛЕДОВАТЕЛЬНОСТЬ ПРЕДЛОЖЕНИЙ</t>
  </si>
  <si>
    <t>последовательность предложений</t>
  </si>
  <si>
    <t>строками комментария</t>
  </si>
  <si>
    <t>ФУНКЦИЯ УДАЛЕНИЯ</t>
  </si>
  <si>
    <t>Функция удаления</t>
  </si>
  <si>
    <t>ЗНАК РАВЕНСТВА</t>
  </si>
  <si>
    <t>Знак равенства</t>
  </si>
  <si>
    <t>ВЫЗОВ ФУНКЦИИ</t>
  </si>
  <si>
    <t>вызов функции</t>
  </si>
  <si>
    <t>ВЫЗОВ ФУНКЦИЯ</t>
  </si>
  <si>
    <t>ЛИТЕРА ПРОБЕЛА</t>
  </si>
  <si>
    <t>литеру пробела</t>
  </si>
  <si>
    <t>ЗАПИСЬ СИМВОЛ-ЛИТЕР</t>
  </si>
  <si>
    <t>записи символов-литер</t>
  </si>
  <si>
    <t>ЦЕПОЧКА СИМВОЛ-ЛИТЕР</t>
  </si>
  <si>
    <t>цепочки символов-литер</t>
  </si>
  <si>
    <t>ПОСЛЕДОВАТЕЛЬНОСТЬ ТЕРМОВ</t>
  </si>
  <si>
    <t>последовательность термов</t>
  </si>
  <si>
    <t>ФУНКЦИЯ ЯЗЫКА</t>
  </si>
  <si>
    <t>функция языка</t>
  </si>
  <si>
    <t>ПЕРВОЕ ПРЕДЛОЖЕНИЯ</t>
  </si>
  <si>
    <t>первого предложения</t>
  </si>
  <si>
    <t>ЗНАК СЛОЖЕНИЯ</t>
  </si>
  <si>
    <t>знак сложения</t>
  </si>
  <si>
    <t>ЗНАК ВЫЧИТАНИЯ</t>
  </si>
  <si>
    <t>знак вычитания</t>
  </si>
  <si>
    <t>ЗАПИСЬ ПРЕДЛОЖЕНИЙ</t>
  </si>
  <si>
    <t>записи предложений</t>
  </si>
  <si>
    <t>ВЫПОЛНЕНИЕ РЕФАЛ-ПРОГРАММЫ</t>
  </si>
  <si>
    <t>Выполнение рефал-программы</t>
  </si>
  <si>
    <t>ОСТАНОВ РЕФАЛ-МАШИНЫ</t>
  </si>
  <si>
    <t>останова рефал-машины</t>
  </si>
  <si>
    <t>ЗРЕНИЕ РЕФАЛ-МАШИНЫ</t>
  </si>
  <si>
    <t>зрения рефал-машины</t>
  </si>
  <si>
    <t>ЗРЕНИЕ ПРИМЕТ</t>
  </si>
  <si>
    <t>СТРОКА ЛИТЕР</t>
  </si>
  <si>
    <t>строкой литер</t>
  </si>
  <si>
    <t>вариантов приписывания</t>
  </si>
  <si>
    <t>ЦЕПОЧКА ЛИТЕР</t>
  </si>
  <si>
    <t>цепочку литер</t>
  </si>
  <si>
    <t>ПРОЦЕСС ПРОВЕРКИ</t>
  </si>
  <si>
    <t>процесс проверки</t>
  </si>
  <si>
    <t>ЗАВЕРШЕНИЕ РЕКУРСИИ</t>
  </si>
  <si>
    <t>завершения рекурсии</t>
  </si>
  <si>
    <t>ДИАЛЕКТ ЯЗЫКА</t>
  </si>
  <si>
    <t>диалекту языка</t>
  </si>
  <si>
    <t>ПОСЛЕДОВАТЕЛЬНОСТЬ МАКРОЦИФР</t>
  </si>
  <si>
    <t>последовательность макроцифр</t>
  </si>
  <si>
    <t>РЕГИСТР БУКВ</t>
  </si>
  <si>
    <t>Регистр букв</t>
  </si>
  <si>
    <t>ИМЯ СПЕЦИФИКАТОРА</t>
  </si>
  <si>
    <t>имени спецификатора</t>
  </si>
  <si>
    <t>ИСКЛЮЧЕНИЕ БУКВЫ</t>
  </si>
  <si>
    <t>исключением буквы</t>
  </si>
  <si>
    <t>ЦЕПОЧКА СПЕЦИФИКАЦИИ</t>
  </si>
  <si>
    <t>знаки двоеточия</t>
  </si>
  <si>
    <t>ЧИСЛО ТЕРМОВ</t>
  </si>
  <si>
    <t>числу термов</t>
  </si>
  <si>
    <t>ЛЕВЫЙ СОГЛАСОВАНИЯ</t>
  </si>
  <si>
    <t>левого согласования</t>
  </si>
  <si>
    <t>ПРИМЕНЕНИЕ ПРЕДЛОЖЕНИЯ</t>
  </si>
  <si>
    <t>применения предложения</t>
  </si>
  <si>
    <t>ФУНКЦИЯ ВВОДА</t>
  </si>
  <si>
    <t>функции ввода</t>
  </si>
  <si>
    <t>ПОРОЖДЕНИЕ ПРОЦЕССА</t>
  </si>
  <si>
    <t>СТРОКА СИМВОЛОВ</t>
  </si>
  <si>
    <t>строку символов</t>
  </si>
  <si>
    <t>СТРОКА СИМВОЛ</t>
  </si>
  <si>
    <t>ЗНАЧЕНИЕ ФУНКЦИИ</t>
  </si>
  <si>
    <t>значением функции</t>
  </si>
  <si>
    <t>ПОЗИЦИЯ СТРОКИ</t>
  </si>
  <si>
    <t>позиции строки</t>
  </si>
  <si>
    <t>ЗАПУСК РЕФАЛ-ПРОГРАММЫ</t>
  </si>
  <si>
    <t>Запуск рефал-программы</t>
  </si>
  <si>
    <t>ПОСЛЕДОВАТЕЛЬНОСТЬ РЕФАЛ-ПРЕДЛОЖЕНИЙ</t>
  </si>
  <si>
    <t>последовательность рефал-предложений</t>
  </si>
  <si>
    <t>БЛОК РЕФАЛ-ПРЕДЛОЖЕНИЙ</t>
  </si>
  <si>
    <t>блока рефал-предложений</t>
  </si>
  <si>
    <t>БЛОК ПРЕДЛОЖЕНИЙ</t>
  </si>
  <si>
    <t>блока предложений</t>
  </si>
  <si>
    <t>ПРОВЕРКА УСЛОВИЙ</t>
  </si>
  <si>
    <t>проверки условий</t>
  </si>
  <si>
    <t>ПРИМЕНЕНИЕ ФУНКЦИИ</t>
  </si>
  <si>
    <t>применение функции</t>
  </si>
  <si>
    <t>ПРЕДЛОЖЕНИЯ БЛОКА</t>
  </si>
  <si>
    <t>предложениями блока</t>
  </si>
  <si>
    <t>ФУНКЦИЯ ПРОВЕРКИ</t>
  </si>
  <si>
    <t>функция проверки</t>
  </si>
  <si>
    <t>ДОПОЛНИТЕЛЬНЫЙ ЗНАК</t>
  </si>
  <si>
    <t>ДВОИЧНОЕ ЧИСЛО</t>
  </si>
  <si>
    <t>двоичное число</t>
  </si>
  <si>
    <t>ДВОИЧНЫЙ ЧИСЛО</t>
  </si>
  <si>
    <t>ЛАТИНСКИЙ АЛФАВИТ</t>
  </si>
  <si>
    <t>АВАРИЙНЫЙ ОСТАНОВ</t>
  </si>
  <si>
    <t>ФУНКЦИОНАЛЬНЫЙ ВЫЗОВ</t>
  </si>
  <si>
    <t>ЕДИНСТВЕННОЕ ПРЕДЛОЖЕНИЕ</t>
  </si>
  <si>
    <t>ПРАВОЕ СОГЛАСОВАНИЕ</t>
  </si>
  <si>
    <t>правое согласование</t>
  </si>
  <si>
    <t>ФУНКЦИОНАЛЬНОЕ ПРОГРАММИРОВАНИЕ</t>
  </si>
  <si>
    <t>императивных языков</t>
  </si>
  <si>
    <t>ИМПЕРАТИВНЫЙ ЯЗЫК</t>
  </si>
  <si>
    <t>РЕКУРСИВНОЕ ПРЕДЛОЖЕНИЕ</t>
  </si>
  <si>
    <t>ЗАКЛЮЧИТЕЛЬНОЕ ПРЕДЛОЖЕНИЕ</t>
  </si>
  <si>
    <t>ПРОПИСНАЯ БУКВА</t>
  </si>
  <si>
    <t>логических операций</t>
  </si>
  <si>
    <t>ЛОГИЧЕСКИЙ ОПЕРАЦИЯ</t>
  </si>
  <si>
    <t>АРИФМЕТИЧЕСКИЕ ФУНКЦИИ</t>
  </si>
  <si>
    <t>арифметические функции</t>
  </si>
  <si>
    <t>АРИФМЕТИЧЕСКИЙ ФУНКЦИЯ</t>
  </si>
  <si>
    <t>СТРОЧНЫЕ БУКВЫ</t>
  </si>
  <si>
    <t>строчные буквы</t>
  </si>
  <si>
    <t>ДОПОЛНИТЕЛЬНОЕ ПОЛЕ</t>
  </si>
  <si>
    <t>ЕДИНСТВЕННОЕ ОГРАНИЧЕНИЕ</t>
  </si>
  <si>
    <t>Единственное ограничение</t>
  </si>
  <si>
    <t>БОЛЬШЕЕ ЧИСЛО</t>
  </si>
  <si>
    <t>СИСТЕМНОЕ СЛОВО</t>
  </si>
  <si>
    <t>системное слово</t>
  </si>
  <si>
    <t>ДОПОЛНИТЕЛЬНОЕ УСЛОВИЕ</t>
  </si>
  <si>
    <t>дополнительное условие</t>
  </si>
  <si>
    <t>ОСНОВНЫЙ ОБРАЗЕЦ</t>
  </si>
  <si>
    <t>основного образца</t>
  </si>
  <si>
    <t>ВРЕМЕННОЕ ПОЛЕ</t>
  </si>
  <si>
    <t>ОСНОВНЫЙ ПОЛ</t>
  </si>
  <si>
    <t>ЛЕВЕЕ СИМВОЛ</t>
  </si>
  <si>
    <t>левее символа</t>
  </si>
  <si>
    <t>ОСНОВНЫЙ МОДУЛЬ</t>
  </si>
  <si>
    <t>основной модуль</t>
  </si>
  <si>
    <t>ВСТРОИВШИЕ ФУНКЦИИ</t>
  </si>
  <si>
    <t>РАЗДЕЛЯЮЩИЙ ПРОБЕЛ</t>
  </si>
  <si>
    <t>разделяющий пробел</t>
  </si>
  <si>
    <t>ПРИСОЕДИНИВШИЕ БЛОКИ</t>
  </si>
  <si>
    <t>присоединенные блоки</t>
  </si>
  <si>
    <t>ЦЕЛОЕ ПОЛОЖИТЕЛЬНОЕ ЧИСЛО</t>
  </si>
  <si>
    <t>целое положительное число</t>
  </si>
  <si>
    <t>ОСНОВНЫЕ ВСТРОИВШИЕ ФУНКЦИИ</t>
  </si>
  <si>
    <t>основных встроенных функций</t>
  </si>
  <si>
    <t>НУЖНОЕ ПРЕОБРАЗОВАНИЕ ЦЕПОЧКИ</t>
  </si>
  <si>
    <t>нужное преобразование цепочки</t>
  </si>
  <si>
    <t>основных особенностей программирования</t>
  </si>
  <si>
    <t>АВАРИЙНЫЙ ОСТАНОВ РЕФАЛ-МАШИНЫ</t>
  </si>
  <si>
    <t>Аварийный останов рефал-машины</t>
  </si>
  <si>
    <t>императивных языков программирования</t>
  </si>
  <si>
    <t>ПОВТОРНОЕ ВХОЖДЕНИЕ СИМВОЛА</t>
  </si>
  <si>
    <t>повторное вхождение символа</t>
  </si>
  <si>
    <t>СОБСТВЕННЫЕ ЗНАКИ ЯЗЫКА</t>
  </si>
  <si>
    <t>Собственными знаками языка</t>
  </si>
  <si>
    <t>дополнительными знаками апострофа</t>
  </si>
  <si>
    <t>старыми реализациями языка</t>
  </si>
  <si>
    <t>БОЛЬШЕЕ ЧИСЛО ПОЗИЦИЙ</t>
  </si>
  <si>
    <t>большее число позиций</t>
  </si>
  <si>
    <t>ОСНОВНЫЙ ОБРАЗЕЦ ПРЕДЛОЖЕНИЯ</t>
  </si>
  <si>
    <t>основном образце предложения</t>
  </si>
  <si>
    <t>ПОДРОБНЕЕ ПРОЦЕСС ПРОВЕРКИ</t>
  </si>
  <si>
    <t>подробнее процесс проверки</t>
  </si>
  <si>
    <t>ВРЕМЕННОЕ ПОЛЕ ЗРЕНИЯ</t>
  </si>
  <si>
    <t>временное поле зрения</t>
  </si>
  <si>
    <t>ОСНОВНЫЙ ОБРАЗЕЦ РЕФАЛ-ПРЕДЛОЖЕНИЯ</t>
  </si>
  <si>
    <t>основного образца рефал-предложения</t>
  </si>
  <si>
    <t>ВСТРОИВШИЕ ФУНКЦИИ ЯЗЫКА</t>
  </si>
  <si>
    <t>встроенных функций языка</t>
  </si>
  <si>
    <t>удаления нужных символов</t>
  </si>
  <si>
    <t>знаки арифметических операций</t>
  </si>
  <si>
    <t>ЗНАК АРИФМЕТИЧЕСКИЙ ОПЕРАЦИЯ</t>
  </si>
  <si>
    <t>циклов императивных языков</t>
  </si>
  <si>
    <t>АРГУМЕНТ РЕКУРСИВНОГО ВЫЗОВА</t>
  </si>
  <si>
    <t>аргумент рекурсивного вызова</t>
  </si>
  <si>
    <t>знаков косой черты</t>
  </si>
  <si>
    <t>функции лексического анализа</t>
  </si>
  <si>
    <t>ОПИСАНИЕ ПУСТОЙ ФУНКЦИИ</t>
  </si>
  <si>
    <t>Описание пустой функции</t>
  </si>
  <si>
    <t>ПРОВЕРКЕ ДОПОЛНИТЕЛЬНОГО УСЛОВИЯ</t>
  </si>
  <si>
    <t>проверке дополнительного условия</t>
  </si>
  <si>
    <t>ЦЕПОЧКИ ДЕСЯТИЧНЫХ ЦИФР</t>
  </si>
  <si>
    <t>цепочки десятичных цифр</t>
  </si>
  <si>
    <t>НАБОР ВСТРОИВШИХ ФУНКЦИЙ</t>
  </si>
  <si>
    <t>набор встроенных функций</t>
  </si>
  <si>
    <t>ОБЪЯВЛЕНИЕ ВСТРОИВШИХ ФУНКЦИЙ</t>
  </si>
  <si>
    <t>Объявление встроенных функций</t>
  </si>
  <si>
    <t>ВЫПОЛНЕНИЕ ПРИСОЕДИНИВШЕГО БЛОКА</t>
  </si>
  <si>
    <t>выполнение присоединенного блока</t>
  </si>
  <si>
    <t>ФУНКЦИЯ ПЕРЕВОДА ЧИСЛА</t>
  </si>
  <si>
    <t>Функция перевода числа</t>
  </si>
  <si>
    <t>ПРЕОБРАЗОВАНИЕ ЦЕПОЧКИ СИМВОЛОВ</t>
  </si>
  <si>
    <t>преобразование цепочки символов</t>
  </si>
  <si>
    <t>ПРОВЕРКА ПРИМЕНИМОСТИ ПРЕДЛОЖЕНИЯ</t>
  </si>
  <si>
    <t>проверке применимости предложения</t>
  </si>
  <si>
    <t>СОДЕРЖИМОЕ ПОЛЯ ЗРЕНИЯ</t>
  </si>
  <si>
    <t>содержимым поля зрения</t>
  </si>
  <si>
    <t>ПОЛ ПАМЯТИ РЕФАЛ-МАШИНЫ</t>
  </si>
  <si>
    <t>поле памяти рефал-машины</t>
  </si>
  <si>
    <t>ПОЛ ЗРЕНИЯ РЕФАЛ-МАШИНЫ</t>
  </si>
  <si>
    <t>поле зрения рефал-машины</t>
  </si>
  <si>
    <t>ПОЛ ЗРЕНИЯ ПРИМЕТ</t>
  </si>
  <si>
    <t>поле зрения примет</t>
  </si>
  <si>
    <t>ОБРАЗЕЦ ПЕРВОГО ПРЕДЛОЖЕНИЯ</t>
  </si>
  <si>
    <t>образец первого предложения</t>
  </si>
  <si>
    <t>ПРИМЕНЕНИЕ ПЕРВОГО ПРЕДЛОЖЕНИЯ</t>
  </si>
  <si>
    <t>применение первого предложения</t>
  </si>
  <si>
    <t>ПОЛЬ ЗРЕНИЯ РЕФАЛ-МАШИНЫ</t>
  </si>
  <si>
    <t>поля зрения рефал-машины</t>
  </si>
  <si>
    <t>ФУНКЦИЯ ПОРОЖДЕНИЯ ПРОЦЕССА</t>
  </si>
  <si>
    <t>функция порождения процесса</t>
  </si>
  <si>
    <t>СУММА АРГУМЕНТОВ ФУНКЦИИ</t>
  </si>
  <si>
    <t>сумме аргументов функции</t>
  </si>
  <si>
    <t>ИНИЦИАЛИЗАЦИЯ ПОЛЯ ЗРЕНИЯ</t>
  </si>
  <si>
    <t>инициализации поля зрения</t>
  </si>
  <si>
    <t>ОТДЕЛЕНИЕ БЛОКА ПРЕДЛОЖЕНИЙ</t>
  </si>
  <si>
    <t>отделения блока предложений</t>
  </si>
  <si>
    <t>НЕОДНОЗНАЧНОСТЬ ТРАКТОВКИ КОНСТРУКЦИИ</t>
  </si>
  <si>
    <t>неоднозначности трактовки конструкции</t>
  </si>
  <si>
    <t>ПРОЦЕСС ПРОВЕРКИ УСЛОВИЙ</t>
  </si>
  <si>
    <t>процесс проверки условий</t>
  </si>
  <si>
    <t>УСЛОВИЕ ПЕРВОГО ПРЕДЛОЖЕНИЯ</t>
  </si>
  <si>
    <t>условие первого предложения</t>
  </si>
  <si>
    <t>ПРОВЕРКА ЦЕПОЧКИ СИМВОЛОВ</t>
  </si>
  <si>
    <t>проверки цепочки символов</t>
  </si>
  <si>
    <t>ДЕЛЕНИЕ ПЕРВОГО АРГУМЕНТА</t>
  </si>
  <si>
    <t>деления первого аргумента</t>
  </si>
  <si>
    <t>ЧТЕНИЕ ЦЕПОЧКИ СИМВОЛОВ</t>
  </si>
  <si>
    <t>чтение цепочки символов</t>
  </si>
  <si>
    <t>ТОЧКА ВЫЗОВА ФУНКЦИИ</t>
  </si>
  <si>
    <t>точке вызова функции</t>
  </si>
  <si>
    <t>ИТОГ</t>
  </si>
  <si>
    <t>итоге</t>
  </si>
  <si>
    <t>ПРОГРАММИРОВАНИЕ</t>
  </si>
  <si>
    <t>программирования</t>
  </si>
  <si>
    <t>ИНФОРМАЦИЯ</t>
  </si>
  <si>
    <t>информации</t>
  </si>
  <si>
    <t>РАЗДЕЛ</t>
  </si>
  <si>
    <t>раздел</t>
  </si>
  <si>
    <t>ОПИСАНИЕ</t>
  </si>
  <si>
    <t>описанию</t>
  </si>
  <si>
    <t>СОВОКУПНОСТЬ</t>
  </si>
  <si>
    <t>совокупности</t>
  </si>
  <si>
    <t>МАРКОВ</t>
  </si>
  <si>
    <t>МОДЕЛЬ</t>
  </si>
  <si>
    <t>модели</t>
  </si>
  <si>
    <t>цепочками</t>
  </si>
  <si>
    <t>СИМВОЛЫ</t>
  </si>
  <si>
    <t>символов</t>
  </si>
  <si>
    <t>АЛФАВИТ</t>
  </si>
  <si>
    <t>алфавита</t>
  </si>
  <si>
    <t>ПРЕДЛОЖЕНИЕ-ПРАВИЛО</t>
  </si>
  <si>
    <t>предложений</t>
  </si>
  <si>
    <t>ПОИСК</t>
  </si>
  <si>
    <t>поиск</t>
  </si>
  <si>
    <t>ОБРАЗ</t>
  </si>
  <si>
    <t>ЦИКЛ</t>
  </si>
  <si>
    <t>цикл</t>
  </si>
  <si>
    <t>ТОЧКА</t>
  </si>
  <si>
    <t>точки</t>
  </si>
  <si>
    <t>ЗРЕНИЕ</t>
  </si>
  <si>
    <t>ВВЕДЕНИЕ</t>
  </si>
  <si>
    <t>введение</t>
  </si>
  <si>
    <t>ПЕРЕМЕЩЕНИЕ</t>
  </si>
  <si>
    <t>перемещение</t>
  </si>
  <si>
    <t>БУКВА</t>
  </si>
  <si>
    <t>буквы</t>
  </si>
  <si>
    <t>ПРОПУСК</t>
  </si>
  <si>
    <t>пропуска</t>
  </si>
  <si>
    <t>ПРОХОД</t>
  </si>
  <si>
    <t>прохода</t>
  </si>
  <si>
    <t>ПЕРЕВОД</t>
  </si>
  <si>
    <t>перевод</t>
  </si>
  <si>
    <t>ПРОГРАММИСТ</t>
  </si>
  <si>
    <t>программисту</t>
  </si>
  <si>
    <t>СРАВНЕНИЕ</t>
  </si>
  <si>
    <t>сравнению</t>
  </si>
  <si>
    <t>ОЧЕРЕДЬ</t>
  </si>
  <si>
    <t>очередь</t>
  </si>
  <si>
    <t>ТЕМЫ</t>
  </si>
  <si>
    <t>тем</t>
  </si>
  <si>
    <t>выражение-образец</t>
  </si>
  <si>
    <t>СКОБКА</t>
  </si>
  <si>
    <t>скобки</t>
  </si>
  <si>
    <t>СТРУКТУРА</t>
  </si>
  <si>
    <t>деревья</t>
  </si>
  <si>
    <t>рефал-программа</t>
  </si>
  <si>
    <t>СТРОКА</t>
  </si>
  <si>
    <t>Строки</t>
  </si>
  <si>
    <t>КОММЕНТАРИЙ</t>
  </si>
  <si>
    <t>комментария</t>
  </si>
  <si>
    <t>РАВЕНСТВО</t>
  </si>
  <si>
    <t>равенства</t>
  </si>
  <si>
    <t>РЕФАЛ-ПРЕДЛОЖЕНИЕ</t>
  </si>
  <si>
    <t>РЕКУРСИЯ</t>
  </si>
  <si>
    <t>РОЛЬ</t>
  </si>
  <si>
    <t>АПОСТРОФ</t>
  </si>
  <si>
    <t>литер</t>
  </si>
  <si>
    <t>ЦИФРА</t>
  </si>
  <si>
    <t>цифры</t>
  </si>
  <si>
    <t>ОТЛИЧИЕ</t>
  </si>
  <si>
    <t>ПРОБЕЛ</t>
  </si>
  <si>
    <t>пробела</t>
  </si>
  <si>
    <t>ПОДРЯД</t>
  </si>
  <si>
    <t>СОКРАЩЕНИЕ</t>
  </si>
  <si>
    <t>ИНДЕКС</t>
  </si>
  <si>
    <t>индекс</t>
  </si>
  <si>
    <t>ТЕРМЫ</t>
  </si>
  <si>
    <t>терм</t>
  </si>
  <si>
    <t>ЕДИНИЦА</t>
  </si>
  <si>
    <t>единицей</t>
  </si>
  <si>
    <t>ТЕРМА</t>
  </si>
  <si>
    <t>БНФ-ПРАВИЛ</t>
  </si>
  <si>
    <t>БНФ-правила</t>
  </si>
  <si>
    <t>КОТОР</t>
  </si>
  <si>
    <t>котором</t>
  </si>
  <si>
    <t>ОГРАНИЧЕНИЕ</t>
  </si>
  <si>
    <t>ПРОВЕРКА</t>
  </si>
  <si>
    <t>проверке</t>
  </si>
  <si>
    <t>ПРИМЕНИМОСТЬ</t>
  </si>
  <si>
    <t>применимости</t>
  </si>
  <si>
    <t>РЕФАЛ-МАШИНА</t>
  </si>
  <si>
    <t>ГРУППА</t>
  </si>
  <si>
    <t>МЕСТО</t>
  </si>
  <si>
    <t>место</t>
  </si>
  <si>
    <t>отождествление</t>
  </si>
  <si>
    <t>ПОДСТАНОВКА</t>
  </si>
  <si>
    <t>подстановке</t>
  </si>
  <si>
    <t>ПОЛЬ</t>
  </si>
  <si>
    <t>ОСТАНОВ</t>
  </si>
  <si>
    <t>ЧАСТНОЕ</t>
  </si>
  <si>
    <t>УСЛОВИЕ</t>
  </si>
  <si>
    <t>условия</t>
  </si>
  <si>
    <t>УСПЕХ</t>
  </si>
  <si>
    <t>ПОПЫТКА</t>
  </si>
  <si>
    <t>попытка</t>
  </si>
  <si>
    <t>СМ</t>
  </si>
  <si>
    <t>см</t>
  </si>
  <si>
    <t>ВОЗНИКНОВЕНИЕ</t>
  </si>
  <si>
    <t>НЕОДНОЗНАЧНОСТИ</t>
  </si>
  <si>
    <t>неоднозначностей</t>
  </si>
  <si>
    <t>СОГЛАСОВАНИЕ</t>
  </si>
  <si>
    <t>согласование</t>
  </si>
  <si>
    <t>УМОЛЧАНИЕ</t>
  </si>
  <si>
    <t>ОТСУТСТВИЕ</t>
  </si>
  <si>
    <t>пределах</t>
  </si>
  <si>
    <t>ПАЛИНДРОМ</t>
  </si>
  <si>
    <t>палиндромом</t>
  </si>
  <si>
    <t>ФАКТ</t>
  </si>
  <si>
    <t>факт</t>
  </si>
  <si>
    <t>РЕВЕРСИРОВАНИЕ</t>
  </si>
  <si>
    <t>ЭВМ</t>
  </si>
  <si>
    <t>РАСШИРЕНИЕ</t>
  </si>
  <si>
    <t>расширением</t>
  </si>
  <si>
    <t>АНАЛОГИ</t>
  </si>
  <si>
    <t>аналогов</t>
  </si>
  <si>
    <t>ЧЕРТА</t>
  </si>
  <si>
    <t>черты</t>
  </si>
  <si>
    <t>ЧЕРТЫ</t>
  </si>
  <si>
    <t>МНОЖЕСТВО</t>
  </si>
  <si>
    <t>Множество</t>
  </si>
  <si>
    <t>СИМВОЛ-МЕТКА</t>
  </si>
  <si>
    <t>СИМВОЛ-МЕТКИ</t>
  </si>
  <si>
    <t>СИМВОЛ-ЧИСЛО</t>
  </si>
  <si>
    <t>МАКРОЦИФРЫ</t>
  </si>
  <si>
    <t>макроцифрами</t>
  </si>
  <si>
    <t>ДИАПАЗОН</t>
  </si>
  <si>
    <t>диапазоне</t>
  </si>
  <si>
    <t>ИДЕНТИФИКАТОРЫ</t>
  </si>
  <si>
    <t>идентификаторы</t>
  </si>
  <si>
    <t>обозначений</t>
  </si>
  <si>
    <t>СПЕЦИФИКАТОР</t>
  </si>
  <si>
    <t>спецификатора</t>
  </si>
  <si>
    <t>РАЗНОСТЬ</t>
  </si>
  <si>
    <t>ИСКЛЮЧЕНИЕ</t>
  </si>
  <si>
    <t>ТРАКТОВКА</t>
  </si>
  <si>
    <t>ДВОЕТОЧИЕ</t>
  </si>
  <si>
    <t>двоеточия</t>
  </si>
  <si>
    <t>СМЫСЛ</t>
  </si>
  <si>
    <t>смысла</t>
  </si>
  <si>
    <t>РАССМОТРЕНИЕ</t>
  </si>
  <si>
    <t>ИМПЛИКАЦИЯ</t>
  </si>
  <si>
    <t>импликации</t>
  </si>
  <si>
    <t>ФАЙЛЫ</t>
  </si>
  <si>
    <t>файлами</t>
  </si>
  <si>
    <t>копилкой</t>
  </si>
  <si>
    <t>МОДУЛЬ</t>
  </si>
  <si>
    <t>модулю</t>
  </si>
  <si>
    <t>СУММА</t>
  </si>
  <si>
    <t>ПРОИЗВЕДЕНИЕ</t>
  </si>
  <si>
    <t>произведение</t>
  </si>
  <si>
    <t>КЛАВИАТУРА</t>
  </si>
  <si>
    <t>клавиатуры</t>
  </si>
  <si>
    <t>ЭКРАН</t>
  </si>
  <si>
    <t>ВЫРАЖЕНИЕ-АРГУМЕНТ</t>
  </si>
  <si>
    <t>ЧТЕНИЕ</t>
  </si>
  <si>
    <t>чтение</t>
  </si>
  <si>
    <t>ДОСТУП</t>
  </si>
  <si>
    <t>доступ</t>
  </si>
  <si>
    <t>ПОЗИЦИЯ</t>
  </si>
  <si>
    <t>позиции</t>
  </si>
  <si>
    <t>ЗАГРУЗКА</t>
  </si>
  <si>
    <t>загрузке</t>
  </si>
  <si>
    <t>ДИРЕКТИВА</t>
  </si>
  <si>
    <t>директивы</t>
  </si>
  <si>
    <t>ФАКТОРИАЛ</t>
  </si>
  <si>
    <t>СЧЕТ</t>
  </si>
  <si>
    <t>счет</t>
  </si>
  <si>
    <t>СЛЕДСТВИЕ</t>
  </si>
  <si>
    <t>следствие</t>
  </si>
  <si>
    <t>ОТДЕЛЕНИЕ</t>
  </si>
  <si>
    <t>отделения</t>
  </si>
  <si>
    <t>РАЗДЕЛИТЕЛЬ</t>
  </si>
  <si>
    <t>разделителем</t>
  </si>
  <si>
    <t>АМПЕРСЕНД</t>
  </si>
  <si>
    <t>амперсенд</t>
  </si>
  <si>
    <t>СПЕЦЗНАКИ</t>
  </si>
  <si>
    <t>спецзнаков</t>
  </si>
  <si>
    <t>ПОДЧЕРКИВАНИЕ</t>
  </si>
  <si>
    <t>подчеркивания</t>
  </si>
  <si>
    <t>МАЛЫЕ</t>
  </si>
  <si>
    <t>малые</t>
  </si>
  <si>
    <t>КОНЪЮНКЦИЯ</t>
  </si>
  <si>
    <t>конъюнкцию</t>
  </si>
  <si>
    <t>ПОРЫ</t>
  </si>
  <si>
    <t>пор</t>
  </si>
  <si>
    <t>ВОЗВРАТ</t>
  </si>
  <si>
    <t>возврат</t>
  </si>
  <si>
    <t>ПАР</t>
  </si>
  <si>
    <t>пару</t>
  </si>
  <si>
    <t>НЕУДАЧА</t>
  </si>
  <si>
    <t>неудачей</t>
  </si>
  <si>
    <t>ПОДВЫРАЖЕНИЕ</t>
  </si>
  <si>
    <t>подвыражение</t>
  </si>
  <si>
    <t>ПЛЮС</t>
  </si>
  <si>
    <t>плюса</t>
  </si>
  <si>
    <t>МИНУС</t>
  </si>
  <si>
    <t>минуса</t>
  </si>
  <si>
    <t>ФРАГМЕНТЫ</t>
  </si>
  <si>
    <t>фрагментов</t>
  </si>
  <si>
    <t>ПЕРЕЧЕНЬ</t>
  </si>
  <si>
    <t>перечень</t>
  </si>
  <si>
    <t>аргумент-число</t>
  </si>
  <si>
    <t>СИМВОЛ-БУКВА</t>
  </si>
  <si>
    <t>символ-буква</t>
  </si>
  <si>
    <t>СИМВОЛ-ЦИФРА</t>
  </si>
  <si>
    <t>символ-цифра</t>
  </si>
  <si>
    <t>ПЕЧАТЬ</t>
  </si>
  <si>
    <t>печать</t>
  </si>
  <si>
    <t>ДЕСКРИПТОР</t>
  </si>
  <si>
    <t>дескриптор</t>
  </si>
  <si>
    <t>ТЕРМИНАЛ</t>
  </si>
  <si>
    <t>терминалу</t>
  </si>
  <si>
    <t>ВЫКАПЫВАНИЕ</t>
  </si>
  <si>
    <t>выкапывание</t>
  </si>
  <si>
    <t>МЕСЯЦ</t>
  </si>
  <si>
    <t>месяц</t>
  </si>
  <si>
    <t>ДАТА</t>
  </si>
  <si>
    <t>дату</t>
  </si>
  <si>
    <t>МОДУЛА</t>
  </si>
  <si>
    <t>модуле</t>
  </si>
  <si>
    <t>КОММЕНТАРИЙ-ВСТАВКА</t>
  </si>
  <si>
    <t>комментарии-вставки</t>
  </si>
  <si>
    <t>КОМАНДА</t>
  </si>
  <si>
    <t>команды</t>
  </si>
  <si>
    <t>ЯЗЫК ПРОГРАММИРОВАНИЯ</t>
  </si>
  <si>
    <t>СОВОКУПНОСТЬ ОБРАЗУЮЩИХ</t>
  </si>
  <si>
    <t>совокупности образующих</t>
  </si>
  <si>
    <t>разделах пособия</t>
  </si>
  <si>
    <t>ПОНЯТИЕ АЛГОРИТМА</t>
  </si>
  <si>
    <t>понятия алгоритма</t>
  </si>
  <si>
    <t>ПОСЛЕДОВАТЕЛЬНОСТЬ ПРЕДЛОЖЕНИЕ-ПРАВИЛ</t>
  </si>
  <si>
    <t>последовательность предложений-правил</t>
  </si>
  <si>
    <t>ЗАМЕНА СЛОВА</t>
  </si>
  <si>
    <t>замену слова</t>
  </si>
  <si>
    <t>АЛГОРИТМ ПРЕДЛОЖЕНИЙ</t>
  </si>
  <si>
    <t>алгоритм предложений</t>
  </si>
  <si>
    <t>ПРИМЕНЕНИЕ АЛГОРИТМА</t>
  </si>
  <si>
    <t>Применение алгоритма</t>
  </si>
  <si>
    <t>ПЕРВОЕ ПРАВИЛА</t>
  </si>
  <si>
    <t>первого правила</t>
  </si>
  <si>
    <t>ОБРАЗ СЛОВА</t>
  </si>
  <si>
    <t>образом слова</t>
  </si>
  <si>
    <t>ТОЧКА ЗРЕНИЯ</t>
  </si>
  <si>
    <t>точки зрения</t>
  </si>
  <si>
    <t>ЗАЦИКЛИВАНИЕ АЛГОРИТМА</t>
  </si>
  <si>
    <t>зацикливанию алгоритма</t>
  </si>
  <si>
    <t>СИСТЕМА СЧИСЛЕНИЯ</t>
  </si>
  <si>
    <t>системе счисления</t>
  </si>
  <si>
    <t>УВЕЛИЧЕНИЕ РАЗМЕРА</t>
  </si>
  <si>
    <t>увеличением размера</t>
  </si>
  <si>
    <t>ЧИСЛО ПРАВИЛ</t>
  </si>
  <si>
    <t>число правил</t>
  </si>
  <si>
    <t>предложений Рефала</t>
  </si>
  <si>
    <t>предложения программы</t>
  </si>
  <si>
    <t>ПЕРЕВОД ЧИСЛА</t>
  </si>
  <si>
    <t>имена функций</t>
  </si>
  <si>
    <t>знаки кода</t>
  </si>
  <si>
    <t>ЗАПИСЬ РЕФАЛ-ВЫРАЖЕНИЯ</t>
  </si>
  <si>
    <t>записи рефал-выражения</t>
  </si>
  <si>
    <t>ЛИТЕР ПРОБЕЛА</t>
  </si>
  <si>
    <t>символов пробела</t>
  </si>
  <si>
    <t>ПРИЗНАК ТИПА</t>
  </si>
  <si>
    <t>Признак типа</t>
  </si>
  <si>
    <t>КАЧЕСТВО ИНДЕКСА</t>
  </si>
  <si>
    <t>качестве индекса</t>
  </si>
  <si>
    <t>ФОРМА БЭКУС-НАУРА</t>
  </si>
  <si>
    <t>форме Бэкуса-Наура</t>
  </si>
  <si>
    <t>ВЫРАЖЕНИЕ ТЕРМ</t>
  </si>
  <si>
    <t>выражение</t>
  </si>
  <si>
    <t>ОБРАЗОВАНИЕ ВЫРАЖЕНИЯ</t>
  </si>
  <si>
    <t>образовании выражения</t>
  </si>
  <si>
    <t>аргументом функции</t>
  </si>
  <si>
    <t>ПРЕДЛОЖЕНИЕ ФУНКЦИИ</t>
  </si>
  <si>
    <t>предложения функции</t>
  </si>
  <si>
    <t>ВТОРОЕ ПРЕДЛОЖЕНИЯ</t>
  </si>
  <si>
    <t>второго предложения</t>
  </si>
  <si>
    <t>ПРИМЕНИМОСТЬ ПРЕДЛОЖЕНИЯ</t>
  </si>
  <si>
    <t>ПРЕДЛОЖЕНИЕ ЗАМЕНЫ</t>
  </si>
  <si>
    <t>предложении замены</t>
  </si>
  <si>
    <t>ПОЛ ЗРЕНИЯ</t>
  </si>
  <si>
    <t>поле зрения</t>
  </si>
  <si>
    <t>ПОЛ ПАМЯТИ</t>
  </si>
  <si>
    <t>поле памяти</t>
  </si>
  <si>
    <t>ГРУППА ПРЕДЛОЖЕНИЙ</t>
  </si>
  <si>
    <t>группе предложений</t>
  </si>
  <si>
    <t>ПОЛЬ ЗРЕНИЯ</t>
  </si>
  <si>
    <t>поля зрения</t>
  </si>
  <si>
    <t>ПАМЯТЬ РЕФАЛ-МАШИНЫ</t>
  </si>
  <si>
    <t>ЗНАК ЕДИНИЦЫ</t>
  </si>
  <si>
    <t>знак единицы</t>
  </si>
  <si>
    <t>ЗНАК ПРОБЕЛА</t>
  </si>
  <si>
    <t>знак пробела</t>
  </si>
  <si>
    <t>ОТОЖДЕСТВЛЕНИЕ ЛЕВЫХ</t>
  </si>
  <si>
    <t>отождествлении левых</t>
  </si>
  <si>
    <t>УМОЛЧАНИЕ РЕФАЛ-МАШИНА</t>
  </si>
  <si>
    <t>умолчанию рефал-машина</t>
  </si>
  <si>
    <t>ОПЕРАТОР ПРИСВАИВАНИЯ</t>
  </si>
  <si>
    <t>оператора присваивания</t>
  </si>
  <si>
    <t>символы сложения</t>
  </si>
  <si>
    <t>символы вычитания</t>
  </si>
  <si>
    <t>ОБЛАСТЬ ПРИМЕНИМОСТИ</t>
  </si>
  <si>
    <t>области применимости</t>
  </si>
  <si>
    <t>ВАРИАНТ УДАЛЕНИЯ</t>
  </si>
  <si>
    <t>вариантом удаления</t>
  </si>
  <si>
    <t>ПОРЯДОК СИМВОЛОВ</t>
  </si>
  <si>
    <t>порядка символов</t>
  </si>
  <si>
    <t>РЕВЕРСИРОВАНИЕ СОДЕРЖИМОГО</t>
  </si>
  <si>
    <t>реверсирования содержимого</t>
  </si>
  <si>
    <t>СЕМАНТИКА КОНСТРУКЦИЙ</t>
  </si>
  <si>
    <t>семантика конструкций</t>
  </si>
  <si>
    <t>ПОНЯТИЕ СИМВОЛА</t>
  </si>
  <si>
    <t>Понятие символа</t>
  </si>
  <si>
    <t>КОСОЙ ЧЕРТЫ</t>
  </si>
  <si>
    <t>косой черты</t>
  </si>
  <si>
    <t>РОЛЬ ЦИФР</t>
  </si>
  <si>
    <t>ДЛИНА СИМВОЛ-МЕТКИ</t>
  </si>
  <si>
    <t>Длина символа-метки</t>
  </si>
  <si>
    <t>ТЕЛО СИМВОЛ-МЕТКИ</t>
  </si>
  <si>
    <t>теле символа-метки</t>
  </si>
  <si>
    <t>ЗАПИСЬ ПРОГРАММЫ</t>
  </si>
  <si>
    <t>записи программы</t>
  </si>
  <si>
    <t>ОПИСАНИЕ СИМВОЛ-ЛИТЕР</t>
  </si>
  <si>
    <t>описании символов-литер</t>
  </si>
  <si>
    <t>ОПИСАНИЕ ИНДЕКСОВ</t>
  </si>
  <si>
    <t>описании индексов</t>
  </si>
  <si>
    <t>ПОДРЯД АПОСТРОФА</t>
  </si>
  <si>
    <t>подряд апострофа</t>
  </si>
  <si>
    <t>СИМВОЛ-ЛИТЕРА АПОСТРОФА</t>
  </si>
  <si>
    <t>символ-литеру апострофа</t>
  </si>
  <si>
    <t>СИМВОЛ-ЛИТЕР АПОСТРОФА</t>
  </si>
  <si>
    <t>БУКВА РУССКОГО</t>
  </si>
  <si>
    <t>буква русского</t>
  </si>
  <si>
    <t>НАБОР ОГРАНИЧЕНИЙ</t>
  </si>
  <si>
    <t>Набор ограничений</t>
  </si>
  <si>
    <t>МНОЖЕСТВО СИМВОЛ-МЕТОК</t>
  </si>
  <si>
    <t>множество символов-меток</t>
  </si>
  <si>
    <t>МНОЖЕСТВО СИМВОЛ-ЧИСЕЛ</t>
  </si>
  <si>
    <t>множество символов-чисел</t>
  </si>
  <si>
    <t>МНОЖЕСТВО СИМВОЛ-ЛИТЕР</t>
  </si>
  <si>
    <t>множество символов-литер</t>
  </si>
  <si>
    <t>МНОЖЕСТВО БУКВ</t>
  </si>
  <si>
    <t>множество букв</t>
  </si>
  <si>
    <t>МНОЖЕСТВО ЗНАКОВ</t>
  </si>
  <si>
    <t>множество знаков</t>
  </si>
  <si>
    <t>ОПЕРАЦИЯ ОБЪЕДИНЕНИЯ</t>
  </si>
  <si>
    <t>операции объединения</t>
  </si>
  <si>
    <t>РАЗНОСТЬ МНОЖЕСТВ</t>
  </si>
  <si>
    <t>разности множеств</t>
  </si>
  <si>
    <t>ИСКЛЮЧЕНИЕ СИМВОЛ-ЛИТЕР</t>
  </si>
  <si>
    <t>исключением символов-литер</t>
  </si>
  <si>
    <t>ИСКЛЮЧЕНИЕ ЦИФРЫ</t>
  </si>
  <si>
    <t>исключением цифры</t>
  </si>
  <si>
    <t>ЗАПИСЬ СПЕЦИФИКАЦИИ</t>
  </si>
  <si>
    <t>записи спецификации</t>
  </si>
  <si>
    <t>КАЧЕСТВО СПЕЦИФИКАЦИИ</t>
  </si>
  <si>
    <t>качестве спецификации</t>
  </si>
  <si>
    <t>спецификаторы знаков</t>
  </si>
  <si>
    <t>ПЕРЕСЕЧЕНИЕ МНОЖЕСТВ</t>
  </si>
  <si>
    <t>пересечение множеств</t>
  </si>
  <si>
    <t>ВОЗНИКНОВЕНИЕ НЕОДНОЗНАЧНОСТИ</t>
  </si>
  <si>
    <t>возникновение неоднозначности</t>
  </si>
  <si>
    <t>УСТРАНЕНИЕ НЕОДНОЗНАЧНОСТИ</t>
  </si>
  <si>
    <t>устранения неоднозначности</t>
  </si>
  <si>
    <t>ПОРЯДОК РАССМОТРЕНИЯ</t>
  </si>
  <si>
    <t>порядке рассмотрения</t>
  </si>
  <si>
    <t>знаков импликации</t>
  </si>
  <si>
    <t>операций импликации</t>
  </si>
  <si>
    <t>ПРАВЫЙ ОТОЖДЕСТВЛЕНИЯ</t>
  </si>
  <si>
    <t>правого отождествления</t>
  </si>
  <si>
    <t>ФУНКЦИЯ-ПРЕОБРАЗОВАТЕЛИ ТИПА</t>
  </si>
  <si>
    <t>функции-преобразователи типа</t>
  </si>
  <si>
    <t>РАЗНОСТЬ ЧИСЕЛ</t>
  </si>
  <si>
    <t>разность чисел</t>
  </si>
  <si>
    <t>ПРОИЗВЕДЕНИЕ ЧИСЕЛ</t>
  </si>
  <si>
    <t>произведение чисел</t>
  </si>
  <si>
    <t>ТЕКСТ РЕФАЛ-ПРОГРАММЫ</t>
  </si>
  <si>
    <t>тексте рефал-программы</t>
  </si>
  <si>
    <t>УПРАВЛЯЮЩИЙ СИМВОЛА</t>
  </si>
  <si>
    <t>управляющего символа</t>
  </si>
  <si>
    <t>ФУНКЦИЯ ВЫВОДА</t>
  </si>
  <si>
    <t>Функции вывода</t>
  </si>
  <si>
    <t>ВЫВОД ИНФОРМАЦИИ</t>
  </si>
  <si>
    <t>вывода информации</t>
  </si>
  <si>
    <t>ЭКРАН КОМПЬЮТЕРА</t>
  </si>
  <si>
    <t>экран компьютера</t>
  </si>
  <si>
    <t>ВЫРАЖЕНИЕ-АРГУМЕНТ ФУНКЦИИ</t>
  </si>
  <si>
    <t>выражением-аргументом функции</t>
  </si>
  <si>
    <t>ОТЛИЧИЕ ФУНКЦИЙ</t>
  </si>
  <si>
    <t>Отличие функций</t>
  </si>
  <si>
    <t>Функции</t>
  </si>
  <si>
    <t>СПЕЦИФИКАЦИЯ ФАЙЛА</t>
  </si>
  <si>
    <t>спецификацию файла</t>
  </si>
  <si>
    <t>ПЕРЕДАЧА ДАННЫХ</t>
  </si>
  <si>
    <t>Передача данных</t>
  </si>
  <si>
    <t>структур данных</t>
  </si>
  <si>
    <t>функциям программы</t>
  </si>
  <si>
    <t>ПОЛЬ ПАМЯТИ</t>
  </si>
  <si>
    <t>поля памяти</t>
  </si>
  <si>
    <t>ТОЧКА ПРОГРАММЫ</t>
  </si>
  <si>
    <t>точки программы</t>
  </si>
  <si>
    <t>СМЫСЛ КОПИЛКИ</t>
  </si>
  <si>
    <t>Смысл копилки</t>
  </si>
  <si>
    <t>ТЕРМА ИСКОМОГО</t>
  </si>
  <si>
    <t>терма искомого</t>
  </si>
  <si>
    <t>КОПИЛКА ТЕРМ</t>
  </si>
  <si>
    <t>копилки терм</t>
  </si>
  <si>
    <t>АНАЛОГ СТЕКА</t>
  </si>
  <si>
    <t>аналог стека</t>
  </si>
  <si>
    <t>СИСТЕМА ПРОГРАММИРОВАНИЯ</t>
  </si>
  <si>
    <t>системе программирования</t>
  </si>
  <si>
    <t>Текст программы</t>
  </si>
  <si>
    <t>ПОСЛЕДОВАТЕЛЬНОСТЬ СТРОК</t>
  </si>
  <si>
    <t>последовательность строк</t>
  </si>
  <si>
    <t>ЗАПИСЬ РЕФАЛ-ПРЕДЛОЖЕНИЯ</t>
  </si>
  <si>
    <t>записи рефал-предложения</t>
  </si>
  <si>
    <t>ПЕРЕНОС ПРЕДЛОЖЕНИЯ</t>
  </si>
  <si>
    <t>переноса предложения</t>
  </si>
  <si>
    <t>предложений рефал-функций</t>
  </si>
  <si>
    <t>символы комментария</t>
  </si>
  <si>
    <t>ИСПОЛНЕНИЕ РЕФАЛ-ПРОГРАММЫ</t>
  </si>
  <si>
    <t>исполнение рефал-программы</t>
  </si>
  <si>
    <t>ОПИСАНИЕ РЕФАЛ-ФУНКЦИЙ</t>
  </si>
  <si>
    <t>описания рефал-функций</t>
  </si>
  <si>
    <t>РЕФАЛ-ПРОГРАММА СПЕЦИФИКАТОРА</t>
  </si>
  <si>
    <t>рефал-программе спецификатора</t>
  </si>
  <si>
    <t>СТРУКТУРА ПРОГРАММЫ</t>
  </si>
  <si>
    <t>структура программы</t>
  </si>
  <si>
    <t>ИМЯ ПРОГРАММЫ</t>
  </si>
  <si>
    <t>имя программы</t>
  </si>
  <si>
    <t>ОТЛАДКА РЕФАЛ-ПРОГРАММ</t>
  </si>
  <si>
    <t>отладки рефал-программ</t>
  </si>
  <si>
    <t>ИНТЕРПРЕТАТОР ЯЗЫКА</t>
  </si>
  <si>
    <t>интерпретатор языка</t>
  </si>
  <si>
    <t>СРЕДСТВА СПЕЦИФИКАЦИИ</t>
  </si>
  <si>
    <t>средств спецификации</t>
  </si>
  <si>
    <t>ОТСУТСТВИЕ СПЕЦИФИКАЦИЙ</t>
  </si>
  <si>
    <t>Отсутствие спецификаций</t>
  </si>
  <si>
    <t>РАЗРЕШЕНИЕ НЕОДНОЗНАЧНОСТЕЙ</t>
  </si>
  <si>
    <t>разрешения неоднозначностей</t>
  </si>
  <si>
    <t>РАМКИ РЕФАЛ-ПРЕДЛОЖЕНИЯ</t>
  </si>
  <si>
    <t>рамках рефал-предложения</t>
  </si>
  <si>
    <t>РЯД ОТЛИЧИЙ</t>
  </si>
  <si>
    <t>ряд отличий</t>
  </si>
  <si>
    <t>РАЗДЕЛИТЕЛЬ РЕФАЛ-ПРЕДЛОЖЕНИЙ</t>
  </si>
  <si>
    <t>разделителем рефал-предложений</t>
  </si>
  <si>
    <t>ОТДЕЛЕНИЕ ОБРАЗЦА</t>
  </si>
  <si>
    <t>отделения образца</t>
  </si>
  <si>
    <t>ТРАКТОВКА КОНСТРУКЦИИ</t>
  </si>
  <si>
    <t>трактовки конструкции</t>
  </si>
  <si>
    <t>ОТСУТСТВИЕ ТОЧКИ</t>
  </si>
  <si>
    <t>отсутствие точки</t>
  </si>
  <si>
    <t>УКАЗАТЕЛЬ ТИПА</t>
  </si>
  <si>
    <t>указателем типа</t>
  </si>
  <si>
    <t>УСЛОВИЕ ЯЗЫКА</t>
  </si>
  <si>
    <t>условие языка</t>
  </si>
  <si>
    <t>ЗНАК АМПЕРСЕНДА</t>
  </si>
  <si>
    <t>знак амперсенда</t>
  </si>
  <si>
    <t>НАЛИЧИЕ УСЛОВИЙ</t>
  </si>
  <si>
    <t>наличии условий</t>
  </si>
  <si>
    <t>ПРЕДЛОЖЕНИЕ УСЛОВИЙ</t>
  </si>
  <si>
    <t>предложении условий</t>
  </si>
  <si>
    <t>ОТОЖДЕСТВЛЕНИЕ ВЫРАЖЕНИЕ-АРГУМЕНТА</t>
  </si>
  <si>
    <t>отождествление выражения-аргумента</t>
  </si>
  <si>
    <t>ТРЕБОВАНИЕ СВЯЗНОСТИ</t>
  </si>
  <si>
    <t>требование связности</t>
  </si>
  <si>
    <t>ВХОЖДЕНИЕ ЗНАКА</t>
  </si>
  <si>
    <t>вхождение знака</t>
  </si>
  <si>
    <t>ОБРАЗЕЦ УСЛОВИЯ</t>
  </si>
  <si>
    <t>образец условия</t>
  </si>
  <si>
    <t>ОТОЖДЕСТВИМОСТЬ ЗНАЧЕНИЯ</t>
  </si>
  <si>
    <t>отождествимости значения</t>
  </si>
  <si>
    <t>ВЫПОЛНЕНИЕ РЕФАЛ-ПРЕДЛОЖЕНИЯ</t>
  </si>
  <si>
    <t>выполнения рефал-предложения</t>
  </si>
  <si>
    <t>ПРОЦЕСС ОТОЖДЕСТВЛЕНИЯ</t>
  </si>
  <si>
    <t>процесса отождествления</t>
  </si>
  <si>
    <t>УРОВЕНЬ ВЛОЖЕННОСТИ</t>
  </si>
  <si>
    <t>уровень вложенности</t>
  </si>
  <si>
    <t>ПОИСК СИМВОЛА</t>
  </si>
  <si>
    <t>поиск символа</t>
  </si>
  <si>
    <t>СОЗДАНИЕ ИДЕНТИФИКАТОРА</t>
  </si>
  <si>
    <t>создание идентификатора</t>
  </si>
  <si>
    <t>ОСТАТОК СТРОКИ</t>
  </si>
  <si>
    <t>остаток строки</t>
  </si>
  <si>
    <t>ФУНКЦИЯ ВЫДЕЛЕНИЯ</t>
  </si>
  <si>
    <t>Функции выделения</t>
  </si>
  <si>
    <t>ТЕРМЫ ВЫРАЖЕНИЯ</t>
  </si>
  <si>
    <t>термов выражения</t>
  </si>
  <si>
    <t>АНАЛОГ ФУНКЦИИ</t>
  </si>
  <si>
    <t>аналог функции</t>
  </si>
  <si>
    <t>ТЕРМА ВЫРАЖЕНИЕ-АРГУМЕНТА</t>
  </si>
  <si>
    <t>терма выражения-аргумента</t>
  </si>
  <si>
    <t>ОТКРЫТИЕ ФАЙЛА</t>
  </si>
  <si>
    <t>открытие файла</t>
  </si>
  <si>
    <t>имя файла</t>
  </si>
  <si>
    <t>СТРОКА ТЕКСТА</t>
  </si>
  <si>
    <t>строку текста</t>
  </si>
  <si>
    <t>ФАЙЛЫ ЧТЕНИЯ</t>
  </si>
  <si>
    <t>файлами чтения</t>
  </si>
  <si>
    <t>ЗАКАПЫВАНИЕ ВЫРАЖЕНИЯ</t>
  </si>
  <si>
    <t>закапывание выражения</t>
  </si>
  <si>
    <t>ВЫКАПЫВАНИЕ ВЫРАЖЕНИЯ</t>
  </si>
  <si>
    <t>выкапывание выражения</t>
  </si>
  <si>
    <t>КОПИРОВАНИЕ ВЫРАЖЕНИЯ</t>
  </si>
  <si>
    <t>копирование выражения</t>
  </si>
  <si>
    <t>ДЕНЬ НЕДЕЛИ</t>
  </si>
  <si>
    <t>день недели</t>
  </si>
  <si>
    <t>ОФОРМЛЕНИЕ ПРОГРАММЫ</t>
  </si>
  <si>
    <t>Оформление программы</t>
  </si>
  <si>
    <t>МОДУЛИ ФУНКЦИИ</t>
  </si>
  <si>
    <t>модулях функции</t>
  </si>
  <si>
    <t>КОМБИНАЦИЯ СИМВОЛОВ</t>
  </si>
  <si>
    <t>комбинацией символов</t>
  </si>
  <si>
    <t>МЕСТО ПРОГРАММЫ</t>
  </si>
  <si>
    <t>месте программы</t>
  </si>
  <si>
    <t>КОНЦЕПТУАЛЬНАЯ ОСНОВА</t>
  </si>
  <si>
    <t>ПОСЛЕДОВАТЕЛЬНЫЙ ПОИСК</t>
  </si>
  <si>
    <t>Последовательный поиск</t>
  </si>
  <si>
    <t>ЧЕТВЕРИЧНАЯ СИСТЕМА</t>
  </si>
  <si>
    <t>ПОХОЖЕЕ СТРОЕНИЕ</t>
  </si>
  <si>
    <t>ВЫРАЗИТЕЛЬНАЯ МОЩНОСТЬ</t>
  </si>
  <si>
    <t>ЦЕЛЫЙ КЛАСС</t>
  </si>
  <si>
    <t>древовидных структур</t>
  </si>
  <si>
    <t>НУЖНОЕ ПРЕОБРАЗОВАНИЕ</t>
  </si>
  <si>
    <t>ОПЕРАЦИОННАЯ СЕМАНТИКА</t>
  </si>
  <si>
    <t>операционная семантика</t>
  </si>
  <si>
    <t>ПОСЛЕДОВАТЕЛЬНЫЙ ПЕРЕБОР</t>
  </si>
  <si>
    <t>последовательным перебором</t>
  </si>
  <si>
    <t>КРУГЛАЯ СКОБКА</t>
  </si>
  <si>
    <t>круглой скобки</t>
  </si>
  <si>
    <t>ЛЕВОЕ СОГЛАСОВАНИЕ</t>
  </si>
  <si>
    <t>МОЩНОЕ СРЕДСТВО</t>
  </si>
  <si>
    <t>ИТОГОВОЕ ПОЛЕ</t>
  </si>
  <si>
    <t>ЗЕРКАЛЬНОЕ ОТОБРАЖЕНИЕ</t>
  </si>
  <si>
    <t>КОСАЯ ЧЕРТА</t>
  </si>
  <si>
    <t>шестнадцатеричные цифры</t>
  </si>
  <si>
    <t>ЛОГИЧЕСКОЕ ВЫРАЖЕНИЕ</t>
  </si>
  <si>
    <t>логическом выражении</t>
  </si>
  <si>
    <t>ОБРАТНОЕ ПРЕОБРАЗОВАНИЕ</t>
  </si>
  <si>
    <t>обратное преобразование</t>
  </si>
  <si>
    <t>УПРАВЛЯЮЩИЙ СИМВОЛ</t>
  </si>
  <si>
    <t>СВОБОДНАЯ ПАМЯТЬ</t>
  </si>
  <si>
    <t>свободная память</t>
  </si>
  <si>
    <t>ПОБОЧНЫЙ ЭФФЕКТ</t>
  </si>
  <si>
    <t>побочный эффект</t>
  </si>
  <si>
    <t>АНАЛОГИЧНЫЙ ОБРАЗ</t>
  </si>
  <si>
    <t>аналогичным образом</t>
  </si>
  <si>
    <t>ТЕКСТОВЫЙ ФАЙЛ</t>
  </si>
  <si>
    <t>текстового файла</t>
  </si>
  <si>
    <t>пустые строки</t>
  </si>
  <si>
    <t>Внешнее имя</t>
  </si>
  <si>
    <t>КОМАНДНАЯ СТРОКА</t>
  </si>
  <si>
    <t>командной строке</t>
  </si>
  <si>
    <t>САМОСТОЯТЕЛЬНАЯ ФУНКЦИЯ</t>
  </si>
  <si>
    <t>самостоятельной функции</t>
  </si>
  <si>
    <t>АЛФАВИТНО-ЦИФРОВЫЕ ЗНАКИ</t>
  </si>
  <si>
    <t>алфавитно-цифровых знаков</t>
  </si>
  <si>
    <t>ЗНАКОВЫЙ ТИР</t>
  </si>
  <si>
    <t>знаков тире</t>
  </si>
  <si>
    <t>ЗАГЛАВНАЯ БУКВА</t>
  </si>
  <si>
    <t>заглавной буквы</t>
  </si>
  <si>
    <t>ДОПУСТИМАЯ ЗАПИСЬ</t>
  </si>
  <si>
    <t>допустима запись</t>
  </si>
  <si>
    <t>ПУСТОЕ УСЛОВИЕ</t>
  </si>
  <si>
    <t>пусто</t>
  </si>
  <si>
    <t>условие</t>
  </si>
  <si>
    <t>СООТВЕТСТВУЮЩИЙ ВЫРАЖЕНИЕ-ОБРАЗЕЦ</t>
  </si>
  <si>
    <t>соответствующим выражением-образцом</t>
  </si>
  <si>
    <t>ДАННОЕ РЕФАЛ-ПРЕДЛОЖЕНИЕ</t>
  </si>
  <si>
    <t>данное рефал-предложение</t>
  </si>
  <si>
    <t>ПОДРОБНЕЕ ПРОЦЕСС</t>
  </si>
  <si>
    <t>подробнее процесс</t>
  </si>
  <si>
    <t>ОБЫЧНЫЙ РЕЖИМ</t>
  </si>
  <si>
    <t>обычном режиме</t>
  </si>
  <si>
    <t>НЕУСПЕШНОЕ ОТОЖДЕСТВЛЕНИЕ</t>
  </si>
  <si>
    <t>неуспешного отождествления</t>
  </si>
  <si>
    <t>УСПЕШНОЕ ОТОЖДЕСТВЛЕНИЕ</t>
  </si>
  <si>
    <t>успешном отождествлении</t>
  </si>
  <si>
    <t>НЕУСПЕШНАЯ ПРОВЕРКА</t>
  </si>
  <si>
    <t>неуспешной проверке</t>
  </si>
  <si>
    <t>БЕЗУСПЕШНЫЙ ПЕРЕБОР</t>
  </si>
  <si>
    <t>безуспешного перебора</t>
  </si>
  <si>
    <t>СРЕДНИЙ СИМВОЛ</t>
  </si>
  <si>
    <t>средний символ</t>
  </si>
  <si>
    <t>ИСКОМАЯ ЦЕПОЧКА</t>
  </si>
  <si>
    <t>искомой цепочкой</t>
  </si>
  <si>
    <t>БЕЗЫМЯННАЯ ФУНКЦИЯ</t>
  </si>
  <si>
    <t>безымянную функцию</t>
  </si>
  <si>
    <t>ПОНЯТНАЯ ФУНКЦИЯ</t>
  </si>
  <si>
    <t>понятную функцию</t>
  </si>
  <si>
    <t>ПОДРОБНОЕ ОПИСАНИЕ</t>
  </si>
  <si>
    <t>подробное описание</t>
  </si>
  <si>
    <t>АЛФАВИТНО-ЦИФРОВЫЕ СИМВОЛЫ</t>
  </si>
  <si>
    <t>алфавитно-цифровых символов</t>
  </si>
  <si>
    <t>ОБЪЕКТНЫЙ СИМВОЛ</t>
  </si>
  <si>
    <t>объектный символ</t>
  </si>
  <si>
    <t>ФАЙЛОВЫЙ ДЕСКРИПТОР</t>
  </si>
  <si>
    <t>файловый дескриптор</t>
  </si>
  <si>
    <t>ПУСТОЕ ЗНАЧЕНИЕ</t>
  </si>
  <si>
    <t>пустое значение</t>
  </si>
  <si>
    <t>СИСТЕМНЫЕ ФУНКЦИИ</t>
  </si>
  <si>
    <t>Системные функции</t>
  </si>
  <si>
    <t>НУЖНАЯ ФУНКЦИЯ</t>
  </si>
  <si>
    <t>нужная функция</t>
  </si>
  <si>
    <t>ПОСЛЕДУЮЩАЯ ПРОГРАММА</t>
  </si>
  <si>
    <t>последующей программы</t>
  </si>
  <si>
    <t>СТРОКОВЫЕ КОММЕНТАРИИ</t>
  </si>
  <si>
    <t>строковые комментарии</t>
  </si>
  <si>
    <t>ЗАМЕНЯЮЩЕЕ ВЫРАЖЕНИЕ</t>
  </si>
  <si>
    <t>запоминающих устройства</t>
  </si>
  <si>
    <t>ОТКРЫВАЮЩАЯСЯ СКОБКА</t>
  </si>
  <si>
    <t>ЗАКРЫВАЮЩАЯСЯ СКОБКА</t>
  </si>
  <si>
    <t>ВВЕДШАЯ СТРОКА</t>
  </si>
  <si>
    <t>ВЫВОДЯЩЕЕ ВЫРАЖЕНИЕ</t>
  </si>
  <si>
    <t>СЧИТАВШАЯ СТРОКА</t>
  </si>
  <si>
    <t>ОПРЕДЕЛЯЮЩИЕ СПЕЦИФИКАТОРЫ</t>
  </si>
  <si>
    <t>определяемых спецификаторов</t>
  </si>
  <si>
    <t>ПРЕДШЕСТВУЮЩИЕ ВЫРАЖЕНЬЯ</t>
  </si>
  <si>
    <t>предшествующих выражений</t>
  </si>
  <si>
    <t>ДАВШЕЕ РЕФАЛ-ПРЕДЛОЖЕНИЕ</t>
  </si>
  <si>
    <t>РАССМАТРИВАЮЩЕЕ ПРЕДЛОЖЕНИЕ</t>
  </si>
  <si>
    <t>рассматриваемое предложение</t>
  </si>
  <si>
    <t>ВОЗВРАЩАЮЩИЕ ИНДИКАТОРЫ</t>
  </si>
  <si>
    <t>Возвращаемые индикаторы</t>
  </si>
  <si>
    <t>ВСТАВИВШИЙ ПРОБЕЛ</t>
  </si>
  <si>
    <t>вставлен пробел</t>
  </si>
  <si>
    <t>дополнительных специальных символов</t>
  </si>
  <si>
    <t>КРУПНАЯ СТРУКТУРНАЯ ЕДИНИЦА</t>
  </si>
  <si>
    <t>крупной структурной единицей</t>
  </si>
  <si>
    <t>ВЕДУЩИЙ ФУНКЦИОНАЛЬНЫЙ ТЕРМ</t>
  </si>
  <si>
    <t>Ведущим функциональным термом</t>
  </si>
  <si>
    <t>правые структурные скобки</t>
  </si>
  <si>
    <t>традиционных императивных языках</t>
  </si>
  <si>
    <t>целые неотрицательные числа</t>
  </si>
  <si>
    <t>САМОСТОЯТЕЛЬНЫЙ ОБЪЕКТНЫЙ ЗНАК</t>
  </si>
  <si>
    <t>самостоятельный объектный знак</t>
  </si>
  <si>
    <t>ЛЕВАЯ ФУНКЦИОНАЛЬНАЯ СКОБКА</t>
  </si>
  <si>
    <t>левой функциональной скобки</t>
  </si>
  <si>
    <t>СОБСТВЕННЫЙ ЗНАКОМЫЙ ЯЗЫК</t>
  </si>
  <si>
    <t>собственным знаком языка</t>
  </si>
  <si>
    <t>НЕПУСТОЕ ОБЪЕКТНОЕ ВЫРАЖЕНИЕ</t>
  </si>
  <si>
    <t>непустое объектное выражение</t>
  </si>
  <si>
    <t>МОЩНОЕ ВЫРАЗИТЕЛЬНОЕ СРЕДСТВО</t>
  </si>
  <si>
    <t>мощное выразительное средство</t>
  </si>
  <si>
    <t>допустимые объектные выражения</t>
  </si>
  <si>
    <t>ПРОПИСНАЯ ЛАТИНСКАЯ БУКВА</t>
  </si>
  <si>
    <t>прописной латинской буквой</t>
  </si>
  <si>
    <t>ЦЕЛОЕ НЕОТРИЦАТЕЛЬНОЕ ЧИСЛО</t>
  </si>
  <si>
    <t>ДЕСЯТИЧНОЕ ЦЕЛОЕ ЧИСЛО</t>
  </si>
  <si>
    <t>десятичное целое число</t>
  </si>
  <si>
    <t>СООТВЕТСТВУЮЩИЙ ФУНКЦИОНАЛЬНЫЙ ВЫЗОВ</t>
  </si>
  <si>
    <t>соответствующего функционального вызова</t>
  </si>
  <si>
    <t>допустимы незначащие пробелы</t>
  </si>
  <si>
    <t>ДОПОЛНИТЕЛЬНЫЕ СОБСТВЕННЫЕ ЗНАКИ</t>
  </si>
  <si>
    <t>Дополнительными собственными знаками</t>
  </si>
  <si>
    <t>ОБЫЧНЫЙ ФУНКЦИОНАЛЬНЫЙ ВЫЗОВ</t>
  </si>
  <si>
    <t>обычному функциональному вызову</t>
  </si>
  <si>
    <t>ДВУХМЕСТНЫЕ АРИФМЕТИЧЕСКИЕ ФУНКЦИИ</t>
  </si>
  <si>
    <t>двухместных арифметических функций</t>
  </si>
  <si>
    <t>ОСНОВНЫЕ АРИФМЕТИЧЕСКИЕ ФУНКЦИИ</t>
  </si>
  <si>
    <t>основные арифметические функции</t>
  </si>
  <si>
    <t>идущих объектных знаков</t>
  </si>
  <si>
    <t>называемые жесткие элементы</t>
  </si>
  <si>
    <t>ОТКРЫВАЮЩАЯСЯ СТРУКТУРНАЯ СКОБКА</t>
  </si>
  <si>
    <t>открывающаяся структурная скобка</t>
  </si>
  <si>
    <t>ЗАКРЫВАЮЩАЯСЯ СТРУКТУРНАЯ СКОБКА</t>
  </si>
  <si>
    <t>закрывающейся структурной скобкой</t>
  </si>
  <si>
    <t>анализирующие аварийные ситуации</t>
  </si>
  <si>
    <t>определяемых пустых функций</t>
  </si>
  <si>
    <t>ВЛОЖИВШИЕ ПРИСОЕДИНИВШИЕ БЛОКИ</t>
  </si>
  <si>
    <t>вложенные присоединенные блоки</t>
  </si>
  <si>
    <t>основополагающих понятий языка</t>
  </si>
  <si>
    <t>ПОЛНОЕ ЯДРО ПЕРВЫХ</t>
  </si>
  <si>
    <t>полное ядро первых</t>
  </si>
  <si>
    <t>КОНЦЕПТУАЛЬНАЯ ОСНОВА МОДЕЛИ</t>
  </si>
  <si>
    <t>концептуальную основу модели</t>
  </si>
  <si>
    <t>ЧЕТВЕРИЧНАЯ СИСТЕМА СЧИСЛЕНИЯ</t>
  </si>
  <si>
    <t>четверичной системе счисления</t>
  </si>
  <si>
    <t>ПОХОЖЕЕ СТРОЕНИЕ АЛГОРИТМА</t>
  </si>
  <si>
    <t>похожее строение алгоритма</t>
  </si>
  <si>
    <t>ЦЕЛЫЙ КЛАСС СИМВОЛОВ</t>
  </si>
  <si>
    <t>целый класс символов</t>
  </si>
  <si>
    <t>ОСНОВНАЯ КОНСТРУКЦИЯ ЯЗЫКА</t>
  </si>
  <si>
    <t>Основной конструкцией языка</t>
  </si>
  <si>
    <t>специальные символы языка</t>
  </si>
  <si>
    <t>ПОСЛЕДОВАТЕЛЬНАЯ ЗАПИСЬ СИМВОЛ-ЛИТЕР</t>
  </si>
  <si>
    <t>последовательной записи символов-литер</t>
  </si>
  <si>
    <t>СТРУКТУРНАЯ ЕДИНИЦА ВЫРАЖЕНИЯ</t>
  </si>
  <si>
    <t>структурной единицей выражения</t>
  </si>
  <si>
    <t>ВЫЧИСЛИТЕЛЬНАЯ МОЩНОСТЬ ЯЗЫКА</t>
  </si>
  <si>
    <t>вычислительной мощности языка</t>
  </si>
  <si>
    <t>последовательные аргументы функции</t>
  </si>
  <si>
    <t>ОДИНАКОВЫЙ ПРИЗНАК ТИПА</t>
  </si>
  <si>
    <t>одинаковый признак типа</t>
  </si>
  <si>
    <t>ЦИКЛИЧЕСКАЯ ЗАМЕНА ЗНАКОВ</t>
  </si>
  <si>
    <t>циклическую замену знаков</t>
  </si>
  <si>
    <t>ВЫШЕ ОПИСАНИЕ ФУНКЦИИ</t>
  </si>
  <si>
    <t>выше описание функции</t>
  </si>
  <si>
    <t>ЕДИНСТВЕННОЕ ПРЕДЛОЖЕНИЕ ФУНКЦИИ</t>
  </si>
  <si>
    <t>единственное предложение функции</t>
  </si>
  <si>
    <t>жесткие элементы выражения</t>
  </si>
  <si>
    <t>ЕДИНСТВЕННЫЙ ВАРИАНТ ОТОЖДЕСТВЛЕНИЯ</t>
  </si>
  <si>
    <t>единственным вариантом отождествления</t>
  </si>
  <si>
    <t>ЛЕВОЕ СОГЛАСОВАНИЕ РЕФАЛ-МАШИНА</t>
  </si>
  <si>
    <t>левом согласовании рефал-машина</t>
  </si>
  <si>
    <t>ПРАВОЕ СОГЛАСОВАНИЕ РЕФАЛ-МАШИНА</t>
  </si>
  <si>
    <t>правом согласовании рефал-машина</t>
  </si>
  <si>
    <t>ХАРАКТЕРНАЯ ОСОБЕННОСТЬ ЯЗЫКА</t>
  </si>
  <si>
    <t>характерная особенность языка</t>
  </si>
  <si>
    <t>РАЗНАЯ СТЕПЕНЬ СЛОЖНОСТИ</t>
  </si>
  <si>
    <t>разной степени сложности</t>
  </si>
  <si>
    <t>КОРОТКАЯ ЦЕПОЧКА СИМВОЛОВ</t>
  </si>
  <si>
    <t>короткой цепочке символов</t>
  </si>
  <si>
    <t>ИТОГОВОЕ ПОЛЕ ЗРЕНИЯ</t>
  </si>
  <si>
    <t>итоговое поле зрения</t>
  </si>
  <si>
    <t>ЗАКЛЮЧИТЕЛЬНОЕ ПРЕДЛОЖЕНИЕ ФУНКЦИИ</t>
  </si>
  <si>
    <t>заключительное предложение функции</t>
  </si>
  <si>
    <t>ЗЕРКАЛЬНОЕ ОТОБРАЖЕНИЕ ВЫРАЖЕНИЯ</t>
  </si>
  <si>
    <t>зеркальным отображением выражения</t>
  </si>
  <si>
    <t>ЗНАКОВЫЙ КОСОЙ ЧЕРТЫ</t>
  </si>
  <si>
    <t>ВЕРХНИЙ УРОВЕНЬ ВЫРАЖЕНИЯ</t>
  </si>
  <si>
    <t>верхнего уровня выражения</t>
  </si>
  <si>
    <t>СИНТАКСИЧЕСКОЕ ОТОЖДЕСТВЛЕНИЕ РЕФАЛ-ВЫРАЖЕНИЙ</t>
  </si>
  <si>
    <t>синтаксического отождествления рефал-выражений</t>
  </si>
  <si>
    <t>ЛЕВОЕ СОГЛАСОВАНИЕ ВЫРАЖЕНИЕ-ОБРАЗЦА</t>
  </si>
  <si>
    <t>левом согласовании выражения-образца</t>
  </si>
  <si>
    <t>ЦЕЛОЧИСЛЕННОЕ ДЕЛЕНИЕ ЧИСЛА</t>
  </si>
  <si>
    <t>целочисленного деления числа</t>
  </si>
  <si>
    <t>строчные буквы цепочки</t>
  </si>
  <si>
    <t>ДОПОЛНИТЕЛЬНОЕ ПОЛЕ ЗРЕНИЯ</t>
  </si>
  <si>
    <t>дополнительное поле зрения</t>
  </si>
  <si>
    <t>нужных рефал-функций программы</t>
  </si>
  <si>
    <t>ОСНОВНЫЕ ОСОБЕННОСТИ ЯЗЫКА</t>
  </si>
  <si>
    <t>основных особенностей языка</t>
  </si>
  <si>
    <t>ДОПОЛНИТЕЛЬНОЕ УСЛОВИЕ ПРИМЕНИМОСТИ</t>
  </si>
  <si>
    <t>дополнительное условие применимости</t>
  </si>
  <si>
    <t>СИНТАКСИЧЕСКОЕ ОТОЖДЕСТВЛЕНИЕ ПЕРВОГО</t>
  </si>
  <si>
    <t>синтаксическое отождествление первого</t>
  </si>
  <si>
    <t>ОСНОВНЫЙ ПОЛ ЗРЕНИЯ</t>
  </si>
  <si>
    <t>основном поле зрения</t>
  </si>
  <si>
    <t>ОСНОВНЫЙ ОБРАЗЕЦ ПЕРВОГО</t>
  </si>
  <si>
    <t>Основной образец первого</t>
  </si>
  <si>
    <t>ДОПОЛНИТЕЛЬНОЕ УСЛОВИЕ ПЕРВОГО</t>
  </si>
  <si>
    <t>Дополнительное условие первого</t>
  </si>
  <si>
    <t>УСПЕШНАЯ ПРОВЕРКА УСЛОВИЯ</t>
  </si>
  <si>
    <t>успешной проверке условия</t>
  </si>
  <si>
    <t>ПОЛНОЕ ЗАВЕРШЕНИЕ ПРОЦЕССА</t>
  </si>
  <si>
    <t>полное завершение процесса</t>
  </si>
  <si>
    <t>ЦЕЛОЧИСЛЕННОЕ ДЕЛЕНИЕ ПЕРВОГО</t>
  </si>
  <si>
    <t>целочисленного деления первого</t>
  </si>
  <si>
    <t>МЕНЬШЕ ВТОРОЕ АРГУМЕНТА</t>
  </si>
  <si>
    <t>меньше второго аргумента</t>
  </si>
  <si>
    <t>ОСНОВНЫЙ МОДУЛЬ ПРОГРАММЫ</t>
  </si>
  <si>
    <t>Основной модуль программы</t>
  </si>
  <si>
    <t>ОСУЩЕСТВЛЯЮЩИЙ ПЕРЕВОД ЦЕЛОГО</t>
  </si>
  <si>
    <t>осуществляющий перевод целого</t>
  </si>
  <si>
    <t>играющих роль цифр</t>
  </si>
  <si>
    <t>ВВЕДШАЯ СТРОКА СИМВОЛОВ</t>
  </si>
  <si>
    <t>введенную строку символов</t>
  </si>
  <si>
    <t>СЧИТАВШАЯ СТРОКА СИМВОЛОВ</t>
  </si>
  <si>
    <t>считанной строкой символов</t>
  </si>
  <si>
    <t>ПРИСОЕДИНИВШИЙ БЛОК РЕФАЛ-МАШИНОЙ</t>
  </si>
  <si>
    <t>присоединенного блока рефал-машиной</t>
  </si>
  <si>
    <t>ПРИСОЕДИНИВШИЙ БЛОК ПРЕДЛОЖЕНИЙ</t>
  </si>
  <si>
    <t>присоединенного блока предложений</t>
  </si>
  <si>
    <t>СЧИТАВШАЯ ЦЕПОЧКА ЛИТЕР</t>
  </si>
  <si>
    <t>считанная цепочка литер</t>
  </si>
  <si>
    <t>СЧИТАВШАЯ ЦЕПОЧКА СИМВОЛОВ</t>
  </si>
  <si>
    <t>считанная цепочка символов</t>
  </si>
  <si>
    <t>ВВЕДШАЯ ЦЕПОЧКА СИМВОЛОВ</t>
  </si>
  <si>
    <t>введенная цепочка символов</t>
  </si>
  <si>
    <t>описанию основополагающих понятий</t>
  </si>
  <si>
    <t>СИНТАКСИС БАЗИСНОГО РЕФАЛА</t>
  </si>
  <si>
    <t>синтаксис базисного Рефала</t>
  </si>
  <si>
    <t>применения заключительного правила</t>
  </si>
  <si>
    <t>зрения выразительных средств</t>
  </si>
  <si>
    <t>инструментом практического программирования</t>
  </si>
  <si>
    <t>ПЕРЕВОД ЦЕЛОГО ЧИСЛА</t>
  </si>
  <si>
    <t>перевод целого числа</t>
  </si>
  <si>
    <t>НАБОР ЯЗЫКОВЫХ СРЕДСТВ</t>
  </si>
  <si>
    <t>набор языковых средств</t>
  </si>
  <si>
    <t>роли ключевых слов</t>
  </si>
  <si>
    <t>числу собственных знаков</t>
  </si>
  <si>
    <t>НАБОР ОБЪЕКТНЫХ ЗНАКОВ</t>
  </si>
  <si>
    <t>набор объектных знаков</t>
  </si>
  <si>
    <t>СОКРАЩЕНИЕ ПОСЛЕДОВАТЕЛЬНОЙ ЗАПИСИ</t>
  </si>
  <si>
    <t>сокращение последовательной записи</t>
  </si>
  <si>
    <t>ПОСЛЕДОВАТЕЛЬНОСТЬ АТОМАРНЫХ ЭЛЕМЕНТОВ</t>
  </si>
  <si>
    <t>последовательность атомарных элементов</t>
  </si>
  <si>
    <t>БУКВА ЛАТИНСКОГО АЛФАВИТА</t>
  </si>
  <si>
    <t>буква латинского алфавита</t>
  </si>
  <si>
    <t>термами верхнего уровня</t>
  </si>
  <si>
    <t>терминах абстрактной рефал-машины</t>
  </si>
  <si>
    <t>зацикливания рекурсивных рефал-программ</t>
  </si>
  <si>
    <t>БАЛАНС СТРУКТУРНЫХ СКОБОК</t>
  </si>
  <si>
    <t>баланс структурных скобок</t>
  </si>
  <si>
    <t>написания эффективных рефал-программ</t>
  </si>
  <si>
    <t>элементы объектного выражения</t>
  </si>
  <si>
    <t>невозможности дальнейшего отождествления</t>
  </si>
  <si>
    <t>ОПИСАНИЕ БАЗИСНОГО РЕФАЛА</t>
  </si>
  <si>
    <t>описание базисного Рефала</t>
  </si>
  <si>
    <t>РЯД ХАРАКТЕРНЫХ ОСОБЕННОСТЕЙ</t>
  </si>
  <si>
    <t>ряд характерных особенностей</t>
  </si>
  <si>
    <t>рефал-функций разной степени</t>
  </si>
  <si>
    <t>построении рекурсивного предложения</t>
  </si>
  <si>
    <t>удаления повторных вхождений</t>
  </si>
  <si>
    <t>удалении повторных символов</t>
  </si>
  <si>
    <t>АРГУМЕНТ ФУНКЦИОНАЛЬНОГО ВЫЗОВА</t>
  </si>
  <si>
    <t>аргумент функционального вызова</t>
  </si>
  <si>
    <t>расширением базисного Рефала</t>
  </si>
  <si>
    <t>конструкций базисного Рефала</t>
  </si>
  <si>
    <t>программе сложных знаков</t>
  </si>
  <si>
    <t>отличия составных символов</t>
  </si>
  <si>
    <t>цепочки объектных знаков</t>
  </si>
  <si>
    <t>МНОЖЕСТВО СОСТАВНЫХ СИМВОЛОВ</t>
  </si>
  <si>
    <t>Множество составных символов</t>
  </si>
  <si>
    <t>последовательности десятичных цифр</t>
  </si>
  <si>
    <t>рефал-программе целых чисел</t>
  </si>
  <si>
    <t>записи больших чисел</t>
  </si>
  <si>
    <t>качестве мнемоничных обозначений</t>
  </si>
  <si>
    <t>МНОЖЕСТВО ОДНОТИПНЫХ СИМВОЛОВ</t>
  </si>
  <si>
    <t>множество однотипных символов</t>
  </si>
  <si>
    <t>МНОЖЕСТВО ДЕСЯТИЧНЫХ ЦИФР</t>
  </si>
  <si>
    <t>множество десятичных цифр</t>
  </si>
  <si>
    <t>МНОЖЕСТВО СТРУКТУРНЫХ ТЕРМОВ</t>
  </si>
  <si>
    <t>множество структурных термов</t>
  </si>
  <si>
    <t>ОБЪЕДИНЕНИЕ СООТВЕТСТВУЮЩИХ МНОЖЕСТВ</t>
  </si>
  <si>
    <t>объединение соответствующих множеств</t>
  </si>
  <si>
    <t>Особенности синтаксического отождествления</t>
  </si>
  <si>
    <t>выполнения правого согласования</t>
  </si>
  <si>
    <t>ПРЕОБРАЗОВАНИЕ ЛОГИЧЕСКОЙ ФОРМУЛЫ</t>
  </si>
  <si>
    <t>преобразование логической формулы</t>
  </si>
  <si>
    <t>ЧАСТНОЕ ЦЕЛОЧИСЛЕННОГО ДЕЛЕНИЯ</t>
  </si>
  <si>
    <t>частное целочисленного деления</t>
  </si>
  <si>
    <t>ДЛИНА ПУСТОГО ВЫРАЖЕНИЯ</t>
  </si>
  <si>
    <t>Длина пустого выражения</t>
  </si>
  <si>
    <t>особенностью функционального программирования</t>
  </si>
  <si>
    <t>ПОСЛЕДОВАТЕЛЬНОСТЬ СТРУКТУРНЫХ ТЕРМОВ</t>
  </si>
  <si>
    <t>последовательность структурных термов</t>
  </si>
  <si>
    <t>качестве функциональных скобок</t>
  </si>
  <si>
    <t>СРЕДСТВА БАЗИСНОГО РЕФАЛА</t>
  </si>
  <si>
    <t>средства базисного Рефала</t>
  </si>
  <si>
    <t>РЯД СУЩЕСТВЕННЫХ ОТЛИЧИЙ</t>
  </si>
  <si>
    <t>ряд существенных отличий</t>
  </si>
  <si>
    <t>РАЗДЕЛИТЕЛЕМ ФУНКЦИОНАЛЬНЫХ ОПРЕДЕЛЕНИЙ</t>
  </si>
  <si>
    <t>разделителем функциональных определений</t>
  </si>
  <si>
    <t>НАБОР СОБСТВЕННЫХ ЗНАКОВ</t>
  </si>
  <si>
    <t>набор собственных знаков</t>
  </si>
  <si>
    <t>ЗАПИСИ СОСТАВНЫХ СИМВОЛОВ</t>
  </si>
  <si>
    <t>записи составных символов</t>
  </si>
  <si>
    <t>КАЧЕСТВЕ АТОМАРНЫХ ЭЛЕМЕНТОВ</t>
  </si>
  <si>
    <t>качестве атомарных элементов</t>
  </si>
  <si>
    <t>ВЫРАЖЕНИЕ-АРГУМЕНТ УСЛОВНОЙ КОНСТРУКЦИИ</t>
  </si>
  <si>
    <t>выражение-аргумент условной конструкции</t>
  </si>
  <si>
    <t>АРГУМЕНТАМИ АРИФМЕТИЧЕСКИХ ФУНКЦИЙ</t>
  </si>
  <si>
    <t>Аргументами арифметических функций</t>
  </si>
  <si>
    <t>АРГУМЕНТ БОЛЬШОГО ВТОРОГО</t>
  </si>
  <si>
    <t>аргумент больше второго</t>
  </si>
  <si>
    <t>ИМЯ ВЫЗЫВАЮЩЕЙ ФУНКЦИИ</t>
  </si>
  <si>
    <t>имя вызываемой функции</t>
  </si>
  <si>
    <t>зрения заменяемого выражения</t>
  </si>
  <si>
    <t>ПОДРЯД ИДУЩИХ АПОСТРОФОВ</t>
  </si>
  <si>
    <t>подряд идущих апострофов</t>
  </si>
  <si>
    <t>знаки выводимого выражения</t>
  </si>
  <si>
    <t>символу возвращаемого значения</t>
  </si>
  <si>
    <t>ПОДРЯД ИДУЩИХ СТРОК</t>
  </si>
  <si>
    <t>подряд идущих строк</t>
  </si>
  <si>
    <t>ИМЯ ВСТРОИВШЕЙ ФУНКЦИИ</t>
  </si>
  <si>
    <t>имя встроенной функции</t>
  </si>
  <si>
    <t>ВЫРАЖЕНИЕ-АРГУМЕНТ ПРИСОЕДИНИВШЕГО БЛОКА</t>
  </si>
  <si>
    <t>Выражение-аргумент присоединенного блока</t>
  </si>
  <si>
    <t>ВЫРАЖЕНИЯ-АРГУМЕНТА ПРИСОЕДИНИВШЕГО БЛОКА</t>
  </si>
  <si>
    <t>выражения-аргумента присоединенного блока</t>
  </si>
  <si>
    <t>АРГУМЕНТОВ ВСТРОИВШЕЙ ФУНКЦИИ</t>
  </si>
  <si>
    <t>аргументов встроенной функции</t>
  </si>
  <si>
    <t>ОПИСАНИЕ ВСТРОИВШИХ ФУНКЦИЙ</t>
  </si>
  <si>
    <t>описание встроенных функций</t>
  </si>
  <si>
    <t>ЗАПУСКА ПРИВЕДШЕЙ ПРОГРАММЫ</t>
  </si>
  <si>
    <t>запуска приведенной программы</t>
  </si>
  <si>
    <t>ФУНКЦИЯ УДАЛЕНИЯ ПЕРВОГО</t>
  </si>
  <si>
    <t>Функция удаления первого</t>
  </si>
  <si>
    <t>УДАЛЕНИЕ ПЕРВОГО СИМВОЛА</t>
  </si>
  <si>
    <t>удаления первого символа</t>
  </si>
  <si>
    <t>ПЕРВОЕ СИМВОЛА СЛОВА</t>
  </si>
  <si>
    <t>первого символа слова</t>
  </si>
  <si>
    <t>запись цепочек символов</t>
  </si>
  <si>
    <t>ОГРАНИЧЕНИЕ ЧИСЛА АРГУМЕНТОВ</t>
  </si>
  <si>
    <t>ограничение числа аргументов</t>
  </si>
  <si>
    <t>ЧИСЛО АРГУМЕНТОВ РЕФАЛ-ФУНКЦИЙ</t>
  </si>
  <si>
    <t>числа аргументов рефал-функций</t>
  </si>
  <si>
    <t>ПОРЯДОК ЗАПИСИ ПРЕДЛОЖЕНИЙ</t>
  </si>
  <si>
    <t>Порядок записи предложений</t>
  </si>
  <si>
    <t>алгоритмом проектирования выражения-образца</t>
  </si>
  <si>
    <t>Баланс символов-литер скобок</t>
  </si>
  <si>
    <t>ОТСУТСТВИЕ ОПЕРАТОРА ПРИСВАИВАНИЯ</t>
  </si>
  <si>
    <t>отсутствие оператора присваивания</t>
  </si>
  <si>
    <t>ПОЛЬ ЗРЕНИЯ ПРИМЕТ</t>
  </si>
  <si>
    <t>поля зрения примет</t>
  </si>
  <si>
    <t>ЦЕПОЧКА СИМВОЛОВ ПЕРВОГО</t>
  </si>
  <si>
    <t>цепочке символов первого</t>
  </si>
  <si>
    <t>символов первого вхождения</t>
  </si>
  <si>
    <t>РЕВЕРСИРОВАНИЕ ОСТАТКА ВЫРАЖЕНИЯ</t>
  </si>
  <si>
    <t>реверсирования остатка выражения</t>
  </si>
  <si>
    <t>ПОЛЯ ЗРЕНИЯ РЕФАЛ-МАШИНЫ</t>
  </si>
  <si>
    <t>РЕФАЛ-ПРОГРАММА ЦЕЛЫХ ЧИСЕЛ</t>
  </si>
  <si>
    <t>КАЧЕСТВО МНЕМОНИЧНЫХ ОБОЗНАЧЕНИЙ</t>
  </si>
  <si>
    <t>ЗАПИСЬ ИМЕН ФУНКЦИЙ</t>
  </si>
  <si>
    <t>записи имен функций</t>
  </si>
  <si>
    <t>НАПИСАНИЕ ИМЕН ФУНКЦИЙ</t>
  </si>
  <si>
    <t>написании имен функций</t>
  </si>
  <si>
    <t>ОСОБЕННОСТЬ ЗАПИСИ АПОСТРОФА</t>
  </si>
  <si>
    <t>особенности записи апострофа</t>
  </si>
  <si>
    <t>ВЫПОЛНЕНИЕ ПРАВОГО СОГЛАСОВАНИЯ</t>
  </si>
  <si>
    <t>АРГУМЕНТ ФУНКЦИИ ЧИСЛА</t>
  </si>
  <si>
    <t>аргументе функции числа</t>
  </si>
  <si>
    <t>ФУНКЦИЯ ВВОДА СТРОКИ</t>
  </si>
  <si>
    <t>Функция ввода строки</t>
  </si>
  <si>
    <t>КАЧЕСТВО ИМЕН ФУНКЦИЙ</t>
  </si>
  <si>
    <t>качестве имен функций</t>
  </si>
  <si>
    <t>ОТДЕЛЕНИЕ ПРИЗНАКА ТИПА</t>
  </si>
  <si>
    <t>отделения признака типа</t>
  </si>
  <si>
    <t>КАЧЕСТВО ПРИЗНАКА ТИПА</t>
  </si>
  <si>
    <t>качестве признака типа</t>
  </si>
  <si>
    <t>ЗАПИСЬ БЛОКА РЕФАЛ-ПРЕДЛОЖЕНИЙ</t>
  </si>
  <si>
    <t>записи блока рефал-предложений</t>
  </si>
  <si>
    <t>ЗАПИСЬ ОПРЕДЕЛЕНИЙ ФУНКЦИЙ</t>
  </si>
  <si>
    <t>запись определений функций</t>
  </si>
  <si>
    <t>ВЫПОЛНЕНИЕ ВЫЗОВА ФУНКЦИИ</t>
  </si>
  <si>
    <t>выполнение вызова функции</t>
  </si>
  <si>
    <t>ФУНКЦИЯ ПРОВЕРКИ ЦЕПОЧКИ</t>
  </si>
  <si>
    <t>функция проверки цепочки</t>
  </si>
  <si>
    <t>ТИП ПЕРВОГО СИМВОЛА</t>
  </si>
  <si>
    <t>типа первого символа</t>
  </si>
  <si>
    <t>СИМВОЛ-ИНДИКАТОР ТИПА ПЕРВОГО</t>
  </si>
  <si>
    <t>символа-индикатора типа первого</t>
  </si>
  <si>
    <t>Term1</t>
  </si>
  <si>
    <t>Term2</t>
  </si>
  <si>
    <t>TermFrequency1</t>
  </si>
  <si>
    <t>TermFrequency2</t>
  </si>
  <si>
    <t>inHeader1</t>
  </si>
  <si>
    <t>inHeader2</t>
  </si>
  <si>
    <t>Pattern</t>
  </si>
  <si>
    <t>ФУНКЦИЯ</t>
  </si>
  <si>
    <t>ПРЕДИКАТ</t>
  </si>
  <si>
    <t>МАКРОЦИФРА</t>
  </si>
  <si>
    <t>остаток строки, или макроцифра</t>
  </si>
  <si>
    <t>NN-N</t>
  </si>
  <si>
    <t>АВАРИЙНАЯ СИТУАЦИЯ</t>
  </si>
  <si>
    <t>DictTerm</t>
  </si>
  <si>
    <t>аварийные ситуации</t>
  </si>
  <si>
    <t>АВАРИЙНЫЙ СИТУАЦИЯ</t>
  </si>
  <si>
    <t>АЛФАВИТНО-ЦИФРОВОЙ СИМВОЛ</t>
  </si>
  <si>
    <t>АНАЛОГ</t>
  </si>
  <si>
    <t>АРИФМЕТИЧЕСКАЯ ФУНКЦИЯ</t>
  </si>
  <si>
    <t>ВЫЧИТАНИЕ</t>
  </si>
  <si>
    <t>вычитания</t>
  </si>
  <si>
    <t>ВЫДЕЛЕНИЕ</t>
  </si>
  <si>
    <t>выделения</t>
  </si>
  <si>
    <t>ДЕЛЕНИЕ</t>
  </si>
  <si>
    <t>деления</t>
  </si>
  <si>
    <t>ДЕСЯТИЧНАЯ ЦИФРА</t>
  </si>
  <si>
    <t>десятичных цифр</t>
  </si>
  <si>
    <t>ДЕСЯТИЧНЫЙ ЦИФРА</t>
  </si>
  <si>
    <t>ДАННЫХ</t>
  </si>
  <si>
    <t>данных</t>
  </si>
  <si>
    <t>ДАТЬ</t>
  </si>
  <si>
    <t>ДЕРЕВО</t>
  </si>
  <si>
    <t>ДРЕВОВИДНАЯ СТРУКТУРА</t>
  </si>
  <si>
    <t>ДРЕВОВИДНЫЙ СТРУКТУРА</t>
  </si>
  <si>
    <t>ЗАВЕРШЕНИЕ</t>
  </si>
  <si>
    <t>завершения</t>
  </si>
  <si>
    <t>ЗАПУСК</t>
  </si>
  <si>
    <t>запуск</t>
  </si>
  <si>
    <t>ЗАПОМИНАЮЩЕЕ УСТРОЙСТВО</t>
  </si>
  <si>
    <t>ЗАПОМИНАТЬ УСТРОЙСТВО</t>
  </si>
  <si>
    <t>ЗНАЧЕНИЕ ПЕРЕМЕННОЙ</t>
  </si>
  <si>
    <t>значением переменной</t>
  </si>
  <si>
    <t>ЗНАЧЕНИЕ ПЕРЕМЕННЫЙ</t>
  </si>
  <si>
    <t>ЗНАК АРИФМЕТИЧЕСКИХ ОПЕРАЦИЙ</t>
  </si>
  <si>
    <t>ЗНАК ОПЕРАЦИИ</t>
  </si>
  <si>
    <t>знак операции</t>
  </si>
  <si>
    <t>ЗНАК ОПЕРАЦИЯ</t>
  </si>
  <si>
    <t>ИДЕНТИФИКАТОР</t>
  </si>
  <si>
    <t>ИМЯ ФАЙЛ</t>
  </si>
  <si>
    <t>ИНДИКАТОР</t>
  </si>
  <si>
    <t>индикаторы</t>
  </si>
  <si>
    <t>ИНИЦИАЛИЗАЦИЯ</t>
  </si>
  <si>
    <t>инициализации</t>
  </si>
  <si>
    <t>ИНТЕРПРЕТАТОР</t>
  </si>
  <si>
    <t>интерпретатор</t>
  </si>
  <si>
    <t>КЛЮЧЕВОЕ СЛОВО</t>
  </si>
  <si>
    <t>ключевых слов</t>
  </si>
  <si>
    <t>КЛЮЧЕВОЙ СЛОВО</t>
  </si>
  <si>
    <t>КОД</t>
  </si>
  <si>
    <t>кода</t>
  </si>
  <si>
    <t>КОДА</t>
  </si>
  <si>
    <t>КОМАНДНЫЙ СТРОКА</t>
  </si>
  <si>
    <t>КОМПЬЮТЕР</t>
  </si>
  <si>
    <t>компьютера</t>
  </si>
  <si>
    <t>КРУГЛЫЙ СКОБКА</t>
  </si>
  <si>
    <t>ЛЕКСИЧЕСКИЙ АНАЛИЗ</t>
  </si>
  <si>
    <t>лексического анализа</t>
  </si>
  <si>
    <t>ЛОГИЧЕСКАЯ ОПЕРАЦИЯ</t>
  </si>
  <si>
    <t>ЛОГИЧЕСКИЙ ВЫРАЖЕНИЕ</t>
  </si>
  <si>
    <t>ОБОЗНАЧЕНИЕ</t>
  </si>
  <si>
    <t>ОЗНАЧАЮЩИЙ</t>
  </si>
  <si>
    <t>означающими</t>
  </si>
  <si>
    <t>ОЗНАЧАТЬ</t>
  </si>
  <si>
    <t>ОПЕРАТОР ПРИСВАИВАНИЕ</t>
  </si>
  <si>
    <t>ОПЕРАЦИОННЫЙ СЕМАНТИКА</t>
  </si>
  <si>
    <t>ОПЕРАЦИЯ</t>
  </si>
  <si>
    <t>операцией</t>
  </si>
  <si>
    <t>ОТЛАДКА</t>
  </si>
  <si>
    <t>отладки</t>
  </si>
  <si>
    <t>ОТОБРАЖЕНИЕ</t>
  </si>
  <si>
    <t>отображение</t>
  </si>
  <si>
    <t>ПЕРЕДАЧА ДАТЬ</t>
  </si>
  <si>
    <t>ПЕРЕНОС</t>
  </si>
  <si>
    <t>переноса</t>
  </si>
  <si>
    <t>ПЕРЕСЕЧЕНИЕ</t>
  </si>
  <si>
    <t>пересечение</t>
  </si>
  <si>
    <t>ПОЛЕ</t>
  </si>
  <si>
    <t>поле</t>
  </si>
  <si>
    <t>ПОЛ</t>
  </si>
  <si>
    <t>ПОРОЖДЕНИЕ</t>
  </si>
  <si>
    <t>порождения</t>
  </si>
  <si>
    <t>ПРЕДЕЛ</t>
  </si>
  <si>
    <t>ПРИЗНАК</t>
  </si>
  <si>
    <t>Признак</t>
  </si>
  <si>
    <t>ПРОГРАММА</t>
  </si>
  <si>
    <t>ПУСТАЯ СТРОКА</t>
  </si>
  <si>
    <t>ПУСТОЙ СТРОКА</t>
  </si>
  <si>
    <t>РАЗНОСТЬ МНОЖЕСТВО</t>
  </si>
  <si>
    <t>РАЗРЕШЕНИЕ</t>
  </si>
  <si>
    <t>разрешения</t>
  </si>
  <si>
    <t>РАМКА</t>
  </si>
  <si>
    <t>рамках</t>
  </si>
  <si>
    <t>РЕАЛИЗАЦИЯ</t>
  </si>
  <si>
    <t>реализациями</t>
  </si>
  <si>
    <t>РЕГИСТР</t>
  </si>
  <si>
    <t>Регистр</t>
  </si>
  <si>
    <t>СВОБОДНЫЙ ПАМЯТЬ</t>
  </si>
  <si>
    <t>СВЯЗНОСТЬ</t>
  </si>
  <si>
    <t>связности</t>
  </si>
  <si>
    <t>СЕМАНТИКА</t>
  </si>
  <si>
    <t>семантика</t>
  </si>
  <si>
    <t>СИМВОЛ ПРОБЕЛА</t>
  </si>
  <si>
    <t>СИМВОЛ ПРОБЕЛ</t>
  </si>
  <si>
    <t>СИСТЕМА СЧИСЛЕНИЕ</t>
  </si>
  <si>
    <t>СЛОЖЕНИЕ</t>
  </si>
  <si>
    <t>сложения</t>
  </si>
  <si>
    <t>СТЕК</t>
  </si>
  <si>
    <t>стека</t>
  </si>
  <si>
    <t>СТЕЧЬ</t>
  </si>
  <si>
    <t>СТЕПЕНЬ</t>
  </si>
  <si>
    <t>степени</t>
  </si>
  <si>
    <t>СТРУКТУРА ДАННЫХ</t>
  </si>
  <si>
    <t>СТРУКТУРА ДАТЬ</t>
  </si>
  <si>
    <t>ТАБЛИЦА</t>
  </si>
  <si>
    <t>таблице</t>
  </si>
  <si>
    <t>ТЕРМ</t>
  </si>
  <si>
    <t>УКАЗАТЕЛЬ</t>
  </si>
  <si>
    <t>указателем</t>
  </si>
  <si>
    <t>ФАЙЛ</t>
  </si>
  <si>
    <t>ФИГУРНАЯ СКОБКА</t>
  </si>
  <si>
    <t>ЦЕПОЧКА</t>
  </si>
  <si>
    <t>ШЕСТНАДЦАТЕРИЧНАЯ ЦИФРА</t>
  </si>
  <si>
    <t>ШЕСТНАДЦАТЕРИЧНЫЙ ЦИФРА</t>
  </si>
  <si>
    <t>ЯДРО</t>
  </si>
  <si>
    <t>ядро</t>
  </si>
  <si>
    <t>ЯЗЫК ПРОГРАММИРОВАНИЕ</t>
  </si>
  <si>
    <t>TermComponents</t>
  </si>
  <si>
    <t>ДОПОЛНИТЕЛЬНЫЙ СПЕЦИАЛЬНЫЙ СИМВОЛ</t>
  </si>
  <si>
    <t>CombTerm</t>
  </si>
  <si>
    <t xml:space="preserve">ДОПОЛНИТЕЛЬНЫЙ СИМВОЛ(1),  СПЕЦИАЛЬНЫЙ СИМВОЛ(4),  </t>
  </si>
  <si>
    <t xml:space="preserve">КРУПНАЯ ЕДИНИЦА(1),  СТРУКТУРНАЯ ЕДИНИЦА(1),  </t>
  </si>
  <si>
    <t>ЛЕВАЯ СТРУКТУРНАЯ СКОБКА</t>
  </si>
  <si>
    <t>ПРАВАЯ СТРУКТУРНАЯ СКОБКА</t>
  </si>
  <si>
    <t>ТРАДИЦИОННЫЙ ИМПЕРАТИВНЫЙ ЯЗЫК</t>
  </si>
  <si>
    <t xml:space="preserve">НЕОТРИЦАТЕЛЬНОЕ ЧИСЛО(4),  </t>
  </si>
  <si>
    <t xml:space="preserve">СОБСТВЕННЫЙ ЯЗЫК(1),  ЗНАКОМЫЙ ЯЗЫК(1),  </t>
  </si>
  <si>
    <t>ДОПУСТИМОЕ ОБЪЕКТНОЕ ВЫРАЖЕНИЕ</t>
  </si>
  <si>
    <t xml:space="preserve">ДЕСЯТИЧНОЕ ЧИСЛО(1),  </t>
  </si>
  <si>
    <t>ДОПУСТИМЫЙ НЕЗНАЧАЩИЙ ПРОБЕЛ</t>
  </si>
  <si>
    <t xml:space="preserve">ДОПУСТИМЫЙ ПРОБЕЛ(1),  НЕЗНАЧАЩИЙ ПРОБЕЛ(1),  </t>
  </si>
  <si>
    <t>ДОПОЛНИТЕЛЬНЫЙ СОБСТВЕННЫЙ ЗНАК</t>
  </si>
  <si>
    <t>ДВУХМЕСТНАЯ АРИФМЕТИЧЕСКАЯ ФУНКЦИЯ</t>
  </si>
  <si>
    <t>ОСНОВНАЯ АРИФМЕТИЧЕСКАЯ ФУНКЦИЯ</t>
  </si>
  <si>
    <t>ОСНОВНАЯ ВСТРОИВШАЯ ФУНКЦИЯ</t>
  </si>
  <si>
    <t xml:space="preserve">ОСНОВНАЯ ФУНКЦИЯ(1),  ВСТРОИВШАЯ ФУНКЦИЯ(1),  </t>
  </si>
  <si>
    <t>ИДУЩИЙ ОБЪЕКТНЫЙ ЗНАК</t>
  </si>
  <si>
    <t>НАЗЫВАЮЩИЙ ЖЕСТКИЙ ЭЛЕМЕНТ</t>
  </si>
  <si>
    <t>АНАЛИЗИРУЮЩАЯ АВАРИЙНАЯ СИТУАЦИЯ</t>
  </si>
  <si>
    <t xml:space="preserve">АНАЛИЗИРУЮЩАЯ СИТУАЦИЯ(1),  АВАРИЙНАЯ СИТУАЦИЯ(1),  </t>
  </si>
  <si>
    <t>ОПРЕДЕЛЯЮЩАЯ ПУСТАЯ ФУНКЦИЯ</t>
  </si>
  <si>
    <t xml:space="preserve">ОПРЕДЕЛЯЮЩАЯ ФУНКЦИЯ(1),  ПУСТАЯ ФУНКЦИЯ(49),  </t>
  </si>
  <si>
    <t>ВЛОЖИВШИЙ ПРИСОЕДИНИВШИЙ БЛОК</t>
  </si>
  <si>
    <t xml:space="preserve">ВЛОЖИВШИЙ БЛОК(1),  ПРИСОЕДИНИВШИЙ БЛОК(1),  </t>
  </si>
  <si>
    <t>ОПИСАНИЕ ОСНОВОПОЛАГАЮЩИХ ПОНЯТИЙ</t>
  </si>
  <si>
    <t xml:space="preserve">ОСНОВОПОЛАГАЮЩЕЕ ПОНЯТИЕ(1),  ОПИСАНИЕ ПОНЯТИЙ(1),  </t>
  </si>
  <si>
    <t xml:space="preserve">БАЗИСНЫЙ РЕФАЛ(1),  СИНТАКСИС РЕФАЛА(1),  </t>
  </si>
  <si>
    <t>ПРИМЕНЕНИЕ ЗАКЛЮЧИТЕЛЬНОГО ПРАВИЛА</t>
  </si>
  <si>
    <t xml:space="preserve">ЗАКЛЮЧИТЕЛЬНОЕ ПРАВИЛО(1),  ПРИМЕНЕНИЕ ПРАВИЛА(1),  </t>
  </si>
  <si>
    <t>ЗРЕНИЕ ВЫРАЗИТЕЛЬНЫХ СРЕДСТВ</t>
  </si>
  <si>
    <t xml:space="preserve">ВЫРАЗИТЕЛЬНОЕ СРЕДСТВО(1),  ЗРЕНИЕ СРЕДСТВ(1),  </t>
  </si>
  <si>
    <t>ИНСТРУМЕНТ ПРАКТИЧЕСКОГО ПРОГРАММИРОВАНИЯ</t>
  </si>
  <si>
    <t xml:space="preserve">ПРАКТИЧЕСКОЕ ПРОГРАММИРОВАНИЕ(1),  ИНСТРУМЕНТ ПРОГРАММИРОВАНИЯ(1),  </t>
  </si>
  <si>
    <t>УДАЛЕНИЕ НУЖНЫХ СИМВОЛОВ</t>
  </si>
  <si>
    <t xml:space="preserve">НУЖНЫЙ СИМВОЛ(1),  УДАЛЕНИЕ СИМВОЛОВ(1),  </t>
  </si>
  <si>
    <t xml:space="preserve">ПЕРЕВОД ЧИСЛА(1),  </t>
  </si>
  <si>
    <t xml:space="preserve">ЯЗЫКОВОЕ СРЕДСТВО(1),  </t>
  </si>
  <si>
    <t>РОЛЬ КЛЮЧЕВЫХ СЛОВ</t>
  </si>
  <si>
    <t xml:space="preserve">КЛЮЧЕВОЕ СЛОВО(1),  РОЛЬ СЛОВ(1),  </t>
  </si>
  <si>
    <t>ЧИСЛО СОБСТВЕННЫХ ЗНАКОВ</t>
  </si>
  <si>
    <t xml:space="preserve">СОБСТВЕННЫЙ ЗНАК(1),  </t>
  </si>
  <si>
    <t xml:space="preserve">ОБЪЕКТНЫЙ ЗНАК(1),  </t>
  </si>
  <si>
    <t xml:space="preserve">СОКРАЩЕНИЕ ЗАПИСИ(1),  </t>
  </si>
  <si>
    <t xml:space="preserve">АТОМАРНЫЙ ЭЛЕМЕНТ(1),  ПОСЛЕДОВАТЕЛЬНОСТЬ ЭЛЕМЕНТОВ(1),  </t>
  </si>
  <si>
    <t xml:space="preserve">ЛАТИНСКИЙ АЛФАВИТ(1),  БУКВА АЛФАВИТА(1),  </t>
  </si>
  <si>
    <t>ТЕРМИН АБСТРАКТНОЙ РЕФАЛ-МАШИНЫ</t>
  </si>
  <si>
    <t xml:space="preserve">АБСТРАКТНАЯ РЕФАЛ-МАШИНА(1),  ТЕРМИН РЕФАЛ-МАШИНЫ(1),  </t>
  </si>
  <si>
    <t>ПРОЦЕСС СИНТАКСИЧЕСКОГО ОТОЖДЕСТВЛЕНИЯ</t>
  </si>
  <si>
    <t xml:space="preserve">СИНТАКСИЧЕСКОЕ ОТОЖДЕСТВЛЕНИЕ(4),  ПРОЦЕСС ОТОЖДЕСТВЛЕНИЯ(4),  </t>
  </si>
  <si>
    <t>ЗАЦИКЛИВАНИЕ РЕКУРСИВНЫХ РЕФАЛ-ПРОГРАММ</t>
  </si>
  <si>
    <t xml:space="preserve">РЕКУРСИВНАЯ РЕФАЛ-ПРОГРАММА(1),  ЗАЦИКЛИВАНИЕ РЕФАЛ-ПРОГРАММ(1),  </t>
  </si>
  <si>
    <t>ПРАВИЛО СИНТАКСИЧЕСКОГО ОТОЖДЕСТВЛЕНИЯ</t>
  </si>
  <si>
    <t>ЛИТЕР КРУГЛОЙ СКОБКИ</t>
  </si>
  <si>
    <t xml:space="preserve">КРУГЛАЯ СКОБКА(1),  ЛИТЕР СКОБКИ(1),  ЛИТЕРА СКОБКИ(1),  </t>
  </si>
  <si>
    <t>ВЫПОЛНЕНИЕ СИНТАКСИЧЕСКОГО ОТОЖДЕСТВЛЕНИЯ</t>
  </si>
  <si>
    <t>ПАР СТРУКТУРНЫХ СКОБОК</t>
  </si>
  <si>
    <t>парам структурных скобок</t>
  </si>
  <si>
    <t xml:space="preserve">СТРУКТУРНАЯ СКОБКА(1),  ПАР СКОБОК(1),  </t>
  </si>
  <si>
    <t>ЛЕВЫЙ СТРУКТУРНЫХ СКОБОК</t>
  </si>
  <si>
    <t xml:space="preserve">СТРУКТУРНАЯ СКОБКА(1),  ЛЕВЫЙ СКОБОК(1),  </t>
  </si>
  <si>
    <t xml:space="preserve">СТРУКТУРНАЯ СКОБКА(1),  БАЛАНС СКОБОК(1),  </t>
  </si>
  <si>
    <t>НАПИСАНИЕ ЭФФЕКТИВНЫХ РЕФАЛ-ПРОГРАММ</t>
  </si>
  <si>
    <t xml:space="preserve">ЭФФЕКТИВНАЯ РЕФАЛ-ПРОГРАММА(1),  НАПИСАНИЕ РЕФАЛ-ПРОГРАММ(1),  </t>
  </si>
  <si>
    <t>ЭЛЕМЕНТ ОБЪЕКТНОГО ВЫРАЖЕНИЯ</t>
  </si>
  <si>
    <t xml:space="preserve">ОБЪЕКТНОЕ ВЫРАЖЕНИЕ(1),  </t>
  </si>
  <si>
    <t>НЕВОЗМОЖНОСТЬ ДАЛЬНЕЙШЕГО ОТОЖДЕСТВЛЕНИЯ</t>
  </si>
  <si>
    <t xml:space="preserve">ДАЛЬНЕЙШЕЕ ОТОЖДЕСТВЛЕНИЕ(1),  НЕВОЗМОЖНОСТЬ ОТОЖДЕСТВЛЕНИЯ(1),  </t>
  </si>
  <si>
    <t xml:space="preserve">БАЗИСНЫЙ РЕФАЛ(1),  ОПИСАНИЕ РЕФАЛА(1),  </t>
  </si>
  <si>
    <t xml:space="preserve">ХАРАКТЕРНАЯ ОСОБЕННОСТЬ(1),  </t>
  </si>
  <si>
    <t>ЦИКЛ ИМПЕРАТИВНЫХ ЯЗЫКОВ</t>
  </si>
  <si>
    <t xml:space="preserve">ИМПЕРАТИВНЫЙ ЯЗЫК(1),  ЦИКЛ ЯЗЫКОВ(1),  </t>
  </si>
  <si>
    <t>РЕФАЛ-ФУНКЦИЯ РАЗНОЙ СТЕПЕНИ</t>
  </si>
  <si>
    <t xml:space="preserve">РАЗНАЯ СТЕПЕНЬ(1),  РЕФАЛ-ФУНКЦИЯ СТЕПЕНИ(1),  </t>
  </si>
  <si>
    <t>ПОСТРОЕНИЕ РЕКУРСИВНОГО ПРЕДЛОЖЕНИЯ</t>
  </si>
  <si>
    <t xml:space="preserve">РЕКУРСИВНОЕ ПРЕДЛОЖЕНИЕ(1),  ПОСТРОЕНИЕ ПРЕДЛОЖЕНИЯ(1),  </t>
  </si>
  <si>
    <t xml:space="preserve">РЕКУРСИВНЫЙ ВЫЗОВ(4),  </t>
  </si>
  <si>
    <t>УДАЛЕНИЕ ПОВТОРНЫХ ВХОЖДЕНИЙ</t>
  </si>
  <si>
    <t xml:space="preserve">ПОВТОРНОЕ ВХОЖДЕНИЕ(1),  УДАЛЕНИЕ ВХОЖДЕНИЙ(1),  </t>
  </si>
  <si>
    <t>УДАЛЕНИЕ ПОВТОРНЫХ СИМВОЛОВ</t>
  </si>
  <si>
    <t xml:space="preserve">ПОВТОРНЫЙ СИМВОЛ(1),  УДАЛЕНИЕ СИМВОЛОВ(1),  </t>
  </si>
  <si>
    <t xml:space="preserve">ФУНКЦИОНАЛЬНЫЙ ВЫЗОВ(1),  </t>
  </si>
  <si>
    <t>РАСШИРЕНИЕ БАЗИСНОГО РЕФАЛА</t>
  </si>
  <si>
    <t xml:space="preserve">БАЗИСНЫЙ РЕФАЛ(1),  РАСШИРЕНИЕ РЕФАЛА(1),  </t>
  </si>
  <si>
    <t>КОНСТРУКЦИЯ БАЗИСНОГО РЕФАЛА</t>
  </si>
  <si>
    <t xml:space="preserve">БАЗИСНЫЙ РЕФАЛ(1),  КОНСТРУКЦИЯ РЕФАЛА(1),  </t>
  </si>
  <si>
    <t>ПРОГРАММА СЛОЖНЫХ ЗНАКОВ</t>
  </si>
  <si>
    <t xml:space="preserve">СЛОЖНЫЙ ЗНАК(1),  ПРОГРАММА ЗНАКОВ(1),  </t>
  </si>
  <si>
    <t>ОТЛИЧИЕ СОСТАВНЫХ СИМВОЛОВ</t>
  </si>
  <si>
    <t xml:space="preserve">СОСТАВНОЙ СИМВОЛ(1),  ОТЛИЧИЕ СИМВОЛОВ(1),  </t>
  </si>
  <si>
    <t>ЦЕПОЧКА ОБЪЕКТНЫХ ЗНАКОВ</t>
  </si>
  <si>
    <t xml:space="preserve">ОБЪЕКТНЫЙ ЗНАК(1),  ЦЕПОЧКА ЗНАКОВ(1),  </t>
  </si>
  <si>
    <t>ЗНАК КОСОЙ ЧЕРТЫ</t>
  </si>
  <si>
    <t xml:space="preserve">СОСТАВНОЙ СИМВОЛ(1),  МНОЖЕСТВО СИМВОЛОВ(1),  </t>
  </si>
  <si>
    <t>ПОСЛЕДОВАТЕЛЬНОСТЬ ДЕСЯТИЧНЫХ ЦИФР</t>
  </si>
  <si>
    <t xml:space="preserve">ДЕСЯТИЧНАЯ ЦИФРА(1),  ПОСЛЕДОВАТЕЛЬНОСТЬ ЦИФР(1),  </t>
  </si>
  <si>
    <t xml:space="preserve">РЕФАЛ-ПРОГРАММА ЧИСЕЛ(1),  </t>
  </si>
  <si>
    <t>ЗАПИСЬ БОЛЬШИХ ЧИСЕЛ</t>
  </si>
  <si>
    <t xml:space="preserve">БОЛЬШЕЕ ЧИСЛО(1),  </t>
  </si>
  <si>
    <t xml:space="preserve">МНЕМОНИЧНОЕ ОБОЗНАЧЕНИЕ(1),  КАЧЕСТВО ОБОЗНАЧЕНИЙ(1),  </t>
  </si>
  <si>
    <t xml:space="preserve">ОДНОТИПНЫЙ СИМВОЛ(1),  МНОЖЕСТВО СИМВОЛОВ(1),  </t>
  </si>
  <si>
    <t xml:space="preserve">ДЕСЯТИЧНАЯ ЦИФРА(1),  МНОЖЕСТВО ЦИФР(1),  </t>
  </si>
  <si>
    <t xml:space="preserve">СТРУКТУРНЫЙ ТЕРМ(1),  МНОЖЕСТВО ТЕРМОВ(1),  </t>
  </si>
  <si>
    <t xml:space="preserve">ОБЪЕДИНЕНИЕ МНОЖЕСТВ(1),  </t>
  </si>
  <si>
    <t>ОСОБЕННОСТЬ СИНТАКСИЧЕСКОГО ОТОЖДЕСТВЛЕНИЯ</t>
  </si>
  <si>
    <t xml:space="preserve">СИНТАКСИЧЕСКОЕ ОТОЖДЕСТВЛЕНИЕ(1),  ОСОБЕННОСТЬ ОТОЖДЕСТВЛЕНИЯ(1),  </t>
  </si>
  <si>
    <t xml:space="preserve">ПРАВОЕ СОГЛАСОВАНИЕ(1),  ВЫПОЛНЕНИЕ СОГЛАСОВАНИЯ(1),  </t>
  </si>
  <si>
    <t xml:space="preserve">ЛОГИЧЕСКАЯ ФОРМУЛА(1),  ПРЕОБРАЗОВАНИЕ ФОРМУЛЫ(1),  </t>
  </si>
  <si>
    <t>ФУНКЦИЯ ЛЕКСИЧЕСКОГО АНАЛИЗА</t>
  </si>
  <si>
    <t xml:space="preserve">ЛЕКСИЧЕСКИЙ АНАЛИЗ(4),  ФУНКЦИЯ АНАЛИЗА(4),  </t>
  </si>
  <si>
    <t xml:space="preserve">ПУСТОЕ ВЫРАЖЕНИЕ(1),  </t>
  </si>
  <si>
    <t>ОСОБЕННОСТЬ ФУНКЦИОНАЛЬНОГО ПРОГРАММИРОВАНИЯ</t>
  </si>
  <si>
    <t xml:space="preserve">ФУНКЦИОНАЛЬНОЕ ПРОГРАММИРОВАНИЕ(1),  ОСОБЕННОСТЬ ПРОГРАММИРОВАНИЯ(1),  </t>
  </si>
  <si>
    <t xml:space="preserve">СТРУКТУРНЫЙ ТЕРМ(1),  ПОСЛЕДОВАТЕЛЬНОСТЬ ТЕРМОВ(1),  </t>
  </si>
  <si>
    <t xml:space="preserve">ПУСТАЯ ФУНКЦИЯ(4),  ОПИСАНИЕ ФУНКЦИИ(4),  </t>
  </si>
  <si>
    <t>ВЫЗОВ НУЖНЫХ РЕФАЛ-ФУНКЦИЙ</t>
  </si>
  <si>
    <t xml:space="preserve">НУЖНАЯ РЕФАЛ-ФУНКЦИЯ(1),  ВЫЗОВ РЕФАЛ-ФУНКЦИЙ(1),  </t>
  </si>
  <si>
    <t>КАЧЕСТВО ФУНКЦИОНАЛЬНЫХ СКОБОК</t>
  </si>
  <si>
    <t xml:space="preserve">ФУНКЦИОНАЛЬНАЯ СКОБКА(1),  КАЧЕСТВО СКОБОК(1),  </t>
  </si>
  <si>
    <t>СРЕДСТВО БАЗИСНОГО РЕФАЛА</t>
  </si>
  <si>
    <t xml:space="preserve">БАЗИСНЫЙ РЕФАЛ(1),  СРЕДСТВО РЕФАЛА(1),  </t>
  </si>
  <si>
    <t xml:space="preserve">СУЩЕСТВЕННОЕ ОТЛИЧИЕ(1),  РЯД ОТЛИЧИЙ(1),  </t>
  </si>
  <si>
    <t>РАЗДЕЛИТЕЛЬ ФУНКЦИОНАЛЬНЫХ ОПРЕДЕЛЕНИЙ</t>
  </si>
  <si>
    <t xml:space="preserve">ФУНКЦИОНАЛЬНОЕ ОПРЕДЕЛЕНЬЕ(1),  РАЗДЕЛИТЕЛЬ ОПРЕДЕЛЕНИЙ(1),  </t>
  </si>
  <si>
    <t>ЗАПИСЬ СОСТАВНЫХ СИМВОЛОВ</t>
  </si>
  <si>
    <t xml:space="preserve">СОСТАВНОЙ СИМВОЛ(1),  ЗАПИСЬ СИМВОЛОВ(1),  </t>
  </si>
  <si>
    <t>КАЧЕСТВО АТОМАРНЫХ ЭЛЕМЕНТОВ</t>
  </si>
  <si>
    <t xml:space="preserve">АТОМАРНЫЙ ЭЛЕМЕНТ(1),  </t>
  </si>
  <si>
    <t>ПРОВЕРКА ДОПОЛНИТЕЛЬНОГО УСЛОВИЯ</t>
  </si>
  <si>
    <t xml:space="preserve">ДОПОЛНИТЕЛЬНОЕ УСЛОВИЕ(4),  ПРОВЕРКА УСЛОВИЯ(4),  </t>
  </si>
  <si>
    <t xml:space="preserve">УСЛОВНАЯ КОНСТРУКЦИЯ(1),  ВЫРАЖЕНИЕ-АРГУМЕНТ КОНСТРУКЦИИ(1),  </t>
  </si>
  <si>
    <t>АРГУМЕНТ АРИФМЕТИЧЕСКИХ ФУНКЦИЙ</t>
  </si>
  <si>
    <t xml:space="preserve">АРИФМЕТИЧЕСКАЯ ФУНКЦИЯ(1),  АРГУМЕНТ ФУНКЦИЙ(1),  </t>
  </si>
  <si>
    <t xml:space="preserve">БОЛЬШОЕ ВТОРОЕ(1),  </t>
  </si>
  <si>
    <t>ЦЕПОЧКА ДЕСЯТИЧНЫХ ЦИФР</t>
  </si>
  <si>
    <t xml:space="preserve">ДЕСЯТИЧНАЯ ЦИФРА(4),  ЦЕПОЧКА ЦИФР(4),  </t>
  </si>
  <si>
    <t xml:space="preserve">ВЫЗЫВАЮЩАЯ ФУНКЦИЯ(1),  ИМЯ ФУНКЦИИ(1),  </t>
  </si>
  <si>
    <t>ЗРЕНИЕ ЗАМЕНЯЮЩЕГО ВЫРАЖЕНИЯ</t>
  </si>
  <si>
    <t xml:space="preserve">ЗАМЕНЯЮЩЕЕ ВЫРАЖЕНИЕ(1),  ЗРЕНИЕ ВЫРАЖЕНИЯ(1),  </t>
  </si>
  <si>
    <t xml:space="preserve">ВСТРОИВШАЯ ФУНКЦИЯ(1),  НАБОР ФУНКЦИЙ(1),  </t>
  </si>
  <si>
    <t xml:space="preserve">ИДУЩИЙ АПОСТРОФ(1),  ПОДРЯД АПОСТРОФОВ(1),  </t>
  </si>
  <si>
    <t>ЗНАК ВЫВОДЯЩЕГО ВЫРАЖЕНИЯ</t>
  </si>
  <si>
    <t xml:space="preserve">ВЫВОДЯЩЕЕ ВЫРАЖЕНИЕ(1),  </t>
  </si>
  <si>
    <t>СИМВОЛ ВОЗВРАЩАЮЩЕГО ЗНАЧЕНИЯ</t>
  </si>
  <si>
    <t xml:space="preserve">ВОЗВРАЩАЮЩЕЕ ЗНАЧЕНИЕ(1),  СИМВОЛ ЗНАЧЕНИЯ(1),  </t>
  </si>
  <si>
    <t xml:space="preserve">ИДУЩАЯ СТРОКА(1),  ПОДРЯД СТРОК(1),  </t>
  </si>
  <si>
    <t xml:space="preserve">ВСТРОИВШАЯ ФУНКЦИЯ(1),  ИМЯ ФУНКЦИИ(1),  </t>
  </si>
  <si>
    <t xml:space="preserve">ВСТРОИВШАЯ ФУНКЦИЯ(1),  ОБЪЯВЛЕНИЕ ФУНКЦИЙ(1),  </t>
  </si>
  <si>
    <t xml:space="preserve">ПРИСОЕДИНИВШИЙ БЛОК(1),  ВЫРАЖЕНИЕ-АРГУМЕНТ БЛОКА(1),  </t>
  </si>
  <si>
    <t xml:space="preserve">ПРИСОЕДИНИВШИЙ БЛОК(1),  </t>
  </si>
  <si>
    <t>АРГУМЕНТ ВСТРОИВШЕЙ ФУНКЦИИ</t>
  </si>
  <si>
    <t xml:space="preserve">ВСТРОИВШАЯ ФУНКЦИЯ(1),  АРГУМЕНТ ФУНКЦИИ(1),  </t>
  </si>
  <si>
    <t xml:space="preserve">ВСТРОИВШАЯ ФУНКЦИЯ(1),  ОПИСАНИЕ ФУНКЦИЙ(1),  </t>
  </si>
  <si>
    <t>ЗАПУСК ПРИВЕДШЕЙ ПРОГРАММЫ</t>
  </si>
  <si>
    <t xml:space="preserve">ПРИВЕДШАЯ ПРОГРАММА(1),  ЗАПУСК ПРОГРАММЫ(1),  </t>
  </si>
  <si>
    <t>ОПИСАНИЕ ОСНОВОПОЛАГАЮЩИХ ПОНЯТИЙ ЯЗЫКА</t>
  </si>
  <si>
    <t>описанию основополагающих понятий языка</t>
  </si>
  <si>
    <t xml:space="preserve">ОПИСАНИЕ ПОНЯТИЙ(1),  ОПИСАНИЕ ПОНЯТИЙ ЯЗЫКА(1),  ОСНОВОПОЛАГАЮЩЕЕ ПОНЯТИЕ(1),  ОСНОВОПОЛАГАЮЩЕЕ ПОНЯТИЕ ЯЗЫКА(1),  </t>
  </si>
  <si>
    <t>СОКРАЩЕНИЕ ПОСЛЕДОВАТЕЛЬНОЙ ЗАПИСИ СИМВОЛ-ЛИТЕР</t>
  </si>
  <si>
    <t>сокращение последовательной записи символов-литер</t>
  </si>
  <si>
    <t xml:space="preserve">СОКРАЩЕНИЕ ЗАПИСИ(1),  СОКРАЩЕНИЕ ЗАПИСИ СИМВОЛ-ЛИТЕР(1),  ПОСЛЕДОВАТЕЛЬНАЯ ЗАПИСЬ СИМВОЛ-ЛИТЕР(1),  </t>
  </si>
  <si>
    <t>ЦИКЛ ИМПЕРАТИВНЫХ ЯЗЫКОВ ПРОГРАММИРОВАНИЯ</t>
  </si>
  <si>
    <t>циклов императивных языков программирования</t>
  </si>
  <si>
    <t xml:space="preserve">ЦИКЛ ЯЗЫКОВ(1),  ЦИКЛ ЯЗЫКОВ ПРОГРАММИРОВАНИЯ(1),  ИМПЕРАТИВНЫЙ ЯЗЫК(1),  ИМПЕРАТИВНЫЙ ЯЗЫК ПРОГРАММИРОВАНИЯ(1),  </t>
  </si>
  <si>
    <t>РЕФАЛ-ФУНКЦИЯ РАЗНОЙ СТЕПЕНИ СЛОЖНОСТИ</t>
  </si>
  <si>
    <t>рефал-функций разной степени сложности</t>
  </si>
  <si>
    <t xml:space="preserve">РЕФАЛ-ФУНКЦИЯ СТЕПЕНИ(1),  РЕФАЛ-ФУНКЦИЯ СТЕПЕНИ СЛОЖНОСТИ(1),  РАЗНАЯ СТЕПЕНЬ(1),  РАЗНАЯ СТЕПЕНЬ СЛОЖНОСТИ(1),  </t>
  </si>
  <si>
    <t>УДАЛЕНИЕ ПОВТОРНЫХ ВХОЖДЕНИЙ СИМВОЛОВ</t>
  </si>
  <si>
    <t>удаления повторных вхождений символов</t>
  </si>
  <si>
    <t xml:space="preserve">УДАЛЕНИЕ ВХОЖДЕНИЙ(1),  УДАЛЕНИЕ ВХОЖДЕНИЙ СИМВОЛОВ(1),  ПОВТОРНОЕ ВХОЖДЕНИЕ(1),  ПОВТОРНОЕ ВХОЖДЕНИЕ СИМВОЛОВ(1),  </t>
  </si>
  <si>
    <t>ТЕРМ ВЕРХНЕГО УРОВНЯ ВЫРАЖЕНИЯ</t>
  </si>
  <si>
    <t>терм верхнего уровня выражения</t>
  </si>
  <si>
    <t xml:space="preserve">ТЕРМ УРОВНЯ(1),  ТЕРМ УРОВНЯ ВЫРАЖЕНИЯ(1),  ВЕРХНИЙ УРОВЕНЬ(1),  ВЕРХНИЙ УРОВЕНЬ ВЫРАЖЕНИЯ(1),  </t>
  </si>
  <si>
    <t>ПРАВИЛО СИНТАКСИЧЕСКОГО ОТОЖДЕСТВЛЕНИЯ РЕФАЛ-ВЫРАЖЕНИЙ</t>
  </si>
  <si>
    <t>правила синтаксического отождествления рефал-выражений</t>
  </si>
  <si>
    <t xml:space="preserve">ПРАВИЛО ОТОЖДЕСТВЛЕНИЯ(1),  ПРАВИЛО ОТОЖДЕСТВЛЕНИЯ РЕФАЛ-ВЫРАЖЕНИЙ(1),  СИНТАКСИЧЕСКОЕ ОТОЖДЕСТВЛЕНИЕ(1),  СИНТАКСИЧЕСКОЕ ОТОЖДЕСТВЛЕНИЕ РЕФАЛ-ВЫРАЖЕНИЙ(1),  </t>
  </si>
  <si>
    <t>ЧАСТНОЕ ЦЕЛОЧИСЛЕННОГО ДЕЛЕНИЯ ЧИСЛА</t>
  </si>
  <si>
    <t>частное целочисленного деления числа</t>
  </si>
  <si>
    <t xml:space="preserve">ЧАСТНОЕ ДЕЛЕНИЯ(1),  ЧАСТНОЕ ДЕЛЕНИЯ ЧИСЛА(1),  ЦЕЛОЧИСЛЕННОЕ ДЕЛЕНИЕ(1),  ЦЕЛОЧИСЛЕННОЕ ДЕЛЕНИЕ ЧИСЛА(1),  </t>
  </si>
  <si>
    <t>ВЫЗОВ НУЖНЫХ РЕФАЛ-ФУНКЦИЙ ПРОГРАММЫ</t>
  </si>
  <si>
    <t>вызовы нужных рефал-функций программы</t>
  </si>
  <si>
    <t xml:space="preserve">ВЫЗОВ РЕФАЛ-ФУНКЦИЙ(1),  ВЫЗОВ РЕФАЛ-ФУНКЦИЙ ПРОГРАММЫ(1),  НУЖНАЯ РЕФАЛ-ФУНКЦИЯ(1),  НУЖНАЯ РЕФАЛ-ФУНКЦИЯ ПРОГРАММЫ(1),  </t>
  </si>
  <si>
    <t>НАБОР СОБСТВЕННЫХ ЗНАКОВ ЯЗЫКА</t>
  </si>
  <si>
    <t>набор собственных знаков языка</t>
  </si>
  <si>
    <t xml:space="preserve">СОБСТВЕННЫЙ ЗНАК(1),  СОБСТВЕННЫЙ ЗНАК ЯЗЫКА(1),  </t>
  </si>
  <si>
    <t>ЧАСТНОЕ ЦЕЛОЧИСЛЕННОГО ДЕЛЕНИЯ ПЕРВОГО</t>
  </si>
  <si>
    <t>частное целочисленного деления первого</t>
  </si>
  <si>
    <t xml:space="preserve">ЧАСТНОЕ ДЕЛЕНИЯ(1),  ЧАСТНОЕ ДЕЛЕНИЯ ПЕРВОГО(1),  ЦЕЛОЧИСЛЕННОЕ ДЕЛЕНИЕ(1),  ЦЕЛОЧИСЛЕННОЕ ДЕЛЕНИЕ ПЕРВОГО(1),  </t>
  </si>
  <si>
    <t>ИМЯ ВСТРОИВШЕЙ ФУНКЦИИ ЯЗЫКА</t>
  </si>
  <si>
    <t>имя встроенной функции языка</t>
  </si>
  <si>
    <t xml:space="preserve">ИМЯ ФУНКЦИИ(1),  ИМЯ ФУНКЦИИ ЯЗЫКА(1),  ВСТРОИВШАЯ ФУНКЦИЯ(1),  ВСТРОИВШАЯ ФУНКЦИЯ ЯЗЫКА(1),  </t>
  </si>
  <si>
    <t>ВЫПОЛНЕНИЕ ПРИСОЕДИНИВШЕГО БЛОКА ПРЕДЛОЖЕНИЙ</t>
  </si>
  <si>
    <t>выполнение присоединенного блока предложений</t>
  </si>
  <si>
    <t xml:space="preserve">ВЫПОЛНЕНИЕ БЛОКА ПРЕДЛОЖЕНИЙ(1),  ПРИСОЕДИНИВШИЙ БЛОК(1),  ПРИСОЕДИНИВШИЙ БЛОК ПРЕДЛОЖЕНИЙ(1),  </t>
  </si>
  <si>
    <t>ТОЧКА ЗРЕНИЯ ВЫРАЗИТЕЛЬНЫХ СРЕДСТВ</t>
  </si>
  <si>
    <t>точки зрения выразительных средств</t>
  </si>
  <si>
    <t xml:space="preserve">ВЫРАЗИТЕЛЬНОЕ СРЕДСТВО(1),  ТОЧКА ЗРЕНИЯ СРЕДСТВ(1),  </t>
  </si>
  <si>
    <t>ПРАВИЛО ВЫПОЛНЕНИЯ СИНТАКСИЧЕСКОГО ОТОЖДЕСТВЛЕНИЯ</t>
  </si>
  <si>
    <t>правила выполнения синтаксического отождествления</t>
  </si>
  <si>
    <t xml:space="preserve">СИНТАКСИЧЕСКОЕ ОТОЖДЕСТВЛЕНИЕ(1),  ПРАВИЛО ВЫПОЛНЕНИЯ ОТОЖДЕСТВЛЕНИЯ(1),  </t>
  </si>
  <si>
    <t>ОТОЖДЕСТВЛЕНИЕ ЛЕВЫХ СТРУКТУРНЫХ СКОБОК</t>
  </si>
  <si>
    <t>отождествлении левых структурных скобок</t>
  </si>
  <si>
    <t xml:space="preserve">СТРУКТУРНАЯ СКОБКА(1),  ОТОЖДЕСТВЛЕНИЕ ЛЕВЫХ СКОБОК(1),  </t>
  </si>
  <si>
    <t>ВАРИАНТ УДАЛЕНИЯ ПОВТОРНЫХ ВХОЖДЕНИЙ</t>
  </si>
  <si>
    <t>вариантом удаления повторных вхождений</t>
  </si>
  <si>
    <t xml:space="preserve">ПОВТОРНОЕ ВХОЖДЕНИЕ(1),  ВАРИАНТ УДАЛЕНИЯ ВХОЖДЕНИЙ(1),  </t>
  </si>
  <si>
    <t>СЕМАНТИКА КОНСТРУКЦИЙ БАЗИСНОГО РЕФАЛА</t>
  </si>
  <si>
    <t>семантика конструкций базисного Рефала</t>
  </si>
  <si>
    <t xml:space="preserve">БАЗИСНЫЙ РЕФАЛ(1),  СЕМАНТИКА КОНСТРУКЦИЙ РЕФАЛА(1),  </t>
  </si>
  <si>
    <t>МНОЖЕСТВО ЗНАКОВ АРИФМЕТИЧЕСКИХ ОПЕРАЦИЙ</t>
  </si>
  <si>
    <t>множество знаков арифметических операций</t>
  </si>
  <si>
    <t xml:space="preserve">АРИФМЕТИЧЕСКАЯ ОПЕРАЦИЯ(1),  МНОЖЕСТВО ЗНАКОВ ОПЕРАЦИЙ(1),  </t>
  </si>
  <si>
    <t>ЧИСЛО ТЕРМОВ ВЕРХНЕГО УРОВНЯ</t>
  </si>
  <si>
    <t>число термов верхнего уровня</t>
  </si>
  <si>
    <t xml:space="preserve">ВЕРХНИЙ УРОВЕНЬ(1),  ЧИСЛО ТЕРМОВ УРОВНЯ(1),  </t>
  </si>
  <si>
    <t>ПОЛ ЗРЕНИЯ ЗАМЕНЯЮЩЕГО ВЫРАЖЕНИЯ</t>
  </si>
  <si>
    <t>поле зрения заменяемого выражения</t>
  </si>
  <si>
    <t xml:space="preserve">ЗАМЕНЯЮЩЕЕ ВЫРАЖЕНИЕ(1),  ПОЛ ЗРЕНИЯ ВЫРАЖЕНИЯ(1),  </t>
  </si>
  <si>
    <t>СЛОВО ДОПОЛНИТЕЛЬНЫХ СПЕЦИАЛЬНЫХ СИМВОЛОВ</t>
  </si>
  <si>
    <t>слово дополнительных специальных символов</t>
  </si>
  <si>
    <t xml:space="preserve">ДОПОЛНИТЕЛЬНЫЙ СИМВОЛ(1),  СЛОВО СИМВОЛОВ(1),  ДОПОЛНИТЕЛЬНЫЙ СПЕЦИАЛЬНЫЙ СИМВОЛ(1),  СЛОВО СПЕЦИАЛЬНЫХ СИМВОЛОВ(1),  </t>
  </si>
  <si>
    <t xml:space="preserve">ЛЕВАЯ СКОБКА(1),  ОТОЖДЕСТВЛЕНИЕ СКОБОК(1),  ЛЕВАЯ СТРУКТУРНАЯ СКОБКА(1),  ОТОЖДЕСТВЛЕНИЕ СТРУКТУРНЫХ СКОБОК(1),  </t>
  </si>
  <si>
    <t>ПОДРЯД ИДУЩИХ ОБЪЕКТНЫХ ЗНАКОВ</t>
  </si>
  <si>
    <t>подряд идущих объектных знаков</t>
  </si>
  <si>
    <t xml:space="preserve">ИДУЩИЙ ЗНАК(1),  ПОДРЯД ЗНАКОВ(1),  ИДУЩИЙ ОБЪЕКТНЫЙ ЗНАК(1),  ПОДРЯД ОБЪЕКТНЫХ ЗНАКОВ(1),  </t>
  </si>
  <si>
    <t>ИМЯ ОПРЕДЕЛЯЮЩИХ ПУСТЫХ ФУНКЦИЙ</t>
  </si>
  <si>
    <t>имена определяемых пустых функций</t>
  </si>
  <si>
    <t xml:space="preserve">ОПРЕДЕЛЯЮЩАЯ ФУНКЦИЯ(1),  ИМЯ ФУНКЦИЙ(1),  ОПРЕДЕЛЯЮЩАЯ ПУСТАЯ ФУНКЦИЯ(1),  ИМЯ ПУСТЫХ ФУНКЦИЙ(1),  </t>
  </si>
  <si>
    <t>КРУПНАЯ СТРУКТУРНАЯ ЕДИНИЦА ВЫРАЖЕНИЯ</t>
  </si>
  <si>
    <t>крупной структурной единицей выражения</t>
  </si>
  <si>
    <t xml:space="preserve">КРУПНАЯ ЕДИНИЦА(1),  СТРУКТУРНАЯ ЕДИНИЦА ВЫРАЖЕНИЯ(1),  СТРУКТУРНАЯ ЕДИНИЦА(1),  КРУПНАЯ ЕДИНИЦА ВЫРАЖЕНИЯ(1),  </t>
  </si>
  <si>
    <t>ТРАДИЦИОННЫЙ ИМПЕРАТИВНЫЙ ЯЗЫК ПРОГРАММИРОВАНИЯ</t>
  </si>
  <si>
    <t>традиционных императивных языках программирования</t>
  </si>
  <si>
    <t xml:space="preserve">ТРАДИЦИОННЫЙ ЯЗЫК(1),  ИМПЕРАТИВНЫЙ ЯЗЫК ПРОГРАММИРОВАНИЯ(1),  ИМПЕРАТИВНЫЙ ЯЗЫК(1),  ТРАДИЦИОННЫЙ ЯЗЫК ПРОГРАММИРОВАНИЯ(1),  </t>
  </si>
  <si>
    <t>ДОПОЛНИТЕЛЬНЫЙ СОБСТВЕННЫЙ ЗНАК ЯЗЫКА</t>
  </si>
  <si>
    <t>Дополнительными собственными знаками языка</t>
  </si>
  <si>
    <t xml:space="preserve">ДОПОЛНИТЕЛЬНЫЙ ЗНАК(1),  СОБСТВЕННЫЙ ЗНАК ЯЗЫКА(1),  СОБСТВЕННЫЙ ЗНАК(1),  ДОПОЛНИТЕЛЬНЫЙ ЗНАК ЯЗЫКА(1),  </t>
  </si>
  <si>
    <t>ОСНОВНАЯ ВСТРОИВШАЯ ФУНКЦИЯ ЯЗЫКА</t>
  </si>
  <si>
    <t>основных встроенных функций языка</t>
  </si>
  <si>
    <t xml:space="preserve">ОСНОВНАЯ ФУНКЦИЯ(1),  ВСТРОИВШАЯ ФУНКЦИЯ ЯЗЫКА(1),  ВСТРОИВШАЯ ФУНКЦИЯ(1),  ОСНОВНАЯ ФУНКЦИЯ ЯЗЫКА(1),  </t>
  </si>
  <si>
    <t>ПОСЛЕДОВАТЕЛЬНОЕ УДАЛЕНИЕ НУЖНЫХ СИМВОЛОВ</t>
  </si>
  <si>
    <t>последовательного удаления нужных символов</t>
  </si>
  <si>
    <t xml:space="preserve">НУЖНЫЙ СИМВОЛ(1),  ПОСЛЕДОВАТЕЛЬНЫХ УДАЛЕНИЕ СИМВОЛОВ(1),  </t>
  </si>
  <si>
    <t>ШИРОКИЙ НАБОР ЯЗЫКОВЫХ СРЕДСТВ</t>
  </si>
  <si>
    <t>широкий набор языковых средств</t>
  </si>
  <si>
    <t xml:space="preserve">ЯЗЫКОВОЕ СРЕДСТВО(1),  ШИРОКИХ НАБОР СРЕДСТВ(1),  </t>
  </si>
  <si>
    <t>СООТВЕТСТВУЮЩИЙ ЭЛЕМЕНТ ОБЪЕКТНОГО ВЫРАЖЕНИЯ</t>
  </si>
  <si>
    <t>соответствующие элементы объектного выражения</t>
  </si>
  <si>
    <t>ТРАДИЦИОННЫЙ ЦИКЛ ИМПЕРАТИВНЫХ ЯЗЫКОВ</t>
  </si>
  <si>
    <t>традиционных циклов императивных языков</t>
  </si>
  <si>
    <t xml:space="preserve">ИМПЕРАТИВНЫЙ ЯЗЫК(1),  ТРАДИЦИОННЫХ ЦИКЛ ЯЗЫКОВ(1),  </t>
  </si>
  <si>
    <t>СТАНДАРТНОЕ МНОЖЕСТВО ОДНОТИПНЫХ СИМВОЛОВ</t>
  </si>
  <si>
    <t>стандартное множество однотипных символов</t>
  </si>
  <si>
    <t xml:space="preserve">ОДНОТИПНЫЙ СИМВОЛ(1),  СТАНДАРТНЫХ МНОЖЕСТВО СИМВОЛОВ(1),  </t>
  </si>
  <si>
    <t>НЕУСПЕШНАЯ ПРОВЕРКА ДОПОЛНИТЕЛЬНОГО УСЛОВИЯ</t>
  </si>
  <si>
    <t>неуспешной проверке дополнительного условия</t>
  </si>
  <si>
    <t xml:space="preserve">ДОПОЛНИТЕЛЬНОЕ УСЛОВИЕ(1),  НЕУСПЕШНОГО ПРОВЕРКА УСЛОВИЯ(1),  </t>
  </si>
  <si>
    <t>ШИРОКИЙ НАБОР ВСТРОИВШИХ ФУНКЦИЙ</t>
  </si>
  <si>
    <t>широкий набор встроенных функций</t>
  </si>
  <si>
    <t xml:space="preserve">ВСТРОИВШАЯ ФУНКЦИЯ(1),  ШИРОКИХ НАБОР ФУНКЦИЙ(1),  </t>
  </si>
  <si>
    <t>ПОДРОБНОЕ ОПИСАНИЕ ВСТРОИВШИХ ФУНКЦИЙ</t>
  </si>
  <si>
    <t>подробное описание встроенных функций</t>
  </si>
  <si>
    <t xml:space="preserve">ВСТРОИВШАЯ ФУНКЦИЯ(1),  ПОДРОБНЫХ ОПИСАНИЕ ФУНКЦИЙ(1),  </t>
  </si>
  <si>
    <t>ОСУЩЕСТВЛЯЮЩИЙ ПЕРЕВОД ЦЕЛОГО ЧИСЛА</t>
  </si>
  <si>
    <t>осуществляющий перевод целого числа</t>
  </si>
  <si>
    <t xml:space="preserve">ОСУЩЕСТВЛЯЮЩЕГО ПЕРЕВОД ЧИСЛА(1),  </t>
  </si>
  <si>
    <t>УКАЗАВШАЯ ЛИТЕРА КРУГЛОЙ СКОБКИ</t>
  </si>
  <si>
    <t>указана литера круглой скобки</t>
  </si>
  <si>
    <t xml:space="preserve">КРУГЛАЯ СКОБКА(1),  УКАЗАВШЕЙ ЛИТЕРА СКОБКИ(1),  </t>
  </si>
  <si>
    <t xml:space="preserve">ФУНКЦИЯ(1),  УДАЛЕНИЕ(1),  ФУНКЦИЯ УДАЛЕНИЯ(1),  УДАЛЕНИЕ ПЕРВОГО(1),  </t>
  </si>
  <si>
    <t xml:space="preserve">УДАЛЕНИЕ(1),  СИМВОЛ(1),  УДАЛЕНИЕ ПЕРВОГО(1),  ПЕРВОЕ СИМВОЛА(1),  </t>
  </si>
  <si>
    <t xml:space="preserve">СИМВОЛ(1),  ПЕРВОЕ СИМВОЛА(1),  СИМВОЛ СЛОВА(1),  </t>
  </si>
  <si>
    <t xml:space="preserve">ФУНКЦИЯ(1),  ПЕРЕВОД(1),  ФУНКЦИЯ ПЕРЕВОДА(1),  ПЕРЕВОД ЧИСЛА(1),  </t>
  </si>
  <si>
    <t xml:space="preserve">ЦЕПОЧКА(1),  СИМВОЛ(1),  ЗАПИСЬ ЦЕПОЧЕК(1),  ЦЕПОЧКА СИМВОЛОВ(1),  </t>
  </si>
  <si>
    <t xml:space="preserve">ОГРАНИЧЕНИЕ(1),  ОГРАНИЧЕНИЕ ЧИСЛА(1),  </t>
  </si>
  <si>
    <t xml:space="preserve">РЕФАЛ-ФУНКЦИЯ(1),  АРГУМЕНТ РЕФАЛ-ФУНКЦИЙ(1),  </t>
  </si>
  <si>
    <t xml:space="preserve">ЦЕПОЧКА(4),  СИМВОЛ(4),  ПРЕОБРАЗОВАНИЕ ЦЕПОЧКИ(4),  ЦЕПОЧКА СИМВОЛОВ(4),  </t>
  </si>
  <si>
    <t xml:space="preserve">ПРЕДЛОЖЕНИЕ(1),  ЗАПИСЬ ПРЕДЛОЖЕНИЙ(1),  </t>
  </si>
  <si>
    <t xml:space="preserve">ПРОВЕРКА(1),  ПРИМЕНИМОСТЬ(1),  ПРЕДЛОЖЕНИЕ(1),  ПРОВЕРКА ПРИМЕНИМОСТИ(1),  ПРИМЕНИМОСТЬ ПРЕДЛОЖЕНИЯ(1),  </t>
  </si>
  <si>
    <t xml:space="preserve">ПОЛ(1),  РЕФАЛ-МАШИНА(1),  ПОЛ ПАМЯТИ(1),  ПАМЯТЬ РЕФАЛ-МАШИНЫ(1),  </t>
  </si>
  <si>
    <t xml:space="preserve">ПОЛ(1),  ЗРЕНИЕ(1),  ПОЛ ЗРЕНИЯ(1),  ЗРЕНИЕ ПРИМЕТ(1),  </t>
  </si>
  <si>
    <t>АЛГОРИТМ ПРОЕКТИРОВАНИЯ ВЫРАЖЕНИЯ-ОБРАЗЦА</t>
  </si>
  <si>
    <t xml:space="preserve">АЛГОРИТМ(1),  ПРОЕКТИРОВАНИЕ(1),  ВЫРАЖЕНИЕ-ОБРАЗЕЦ(1),  АЛГОРИТМ ПРОЕКТИРОВАНИЯ(1),  ПРОЕКТИРОВАНИЕ ВЫРАЖЕНИЯ-ОБРАЗЦА(1),  </t>
  </si>
  <si>
    <t>БАЛАНС СИМВОЛОВ-ЛИТЕР СКОБОК</t>
  </si>
  <si>
    <t xml:space="preserve">БАЛАНС(1),  СИМВОЛ-ЛИТЕРА(1),  СКОБКА(1),  БАЛАНС СИМВОЛОВ-ЛИТЕР(1),  СИМВОЛ-ЛИТЕРА СКОБОК(1),  </t>
  </si>
  <si>
    <t xml:space="preserve">ВАРИАНТ(1),  ОТОЖДЕСТВЛЕНИЕ(1),  ВАРИАНТ ОТОЖДЕСТВЛЕНИЯ(1),  ОТОЖДЕСТВЛЕНИЕ ОБРАЗЦА(1),  </t>
  </si>
  <si>
    <t xml:space="preserve">ПОЛЬ(1),  ПОЛЕ(1),  ПОЛЕВНА(1),  ЗРЕНИЕ(1),  ПОЛЬ ЗРЕНИЯ(1),  ПОЛЕ ЗРЕНИЯ(1),  ПОЛЕВНА ЗРЕНИЯ(1),  ЗРЕНИЕ ПРИМЕТ(1),  </t>
  </si>
  <si>
    <t>ПОЛЕВНА ЗРЕНИЯ ПРИМЕТ</t>
  </si>
  <si>
    <t xml:space="preserve">ПРЕДЛОЖЕНИЕ(4),  ПЕРВОЕ ПРЕДЛОЖЕНИЯ(4),  </t>
  </si>
  <si>
    <t xml:space="preserve">ЦЕПОЧКА(1),  СИМВОЛ(1),  ЦЕПОЧКА СИМВОЛОВ(1),  СИМВОЛ ПЕРВОГО(1),  </t>
  </si>
  <si>
    <t>СИМВОЛ ПЕРВОГО ВХОЖДЕНИЯ</t>
  </si>
  <si>
    <t xml:space="preserve">СИМВОЛ(1),  ВХОЖДЕНИЕ(1),  СИМВОЛ ПЕРВОГО(1),  ПЕРВОЕ ВХОЖДЕНИЯ(1),  </t>
  </si>
  <si>
    <t xml:space="preserve">РЕВЕРСИРОВАНИЕ(1),  РЕВЕРСИРОВАНИЕ ОСТАТКА(1),  </t>
  </si>
  <si>
    <t xml:space="preserve">ПОЛЬ(1),  ПОЛЕ(1),  ПОЛЕВНА(1),  ЗРЕНИЕ(1),  РЕФАЛ-МАШИНА(1),  ПОЛЬ ЗРЕНИЯ(1),  ПОЛЕ ЗРЕНИЯ(1),  ПОЛЕВНА ЗРЕНИЯ(1),  ЗРЕНИЕ РЕФАЛ-МАШИНЫ(1),  </t>
  </si>
  <si>
    <t>ПОЛЕВНА ЗРЕНИЯ РЕФАЛ-МАШИНЫ</t>
  </si>
  <si>
    <t xml:space="preserve">РЕФАЛ-ПРОГРАММА(1),  РЕФАЛ-ПРОГРАММА ЦЕЛЫХ(1),  </t>
  </si>
  <si>
    <t>ИГРАЮЩИЙ РОЛЬ ЦИФР</t>
  </si>
  <si>
    <t xml:space="preserve">ИГРАЮЩИЙ(1),  РОЛЬ(1),  ЦИФРА(1),  ИГРАЮЩИЙ РОЛЬ(1),  РОЛЬ ЦИФР(1),  </t>
  </si>
  <si>
    <t xml:space="preserve">МНЕМОНИЧНАЯ(1),  ОБОЗНАЧЕНИЕ(1),  КАЧЕСТВО МНЕМОНИЧНЫХ(1),  МНЕМОНИЧНАЯ ОБОЗНАЧЕНИЙ(1),  </t>
  </si>
  <si>
    <t xml:space="preserve">ФУНКЦИЯ(1),  ИМЯ ФУНКЦИЙ(1),  </t>
  </si>
  <si>
    <t xml:space="preserve">АПОСТРОФ(1),  ЗАПИСЬ АПОСТРОФА(1),  </t>
  </si>
  <si>
    <t xml:space="preserve">ЦЕПОЧКА(9),  СПЕЦИФИКАЦИЯ(9),  ЦЕПОЧКА ЭЛЕМЕНТОВ(9),  ЭЛЕМЕНТ СПЕЦИФИКАЦИИ(9),  </t>
  </si>
  <si>
    <t>ЭЛЕМЕНТ ЦЕПОЧКИ СПЕЦИФИКАЦИИ</t>
  </si>
  <si>
    <t xml:space="preserve">ЦЕПОЧКА(1),  СПЕЦИФИКАЦИЯ(1),  ЭЛЕМЕНТ ЦЕПОЧКИ(1),  ЦЕПОЧКА СПЕЦИФИКАЦИИ(1),  </t>
  </si>
  <si>
    <t xml:space="preserve">СОГЛАСОВАНИЕ(1),  ПРАВЫЙ СОГЛАСОВАНИЯ(1),  </t>
  </si>
  <si>
    <t xml:space="preserve">ФУНКЦИЯ(4),  ПОРОЖДЕНИЕ(4),  ФУНКЦИЯ ПОРОЖДЕНИЯ(4),  ПОРОЖДЕНИЕ ПРОЦЕССА(4),  </t>
  </si>
  <si>
    <t xml:space="preserve">СУММА(1),  ФУНКЦИЯ(1),  СУММА АРГУМЕНТОВ(1),  АРГУМЕНТ ФУНКЦИИ(1),  </t>
  </si>
  <si>
    <t xml:space="preserve">ФУНКЦИЯ(1),  АРГУМЕНТ ФУНКЦИИ(1),  ФУНКЦИЯ ЧИСЛА(1),  </t>
  </si>
  <si>
    <t xml:space="preserve">ФУНКЦИЯ(1),  СТРОКА(1),  ФУНКЦИЯ ВВОДА(1),  ВВОД СТРОКИ(1),  </t>
  </si>
  <si>
    <t xml:space="preserve">КОПИЛКА(1),  ПОСЛЕДОВАТЕЛЬНОСТЬ(1),  ТЕРМ(1),  КОПИЛКА ПОСЛЕДОВАТЕЛЬНОСТИ(1),  ПОСЛЕДОВАТЕЛЬНОСТЬ ТЕРМОВ(1),  </t>
  </si>
  <si>
    <t xml:space="preserve">ОТДЕЛЕНИЕ(1),  ПРИЗНАК(1),  ОТДЕЛЕНИЕ ПРИЗНАКА(1),  ПРИЗНАК ТИПА(1),  </t>
  </si>
  <si>
    <t xml:space="preserve">ПРИЗНАК(4),  КАЧЕСТВО ПРИЗНАКА(4),  ПРИЗНАК ТИПА(4),  </t>
  </si>
  <si>
    <t xml:space="preserve">РЕФАЛ-ПРЕДЛОЖЕНИЕ(1),  БЛОК РЕФАЛ-ПРЕДЛОЖЕНИЙ(1),  </t>
  </si>
  <si>
    <t xml:space="preserve">ОПЕРАЦИЯ(1),  ОТОЖДЕСТВЛЕНИЕ(1),  ЗНАК ОПЕРАЦИИ(1),  ОПЕРАЦИЯ ОТОЖДЕСТВЛЕНИЯ(1),  </t>
  </si>
  <si>
    <t xml:space="preserve">ОТДЕЛЕНИЕ(1),  ПРЕДЛОЖЕНИЕ(1),  ОТДЕЛЕНИЕ БЛОКА(1),  БЛОК ПРЕДЛОЖЕНИЙ(1),  </t>
  </si>
  <si>
    <t xml:space="preserve">НЕОДНОЗНАЧНОСТЬ(1),  ТРАКТОВКА(1),  НЕОДНОЗНАЧНОСТЬ ТРАКТОВКИ(1),  ТРАКТОВКА КОНСТРУКЦИИ(1),  </t>
  </si>
  <si>
    <t xml:space="preserve">ОПРЕДЕЛЕНЬЕ(1),  ФУНКЦИЯ(1),  ЗАПИСЬ ОПРЕДЕЛЕНИЙ(1),  ОПРЕДЕЛЕНЬЕ ФУНКЦИЙ(1),  </t>
  </si>
  <si>
    <t xml:space="preserve">ПРОВЕРКА(1),  УСЛОВИЕ(1),  ПРОЦЕСС ПРОВЕРКИ(1),  ПРОВЕРКА УСЛОВИЙ(1),  </t>
  </si>
  <si>
    <t xml:space="preserve">УСЛОВИЕ(1),  ПРЕДЛОЖЕНИЕ(1),  УСЛОВИЕ ПЕРВОГО(1),  ПЕРВОЕ ПРЕДЛОЖЕНИЯ(1),  </t>
  </si>
  <si>
    <t xml:space="preserve">ФУНКЦИЯ(1),  ВЫЗОВ ФУНКЦИИ(1),  </t>
  </si>
  <si>
    <t xml:space="preserve">ЗАВЕРШЕНИЕ(1),  ОТОЖДЕСТВЛЕНИЕ(1),  ЗАВЕРШЕНИЕ ПРОЦЕССА(1),  ПРОЦЕСС ОТОЖДЕСТВЛЕНИЯ(1),  </t>
  </si>
  <si>
    <t xml:space="preserve">ФУНКЦИЯ(1),  ПРОВЕРКА(1),  ЦЕПОЧКА(1),  ФУНКЦИЯ ПРОВЕРКИ(1),  ПРОВЕРКА ЦЕПОЧКИ(1),  </t>
  </si>
  <si>
    <t xml:space="preserve">ПРОВЕРКА(1),  ЦЕПОЧКА(1),  СИМВОЛ(1),  ПРОВЕРКА ЦЕПОЧКИ(1),  ЦЕПОЧКА СИМВОЛОВ(1),  </t>
  </si>
  <si>
    <t xml:space="preserve">ДЕЛЕНИЕ(4),  ДЕЛЕНИЕ ПЕРВОГО(4),  </t>
  </si>
  <si>
    <t xml:space="preserve">СИМВОЛ(1),  ПЕРВОЕ СИМВОЛА(1),  </t>
  </si>
  <si>
    <t xml:space="preserve">СИМВОЛ-ИНДИКАТОР(1),  СИМВОЛ-ИНДИКАТОР ТИПА(1),  </t>
  </si>
  <si>
    <t xml:space="preserve">ЧТЕНИЕ(1),  ЦЕПОЧКА(1),  СИМВОЛ(1),  ЧТЕНИЕ ЦЕПОЧКИ(1),  ЦЕПОЧКА СИМВОЛОВ(1),  </t>
  </si>
  <si>
    <t xml:space="preserve">ТОЧКА(1),  ФУНКЦИЯ(1),  ТОЧКА ВЫЗОВА(1),  ВЫЗОВ ФУНКЦИИ(1),  </t>
  </si>
  <si>
    <t>ОСНОВОПОЛАГАЮЩЕЕ ПОНЯТИЕ ЯЗЫКА</t>
  </si>
  <si>
    <t xml:space="preserve">ОСНОВОПОЛАГАЮЩЕЕ ПОНЯТИЕ(1),  </t>
  </si>
  <si>
    <t xml:space="preserve">ЯДРО ПЕРВЫХ(1),  ПОЛНОЕ ЯДРО(1),  </t>
  </si>
  <si>
    <t>НОРМАЛЬНЫЙ АЛГОРИТМ МАРКОВА</t>
  </si>
  <si>
    <t xml:space="preserve">АЛГОРИТМ МАРКОВА(9),  НОРМАЛЬНЫЙ АЛГОРИТМ(9),  МАРКОВ(9),  </t>
  </si>
  <si>
    <t xml:space="preserve">ОСНОВА МОДЕЛИ(1),  КОНЦЕПТУАЛЬНАЯ ОСНОВА(1),  МОДЕЛЬ(1),  </t>
  </si>
  <si>
    <t xml:space="preserve">СИСТЕМА СЧИСЛЕНИЯ(4),  ЧЕТВЕРИЧНАЯ СИСТЕМА(4),  СЧИСЛЕНИЕ(4),  </t>
  </si>
  <si>
    <t xml:space="preserve">СТРОЕНИЕ АЛГОРИТМА(1),  ПОХОЖЕЕ СТРОЕНИЕ(1),  АЛГОРИТМ(1),  </t>
  </si>
  <si>
    <t xml:space="preserve">КЛАСС СИМВОЛОВ(1),  ЦЕЛЫЙ КЛАСС(1),  СИМВОЛ(1),  </t>
  </si>
  <si>
    <t xml:space="preserve">ОСНОВНАЯ КОНСТРУКЦИЯ(1),  </t>
  </si>
  <si>
    <t>СПЕЦИАЛЬНЫЙ СИМВОЛ ЯЗЫКА</t>
  </si>
  <si>
    <t xml:space="preserve">СИМВОЛ ЯЗЫКА(1),  СПЕЦИАЛЬНЫЙ СИМВОЛ(1),  </t>
  </si>
  <si>
    <t xml:space="preserve">ЗАПИСЬ СИМВОЛ-ЛИТЕР(1),  СИМВОЛ-ЛИТЕРА(1),  </t>
  </si>
  <si>
    <t>АТОМАРНЫЙ ЭЛЕМЕНТ РЕФАЛ-ВЫРАЖЕНИЙ</t>
  </si>
  <si>
    <t xml:space="preserve">ЭЛЕМЕНТ РЕФАЛ-ВЫРАЖЕНИЙ(1),  АТОМАРНЫЙ ЭЛЕМЕНТ(1),  РЕФАЛ-ВЫРАЖЕНЬЕ(1),  </t>
  </si>
  <si>
    <t xml:space="preserve">ЕДИНИЦА ВЫРАЖЕНИЯ(1),  СТРУКТУРНАЯ ЕДИНИЦА(1),  </t>
  </si>
  <si>
    <t xml:space="preserve">МОЩНОСТЬ ЯЗЫКА(1),  ВЫЧИСЛИТЕЛЬНАЯ МОЩНОСТЬ(1),  </t>
  </si>
  <si>
    <t>ПОСЛЕДОВАТЕЛЬНЫЙ АРГУМЕНТ ФУНКЦИИ</t>
  </si>
  <si>
    <t xml:space="preserve">АРГУМЕНТ ФУНКЦИИ(1),  ФУНКЦИЯ(1),  </t>
  </si>
  <si>
    <t xml:space="preserve">ПРЕОБРАЗОВАНИЕ ЦЕПОЧКИ(1),  НУЖНОЕ ПРЕОБРАЗОВАНИЕ(1),  ЦЕПОЧКА(1),  </t>
  </si>
  <si>
    <t xml:space="preserve">ПРИЗНАК ТИПА(1),  ОДИНАКОВЫЙ ПРИЗНАК(1),  </t>
  </si>
  <si>
    <t xml:space="preserve">ЗАМЕНА ЗНАКОВ(1),  ЦИКЛИЧЕСКАЯ ЗАМЕНА(1),  </t>
  </si>
  <si>
    <t>ОСНОВНАЯ ОСОБЕННОСТЬ ПРОГРАММИРОВАНИЯ</t>
  </si>
  <si>
    <t xml:space="preserve">ОСОБЕННОСТЬ ПРОГРАММИРОВАНИЯ(1),  ОСНОВНАЯ ОСОБЕННОСТЬ(1),  ПРОГРАММИРОВАНИЕ(1),  </t>
  </si>
  <si>
    <t xml:space="preserve">ОПИСАНИЕ ФУНКЦИИ(1),  ВЫШЕ ОПИСАНИЕ(1),  ФУНКЦИЯ(1),  </t>
  </si>
  <si>
    <t xml:space="preserve">ПРЕДЛОЖЕНИЕ ФУНКЦИИ(1),  ЕДИНСТВЕННОЕ ПРЕДЛОЖЕНИЕ(1),  ФУНКЦИЯ(1),  </t>
  </si>
  <si>
    <t>ЖЕСТКИЙ ЭЛЕМЕНТ ВЫРАЖЕНИЯ</t>
  </si>
  <si>
    <t xml:space="preserve">ЖЕСТКИЙ ЭЛЕМЕНТ(1),  </t>
  </si>
  <si>
    <t xml:space="preserve">ВАРИАНТ ОТОЖДЕСТВЛЕНИЯ(1),  ЕДИНСТВЕННЫЙ ВАРИАНТ(1),  ОТОЖДЕСТВЛЕНИЕ(1),  </t>
  </si>
  <si>
    <t xml:space="preserve">СОГЛАСОВАНИЕ РЕФАЛ-МАШИНА(1),  ЛЕВОЕ СОГЛАСОВАНИЕ(1),  РЕФАЛ-МАШИН(1),  </t>
  </si>
  <si>
    <t xml:space="preserve">СОГЛАСОВАНИЕ РЕФАЛ-МАШИНА(1),  ПРАВОЕ СОГЛАСОВАНИЕ(1),  РЕФАЛ-МАШИН(1),  </t>
  </si>
  <si>
    <t>ИМПЕРАТИВНЫЙ ЯЗЫК ПРОГРАММИРОВАНИЯ</t>
  </si>
  <si>
    <t xml:space="preserve">СТЕПЕНЬ СЛОЖНОСТИ(1),  РАЗНАЯ СТЕПЕНЬ(1),  СЛОЖНОСТЬ(1),  </t>
  </si>
  <si>
    <t xml:space="preserve">ЦЕПОЧКА СИМВОЛОВ(1),  КОРОТКАЯ ЦЕПОЧКА(1),  СИМВОЛ(1),  </t>
  </si>
  <si>
    <t xml:space="preserve">ВХОЖДЕНИЕ СИМВОЛА(4),  ПОВТОРНОЕ ВХОЖДЕНИЕ(4),  СИМВОЛ(4),  </t>
  </si>
  <si>
    <t xml:space="preserve">ПОЛЕ ЗРЕНИЯ(1),  ИТОГОВОЕ ПОЛЕ(1),  ЗРЕНИЕ(1),  </t>
  </si>
  <si>
    <t xml:space="preserve">ПРЕДЛОЖЕНИЕ ФУНКЦИИ(1),  ЗАКЛЮЧИТЕЛЬНОЕ ПРЕДЛОЖЕНИЕ(1),  ФУНКЦИЯ(1),  </t>
  </si>
  <si>
    <t xml:space="preserve">ОТОБРАЖЕНИЕ ВЫРАЖЕНИЯ(1),  ЗЕРКАЛЬНОЕ ОТОБРАЖЕНИЕ(1),  </t>
  </si>
  <si>
    <t>СОБСТВЕННЫЙ ЗНАК ЯЗЫКА</t>
  </si>
  <si>
    <t xml:space="preserve">КОСОЙ ЧЕРТЫ(4),  ЗНАКОВЫЙ КОСОЙ(4),  ЧЕРТА(4),  </t>
  </si>
  <si>
    <t>ДОПОЛНИТЕЛЬНЫЙ ЗНАК АПОСТРОФА</t>
  </si>
  <si>
    <t xml:space="preserve">ЗНАК АПОСТРОФА(1),  ДОПОЛНИТЕЛЬНЫЙ ЗНАК(1),  АПОСТРОФ(1),  </t>
  </si>
  <si>
    <t xml:space="preserve">ВЫРАЖЕНИЕ РЕФАЛА(1),  ОБЪЕКТНОЕ ВЫРАЖЕНИЕ(1),  РЕФАЛ(1),  </t>
  </si>
  <si>
    <t xml:space="preserve">ВЕРХНИЙ УРОВЕНЬ(1),  </t>
  </si>
  <si>
    <t xml:space="preserve">ОТОЖДЕСТВЛЕНИЕ РЕФАЛ-ВЫРАЖЕНИЙ(1),  СИНТАКСИЧЕСКОЕ ОТОЖДЕСТВЛЕНИЕ(1),  РЕФАЛ-ВЫРАЖЕНЬЕ(1),  </t>
  </si>
  <si>
    <t xml:space="preserve">СОГЛАСОВАНИЕ ВЫРАЖЕНИЕ-ОБРАЗЦА(1),  ЛЕВОЕ СОГЛАСОВАНИЕ(1),  ВЫРАЖЕНИЕ-ОБРАЗЕЦ(1),  </t>
  </si>
  <si>
    <t xml:space="preserve">ДЕЛЕНИЕ ЧИСЛА(1),  ЦЕЛОЧИСЛЕННОЕ ДЕЛЕНИЕ(1),  </t>
  </si>
  <si>
    <t>СТРОЧНАЯ БУКВА ЦЕПОЧКИ</t>
  </si>
  <si>
    <t xml:space="preserve">БУКВА ЦЕПОЧКИ(1),  СТРОЧНАЯ БУКВА(1),  ЦЕПОЧКА(1),  </t>
  </si>
  <si>
    <t xml:space="preserve">ПОЛЕ ЗРЕНИЯ(1),  ДОПОЛНИТЕЛЬНОЕ ПОЛЕ(1),  ЗРЕНИЕ(1),  </t>
  </si>
  <si>
    <t>СТАРАЯ РЕАЛИЗАЦИЯ ЯЗЫКА</t>
  </si>
  <si>
    <t xml:space="preserve">РЕАЛИЗАЦИЯ ЯЗЫКА(1),  СТАРАЯ РЕАЛИЗАЦИЯ(1),  </t>
  </si>
  <si>
    <t xml:space="preserve">ЧИСЛО ПОЗИЦИЙ(1),  БОЛЬШЕЕ ЧИСЛО(1),  ПОЗИЦИЯ(1),  </t>
  </si>
  <si>
    <t>НУЖНАЯ РЕФАЛ-ФУНКЦИЯ ПРОГРАММЫ</t>
  </si>
  <si>
    <t xml:space="preserve">РЕФАЛ-ФУНКЦИЯ ПРОГРАММЫ(1),  НУЖНАЯ РЕФАЛ-ФУНКЦИЯ(1),  ПРОГРАММА(1),  </t>
  </si>
  <si>
    <t>ОСНОВНАЯ ОСОБЕННОСТЬ ЯЗЫКА</t>
  </si>
  <si>
    <t xml:space="preserve">ОСНОВНАЯ ОСОБЕННОСТЬ(1),  </t>
  </si>
  <si>
    <t xml:space="preserve">УСЛОВИЕ ПРИМЕНИМОСТИ(1),  ДОПОЛНИТЕЛЬНОЕ УСЛОВИЕ(1),  ПРИМЕНИМОСТЬ(1),  </t>
  </si>
  <si>
    <t xml:space="preserve">ОТОЖДЕСТВЛЕНИЕ ПЕРВОГО(1),  СИНТАКСИЧЕСКОЕ ОТОЖДЕСТВЛЕНИЕ(1),  </t>
  </si>
  <si>
    <t xml:space="preserve">ОБРАЗЕЦ ПРЕДЛОЖЕНИЯ(16),  ОСНОВНЫЙ ОБРАЗЕЦ(16),  ПРЕДЛОЖЕНИЕ(16),  </t>
  </si>
  <si>
    <t xml:space="preserve">ПРОЦЕСС ПРОВЕРКИ(1),  ПОДРОБНЕЕ ПРОЦЕСС(1),  ПРОВЕРКА(1),  </t>
  </si>
  <si>
    <t xml:space="preserve">ПОЛЕ ЗРЕНИЯ(4),  ВРЕМЕННОЕ ПОЛЕ(4),  ЗРЕНИЕ(4),  </t>
  </si>
  <si>
    <t xml:space="preserve">ПОЛ ЗРЕНИЯ(1),  ОСНОВНЫЙ ПОЛ(1),  ЗРЕНИЕ(1),  </t>
  </si>
  <si>
    <t xml:space="preserve">ОСНОВНЫЙ ОБРАЗЕЦ(1),  </t>
  </si>
  <si>
    <t xml:space="preserve">УСЛОВИЕ ПЕРВОГО(1),  ДОПОЛНИТЕЛЬНОЕ УСЛОВИЕ(1),  </t>
  </si>
  <si>
    <t xml:space="preserve">ПРОВЕРКА УСЛОВИЯ(1),  УСПЕШНАЯ ПРОВЕРКА(1),  УСЛОВИЕ(1),  </t>
  </si>
  <si>
    <t xml:space="preserve">ОБРАЗЕЦ РЕФАЛ-ПРЕДЛОЖЕНИЯ(1),  ОСНОВНЫЙ ОБРАЗЕЦ(1),  РЕФАЛ-ПРЕДЛОЖЕНИЕ(1),  </t>
  </si>
  <si>
    <t xml:space="preserve">ЗАВЕРШЕНИЕ ПРОЦЕССА(1),  ПОЛНОЕ ЗАВЕРШЕНИЕ(1),  </t>
  </si>
  <si>
    <t xml:space="preserve">ДЕЛЕНИЕ ПЕРВОГО(4),  ЦЕЛОЧИСЛЕННОЕ ДЕЛЕНИЕ(4),  </t>
  </si>
  <si>
    <t xml:space="preserve">МЕНЬШЕ ВТОРОЕ(1),  </t>
  </si>
  <si>
    <t xml:space="preserve">МОДУЛЬ ПРОГРАММЫ(1),  ОСНОВНЫЙ МОДУЛЬ(1),  ПРОГРАММА(1),  </t>
  </si>
  <si>
    <t xml:space="preserve">ПЕРЕВОД ЦЕЛОГО(1),  ОСУЩЕСТВЛЯЮЩИЙ ПЕРЕВОД(1),  </t>
  </si>
  <si>
    <t>ИГРАЮЩАЯ РОЛЬ ЦИФР</t>
  </si>
  <si>
    <t xml:space="preserve">РОЛЬ ЦИФР(1),  ИГРАЮЩАЯ РОЛЬ(1),  ЦИФРА(1),  </t>
  </si>
  <si>
    <t>ВСТРОИВШАЯ ФУНКЦИЯ ЯЗЫКА</t>
  </si>
  <si>
    <t xml:space="preserve">ФУНКЦИЯ ЯЗЫКА(1),  ВСТРОИВШАЯ ФУНКЦИЯ(1),  </t>
  </si>
  <si>
    <t xml:space="preserve">СТРОКА СИМВОЛОВ(1),  ВВЕДШАЯ СТРОКА(1),  СИМВОЛ(1),  </t>
  </si>
  <si>
    <t xml:space="preserve">СТРОКА СИМВОЛОВ(1),  СЧИТАВШАЯ СТРОКА(1),  СИМВОЛ(1),  </t>
  </si>
  <si>
    <t xml:space="preserve">БЛОК РЕФАЛ-МАШИНОЙ(1),  ПРИСОЕДИНИВШИЙ БЛОК(1),  РЕФАЛ-МАШИНА(1),  </t>
  </si>
  <si>
    <t xml:space="preserve">БЛОК ПРЕДЛОЖЕНИЙ(1),  ПРИСОЕДИНИВШИЙ БЛОК(1),  ПРЕДЛОЖЕНИЕ(1),  </t>
  </si>
  <si>
    <t xml:space="preserve">ЦЕПОЧКА ЛИТЕР(1),  СЧИТАВШАЯ ЦЕПОЧКА(1),  ЛИТЕРА(1),  </t>
  </si>
  <si>
    <t xml:space="preserve">ЦЕПОЧКА СИМВОЛОВ(1),  СЧИТАВШАЯ ЦЕПОЧКА(1),  СИМВОЛ(1),  </t>
  </si>
  <si>
    <t xml:space="preserve">ЦЕПОЧКА СИМВОЛОВ(1),  ВВЕДШАЯ ЦЕПОЧКА(1),  СИМВОЛ(1),  </t>
  </si>
  <si>
    <t xml:space="preserve">СОВОКУПНОСТЬ(1),  ОБРАЗУЮЩАЯ(1),  </t>
  </si>
  <si>
    <t>РАЗДЕЛ ПОСОБИЯ</t>
  </si>
  <si>
    <t xml:space="preserve">РАЗДЕЛ(1),  ПОСОБИЕ(1),  </t>
  </si>
  <si>
    <t xml:space="preserve">АЛГОРИТМ(1),  </t>
  </si>
  <si>
    <t xml:space="preserve">ПОСЛЕДОВАТЕЛЬНОСТЬ(1),  ПРЕДЛОЖЕНИЕ-ПРАВИЛО(1),  </t>
  </si>
  <si>
    <t xml:space="preserve">ЗАМЕНА(1),  </t>
  </si>
  <si>
    <t xml:space="preserve">АЛГОРИТМ(1),  ПРЕДЛОЖЕНИЕ(1),  </t>
  </si>
  <si>
    <t xml:space="preserve">ОБРАЗ(1),  </t>
  </si>
  <si>
    <t xml:space="preserve">ТОЧКА(1),  ЗРЕНИЕ(1),  </t>
  </si>
  <si>
    <t xml:space="preserve">СИМВОЛ(4),  </t>
  </si>
  <si>
    <t xml:space="preserve">ЗАЦИКЛИВАНИЕ(1),  АЛГОРИТМ(1),  </t>
  </si>
  <si>
    <t xml:space="preserve">БУКВА(4),  </t>
  </si>
  <si>
    <t xml:space="preserve">УВЕЛИЧЕНИЕ(1),  РАЗМЕР(1),  </t>
  </si>
  <si>
    <t>ПРЕДЛОЖЕНИЕ РЕФАЛА</t>
  </si>
  <si>
    <t xml:space="preserve">ПРЕДЛОЖЕНИЕ(1),  РЕФАЛ(1),  </t>
  </si>
  <si>
    <t xml:space="preserve">ПРЕДЛОЖЕНИЕ(1),  ПРОГРАММА(1),  </t>
  </si>
  <si>
    <t>СТРОКА КОММЕНТАРИЯ</t>
  </si>
  <si>
    <t xml:space="preserve">ФУНКЦИЯ(4),  УДАЛЕНИЕ(4),  </t>
  </si>
  <si>
    <t xml:space="preserve">ФУНКЦИЯ(121),  </t>
  </si>
  <si>
    <t>языках программирования</t>
  </si>
  <si>
    <t>ЗНАК КОДА</t>
  </si>
  <si>
    <t xml:space="preserve">КОД(1),  </t>
  </si>
  <si>
    <t xml:space="preserve">РЕФАЛ-ВЫРАЖЕНИЕ(1),  </t>
  </si>
  <si>
    <t xml:space="preserve">СИМВОЛ(1),  ПРОБЕЛ(1),  </t>
  </si>
  <si>
    <t xml:space="preserve">БЭКУС-НАУР(1),  </t>
  </si>
  <si>
    <t xml:space="preserve">ТЕРМ(1),  </t>
  </si>
  <si>
    <t xml:space="preserve">ОБРАЗОВАНИЕ(1),  </t>
  </si>
  <si>
    <t xml:space="preserve">ФУНКЦИЯ(16),  </t>
  </si>
  <si>
    <t>ЦЕПОЧКА СИМВОЛОВ</t>
  </si>
  <si>
    <t>цепочке символов</t>
  </si>
  <si>
    <t xml:space="preserve">ВЫЧИТАНИЕ(4),  </t>
  </si>
  <si>
    <t xml:space="preserve">ПРЕДЛОЖЕНИЕ(1),  </t>
  </si>
  <si>
    <t xml:space="preserve">ПРЕДЛОЖЕНИЕ(1),  ЗАМЕНА(1),  </t>
  </si>
  <si>
    <t xml:space="preserve">ГРУППА(1),  ПРЕДЛОЖЕНИЕ(1),  </t>
  </si>
  <si>
    <t xml:space="preserve">СТРОКА(4),  ЛИТЕРА(4),  </t>
  </si>
  <si>
    <t xml:space="preserve">ЕДИНИЦА(1),  </t>
  </si>
  <si>
    <t xml:space="preserve">ПРОБЕЛ(1),  </t>
  </si>
  <si>
    <t xml:space="preserve">ОТОЖДЕСТВЛЕНИЕ(1),  </t>
  </si>
  <si>
    <t>ВАРИАНТ ПРИПИСЫВАНИЯ</t>
  </si>
  <si>
    <t xml:space="preserve">ВАРИАНТ(4),  ПРИПИСЫВАНИЕ(4),  </t>
  </si>
  <si>
    <t>отождествлении образца</t>
  </si>
  <si>
    <t xml:space="preserve">ОТОЖДЕСТВЛЕНИЕ(16),  </t>
  </si>
  <si>
    <t>алгоритм проектирования</t>
  </si>
  <si>
    <t xml:space="preserve">АЛГОРИТМ(4),  ПРОЕКТИРОВАНИЕ(4),  </t>
  </si>
  <si>
    <t>вариант отождествления</t>
  </si>
  <si>
    <t xml:space="preserve">УМОЛЧАНИЕ(1),  РЕФАЛ-МАШИН(1),  </t>
  </si>
  <si>
    <t>СИМВОЛ СЛОЖЕНИЯ</t>
  </si>
  <si>
    <t xml:space="preserve">СИМВОЛ(1),  СЛОЖЕНИЕ(1),  </t>
  </si>
  <si>
    <t>СИМВОЛ ВЫЧИТАНИЯ</t>
  </si>
  <si>
    <t xml:space="preserve">СИМВОЛ(1),  ВЫЧИТАНИЕ(1),  </t>
  </si>
  <si>
    <t xml:space="preserve">ЗАВЕРШЕНИЕ(4),  РЕКУРСИЯ(4),  </t>
  </si>
  <si>
    <t xml:space="preserve">ПРИМЕНИМОСТЬ(1),  </t>
  </si>
  <si>
    <t xml:space="preserve">ВАРИАНТ(1),  УДАЛЕНИЕ(1),  </t>
  </si>
  <si>
    <t xml:space="preserve">СИМВОЛ(1),  </t>
  </si>
  <si>
    <t xml:space="preserve">РЕВЕРСИРОВАНИЕ(1),  СОДЕРЖИМОЕ(1),  </t>
  </si>
  <si>
    <t xml:space="preserve">ВЕДУЩИЙ(1),  ТЕРМ(1),  </t>
  </si>
  <si>
    <t xml:space="preserve">СЕМАНТИКА(1),  </t>
  </si>
  <si>
    <t xml:space="preserve">ПОСЛЕДОВАТЕЛЬНОСТЬ(4),  МАКРОЦИФРА(4),  </t>
  </si>
  <si>
    <t xml:space="preserve">СИМВОЛ-МЕТКА(1),  </t>
  </si>
  <si>
    <t>ИМЯ РЕФАЛ-ФУНКЦИЙ</t>
  </si>
  <si>
    <t xml:space="preserve">РЕФАЛ-ФУНКЦИЯ(4),  </t>
  </si>
  <si>
    <t xml:space="preserve">ТЕЛО(1),  СИМВОЛ-МЕТКА(1),  </t>
  </si>
  <si>
    <t xml:space="preserve">ПРОГРАММА(1),  </t>
  </si>
  <si>
    <t xml:space="preserve">ОПИСАНИЕ(1),  СИМВОЛ-ЛИТЕРА(1),  </t>
  </si>
  <si>
    <t xml:space="preserve">ОПИСАНИЕ(1),  ИНДЕКС(1),  </t>
  </si>
  <si>
    <t xml:space="preserve">ПОДРЯД(1),  АПОСТРОФ(1),  </t>
  </si>
  <si>
    <t xml:space="preserve">СИМВОЛ-ЛИТЕРА(1),  СИМВОЛ-ЛИТЕР(1),  АПОСТРОФ(1),  </t>
  </si>
  <si>
    <t xml:space="preserve">БУКВА(1),  </t>
  </si>
  <si>
    <t xml:space="preserve">СПЕЦИФИКАТОР(25),  </t>
  </si>
  <si>
    <t xml:space="preserve">ОГРАНИЧЕНИЕ(49),  </t>
  </si>
  <si>
    <t>ЭЛЕМЕНТ СПЕЦИФИКАЦИИ</t>
  </si>
  <si>
    <t xml:space="preserve">СПЕЦИФИКАЦИЯ(64),  </t>
  </si>
  <si>
    <t xml:space="preserve">МНОЖЕСТВО(1),  СИМВОЛ-МЕТКА(1),  </t>
  </si>
  <si>
    <t xml:space="preserve">МНОЖЕСТВО(1),  СИМВОЛ-ЧИСЛО(1),  </t>
  </si>
  <si>
    <t xml:space="preserve">МНОЖЕСТВО(1),  СИМВОЛ-ЛИТЕРА(1),  </t>
  </si>
  <si>
    <t xml:space="preserve">МНОЖЕСТВО(1),  БУКВА(1),  </t>
  </si>
  <si>
    <t xml:space="preserve">МНОЖЕСТВО(1),  </t>
  </si>
  <si>
    <t xml:space="preserve">ОПЕРАЦИЯ(1),  ОБЪЕДИНЕНИЕ(1),  </t>
  </si>
  <si>
    <t xml:space="preserve">РАЗНОСТЬ(1),  МНОЖЕСТВО(1),  </t>
  </si>
  <si>
    <t xml:space="preserve">ИСКЛЮЧЕНИЕ(1),  СИМВОЛ-ЛИТЕРА(1),  </t>
  </si>
  <si>
    <t xml:space="preserve">ИСКЛЮЧЕНИЕ(4),  БУКВА(4),  </t>
  </si>
  <si>
    <t xml:space="preserve">ИСКЛЮЧЕНИЕ(1),  ЦИФРА(1),  </t>
  </si>
  <si>
    <t xml:space="preserve">СПЕЦИФИКАЦИЯ(1),  </t>
  </si>
  <si>
    <t>ЗНАК ДВОЕТОЧИЯ</t>
  </si>
  <si>
    <t>СПЕЦИФИКАТОР ЗНАКОВ</t>
  </si>
  <si>
    <t xml:space="preserve">СПЕЦИФИКАТОР(1),  </t>
  </si>
  <si>
    <t>отождествлении выражения-образца</t>
  </si>
  <si>
    <t xml:space="preserve">ПЕРЕСЕЧЕНИЕ(1),  МНОЖЕСТВО(1),  </t>
  </si>
  <si>
    <t xml:space="preserve">ВОЗНИКНОВЕНИЕ(1),  НЕОДНОЗНАЧНОСТЬ(1),  </t>
  </si>
  <si>
    <t xml:space="preserve">УСТРАНЕНИЕ(1),  НЕОДНОЗНАЧНОСТЬ(1),  </t>
  </si>
  <si>
    <t xml:space="preserve">ТЕРМ(4),  </t>
  </si>
  <si>
    <t xml:space="preserve">РАССМОТРЕНИЕ(1),  </t>
  </si>
  <si>
    <t xml:space="preserve">ПРЕДЛОЖЕНИЕ(4),  </t>
  </si>
  <si>
    <t xml:space="preserve">НАПРАВЛЕНИЕ(4),  ОТОЖДЕСТВЛЕНИЕ(4),  </t>
  </si>
  <si>
    <t xml:space="preserve">ПРЕДЛОЖЕНИЕ(9),  </t>
  </si>
  <si>
    <t>ЗНАК ИМПЛИКАЦИИ</t>
  </si>
  <si>
    <t xml:space="preserve">ИМПЛИКАЦИЯ(1),  </t>
  </si>
  <si>
    <t>ОПЕРАЦИЯ ИМПЛИКАЦИИ</t>
  </si>
  <si>
    <t xml:space="preserve">ОПЕРАЦИЯ(1),  ИМПЛИКАЦИЯ(1),  </t>
  </si>
  <si>
    <t>ФУНКЦИЯ-ПРЕОБРАЗОВАТЕЛЬ ТИПА</t>
  </si>
  <si>
    <t xml:space="preserve">РАЗНОСТЬ(1),  </t>
  </si>
  <si>
    <t xml:space="preserve">ПРОИЗВЕДЕНИЕ(1),  </t>
  </si>
  <si>
    <t xml:space="preserve">РЕФАЛ-ПРОГРАММА(1),  </t>
  </si>
  <si>
    <t xml:space="preserve">УПРАВЛЯЮЩИЙ(1),  СИМВОЛ(1),  </t>
  </si>
  <si>
    <t xml:space="preserve">ФУНКЦИЯ(1),  </t>
  </si>
  <si>
    <t xml:space="preserve">ИНФОРМАЦИЯ(1),  </t>
  </si>
  <si>
    <t xml:space="preserve">ЭКРАН(9),  КОМПЬЮТЕР(9),  </t>
  </si>
  <si>
    <t xml:space="preserve">ВЫРАЖЕНИЕ-АРГУМЕНТ(1),  ФУНКЦИЯ(1),  </t>
  </si>
  <si>
    <t xml:space="preserve">ОТЛИЧИЕ(1),  ФУНКЦИЯ(1),  </t>
  </si>
  <si>
    <t>ФАЙЛ ФУНКЦИИ</t>
  </si>
  <si>
    <t xml:space="preserve">ФАЙЛ(1),  ФУНКЦИЯ(1),  </t>
  </si>
  <si>
    <t xml:space="preserve">СПЕЦИФИКАЦИЯ(1),  ФАЙЛ(1),  </t>
  </si>
  <si>
    <t xml:space="preserve">ПЕРЕДАЧА(1),  ДАННЫХ(1),  </t>
  </si>
  <si>
    <t xml:space="preserve">СТРУКТУРА(1),  ДАННЫХ(1),  </t>
  </si>
  <si>
    <t>ФУНКЦИЯ ПРОГРАММЫ</t>
  </si>
  <si>
    <t xml:space="preserve">ФУНКЦИЯ(1),  ПРОГРАММА(1),  </t>
  </si>
  <si>
    <t xml:space="preserve">ПОЛЬ(1),  ПОЛЕ(1),  ПОЛЕВНА(1),  </t>
  </si>
  <si>
    <t>ПОЛЕВНА ПАМЯТИ</t>
  </si>
  <si>
    <t xml:space="preserve">ПОЛЬ(1),  ПОЛЕ(1),  ПОЛЕВНА(1),  ЗРЕНИЕ(1),  </t>
  </si>
  <si>
    <t>ПОЛЕВНА ЗРЕНИЯ</t>
  </si>
  <si>
    <t xml:space="preserve">ТОЧКА(1),  ПРОГРАММА(1),  </t>
  </si>
  <si>
    <t xml:space="preserve">СМЫСЛ(1),  КОПИЛКА(1),  </t>
  </si>
  <si>
    <t xml:space="preserve">СОДЕРЖИМОЕ(25),  КОПИЛКА(25),  </t>
  </si>
  <si>
    <t xml:space="preserve">ТЕРМА(1),  ИСКОМОЕ(1),  </t>
  </si>
  <si>
    <t xml:space="preserve">КОПИЛКА(1),  ТЕРМ(1),  </t>
  </si>
  <si>
    <t xml:space="preserve">АНАЛОГ(1),  СТЕК(1),  </t>
  </si>
  <si>
    <t xml:space="preserve">ФУНКЦИЯ(9),  </t>
  </si>
  <si>
    <t xml:space="preserve">ПРОГРАММИРОВАНИЕ(1),  </t>
  </si>
  <si>
    <t xml:space="preserve">ПРОГРАММА(4),  </t>
  </si>
  <si>
    <t xml:space="preserve">ПОСЛЕДОВАТЕЛЬНОСТЬ(1),  СТРОКА(1),  </t>
  </si>
  <si>
    <t xml:space="preserve">РЕФАЛ-ПРЕДЛОЖЕНИЕ(1),  </t>
  </si>
  <si>
    <t xml:space="preserve">ПЕРЕНОС(1),  ПРЕДЛОЖЕНИЕ(1),  </t>
  </si>
  <si>
    <t>ПРЕДЛОЖЕНИЕ РЕФАЛ-ФУНКЦИЙ</t>
  </si>
  <si>
    <t xml:space="preserve">ПРЕДЛОЖЕНИЕ(1),  РЕФАЛ-ФУНКЦИЯ(1),  </t>
  </si>
  <si>
    <t>СИМВОЛ КОММЕНТАРИЯ</t>
  </si>
  <si>
    <t xml:space="preserve">СИМВОЛ(1),  КОММЕНТАРИЙ(1),  </t>
  </si>
  <si>
    <t xml:space="preserve">ИСПОЛНЕНИЕ(1),  РЕФАЛ-ПРОГРАММА(1),  </t>
  </si>
  <si>
    <t xml:space="preserve">ОПИСАНИЕ(1),  РЕФАЛ-ФУНКЦИЯ(1),  </t>
  </si>
  <si>
    <t xml:space="preserve">ПОЗИЦИЯ(4),  СТРОКА(4),  </t>
  </si>
  <si>
    <t xml:space="preserve">РЕФАЛ-ПРОГРАММА(1),  СПЕЦИФИКАТОР(1),  </t>
  </si>
  <si>
    <t>МНЕМОНИЧНАЯ ОБОЗНАЧЕНИЯ</t>
  </si>
  <si>
    <t>мнемоничные обозначения</t>
  </si>
  <si>
    <t xml:space="preserve">МНЕМОНИЧНАЯ(1),  ОБОЗНАЧЕНИЕ(1),  </t>
  </si>
  <si>
    <t xml:space="preserve">СТРУКТУРА(1),  ПРОГРАММА(1),  </t>
  </si>
  <si>
    <t xml:space="preserve">ЗАПУСК(4),  РЕФАЛ-ПРОГРАММА(4),  </t>
  </si>
  <si>
    <t xml:space="preserve">ОТЛАДКА(1),  РЕФАЛ-ПРОГРАММА(1),  </t>
  </si>
  <si>
    <t xml:space="preserve">ИНТЕРПРЕТАТОР(1),  </t>
  </si>
  <si>
    <t>СРЕДСТВО СПЕЦИФИКАЦИИ</t>
  </si>
  <si>
    <t xml:space="preserve">ОТСУТСТВИЕ(1),  СПЕЦИФИКАЦИЯ(1),  </t>
  </si>
  <si>
    <t xml:space="preserve">РАЗРЕШЕНИЕ(1),  НЕОДНОЗНАЧНОСТЬ(1),  </t>
  </si>
  <si>
    <t xml:space="preserve">ПОСЛЕДОВАТЕЛЬНОСТЬ(9),  РЕФАЛ-ПРЕДЛОЖЕНИЕ(9),  </t>
  </si>
  <si>
    <t>РАМКА РЕФАЛ-ПРЕДЛОЖЕНИЯ</t>
  </si>
  <si>
    <t xml:space="preserve">РАМКА(1),  РЕФАЛ-ПРЕДЛОЖЕНИЕ(1),  </t>
  </si>
  <si>
    <t xml:space="preserve">ОТЛИЧИЕ(1),  </t>
  </si>
  <si>
    <t xml:space="preserve">РАЗДЕЛИТЕЛЬ(1),  РЕФАЛ-ПРЕДЛОЖЕНИЕ(1),  </t>
  </si>
  <si>
    <t xml:space="preserve">ОТДЕЛЕНИЕ(1),  </t>
  </si>
  <si>
    <t xml:space="preserve">ОТСУТСТВИЕ(1),  ТОЧКА(1),  </t>
  </si>
  <si>
    <t xml:space="preserve">УКАЗАТЕЛЬ(1),  </t>
  </si>
  <si>
    <t>блок предложений</t>
  </si>
  <si>
    <t xml:space="preserve">ПРЕДЛОЖЕНИЕ(16),  </t>
  </si>
  <si>
    <t xml:space="preserve">УСЛОВИЕ(1),  </t>
  </si>
  <si>
    <t xml:space="preserve">АМПЕРСЕНД(1),  </t>
  </si>
  <si>
    <t xml:space="preserve">НАЛИЧИЕ(1),  УСЛОВИЕ(1),  </t>
  </si>
  <si>
    <t xml:space="preserve">ПРЕДЛОЖЕНИЕ(1),  УСЛОВИЕ(1),  </t>
  </si>
  <si>
    <t xml:space="preserve">ОТОЖДЕСТВЛЕНИЕ(1),  ВЫРАЖЕНИЕ-АРГУМЕНТ(1),  </t>
  </si>
  <si>
    <t xml:space="preserve">СВЯЗНОСТЬ(1),  </t>
  </si>
  <si>
    <t>ПРОВЕРКА УСЛОВИЯ</t>
  </si>
  <si>
    <t>проверка условия</t>
  </si>
  <si>
    <t xml:space="preserve">ПРОВЕРКА(9),  УСЛОВИЕ(9),  </t>
  </si>
  <si>
    <t xml:space="preserve">ВХОЖДЕНИЕ(1),  </t>
  </si>
  <si>
    <t xml:space="preserve">ОТОЖДЕСТВИМОСТЬ(1),  </t>
  </si>
  <si>
    <t>ПРЕДЛОЖЕНИЕ БЛОКА</t>
  </si>
  <si>
    <t xml:space="preserve">ВЛОЖЕННОСТЬ(1),  </t>
  </si>
  <si>
    <t xml:space="preserve">ПОИСК(1),  СИМВОЛ(1),  </t>
  </si>
  <si>
    <t xml:space="preserve">СОЗДАНИЕ(1),  ИДЕНТИФИКАТОР(1),  </t>
  </si>
  <si>
    <t xml:space="preserve">СТРОКА(1),  </t>
  </si>
  <si>
    <t xml:space="preserve">ФУНКЦИЯ(1),  ВЫДЕЛЕНИЕ(1),  </t>
  </si>
  <si>
    <t>ТЕРМ ВЫРАЖЕНИЯ</t>
  </si>
  <si>
    <t xml:space="preserve">АНАЛОГ(1),  ФУНКЦИЯ(1),  </t>
  </si>
  <si>
    <t xml:space="preserve">ТЕРМА(1),  ВЫРАЖЕНИЕ-АРГУМЕНТ(1),  </t>
  </si>
  <si>
    <t xml:space="preserve">ОТКРЫТИЕ(1),  ФАЙЛ(1),  </t>
  </si>
  <si>
    <t xml:space="preserve">ФАЙЛ(1),  </t>
  </si>
  <si>
    <t>ФАЙЛ ЧТЕНИЯ</t>
  </si>
  <si>
    <t xml:space="preserve">ФАЙЛ(1),  ЧТЕНИЕ(1),  </t>
  </si>
  <si>
    <t xml:space="preserve">ЗАКАПЫВАНИЕ(1),  </t>
  </si>
  <si>
    <t xml:space="preserve">ВЫКАПЫВАНИЕ(1),  </t>
  </si>
  <si>
    <t xml:space="preserve">КОПИРОВАНИЕ(1),  </t>
  </si>
  <si>
    <t xml:space="preserve">ДЕНЬ(1),  НЕДЕЛЯ(1),  </t>
  </si>
  <si>
    <t>МОДУЛЬ ФУНКЦИИ</t>
  </si>
  <si>
    <t xml:space="preserve">МОДУЛЬ(1),  ФУНКЦИЯ(1),  </t>
  </si>
  <si>
    <t xml:space="preserve">РЕФАЛ-ПРЕДЛОЖЕНИЕ(4),  </t>
  </si>
  <si>
    <t xml:space="preserve">КОМБИНАЦИЯ(1),  СИМВОЛ(1),  </t>
  </si>
  <si>
    <t xml:space="preserve">МЕСТО(1),  ПРОГРАММА(1),  </t>
  </si>
  <si>
    <t xml:space="preserve">ФУНКЦИЯ(4),  ПРОВЕРКА(4),  </t>
  </si>
  <si>
    <t>ДОПОЛНИТЕЛЬНЫЙ СИМВОЛ</t>
  </si>
  <si>
    <t>CombTermComponent</t>
  </si>
  <si>
    <t>СПЕЦИАЛЬНЫЙ СИМВОЛ</t>
  </si>
  <si>
    <t>КРУПНАЯ ЕДИНИЦА</t>
  </si>
  <si>
    <t>СТРУКТУРНАЯ ЕДИНИЦА</t>
  </si>
  <si>
    <t>ЛЕВАЯ СКОБКА</t>
  </si>
  <si>
    <t>СТРУКТУРНАЯ СКОБКА</t>
  </si>
  <si>
    <t>ПРАВАЯ СКОБКА</t>
  </si>
  <si>
    <t>ТРАДИЦИОННЫЙ ЯЗЫК</t>
  </si>
  <si>
    <t>НЕОТРИЦАТЕЛЬНОЕ ЧИСЛО</t>
  </si>
  <si>
    <t>САМОСТОЯТЕЛЬНЫЙ ЗНАК</t>
  </si>
  <si>
    <t>ФУНКЦИОНАЛЬНАЯ СКОБКА</t>
  </si>
  <si>
    <t>СОБСТВЕННЫЙ ЯЗЫК</t>
  </si>
  <si>
    <t>ЗНАКОМЫЙ ЯЗЫК</t>
  </si>
  <si>
    <t>ВЫРАЗИТЕЛЬНОЕ СРЕДСТВО</t>
  </si>
  <si>
    <t>ДОПУСТИМОЕ ВЫРАЖЕНИЕ</t>
  </si>
  <si>
    <t>ЛАТИНСКАЯ БУКВА</t>
  </si>
  <si>
    <t>ДЕСЯТИЧНОЕ ЧИСЛО</t>
  </si>
  <si>
    <t>СООТВЕТСТВУЮЩИЙ ВЫЗОВ</t>
  </si>
  <si>
    <t>ДОПУСТИМЫЙ ПРОБЕЛ</t>
  </si>
  <si>
    <t>НЕЗНАЧАЩИЙ ПРОБЕЛ</t>
  </si>
  <si>
    <t>ПОЛОЖИТЕЛЬНОЕ ЧИСЛО</t>
  </si>
  <si>
    <t>ОБЫЧНЫЙ ВЫЗОВ</t>
  </si>
  <si>
    <t>ДВУХМЕСТНАЯ ФУНКЦИЯ</t>
  </si>
  <si>
    <t>ОСНОВНАЯ ФУНКЦИЯ</t>
  </si>
  <si>
    <t>ВСТРОИВШАЯ ФУНКЦИЯ</t>
  </si>
  <si>
    <t>ИДУЩИЙ ЗНАК</t>
  </si>
  <si>
    <t>НАЗЫВАЮЩИЙ ЭЛЕМЕНТ</t>
  </si>
  <si>
    <t>АНАЛИЗИРУЮЩАЯ СИТУАЦИЯ</t>
  </si>
  <si>
    <t>ОПРЕДЕЛЯЮЩАЯ ФУНКЦИЯ</t>
  </si>
  <si>
    <t>ПУСТАЯ ФУНКЦИЯ</t>
  </si>
  <si>
    <t>ВЛОЖИВШИЙ БЛОК</t>
  </si>
  <si>
    <t>ПРИСОЕДИНИВШИЙ БЛОК</t>
  </si>
  <si>
    <t>ОСНОВОПОЛАГАЮЩЕЕ ПОНЯТИЕ</t>
  </si>
  <si>
    <t>ОПИСАНИЕ ПОНЯТИЙ</t>
  </si>
  <si>
    <t>СИНТАКСИС РЕФАЛА</t>
  </si>
  <si>
    <t>ЗАКЛЮЧИТЕЛЬНОЕ ПРАВИЛО</t>
  </si>
  <si>
    <t>ПРИМЕНЕНИЕ ПРАВИЛА</t>
  </si>
  <si>
    <t>ЗРЕНИЕ СРЕДСТВ</t>
  </si>
  <si>
    <t>ПРАКТИЧЕСКОЕ ПРОГРАММИРОВАНИЕ</t>
  </si>
  <si>
    <t>ИНСТРУМЕНТ ПРОГРАММИРОВАНИЯ</t>
  </si>
  <si>
    <t>НУЖНЫЙ СИМВОЛ</t>
  </si>
  <si>
    <t>УДАЛЕНИЕ СИМВОЛОВ</t>
  </si>
  <si>
    <t>ЯЗЫКОВОЕ СРЕДСТВО</t>
  </si>
  <si>
    <t>РОЛЬ СЛОВ</t>
  </si>
  <si>
    <t>АРИФМЕТИЧЕСКАЯ ОПЕРАЦИЯ</t>
  </si>
  <si>
    <t>ЗНАК ОПЕРАЦИЙ</t>
  </si>
  <si>
    <t>СОКРАЩЕНИЕ ЗАПИСИ</t>
  </si>
  <si>
    <t>ПОСЛЕДОВАТЕЛЬНОСТЬ ЭЛЕМЕНТОВ</t>
  </si>
  <si>
    <t>БУКВА АЛФАВИТА</t>
  </si>
  <si>
    <t>ТЕРМАМИ УРОВНЯ</t>
  </si>
  <si>
    <t>ТЕРМИН РЕФАЛ-МАШИНЫ</t>
  </si>
  <si>
    <t>РЕКУРСИВНАЯ РЕФАЛ-ПРОГРАММА</t>
  </si>
  <si>
    <t>ЗАЦИКЛИВАНИЕ РЕФАЛ-ПРОГРАММ</t>
  </si>
  <si>
    <t>ПРАВИЛО ОТОЖДЕСТВЛЕНИЯ</t>
  </si>
  <si>
    <t>ЛИТЕР СКОБКИ</t>
  </si>
  <si>
    <t>ЛИТЕРА СКОБКИ</t>
  </si>
  <si>
    <t>ВЫПОЛНЕНИЕ ОТОЖДЕСТВЛЕНИЯ</t>
  </si>
  <si>
    <t>ПАР СКОБОК</t>
  </si>
  <si>
    <t>ЛЕВЫЙ СКОБОК</t>
  </si>
  <si>
    <t>БАЛАНС СКОБОК</t>
  </si>
  <si>
    <t>ЭФФЕКТИВНАЯ РЕФАЛ-ПРОГРАММА</t>
  </si>
  <si>
    <t>НАПИСАНИЕ РЕФАЛ-ПРОГРАММ</t>
  </si>
  <si>
    <t>ДАЛЬНЕЙШЕЕ ОТОЖДЕСТВЛЕНИЕ</t>
  </si>
  <si>
    <t>НЕВОЗМОЖНОСТЬ ОТОЖДЕСТВЛЕНИЯ</t>
  </si>
  <si>
    <t>ОПИСАНИЕ РЕФАЛА</t>
  </si>
  <si>
    <t>ХАРАКТЕРНАЯ ОСОБЕННОСТЬ</t>
  </si>
  <si>
    <t>ЦИКЛ ЯЗЫКОВ</t>
  </si>
  <si>
    <t>РАЗНАЯ СТЕПЕНЬ</t>
  </si>
  <si>
    <t>РЕФАЛ-ФУНКЦИЯ СТЕПЕНИ</t>
  </si>
  <si>
    <t>ПОСТРОЕНИЕ ПРЕДЛОЖЕНИЯ</t>
  </si>
  <si>
    <t>ПОВТОРНОЕ ВХОЖДЕНИЕ</t>
  </si>
  <si>
    <t>УДАЛЕНИЕ ВХОЖДЕНИЙ</t>
  </si>
  <si>
    <t>ПОВТОРНЫЙ СИМВОЛ</t>
  </si>
  <si>
    <t>РАСШИРЕНИЕ РЕФАЛА</t>
  </si>
  <si>
    <t>КОНСТРУКЦИЯ РЕФАЛА</t>
  </si>
  <si>
    <t>СЛОЖНЫЙ ЗНАК</t>
  </si>
  <si>
    <t>ПРОГРАММА ЗНАКОВ</t>
  </si>
  <si>
    <t>ОТЛИЧИЕ СИМВОЛОВ</t>
  </si>
  <si>
    <t>ЦЕПОЧКА ЗНАКОВ</t>
  </si>
  <si>
    <t>ЗНАК ЧЕРТЫ</t>
  </si>
  <si>
    <t>МНОЖЕСТВО СИМВОЛОВ</t>
  </si>
  <si>
    <t>ПОСЛЕДОВАТЕЛЬНОСТЬ ЦИФР</t>
  </si>
  <si>
    <t>РЕФАЛ-ПРОГРАММА ЧИСЕЛ</t>
  </si>
  <si>
    <t>МНЕМОНИЧНОЕ ОБОЗНАЧЕНИЕ</t>
  </si>
  <si>
    <t>КАЧЕСТВО ОБОЗНАЧЕНИЙ</t>
  </si>
  <si>
    <t>ОДНОТИПНЫЙ СИМВОЛ</t>
  </si>
  <si>
    <t>МНОЖЕСТВО ЦИФР</t>
  </si>
  <si>
    <t>МНОЖЕСТВО ТЕРМОВ</t>
  </si>
  <si>
    <t>ОБЪЕДИНЕНИЕ МНОЖЕСТВ</t>
  </si>
  <si>
    <t>ОСОБЕННОСТЬ ОТОЖДЕСТВЛЕНИЯ</t>
  </si>
  <si>
    <t>ВЫПОЛНЕНИЕ СОГЛАСОВАНИЯ</t>
  </si>
  <si>
    <t>ЛОГИЧЕСКАЯ ФОРМУЛА</t>
  </si>
  <si>
    <t>ПРЕОБРАЗОВАНИЕ ФОРМУЛЫ</t>
  </si>
  <si>
    <t>ФУНКЦИЯ АНАЛИЗА</t>
  </si>
  <si>
    <t>ЦЕЛОЧИСЛЕННОЕ ДЕЛЕНИЕ</t>
  </si>
  <si>
    <t>ЧАСТНОЕ ДЕЛЕНИЯ</t>
  </si>
  <si>
    <t>ОСОБЕННОСТЬ ПРОГРАММИРОВАНИЯ</t>
  </si>
  <si>
    <t>ОПИСАНИЕ ФУНКЦИИ</t>
  </si>
  <si>
    <t>НУЖНАЯ РЕФАЛ-ФУНКЦИЯ</t>
  </si>
  <si>
    <t>ВЫЗОВ РЕФАЛ-ФУНКЦИЙ</t>
  </si>
  <si>
    <t>КАЧЕСТВО СКОБОК</t>
  </si>
  <si>
    <t>СРЕДСТВО РЕФАЛА</t>
  </si>
  <si>
    <t>СУЩЕСТВЕННОЕ ОТЛИЧИЕ</t>
  </si>
  <si>
    <t>ФУНКЦИОНАЛЬНОЕ ОПРЕДЕЛЕНЬЕ</t>
  </si>
  <si>
    <t>РАЗДЕЛИТЕЛЬ ОПРЕДЕЛЕНИЙ</t>
  </si>
  <si>
    <t>ЗАПИСЬ СИМВОЛОВ</t>
  </si>
  <si>
    <t>ВЫРАЖЕНИЕ-АРГУМЕНТ КОНСТРУКЦИИ</t>
  </si>
  <si>
    <t>АРГУМЕНТ ФУНКЦИЙ</t>
  </si>
  <si>
    <t>БОЛЬШОЕ ВТОРОЕ</t>
  </si>
  <si>
    <t>ЦЕПОЧКА ЦИФР</t>
  </si>
  <si>
    <t>ВЫЗЫВАЮЩАЯ ФУНКЦИЯ</t>
  </si>
  <si>
    <t>ИМЯ ФУНКЦИИ</t>
  </si>
  <si>
    <t>ЗРЕНИЕ ВЫРАЖЕНИЯ</t>
  </si>
  <si>
    <t>НАБОР ФУНКЦИЙ</t>
  </si>
  <si>
    <t>ИДУЩИЙ АПОСТРОФ</t>
  </si>
  <si>
    <t>ПОДРЯД АПОСТРОФОВ</t>
  </si>
  <si>
    <t>ВОЗВРАЩАЮЩЕЕ ЗНАЧЕНИЕ</t>
  </si>
  <si>
    <t>СИМВОЛ ЗНАЧЕНИЯ</t>
  </si>
  <si>
    <t>ИДУЩАЯ СТРОКА</t>
  </si>
  <si>
    <t>ПОДРЯД СТРОК</t>
  </si>
  <si>
    <t>ОБЪЯВЛЕНИЕ ФУНКЦИЙ</t>
  </si>
  <si>
    <t>ВЫРАЖЕНИЕ-АРГУМЕНТ БЛОКА</t>
  </si>
  <si>
    <t>ОПИСАНИЕ ФУНКЦИЙ</t>
  </si>
  <si>
    <t>ПРИВЕДШАЯ ПРОГРАММА</t>
  </si>
  <si>
    <t>ОПИСАНИЕ ПОНЯТИЙ ЯЗЫКА</t>
  </si>
  <si>
    <t>СОКРАЩЕНИЕ ЗАПИСИ СИМВОЛ-ЛИТЕР</t>
  </si>
  <si>
    <t>ЦИКЛ ЯЗЫКОВ ПРОГРАММИРОВАНИЯ</t>
  </si>
  <si>
    <t>РЕФАЛ-ФУНКЦИЯ СТЕПЕНИ СЛОЖНОСТИ</t>
  </si>
  <si>
    <t>УДАЛЕНИЕ ВХОЖДЕНИЙ СИМВОЛОВ</t>
  </si>
  <si>
    <t>ПОВТОРНОЕ ВХОЖДЕНИЕ СИМВОЛОВ</t>
  </si>
  <si>
    <t>ТЕРМ УРОВНЯ</t>
  </si>
  <si>
    <t>ТЕРМ УРОВНЯ ВЫРАЖЕНИЯ</t>
  </si>
  <si>
    <t>ПРАВИЛО ОТОЖДЕСТВЛЕНИЯ РЕФАЛ-ВЫРАЖЕНИЙ</t>
  </si>
  <si>
    <t>ЧАСТНОЕ ДЕЛЕНИЯ ЧИСЛА</t>
  </si>
  <si>
    <t>ВЫЗОВ РЕФАЛ-ФУНКЦИЙ ПРОГРАММЫ</t>
  </si>
  <si>
    <t>ЧАСТНОЕ ДЕЛЕНИЯ ПЕРВОГО</t>
  </si>
  <si>
    <t>ИМЯ ФУНКЦИИ ЯЗЫКА</t>
  </si>
  <si>
    <t>ВЫПОЛНЕНИЕ БЛОКА ПРЕДЛОЖЕНИЙ</t>
  </si>
  <si>
    <t>ТОЧКА ЗРЕНИЯ СРЕДСТВ</t>
  </si>
  <si>
    <t>ПРАВИЛО ВЫПОЛНЕНИЯ ОТОЖДЕСТВЛЕНИЯ</t>
  </si>
  <si>
    <t>ОТОЖДЕСТВЛЕНИЕ ЛЕВЫХ СКОБОК</t>
  </si>
  <si>
    <t>ВАРИАНТ УДАЛЕНИЯ ВХОЖДЕНИЙ</t>
  </si>
  <si>
    <t>СЕМАНТИКА КОНСТРУКЦИЙ РЕФАЛА</t>
  </si>
  <si>
    <t>МНОЖЕСТВО ЗНАКОВ ОПЕРАЦИЙ</t>
  </si>
  <si>
    <t>ЧИСЛО ТЕРМОВ УРОВНЯ</t>
  </si>
  <si>
    <t>ПОЛ ЗРЕНИЯ ВЫРАЖЕНИЯ</t>
  </si>
  <si>
    <t>СЛОВО СИМВОЛОВ</t>
  </si>
  <si>
    <t>СЛОВО СПЕЦИАЛЬНЫХ СИМВОЛОВ</t>
  </si>
  <si>
    <t>ОТОЖДЕСТВЛЕНИЕ СКОБОК</t>
  </si>
  <si>
    <t>ОТОЖДЕСТВЛЕНИЕ СТРУКТУРНЫХ СКОБОК</t>
  </si>
  <si>
    <t>ПОДРЯД ЗНАКОВ</t>
  </si>
  <si>
    <t>ПОДРЯД ОБЪЕКТНЫХ ЗНАКОВ</t>
  </si>
  <si>
    <t>ИМЯ ПУСТЫХ ФУНКЦИЙ</t>
  </si>
  <si>
    <t>КРУПНАЯ ЕДИНИЦА ВЫРАЖЕНИЯ</t>
  </si>
  <si>
    <t>ТРАДИЦИОННЫЙ ЯЗЫК ПРОГРАММИРОВАНИЯ</t>
  </si>
  <si>
    <t>ДОПОЛНИТЕЛЬНЫЙ ЗНАК ЯЗЫКА</t>
  </si>
  <si>
    <t>ОСНОВНАЯ ФУНКЦИЯ ЯЗЫКА</t>
  </si>
  <si>
    <t>ПОСЛЕДОВАТЕЛЬНЫХ УДАЛЕНИЕ СИМВОЛОВ</t>
  </si>
  <si>
    <t>ШИРОКИХ НАБОР СРЕДСТВ</t>
  </si>
  <si>
    <t>ТРАДИЦИОННЫХ ЦИКЛ ЯЗЫКОВ</t>
  </si>
  <si>
    <t>СТАНДАРТНЫХ МНОЖЕСТВО СИМВОЛОВ</t>
  </si>
  <si>
    <t>НЕУСПЕШНОГО ПРОВЕРКА УСЛОВИЯ</t>
  </si>
  <si>
    <t>ШИРОКИХ НАБОР ФУНКЦИЙ</t>
  </si>
  <si>
    <t>ПОДРОБНЫХ ОПИСАНИЕ ФУНКЦИЙ</t>
  </si>
  <si>
    <t>ОСУЩЕСТВЛЯЮЩЕГО ПЕРЕВОД ЧИСЛА</t>
  </si>
  <si>
    <t>УКАЗАВШЕЙ ЛИТЕРА СКОБКИ</t>
  </si>
  <si>
    <t>ГОД</t>
  </si>
  <si>
    <t>ПРОСТЕЙШЕЕ</t>
  </si>
  <si>
    <t>УДАЛЕНИЕ</t>
  </si>
  <si>
    <t>УДАЛЕНИЕ ПЕРВОГО</t>
  </si>
  <si>
    <t>ПЕРВОЕ СИМВОЛА</t>
  </si>
  <si>
    <t>ФУНКЦИЯ ПЕРЕВОДА</t>
  </si>
  <si>
    <t>ЗАПИСЬ ЦЕПОЧЕК</t>
  </si>
  <si>
    <t>ОГРАНИЧЕНИЕ ЧИСЛА</t>
  </si>
  <si>
    <t>АРГУМЕНТ РЕФАЛ-ФУНКЦИЙ</t>
  </si>
  <si>
    <t>ПРЕОБРАЗОВАНИЕ ЦЕПОЧКИ</t>
  </si>
  <si>
    <t>ПРОВЕРКА ПРИМЕНИМОСТИ</t>
  </si>
  <si>
    <t>ЗАМЕНА ЗНАКОВ</t>
  </si>
  <si>
    <t>СОДЕРЖИМОЕ ПОЛЯ</t>
  </si>
  <si>
    <t>ПОЛЕ ЗРЕНИЯ</t>
  </si>
  <si>
    <t>ПРОЕКТИРОВАНИЕ ВЫРАЖЕНИЯ-ОБРАЗЦА</t>
  </si>
  <si>
    <t>БАЛАНС</t>
  </si>
  <si>
    <t>БАЛАНС СИМВОЛОВ-ЛИТЕР</t>
  </si>
  <si>
    <t>СИМВОЛ-ЛИТЕРА СКОБОК</t>
  </si>
  <si>
    <t>ОПЕРАТОР</t>
  </si>
  <si>
    <t>ПРИСВАИВАНИЕ</t>
  </si>
  <si>
    <t>ОТСУТСТВИЕ ОПЕРАТОРА</t>
  </si>
  <si>
    <t>ПОЛЕВНА</t>
  </si>
  <si>
    <t>СИМВОЛ ПЕРВОГО</t>
  </si>
  <si>
    <t>ПЕРВОЕ ВХОЖДЕНИЯ</t>
  </si>
  <si>
    <t>РЕВЕРСИРОВАНИЕ ОСТАТКА</t>
  </si>
  <si>
    <t>КОСАЯ</t>
  </si>
  <si>
    <t>ЗНАК КОСОЙ</t>
  </si>
  <si>
    <t>КОСАЯ ЧЕРТЫ</t>
  </si>
  <si>
    <t>РЕФАЛ-ПРОГРАММА ЦЕЛЫХ</t>
  </si>
  <si>
    <t>ИГРАЮЩИЙ</t>
  </si>
  <si>
    <t>ИГРАЮЩИЙ РОЛЬ</t>
  </si>
  <si>
    <t>МНЕМОНИЧНАЯ</t>
  </si>
  <si>
    <t>КАЧЕСТВО МНЕМОНИЧНЫХ</t>
  </si>
  <si>
    <t>МНЕМОНИЧНАЯ ОБОЗНАЧЕНИЙ</t>
  </si>
  <si>
    <t>ЗАПИСЬ АПОСТРОФА</t>
  </si>
  <si>
    <t>ЦЕПОЧКА ЭЛЕМЕНТОВ</t>
  </si>
  <si>
    <t>ЭЛЕМЕНТ ЦЕПОЧКИ</t>
  </si>
  <si>
    <t>ПРАВЫЙ СОГЛАСОВАНИЯ</t>
  </si>
  <si>
    <t>ФУНКЦИЯ ПОРОЖДЕНИЯ</t>
  </si>
  <si>
    <t>СУММА АРГУМЕНТОВ</t>
  </si>
  <si>
    <t>ФУНКЦИЯ ЧИСЛА</t>
  </si>
  <si>
    <t>ВВОД СТРОКИ</t>
  </si>
  <si>
    <t>КОПИЛКА ПОСЛЕДОВАТЕЛЬНОСТИ</t>
  </si>
  <si>
    <t>ИНИЦИАЛИЗАЦИЯ ПОЛЯ</t>
  </si>
  <si>
    <t>ОТДЕЛЕНИЕ ПРИЗНАКА</t>
  </si>
  <si>
    <t>КАЧЕСТВО ПРИЗНАКА</t>
  </si>
  <si>
    <t>ОТДЕЛЕНИЕ БЛОКА</t>
  </si>
  <si>
    <t>НЕОДНОЗНАЧНОСТЬ</t>
  </si>
  <si>
    <t>НЕОДНОЗНАЧНОСТЬ ТРАКТОВКИ</t>
  </si>
  <si>
    <t>ОПРЕДЕЛЕНЬЕ</t>
  </si>
  <si>
    <t>ЗАПИСЬ ОПРЕДЕЛЕНИЙ</t>
  </si>
  <si>
    <t>ОПРЕДЕЛЕНЬЕ ФУНКЦИЙ</t>
  </si>
  <si>
    <t>УСЛОВИЕ ПЕРВОГО</t>
  </si>
  <si>
    <t>ЗАВЕРШЕНИЕ ПРОЦЕССА</t>
  </si>
  <si>
    <t>ПРОВЕРКА ЦЕПОЧКИ</t>
  </si>
  <si>
    <t>ДЕЛЕНИЕ ПЕРВОГО</t>
  </si>
  <si>
    <t>СИМВОЛ-ИНДИКАТОР</t>
  </si>
  <si>
    <t>СИМВОЛ-ИНДИКАТОР ТИПА</t>
  </si>
  <si>
    <t>ЧТЕНИЕ ЦЕПОЧКИ</t>
  </si>
  <si>
    <t>ТОЧКА ВЫЗОВА</t>
  </si>
  <si>
    <t>СКОБКА ВЫЗОВА</t>
  </si>
  <si>
    <t>ЯДРО ПЕРВЫХ</t>
  </si>
  <si>
    <t>ПОЛНОЕ ЯДРО</t>
  </si>
  <si>
    <t>АЛГОРИТМ МАРКОВА</t>
  </si>
  <si>
    <t>ОСНОВА МОДЕЛИ</t>
  </si>
  <si>
    <t>СЧИСЛЕНИЕ</t>
  </si>
  <si>
    <t>СТРОЕНИЕ АЛГОРИТМА</t>
  </si>
  <si>
    <t>КЛАСС СИМВОЛОВ</t>
  </si>
  <si>
    <t>ОСНОВНАЯ КОНСТРУКЦИЯ</t>
  </si>
  <si>
    <t>СИМВОЛ ЯЗЫКА</t>
  </si>
  <si>
    <t>ЭЛЕМЕНТ РЕФАЛ-ВЫРАЖЕНИЙ</t>
  </si>
  <si>
    <t>РЕФАЛ-ВЫРАЖЕНЬЕ</t>
  </si>
  <si>
    <t>ЕДИНИЦА ВЫРАЖЕНИЯ</t>
  </si>
  <si>
    <t>МОЩНОСТЬ ЯЗЫКА</t>
  </si>
  <si>
    <t>ВЫЧИСЛИТЕЛЬНАЯ МОЩНОСТЬ</t>
  </si>
  <si>
    <t>ОДИНАКОВЫЙ ПРИЗНАК</t>
  </si>
  <si>
    <t>ЦИКЛИЧЕСКАЯ ЗАМЕНА</t>
  </si>
  <si>
    <t>ОСНОВНАЯ ОСОБЕННОСТЬ</t>
  </si>
  <si>
    <t>ВЫШЕ ОПИСАНИЕ</t>
  </si>
  <si>
    <t>ЕДИНСТВЕННЫЙ ВАРИАНТ</t>
  </si>
  <si>
    <t>СОГЛАСОВАНИЕ РЕФАЛ-МАШИНА</t>
  </si>
  <si>
    <t>РЕФАЛ-МАШИН</t>
  </si>
  <si>
    <t>СТЕПЕНЬ СЛОЖНОСТИ</t>
  </si>
  <si>
    <t>СЛОЖНОСТЬ</t>
  </si>
  <si>
    <t>КОРОТКАЯ ЦЕПОЧКА</t>
  </si>
  <si>
    <t>ВХОЖДЕНИЕ СИМВОЛА</t>
  </si>
  <si>
    <t>ОТОБРАЖЕНИЕ ВЫРАЖЕНИЯ</t>
  </si>
  <si>
    <t>ЗНАКОВЫЙ КОСОЙ</t>
  </si>
  <si>
    <t>ЗНАК АПОСТРОФА</t>
  </si>
  <si>
    <t>ВЫРАЖЕНИЕ РЕФАЛА</t>
  </si>
  <si>
    <t>ОТОЖДЕСТВЛЕНИЕ РЕФАЛ-ВЫРАЖЕНИЙ</t>
  </si>
  <si>
    <t>СОГЛАСОВАНИЕ ВЫРАЖЕНИЕ-ОБРАЗЦА</t>
  </si>
  <si>
    <t>ДЕЛЕНИЕ ЧИСЛА</t>
  </si>
  <si>
    <t>БУКВА ЦЕПОЧКИ</t>
  </si>
  <si>
    <t>СТРОЧНАЯ БУКВА</t>
  </si>
  <si>
    <t>СТАРАЯ РЕАЛИЗАЦИЯ</t>
  </si>
  <si>
    <t>ЧИСЛО ПОЗИЦИЙ</t>
  </si>
  <si>
    <t>РЕФАЛ-ФУНКЦИЯ ПРОГРАММЫ</t>
  </si>
  <si>
    <t>УСЛОВИЕ ПРИМЕНИМОСТИ</t>
  </si>
  <si>
    <t>ОТОЖДЕСТВЛЕНИЕ ПЕРВОГО</t>
  </si>
  <si>
    <t>ОБРАЗЕЦ ПРЕДЛОЖЕНИЯ</t>
  </si>
  <si>
    <t>УСПЕШНАЯ ПРОВЕРКА</t>
  </si>
  <si>
    <t>ОБРАЗЕЦ РЕФАЛ-ПРЕДЛОЖЕНИЯ</t>
  </si>
  <si>
    <t>ПОЛНОЕ ЗАВЕРШЕНИЕ</t>
  </si>
  <si>
    <t>МЕНЬШЕ ВТОРОЕ</t>
  </si>
  <si>
    <t>МОДУЛЬ ПРОГРАММЫ</t>
  </si>
  <si>
    <t>ПЕРЕВОД ЦЕЛОГО</t>
  </si>
  <si>
    <t>ОСУЩЕСТВЛЯЮЩИЙ ПЕРЕВОД</t>
  </si>
  <si>
    <t>ИГРАЮЩАЯ РОЛЬ</t>
  </si>
  <si>
    <t>БЛОК РЕФАЛ-МАШИНОЙ</t>
  </si>
  <si>
    <t>СЧИТАВШАЯ ЦЕПОЧКА</t>
  </si>
  <si>
    <t>ВВЕДШАЯ ЦЕПОЧКА</t>
  </si>
  <si>
    <t>ОБРАЗУЮЩАЯ</t>
  </si>
  <si>
    <t>ПОСОБИЕ</t>
  </si>
  <si>
    <t>ЗАЦИКЛИВАНИЕ</t>
  </si>
  <si>
    <t>УВЕЛИЧЕНИЕ</t>
  </si>
  <si>
    <t>РАЗМЕР</t>
  </si>
  <si>
    <t>БЭКУС-НАУР</t>
  </si>
  <si>
    <t>ОБРАЗОВАНИЕ</t>
  </si>
  <si>
    <t>ПРИПИСЫВАНИЕ</t>
  </si>
  <si>
    <t>ДИАЛЕКТ</t>
  </si>
  <si>
    <t>ТЕЛО</t>
  </si>
  <si>
    <t>ОБЪЕДИНЕНИЕ</t>
  </si>
  <si>
    <t>УСТРАНЕНИЕ</t>
  </si>
  <si>
    <t>НАПРАВЛЕНИЕ</t>
  </si>
  <si>
    <t>ФУНКЦИЯ-ПРЕОБРАЗОВАТЕЛЬ</t>
  </si>
  <si>
    <t>УПРАВЛЯЮЩИЙ</t>
  </si>
  <si>
    <t>ПЕРЕДАЧА</t>
  </si>
  <si>
    <t>ИСКОМОЕ</t>
  </si>
  <si>
    <t>ИСПОЛНЕНИЕ</t>
  </si>
  <si>
    <t>НАЛИЧИЕ</t>
  </si>
  <si>
    <t>ОТОЖДЕСТВИМОСТЬ</t>
  </si>
  <si>
    <t>ВЛОЖЕННОСТЬ</t>
  </si>
  <si>
    <t>СОЗДАНИЕ</t>
  </si>
  <si>
    <t>ОТКРЫТИЕ</t>
  </si>
  <si>
    <t>ЗАКАПЫВАНИЕ</t>
  </si>
  <si>
    <t>КОПИРОВАНИЕ</t>
  </si>
  <si>
    <t>ДЕНЬ</t>
  </si>
  <si>
    <t>НЕДЕЛЯ</t>
  </si>
  <si>
    <t>КОМБИНАЦИЯ</t>
  </si>
  <si>
    <t>UPPER Term</t>
  </si>
  <si>
    <t>In Main</t>
  </si>
  <si>
    <t>In Full Main</t>
  </si>
  <si>
    <t>Terms R</t>
  </si>
  <si>
    <t>where-конструкция</t>
  </si>
  <si>
    <t>With-конструкции</t>
  </si>
  <si>
    <t>аварийный останов</t>
  </si>
  <si>
    <t>Блок рефал-предложений</t>
  </si>
  <si>
    <t>Присоединенные блоки</t>
  </si>
  <si>
    <t>Связанные переменные</t>
  </si>
  <si>
    <t>терм верхнего уровня</t>
  </si>
  <si>
    <t>Условие</t>
  </si>
  <si>
    <t>NumWords</t>
  </si>
  <si>
    <t>All</t>
  </si>
  <si>
    <t>Recall Terms</t>
  </si>
  <si>
    <t>скобок рекурсивного вызова</t>
  </si>
  <si>
    <t>Part</t>
  </si>
  <si>
    <t>программы</t>
  </si>
  <si>
    <t>предикатом</t>
  </si>
  <si>
    <t>ЗАПИСЬ ПРОСТЕЙШИХ</t>
  </si>
  <si>
    <t>записи простейших</t>
  </si>
  <si>
    <t xml:space="preserve">ВЕДУЩИЙ ТЕРМ(1),  ФУНКЦИОНАЛЬНЫЙ ТЕРМ(144),  </t>
  </si>
  <si>
    <t xml:space="preserve">ЛЕВАЯ СКОБКА(1),  СТРУКТУРНАЯ СКОБКА(256),  </t>
  </si>
  <si>
    <t xml:space="preserve">ПРАВАЯ СКОБКА(1),  СТРУКТУРНАЯ СКОБКА(256),  </t>
  </si>
  <si>
    <t xml:space="preserve">ТРАДИЦИОННЫЙ ЯЗЫК(1),  ИМПЕРАТИВНЫЙ ЯЗЫК(4),  </t>
  </si>
  <si>
    <t xml:space="preserve">ИДУЩИЙ ЗНАК(1),  ОБЪЕКТНЫЙ ЗНАК(16),  </t>
  </si>
  <si>
    <t xml:space="preserve">НАЗЫВАЮЩИЙ ЭЛЕМЕНТ(1),  ЖЕСТКИЙ ЭЛЕМЕНТ(9),  </t>
  </si>
  <si>
    <t xml:space="preserve">ОТКРЫВАЮЩАЯСЯ СКОБКА(1),  СТРУКТУРНАЯ СКОБКА(256),  </t>
  </si>
  <si>
    <t xml:space="preserve">ЗАКРЫВАЮЩАЯСЯ СКОБКА(1),  СТРУКТУРНАЯ СКОБКА(256),  </t>
  </si>
  <si>
    <t xml:space="preserve">АРИФМЕТИЧЕСКАЯ ОПЕРАЦИЯ(1),  ЗНАК ОПЕРАЦИЙ(1),  </t>
  </si>
  <si>
    <t xml:space="preserve">ВЕРХНИЙ УРОВЕНЬ(1),  ТЕРМАМИ УРОВНЯ(1),  </t>
  </si>
  <si>
    <t xml:space="preserve">СИНТАКСИЧЕСКОЕ ОТОЖДЕСТВЛЕНИЕ(1),  ПРАВИЛО ОТОЖДЕСТВЛЕНИЯ(1),  </t>
  </si>
  <si>
    <t xml:space="preserve">СИНТАКСИЧЕСКОЕ ОТОЖДЕСТВЛЕНИЕ(1),  ВЫПОЛНЕНИЕ ОТОЖДЕСТВЛЕНИЯ(1),  </t>
  </si>
  <si>
    <t>СКОБКА РЕКУРСИВНОГО ВЫЗОВА</t>
  </si>
  <si>
    <t xml:space="preserve">РЕКУРСИВНЫЙ ВЫЗОВ(1),  СКОБКА ВЫЗОВА(1),  </t>
  </si>
  <si>
    <t>ФУНКЦИОНАЛЬНАЯ СКОБКА РЕКУРСИВНОГО ВЫЗОВА</t>
  </si>
  <si>
    <t>функциональных скобок рекурсивного вызова</t>
  </si>
  <si>
    <t xml:space="preserve">РЕКУРСИВНЫЙ ВЫЗОВ(1),  ФУНКЦИОНАЛЬНОГО СКОБКА ВЫЗОВА(1),  </t>
  </si>
  <si>
    <t xml:space="preserve">СОДЕРЖИМОЕ(144),  ПОЛЬ(144),  ПОЛЕ(1),  ЗРЕНИЕ(144),  СОДЕРЖИМОЕ ПОЛЯ(144),  ПОЛЬ ЗРЕНИЯ(144),  ПОЛЕ ЗРЕНИЯ(1),  </t>
  </si>
  <si>
    <t xml:space="preserve">ПОЛ(49),  ЗРЕНИЕ(49),  РЕФАЛ-МАШИНА(49),  ПОЛ ЗРЕНИЯ(49),  ЗРЕНИЕ РЕФАЛ-МАШИНЫ(49),  </t>
  </si>
  <si>
    <t xml:space="preserve">ОТСУТСТВИЕ(1),  ОПЕРАТОР(1),  ПРИСВАИВАНИЕ(1),  ОТСУТСТВИЕ ОПЕРАТОРА(1),  ОПЕРАТОР ПРИСВАИВАНИЯ(1),  </t>
  </si>
  <si>
    <t xml:space="preserve">ПРЕДЛОЖЕНИЕ(1),  ПЕРВОЕ ПРЕДЛОЖЕНИЯ(1),  </t>
  </si>
  <si>
    <t xml:space="preserve">ОТОЖДЕСТВЛЕНИЕ ВЫРАЖЕНИЕ-ОБРАЗЦА(9),  СИНТАКСИЧЕСКОЕ ОТОЖДЕСТВЛЕНИЕ(9),  ВЫРАЖЕНИЕ-ОБРАЗЕЦ(9),  </t>
  </si>
  <si>
    <t xml:space="preserve">ОСТАНОВ РЕФАЛ-МАШИНЫ(4),  АВАРИЙНЫЙ ОСТАНОВ(4),  РЕФАЛ-МАШИНА(4),  </t>
  </si>
  <si>
    <t xml:space="preserve">ЯЗЫК ПРОГРАММИРОВАНИЯ(4),  ИМПЕРАТИВНЫЙ ЯЗЫК(4),  ПРОГРАММИРОВАНИЕ(4),  </t>
  </si>
  <si>
    <t xml:space="preserve">ПРОСТЕЙШЕЕ(1),  </t>
  </si>
  <si>
    <t xml:space="preserve">ПОСЛЕДОВАТЕЛЬНОСТЬ(1),  ПРЕДЛОЖЕНИЕ(1),  </t>
  </si>
  <si>
    <t xml:space="preserve">СТРОКА(1),  КОММЕНТАРИЙ(1),  </t>
  </si>
  <si>
    <t xml:space="preserve">ФУНКЦИЯ(25),  </t>
  </si>
  <si>
    <t xml:space="preserve">РАВЕНСТВО(4),  </t>
  </si>
  <si>
    <t xml:space="preserve">ПРОГРАММИРОВАНИЕ(9),  </t>
  </si>
  <si>
    <t xml:space="preserve">ЛИТЕРА(1),  ЛИТЕР(1),  ПРОБЕЛ(1),  </t>
  </si>
  <si>
    <t xml:space="preserve">ЦЕПОЧКА(1),  СИМВОЛ-ЛИТЕРА(1),  </t>
  </si>
  <si>
    <t xml:space="preserve">ПРИЗНАК(4),  </t>
  </si>
  <si>
    <t xml:space="preserve">ИНДЕКС(1),  </t>
  </si>
  <si>
    <t xml:space="preserve">ПОСЛЕДОВАТЕЛЬНОСТЬ(4),  ТЕРМ(4),  </t>
  </si>
  <si>
    <t xml:space="preserve">ПРЕДЛОЖЕНИЕ(36),  </t>
  </si>
  <si>
    <t xml:space="preserve">ПРЕДЛОЖЕНИЕ(1764),  ФУНКЦИЯ(1764),  </t>
  </si>
  <si>
    <t xml:space="preserve">ЦЕПОЧКА(400),  СИМВОЛ(400),  </t>
  </si>
  <si>
    <t xml:space="preserve">СЛОЖЕНИЕ(4),  </t>
  </si>
  <si>
    <t xml:space="preserve">ПОЛ(1600),  ЗРЕНИЕ(1600),  </t>
  </si>
  <si>
    <t xml:space="preserve">ПОЛ(16),  </t>
  </si>
  <si>
    <t xml:space="preserve">ОСТАНОВ(25),  РЕФАЛ-МАШИНА(25),  </t>
  </si>
  <si>
    <t xml:space="preserve">ВАРИАНТ(16),  ОТОЖДЕСТВЛЕНИЕ(16),  </t>
  </si>
  <si>
    <t xml:space="preserve">ЦЕПОЧКА(1),  ЛИТЕРА(1),  </t>
  </si>
  <si>
    <t xml:space="preserve">ПРОВЕРКА(1),  </t>
  </si>
  <si>
    <t>ФУНКЦИОНАЛЬНОГО СКОБКА ВЫЗОВА</t>
  </si>
  <si>
    <t>отождествления</t>
  </si>
  <si>
    <t>цепочку символов-литер</t>
  </si>
  <si>
    <t>программе</t>
  </si>
  <si>
    <t>символы</t>
  </si>
  <si>
    <t>цепочки</t>
  </si>
  <si>
    <t>последовательности</t>
  </si>
  <si>
    <t>цифр</t>
  </si>
  <si>
    <t>пробел</t>
  </si>
  <si>
    <t>описании</t>
  </si>
  <si>
    <t>индексов</t>
  </si>
  <si>
    <t>предложение</t>
  </si>
  <si>
    <t>вхождения</t>
  </si>
  <si>
    <t>рефал-машина</t>
  </si>
  <si>
    <t>программирование</t>
  </si>
  <si>
    <t>частное</t>
  </si>
  <si>
    <t>равенство</t>
  </si>
  <si>
    <t>единицу</t>
  </si>
  <si>
    <t>строки</t>
  </si>
  <si>
    <t>поисках</t>
  </si>
  <si>
    <t>цепочка символов</t>
  </si>
  <si>
    <t>Цепочку литер</t>
  </si>
  <si>
    <t>Признаком типа</t>
  </si>
  <si>
    <t>ПОЛЕ ПАМЯТИ</t>
  </si>
  <si>
    <t>строки комментария</t>
  </si>
  <si>
    <t>выполнение рефал-программы</t>
  </si>
  <si>
    <t>последовательности предложений</t>
  </si>
  <si>
    <t>базисного Рефала</t>
  </si>
  <si>
    <t>императивных языках</t>
  </si>
  <si>
    <t>запоминающее устройство</t>
  </si>
  <si>
    <t>синтаксическом отождествлении выражения-образца</t>
  </si>
  <si>
    <t>императивных языках программирования</t>
  </si>
  <si>
    <t>знаков арифметических операций</t>
  </si>
  <si>
    <t>ТЕРМ ВЕРХНЕГО УРОВНЯ</t>
  </si>
  <si>
    <t>правила синтаксического отождествления</t>
  </si>
  <si>
    <t>содержимое поля зрения</t>
  </si>
  <si>
    <t>замена</t>
  </si>
  <si>
    <t>значениями переменной</t>
  </si>
  <si>
    <t>операции</t>
  </si>
  <si>
    <t>Признаком</t>
  </si>
  <si>
    <t xml:space="preserve">САМОСТОЯТЕЛЬНЫЙ ЗНАК(1),  ОБЪЕКТНЫЙ ЗНАК(25),  </t>
  </si>
  <si>
    <t xml:space="preserve">ЛЕВАЯ СКОБКА(1),  ФУНКЦИОНАЛЬНАЯ СКОБКА(16),  </t>
  </si>
  <si>
    <t xml:space="preserve">НЕПУСТОЕ ВЫРАЖЕНИЕ(1),  ОБЪЕКТНОЕ ВЫРАЖЕНИЕ(144),  </t>
  </si>
  <si>
    <t xml:space="preserve">МОЩНОЕ СРЕДСТВО(1),  ВЫРАЗИТЕЛЬНОЕ СРЕДСТВО(1),  </t>
  </si>
  <si>
    <t xml:space="preserve">ДОПУСТИМОЕ ВЫРАЖЕНИЕ(1),  ОБЪЕКТНОЕ ВЫРАЖЕНИЕ(144),  </t>
  </si>
  <si>
    <t xml:space="preserve">ПРОПИСНАЯ БУКВА(1),  ЛАТИНСКАЯ БУКВА(9),  </t>
  </si>
  <si>
    <t xml:space="preserve">СООТВЕТСТВУЮЩИЙ ВЫЗОВ(1),  ФУНКЦИОНАЛЬНЫЙ ВЫЗОВ(9),  </t>
  </si>
  <si>
    <t xml:space="preserve">ПОЛОЖИТЕЛЬНОЕ ЧИСЛО(4),  </t>
  </si>
  <si>
    <t xml:space="preserve">КОСАЯ ЧЕРТА(9),  ЗНАК ЧЕРТЫ(9),  </t>
  </si>
  <si>
    <t xml:space="preserve">АРИФМЕТИЧЕСКАЯ ОПЕРАЦИЯ(4),  ЗНАК ОПЕРАЦИЙ(4),  </t>
  </si>
  <si>
    <t xml:space="preserve">ВЕРХНИЙ УРОВЕНЬ(4),  ТЕРМ УРОВНЯ(4),  </t>
  </si>
  <si>
    <t xml:space="preserve">ЦЕЛОЧИСЛЕННОЕ ДЕЛЕНИЕ(1),  ЧАСТНОЕ ДЕЛЕНИЯ(1),  </t>
  </si>
  <si>
    <t xml:space="preserve">КОСАЯ(9),  ЧЕРТА(9),  ЗНАК КОСОЙ(9),  КОСАЯ ЧЕРТЫ(9),  </t>
  </si>
  <si>
    <t xml:space="preserve">ПОЛ(4),  ЗРЕНИЕ(4),  РЕФАЛ-МАШИНА(4),  ПОЛ ЗРЕНИЯ(4),  ЗРЕНИЕ РЕФАЛ-МАШИНЫ(4),  </t>
  </si>
  <si>
    <t xml:space="preserve">ИНИЦИАЛИЗАЦИЯ(1),  ПОЛЬ(1),  ПОЛЕ(1),  ЗРЕНИЕ(1),  ИНИЦИАЛИЗАЦИЯ ПОЛЯ(1),  ПОЛЬ ЗРЕНИЯ(1),  ПОЛЕ ЗРЕНИЯ(1),  </t>
  </si>
  <si>
    <t xml:space="preserve">СОДЕРЖИМОЕ(1),  ПОЛЬ(1),  ПОЛЕ(1),  ЗРЕНИЕ(1),  СОДЕРЖИМОЕ ПОЛЯ(1),  ПОЛЬ ЗРЕНИЯ(1),  ПОЛЕ ЗРЕНИЯ(1),  </t>
  </si>
  <si>
    <t xml:space="preserve">СОБСТВЕННЫЙ ЗНАК(4),  </t>
  </si>
  <si>
    <t xml:space="preserve">ОТОЖДЕСТВЛЕНИЕ ВЫРАЖЕНИЕ-ОБРАЗЦА(1),  СИНТАКСИЧЕСКОЕ ОТОЖДЕСТВЛЕНИЕ(1),  ВЫРАЖЕНИЕ-ОБРАЗЕЦ(1),  </t>
  </si>
  <si>
    <t xml:space="preserve">ЯЗЫК ПРОГРАММИРОВАНИЯ(1),  ИМПЕРАТИВНЫЙ ЯЗЫК(1),  ПРОГРАММИРОВАНИЕ(1),  </t>
  </si>
  <si>
    <t xml:space="preserve">ДИАЛЕКТ(1),  </t>
  </si>
  <si>
    <t xml:space="preserve">СЧИСЛЕНИЕ(1),  </t>
  </si>
  <si>
    <t>имени функции</t>
  </si>
  <si>
    <t xml:space="preserve">РЕГИСТР(9),  БУКВА(9),  </t>
  </si>
  <si>
    <t xml:space="preserve">СИМВОЛ-ЛИТЕРА(1),  </t>
  </si>
  <si>
    <t xml:space="preserve">ЦЕПОЧКА(9),  СИМВОЛ(9),  </t>
  </si>
  <si>
    <t xml:space="preserve">ЦЕПОЧКА(25),  ЛИТЕРА(25),  </t>
  </si>
  <si>
    <t xml:space="preserve">ЦЕПОЧКА(25),  СИМВОЛ-ЛИТЕРА(25),  </t>
  </si>
  <si>
    <t xml:space="preserve">ДВОЕТОЧИЕ(1),  </t>
  </si>
  <si>
    <t xml:space="preserve">ОТОЖДЕСТВЛЕНИЕ(9),  ВЫРАЖЕНИЕ-ОБРАЗЕЦ(9),  </t>
  </si>
  <si>
    <t xml:space="preserve">СОГЛАСОВАНИЕ(1),  </t>
  </si>
  <si>
    <t xml:space="preserve">ФУНКЦИЯ-ПРЕОБРАЗОВАТЕЛЬ(4),  </t>
  </si>
  <si>
    <t xml:space="preserve">СТРОКА(9),  СИМВОЛ(9),  </t>
  </si>
  <si>
    <t xml:space="preserve">ПОЛ(289),  ЗРЕНИЕ(289),  </t>
  </si>
  <si>
    <t>Аргументом функции</t>
  </si>
  <si>
    <t xml:space="preserve">ПОЛ(1),  </t>
  </si>
  <si>
    <t>последовательностью термов</t>
  </si>
  <si>
    <t xml:space="preserve">ЗАПУСК(1),  ПРОГРАММА(1),  </t>
  </si>
  <si>
    <t xml:space="preserve">СТРОКА(4),  КОММЕНТАРИЙ(4),  </t>
  </si>
  <si>
    <t xml:space="preserve">ПРЕДЛОЖЕНИЕ(1),  ФУНКЦИЯ(1),  </t>
  </si>
  <si>
    <t xml:space="preserve">СТРОКА(1),  ПРОГРАММА(1),  </t>
  </si>
  <si>
    <t>2, 9-11</t>
  </si>
  <si>
    <t>ОСТАТОК СТРОКА</t>
  </si>
  <si>
    <t>ОТЛИЧИЯ</t>
  </si>
  <si>
    <t>отличий</t>
  </si>
  <si>
    <t>спецификации</t>
  </si>
  <si>
    <t>сравнении</t>
  </si>
  <si>
    <t>Отсутствие</t>
  </si>
  <si>
    <t>термы</t>
  </si>
  <si>
    <t>СКОБКИ</t>
  </si>
  <si>
    <t>скобках</t>
  </si>
  <si>
    <t>отождествлении</t>
  </si>
  <si>
    <t>РЕФАЛ-ПРЕДЛОЖЕНИЯ</t>
  </si>
  <si>
    <t>рефал-предложений</t>
  </si>
  <si>
    <t>предложения</t>
  </si>
  <si>
    <t>рефал-выражения</t>
  </si>
  <si>
    <t>функцию</t>
  </si>
  <si>
    <t>точка</t>
  </si>
  <si>
    <t>индекса</t>
  </si>
  <si>
    <t>двоеточие</t>
  </si>
  <si>
    <t>символов-меток</t>
  </si>
  <si>
    <t>СИМВОЛ-ЧИСЛА</t>
  </si>
  <si>
    <t>символов-чисел</t>
  </si>
  <si>
    <t>идентификаторами</t>
  </si>
  <si>
    <t>строка</t>
  </si>
  <si>
    <t>цифра</t>
  </si>
  <si>
    <t>Пробел</t>
  </si>
  <si>
    <t>ЗАКЛЮЧЕННЫЙ</t>
  </si>
  <si>
    <t>заключенный</t>
  </si>
  <si>
    <t>МОДУЛИ</t>
  </si>
  <si>
    <t>модулей</t>
  </si>
  <si>
    <t>выражение-аргумент</t>
  </si>
  <si>
    <t>проверка</t>
  </si>
  <si>
    <t>полем</t>
  </si>
  <si>
    <t>успехом</t>
  </si>
  <si>
    <t>цепочку</t>
  </si>
  <si>
    <t>месте</t>
  </si>
  <si>
    <t>аналоги</t>
  </si>
  <si>
    <t>описание</t>
  </si>
  <si>
    <t>сумму</t>
  </si>
  <si>
    <t>разность</t>
  </si>
  <si>
    <t>ГРУППЫ</t>
  </si>
  <si>
    <t>групп</t>
  </si>
  <si>
    <t>год</t>
  </si>
  <si>
    <t>сокращения</t>
  </si>
  <si>
    <t>КОММЕНТАРИИ</t>
  </si>
  <si>
    <t>комментариев</t>
  </si>
  <si>
    <t>факториала</t>
  </si>
  <si>
    <t>диалектом языка</t>
  </si>
  <si>
    <t>признака типа</t>
  </si>
  <si>
    <t>имя функции</t>
  </si>
  <si>
    <t>применимость предложения</t>
  </si>
  <si>
    <t>предложение функции</t>
  </si>
  <si>
    <t>знак двоеточия</t>
  </si>
  <si>
    <t>ВЫЗОВЫ ФУНКЦИЙ</t>
  </si>
  <si>
    <t>вызовы функций</t>
  </si>
  <si>
    <t>ВАРИАНТЫ ОТОЖДЕСТВЛЕНИЯ</t>
  </si>
  <si>
    <t>знак равенства</t>
  </si>
  <si>
    <t>Функции-преобразователи типа</t>
  </si>
  <si>
    <t>аргументе функции</t>
  </si>
  <si>
    <t>регистра букв</t>
  </si>
  <si>
    <t>Функции ввода</t>
  </si>
  <si>
    <t>Строкой комментария</t>
  </si>
  <si>
    <t>строка программы</t>
  </si>
  <si>
    <t>выразительной мощности</t>
  </si>
  <si>
    <t>Основные особенности</t>
  </si>
  <si>
    <t>структурных скобках</t>
  </si>
  <si>
    <t>синтаксическом отождествлении</t>
  </si>
  <si>
    <t>ФУНКЦИОНАЛЬНЫЕ ТЕРМЫ</t>
  </si>
  <si>
    <t>функциональные термы</t>
  </si>
  <si>
    <t>ПРОПИСНЫЕ БУКВЫ</t>
  </si>
  <si>
    <t>прописные буквы</t>
  </si>
  <si>
    <t>рефальское выражение</t>
  </si>
  <si>
    <t>ПЕРЕМЕННЫЕ ПРЕДЛОЖЕНИЯ</t>
  </si>
  <si>
    <t>переменные предложения</t>
  </si>
  <si>
    <t>верхнем уровне</t>
  </si>
  <si>
    <t>непустым выражением</t>
  </si>
  <si>
    <t>успешной проверке</t>
  </si>
  <si>
    <t>Арифметические функции</t>
  </si>
  <si>
    <t>Встроенные функции</t>
  </si>
  <si>
    <t>считанная цепочка</t>
  </si>
  <si>
    <t>выводимое выражение</t>
  </si>
  <si>
    <t>введенная цепочка</t>
  </si>
  <si>
    <t>левой структурной скобки</t>
  </si>
  <si>
    <t>собственными знаками языка</t>
  </si>
  <si>
    <t>аварийный останов рефал-машины</t>
  </si>
  <si>
    <t>знак косой черты</t>
  </si>
  <si>
    <t>выполнение синтаксического отождествления</t>
  </si>
  <si>
    <t>ЛЕВОЙ СТРУКТУРНОЙ СКОБКИ</t>
  </si>
  <si>
    <t>ПОЛЕ ЗРЕНИЯ РЕФАЛ-МАШИНЫ</t>
  </si>
  <si>
    <t>вариант</t>
  </si>
  <si>
    <t>ВЫЗОВ ФУНКЦИЙ</t>
  </si>
  <si>
    <t>завершение</t>
  </si>
  <si>
    <t>запуска</t>
  </si>
  <si>
    <t>значения переменной</t>
  </si>
  <si>
    <t>признака</t>
  </si>
  <si>
    <t>регистра</t>
  </si>
  <si>
    <t>согласования</t>
  </si>
  <si>
    <t>спецификаторов</t>
  </si>
  <si>
    <t xml:space="preserve">ДОПОЛНИТЕЛЬНЫЙ ЗНАК(1),  СОБСТВЕННЫЙ ЗНАК(4),  </t>
  </si>
  <si>
    <t xml:space="preserve">ОБЫЧНЫЙ ВЫЗОВ(1),  ФУНКЦИОНАЛЬНЫЙ ВЫЗОВ(1),  </t>
  </si>
  <si>
    <t xml:space="preserve">ДВУХМЕСТНАЯ ФУНКЦИЯ(1),  АРИФМЕТИЧЕСКАЯ ФУНКЦИЯ(16),  </t>
  </si>
  <si>
    <t xml:space="preserve">ОСНОВНАЯ ФУНКЦИЯ(1),  АРИФМЕТИЧЕСКАЯ ФУНКЦИЯ(16),  </t>
  </si>
  <si>
    <t xml:space="preserve">ЛЕВАЯ СКОБКА(1),  СТРУКТУРНАЯ СКОБКА(49),  </t>
  </si>
  <si>
    <t xml:space="preserve">КОСАЯ ЧЕРТА(1),  ЗНАК ЧЕРТЫ(1),  </t>
  </si>
  <si>
    <t xml:space="preserve">КОСАЯ(1),  ЧЕРТА(1),  ЗНАК КОСОЙ(1),  КОСАЯ ЧЕРТЫ(1),  </t>
  </si>
  <si>
    <t xml:space="preserve">ОСТАНОВ РЕФАЛ-МАШИНЫ(1),  АВАРИЙНЫЙ ОСТАНОВ(1),  РЕФАЛ-МАШИНА(1),  </t>
  </si>
  <si>
    <t xml:space="preserve">ФУНКЦИЯ(4),  </t>
  </si>
  <si>
    <t xml:space="preserve">ПРИМЕНИМОСТЬ(1),  ПРЕДЛОЖЕНИЕ(1),  </t>
  </si>
  <si>
    <t xml:space="preserve">ПРЕДЛОЖЕНИЕ(16),  ФУНКЦИЯ(16),  </t>
  </si>
  <si>
    <t xml:space="preserve">ПОЛ(16),  ЗРЕНИЕ(16),  </t>
  </si>
  <si>
    <t xml:space="preserve">ВАРИАНТ(25),  ОТОЖДЕСТВЛЕНИЕ(25),  </t>
  </si>
  <si>
    <t xml:space="preserve">РАВЕНСТВО(1),  </t>
  </si>
  <si>
    <t xml:space="preserve">ЦЕПОЧКА(36),  СИМВОЛ(36),  </t>
  </si>
  <si>
    <t xml:space="preserve">ФУНКЦИЯ-ПРЕОБРАЗОВАТЕЛЬ(1),  </t>
  </si>
  <si>
    <t xml:space="preserve">РЕГИСТР(1),  БУКВА(1),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</si>
</sst>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2" fillId="0" borderId="0" xfId="0" applyFont="1"/>
    <xf numFmtId="2" fontId="0" fillId="0" borderId="0" xfId="0" applyNumberFormat="1"/>
    <xf numFmtId="0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19"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main_terms_1" connectionId="13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_syn_terms_2" connectionId="18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_dict_terms_2" connectionId="7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_dict_terms_1" connectionId="6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_dict_terms_3" connectionId="8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_full_comb_terms_1" connectionId="9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_full_comb_terms_3" connectionId="11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_full_comb_terms_2" connectionId="10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_comp_comb_terms_3" connectionId="5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_comp_comb_terms_2" connectionId="4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_comp_comb_terms_1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_main_terms_3" connectionId="1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_main_terms_3" connectionId="15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_main_terms_1" connectionId="1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_auth_terms_1" connectionId="1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_auth_terms_3" connectionId="2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_nondict_terms_ar_1" connectionId="16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_nondict_terms_ar_4" connectionId="17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_syn_terms_3" connectionId="19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.xml"/><Relationship Id="rId2" Type="http://schemas.openxmlformats.org/officeDocument/2006/relationships/queryTable" Target="../queryTables/queryTable12.xml"/><Relationship Id="rId1" Type="http://schemas.openxmlformats.org/officeDocument/2006/relationships/queryTable" Target="../queryTables/queryTable1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.xml"/><Relationship Id="rId2" Type="http://schemas.openxmlformats.org/officeDocument/2006/relationships/queryTable" Target="../queryTables/queryTable15.xml"/><Relationship Id="rId1" Type="http://schemas.openxmlformats.org/officeDocument/2006/relationships/queryTable" Target="../queryTables/query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G6" sqref="G6"/>
    </sheetView>
  </sheetViews>
  <sheetFormatPr defaultRowHeight="15" x14ac:dyDescent="0.25"/>
  <cols>
    <col min="1" max="1" width="32.5703125" bestFit="1" customWidth="1"/>
    <col min="2" max="2" width="32.5703125" customWidth="1"/>
    <col min="3" max="3" width="36.28515625" bestFit="1" customWidth="1"/>
    <col min="5" max="5" width="11.28515625" bestFit="1" customWidth="1"/>
    <col min="7" max="7" width="51.7109375" bestFit="1" customWidth="1"/>
    <col min="8" max="8" width="36.7109375" bestFit="1" customWidth="1"/>
  </cols>
  <sheetData>
    <row r="1" spans="1:9" x14ac:dyDescent="0.25">
      <c r="A1" t="s">
        <v>0</v>
      </c>
      <c r="B1" s="2" t="s">
        <v>19</v>
      </c>
      <c r="C1" t="s">
        <v>2371</v>
      </c>
      <c r="D1" t="s">
        <v>2372</v>
      </c>
      <c r="E1" t="s">
        <v>2373</v>
      </c>
      <c r="F1" t="s">
        <v>2374</v>
      </c>
      <c r="G1" s="1" t="s">
        <v>0</v>
      </c>
    </row>
    <row r="2" spans="1:9" x14ac:dyDescent="0.25">
      <c r="A2" s="2" t="s">
        <v>2375</v>
      </c>
      <c r="B2" s="2">
        <v>47.49</v>
      </c>
      <c r="C2" t="str">
        <f t="shared" ref="C2:C5" si="0">UPPER(A2)</f>
        <v>WHERE-КОНСТРУКЦИЯ</v>
      </c>
      <c r="D2">
        <f>IF(IFERROR(MATCH($C2,Main!A$2:A$4,0), 0), 1, 0)</f>
        <v>0</v>
      </c>
      <c r="E2">
        <f>IF(IFERROR(MATCH($C2,'Full Main'!A$2:A$4,0), 0), 1, 0)</f>
        <v>0</v>
      </c>
      <c r="F2">
        <v>-1</v>
      </c>
    </row>
    <row r="3" spans="1:9" x14ac:dyDescent="0.25">
      <c r="A3" s="2" t="s">
        <v>2376</v>
      </c>
      <c r="B3" s="2">
        <v>47</v>
      </c>
      <c r="C3" t="str">
        <f t="shared" si="0"/>
        <v>WITH-КОНСТРУКЦИИ</v>
      </c>
      <c r="D3">
        <f>IF(IFERROR(MATCH($C3,Main!A$2:A$4,0), 0), 1, 0)</f>
        <v>0</v>
      </c>
      <c r="E3">
        <f>IF(IFERROR(MATCH($C3,'Full Main'!A$2:A$4,0), 0), 1, 0)</f>
        <v>0</v>
      </c>
      <c r="F3">
        <v>-1</v>
      </c>
    </row>
    <row r="4" spans="1:9" x14ac:dyDescent="0.25">
      <c r="A4" s="2" t="s">
        <v>2378</v>
      </c>
      <c r="B4" s="2">
        <v>48</v>
      </c>
      <c r="C4" t="str">
        <f t="shared" si="0"/>
        <v>БЛОК РЕФАЛ-ПРЕДЛОЖЕНИЙ</v>
      </c>
      <c r="D4">
        <f>IF(IFERROR(MATCH($C4,Main!A$2:A$4,0), 0), 1, 0)</f>
        <v>0</v>
      </c>
      <c r="E4">
        <f>IF(IFERROR(MATCH($C4,'Full Main'!A$2:A$4,0), 0), 1, 0)</f>
        <v>0</v>
      </c>
      <c r="F4">
        <v>0</v>
      </c>
      <c r="G4" s="1"/>
    </row>
    <row r="5" spans="1:9" x14ac:dyDescent="0.25">
      <c r="A5" s="2" t="s">
        <v>2379</v>
      </c>
      <c r="B5" s="2">
        <v>47</v>
      </c>
      <c r="C5" t="str">
        <f t="shared" si="0"/>
        <v>ПРИСОЕДИНЕННЫЕ БЛОКИ</v>
      </c>
      <c r="D5">
        <f>IF(IFERROR(MATCH($C5,Main!A$2:A$4,0), 0), 1, 0)</f>
        <v>0</v>
      </c>
      <c r="E5">
        <f>IF(IFERROR(MATCH($C5,'Full Main'!A$2:A$4,0), 0), 1, 0)</f>
        <v>0</v>
      </c>
      <c r="F5">
        <v>0</v>
      </c>
      <c r="G5" s="1"/>
      <c r="H5" s="1"/>
    </row>
    <row r="6" spans="1:9" x14ac:dyDescent="0.25">
      <c r="A6" s="2" t="s">
        <v>2380</v>
      </c>
      <c r="B6" s="2">
        <v>50</v>
      </c>
      <c r="C6" t="str">
        <f t="shared" ref="C6:C8" si="1">UPPER(A6)</f>
        <v>СВЯЗАННЫЕ ПЕРЕМЕННЫЕ</v>
      </c>
      <c r="D6">
        <f>IF(IFERROR(MATCH($C6,Main!A$2:A$4,0), 0), 1, 0)</f>
        <v>0</v>
      </c>
      <c r="E6">
        <f>IF(IFERROR(MATCH($C6,'Full Main'!A$2:A$4,0), 0), 1, 0)</f>
        <v>0</v>
      </c>
      <c r="F6">
        <v>0</v>
      </c>
    </row>
    <row r="7" spans="1:9" x14ac:dyDescent="0.25">
      <c r="A7" s="2" t="s">
        <v>2382</v>
      </c>
      <c r="B7" s="2">
        <v>47.49</v>
      </c>
      <c r="C7" t="str">
        <f t="shared" si="1"/>
        <v>УСЛОВИЕ</v>
      </c>
      <c r="D7">
        <f>IF(IFERROR(MATCH($C7,Main!A$2:A$4,0), 0), 1, 0)</f>
        <v>0</v>
      </c>
      <c r="E7">
        <f>IF(IFERROR(MATCH($C7,'Full Main'!A$2:A$4,0), 0), 1, 0)</f>
        <v>0</v>
      </c>
      <c r="F7">
        <v>0</v>
      </c>
      <c r="G7" s="1"/>
    </row>
    <row r="8" spans="1:9" x14ac:dyDescent="0.25">
      <c r="A8" s="2" t="s">
        <v>77</v>
      </c>
      <c r="B8" s="2">
        <v>47.49</v>
      </c>
      <c r="C8" t="str">
        <f t="shared" si="1"/>
        <v>УСЛОВНАЯ КОНСТРУКЦИЯ</v>
      </c>
      <c r="D8">
        <f>IF(IFERROR(MATCH($C8,Main!A$2:A$4,0), 0), 1, 0)</f>
        <v>0</v>
      </c>
      <c r="E8">
        <f>IF(IFERROR(MATCH($C8,'Full Main'!A$2:A$4,0), 0), 1, 0)</f>
        <v>0</v>
      </c>
      <c r="F8">
        <v>0</v>
      </c>
      <c r="G8" s="1"/>
    </row>
    <row r="10" spans="1:9" x14ac:dyDescent="0.25">
      <c r="A10" s="2"/>
      <c r="B10" s="2"/>
      <c r="C10" s="2"/>
      <c r="D10" s="2"/>
      <c r="E10" s="2"/>
      <c r="F10" s="2"/>
      <c r="G10" s="5"/>
      <c r="H10" s="5" t="s">
        <v>2</v>
      </c>
      <c r="I10" s="5" t="s">
        <v>2384</v>
      </c>
    </row>
    <row r="11" spans="1:9" x14ac:dyDescent="0.25">
      <c r="A11" s="2"/>
      <c r="B11" s="2"/>
      <c r="C11" s="2"/>
      <c r="D11" s="2"/>
      <c r="E11" s="2"/>
      <c r="F11" s="2"/>
      <c r="G11" s="5"/>
      <c r="H11" s="5">
        <f>COUNTIF(F2:F8,"=1")</f>
        <v>0</v>
      </c>
      <c r="I11" s="5">
        <f>COUNTIF(F2:F8,"&gt;=0")</f>
        <v>5</v>
      </c>
    </row>
    <row r="12" spans="1:9" x14ac:dyDescent="0.25">
      <c r="A12" s="2"/>
      <c r="B12" s="2"/>
      <c r="C12" s="2"/>
      <c r="D12" s="2"/>
      <c r="E12" s="2"/>
      <c r="F12" s="2"/>
      <c r="G12" s="5" t="s">
        <v>2385</v>
      </c>
      <c r="H12" s="5">
        <f>H11/I11</f>
        <v>0</v>
      </c>
      <c r="I12" s="5"/>
    </row>
  </sheetData>
  <sortState ref="A2:D54">
    <sortCondition ref="A2:A54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14"/>
  <sheetViews>
    <sheetView topLeftCell="A938" workbookViewId="0">
      <selection activeCell="K963" sqref="K963"/>
    </sheetView>
  </sheetViews>
  <sheetFormatPr defaultRowHeight="15" x14ac:dyDescent="0.25"/>
  <cols>
    <col min="1" max="1" width="41.140625" customWidth="1"/>
    <col min="2" max="2" width="49.85546875" customWidth="1"/>
    <col min="3" max="3" width="21.5703125" bestFit="1" customWidth="1"/>
    <col min="4" max="4" width="15" bestFit="1" customWidth="1"/>
    <col min="5" max="5" width="9.5703125" bestFit="1" customWidth="1"/>
  </cols>
  <sheetData>
    <row r="1" spans="1:5" x14ac:dyDescent="0.25">
      <c r="A1" s="1" t="s">
        <v>0</v>
      </c>
      <c r="B1" t="s">
        <v>28</v>
      </c>
      <c r="C1" t="s">
        <v>24</v>
      </c>
      <c r="D1" t="s">
        <v>20</v>
      </c>
      <c r="E1" t="s">
        <v>2387</v>
      </c>
    </row>
    <row r="2" spans="1:5" x14ac:dyDescent="0.25">
      <c r="A2" s="1" t="s">
        <v>72</v>
      </c>
      <c r="B2" t="s">
        <v>1178</v>
      </c>
      <c r="C2" t="s">
        <v>2065</v>
      </c>
      <c r="D2">
        <v>1</v>
      </c>
      <c r="E2">
        <v>1</v>
      </c>
    </row>
    <row r="3" spans="1:5" x14ac:dyDescent="0.25">
      <c r="A3" s="1" t="s">
        <v>1333</v>
      </c>
      <c r="B3" t="s">
        <v>1053</v>
      </c>
      <c r="C3" t="s">
        <v>2065</v>
      </c>
      <c r="D3">
        <v>1</v>
      </c>
      <c r="E3">
        <v>2</v>
      </c>
    </row>
    <row r="4" spans="1:5" x14ac:dyDescent="0.25">
      <c r="A4" s="1" t="s">
        <v>248</v>
      </c>
      <c r="B4" t="s">
        <v>295</v>
      </c>
      <c r="C4" t="s">
        <v>2065</v>
      </c>
      <c r="D4">
        <v>4</v>
      </c>
      <c r="E4">
        <v>1</v>
      </c>
    </row>
    <row r="5" spans="1:5" x14ac:dyDescent="0.25">
      <c r="A5" s="1" t="s">
        <v>248</v>
      </c>
      <c r="B5" t="s">
        <v>2601</v>
      </c>
      <c r="C5" t="s">
        <v>2065</v>
      </c>
      <c r="D5">
        <v>1</v>
      </c>
      <c r="E5">
        <v>3</v>
      </c>
    </row>
    <row r="6" spans="1:5" x14ac:dyDescent="0.25">
      <c r="A6" s="1" t="s">
        <v>58</v>
      </c>
      <c r="B6" t="s">
        <v>1278</v>
      </c>
      <c r="C6" t="s">
        <v>2065</v>
      </c>
      <c r="D6">
        <v>1</v>
      </c>
      <c r="E6">
        <v>1</v>
      </c>
    </row>
    <row r="7" spans="1:5" x14ac:dyDescent="0.25">
      <c r="A7" s="1" t="s">
        <v>58</v>
      </c>
      <c r="B7" t="s">
        <v>1065</v>
      </c>
      <c r="C7" t="s">
        <v>2065</v>
      </c>
      <c r="D7">
        <v>1</v>
      </c>
      <c r="E7">
        <v>1</v>
      </c>
    </row>
    <row r="8" spans="1:5" x14ac:dyDescent="0.25">
      <c r="A8" s="1" t="s">
        <v>58</v>
      </c>
      <c r="B8" t="s">
        <v>616</v>
      </c>
      <c r="C8" t="s">
        <v>2065</v>
      </c>
      <c r="D8">
        <v>1</v>
      </c>
      <c r="E8">
        <v>1</v>
      </c>
    </row>
    <row r="9" spans="1:5" x14ac:dyDescent="0.25">
      <c r="A9" s="1" t="s">
        <v>58</v>
      </c>
      <c r="B9" t="s">
        <v>622</v>
      </c>
      <c r="C9" t="s">
        <v>2065</v>
      </c>
      <c r="D9">
        <v>1</v>
      </c>
      <c r="E9">
        <v>1</v>
      </c>
    </row>
    <row r="10" spans="1:5" x14ac:dyDescent="0.25">
      <c r="A10" s="1" t="s">
        <v>58</v>
      </c>
      <c r="B10" t="s">
        <v>624</v>
      </c>
      <c r="C10" t="s">
        <v>2065</v>
      </c>
      <c r="D10">
        <v>1</v>
      </c>
      <c r="E10">
        <v>1</v>
      </c>
    </row>
    <row r="11" spans="1:5" x14ac:dyDescent="0.25">
      <c r="A11" s="1" t="s">
        <v>58</v>
      </c>
      <c r="B11" t="s">
        <v>632</v>
      </c>
      <c r="C11" t="s">
        <v>2065</v>
      </c>
      <c r="D11">
        <v>1</v>
      </c>
      <c r="E11">
        <v>1</v>
      </c>
    </row>
    <row r="12" spans="1:5" x14ac:dyDescent="0.25">
      <c r="A12" s="1" t="s">
        <v>58</v>
      </c>
      <c r="B12" t="s">
        <v>1912</v>
      </c>
      <c r="C12" t="s">
        <v>2065</v>
      </c>
      <c r="D12">
        <v>4</v>
      </c>
      <c r="E12">
        <v>1</v>
      </c>
    </row>
    <row r="13" spans="1:5" x14ac:dyDescent="0.25">
      <c r="A13" s="1" t="s">
        <v>2294</v>
      </c>
      <c r="B13" t="s">
        <v>78</v>
      </c>
      <c r="C13" t="s">
        <v>2065</v>
      </c>
      <c r="D13">
        <v>9</v>
      </c>
      <c r="E13">
        <v>1</v>
      </c>
    </row>
    <row r="14" spans="1:5" x14ac:dyDescent="0.25">
      <c r="A14" s="1" t="s">
        <v>41</v>
      </c>
      <c r="B14" t="s">
        <v>1278</v>
      </c>
      <c r="C14" t="s">
        <v>2065</v>
      </c>
      <c r="D14">
        <v>1</v>
      </c>
      <c r="E14">
        <v>1</v>
      </c>
    </row>
    <row r="15" spans="1:5" x14ac:dyDescent="0.25">
      <c r="A15" s="1" t="s">
        <v>560</v>
      </c>
      <c r="B15" t="s">
        <v>843</v>
      </c>
      <c r="C15" t="s">
        <v>2065</v>
      </c>
      <c r="D15">
        <v>1</v>
      </c>
      <c r="E15">
        <v>3</v>
      </c>
    </row>
    <row r="16" spans="1:5" x14ac:dyDescent="0.25">
      <c r="A16" s="1" t="s">
        <v>2092</v>
      </c>
      <c r="B16" t="s">
        <v>1053</v>
      </c>
      <c r="C16" t="s">
        <v>2065</v>
      </c>
      <c r="D16">
        <v>1</v>
      </c>
      <c r="E16">
        <v>2</v>
      </c>
    </row>
    <row r="17" spans="1:5" x14ac:dyDescent="0.25">
      <c r="A17" s="1" t="s">
        <v>1338</v>
      </c>
      <c r="B17" t="s">
        <v>794</v>
      </c>
      <c r="C17" t="s">
        <v>2065</v>
      </c>
      <c r="D17">
        <v>1</v>
      </c>
      <c r="E17">
        <v>2</v>
      </c>
    </row>
    <row r="18" spans="1:5" x14ac:dyDescent="0.25">
      <c r="A18" t="s">
        <v>1338</v>
      </c>
      <c r="B18" t="s">
        <v>875</v>
      </c>
      <c r="C18" t="s">
        <v>2065</v>
      </c>
      <c r="D18">
        <v>1</v>
      </c>
      <c r="E18">
        <v>3</v>
      </c>
    </row>
    <row r="19" spans="1:5" x14ac:dyDescent="0.25">
      <c r="A19" s="1" t="s">
        <v>442</v>
      </c>
      <c r="B19" t="s">
        <v>1297</v>
      </c>
      <c r="C19" t="s">
        <v>2065</v>
      </c>
      <c r="D19">
        <v>1</v>
      </c>
      <c r="E19">
        <v>2</v>
      </c>
    </row>
    <row r="20" spans="1:5" x14ac:dyDescent="0.25">
      <c r="A20" s="1" t="s">
        <v>442</v>
      </c>
      <c r="B20" t="s">
        <v>301</v>
      </c>
      <c r="C20" t="s">
        <v>2065</v>
      </c>
      <c r="D20">
        <v>1</v>
      </c>
      <c r="E20">
        <v>2</v>
      </c>
    </row>
    <row r="21" spans="1:5" x14ac:dyDescent="0.25">
      <c r="A21" s="1" t="s">
        <v>442</v>
      </c>
      <c r="B21" t="s">
        <v>713</v>
      </c>
      <c r="C21" t="s">
        <v>2065</v>
      </c>
      <c r="D21">
        <v>1</v>
      </c>
      <c r="E21">
        <v>2</v>
      </c>
    </row>
    <row r="22" spans="1:5" x14ac:dyDescent="0.25">
      <c r="A22" s="1" t="s">
        <v>442</v>
      </c>
      <c r="B22" t="s">
        <v>715</v>
      </c>
      <c r="C22" t="s">
        <v>2065</v>
      </c>
      <c r="D22">
        <v>1</v>
      </c>
      <c r="E22">
        <v>2</v>
      </c>
    </row>
    <row r="23" spans="1:5" x14ac:dyDescent="0.25">
      <c r="A23" s="1" t="s">
        <v>2239</v>
      </c>
      <c r="B23" t="s">
        <v>1275</v>
      </c>
      <c r="C23" t="s">
        <v>2065</v>
      </c>
      <c r="D23">
        <v>1</v>
      </c>
      <c r="E23">
        <v>1</v>
      </c>
    </row>
    <row r="24" spans="1:5" x14ac:dyDescent="0.25">
      <c r="A24" s="1" t="s">
        <v>135</v>
      </c>
      <c r="B24" t="s">
        <v>1077</v>
      </c>
      <c r="C24" t="s">
        <v>2065</v>
      </c>
      <c r="D24">
        <v>1</v>
      </c>
      <c r="E24">
        <v>1</v>
      </c>
    </row>
    <row r="25" spans="1:5" x14ac:dyDescent="0.25">
      <c r="A25" s="1" t="s">
        <v>135</v>
      </c>
      <c r="B25" t="s">
        <v>358</v>
      </c>
      <c r="C25" t="s">
        <v>2065</v>
      </c>
      <c r="D25">
        <v>1</v>
      </c>
      <c r="E25">
        <v>2</v>
      </c>
    </row>
    <row r="26" spans="1:5" x14ac:dyDescent="0.25">
      <c r="A26" s="1" t="s">
        <v>135</v>
      </c>
      <c r="B26" t="s">
        <v>1300</v>
      </c>
      <c r="C26" t="s">
        <v>2065</v>
      </c>
      <c r="D26">
        <v>1</v>
      </c>
      <c r="E26">
        <v>2</v>
      </c>
    </row>
    <row r="27" spans="1:5" x14ac:dyDescent="0.25">
      <c r="A27" s="1" t="s">
        <v>135</v>
      </c>
      <c r="B27" t="s">
        <v>1260</v>
      </c>
      <c r="C27" t="s">
        <v>2065</v>
      </c>
      <c r="D27">
        <v>1</v>
      </c>
      <c r="E27">
        <v>3</v>
      </c>
    </row>
    <row r="28" spans="1:5" x14ac:dyDescent="0.25">
      <c r="A28" s="1" t="s">
        <v>2172</v>
      </c>
      <c r="B28" t="s">
        <v>1241</v>
      </c>
      <c r="C28" t="s">
        <v>2065</v>
      </c>
      <c r="D28">
        <v>1</v>
      </c>
      <c r="E28">
        <v>3</v>
      </c>
    </row>
    <row r="29" spans="1:5" x14ac:dyDescent="0.25">
      <c r="A29" s="1" t="s">
        <v>2109</v>
      </c>
      <c r="B29" t="s">
        <v>316</v>
      </c>
      <c r="C29" t="s">
        <v>2065</v>
      </c>
      <c r="D29">
        <v>1</v>
      </c>
      <c r="E29">
        <v>1</v>
      </c>
    </row>
    <row r="30" spans="1:5" x14ac:dyDescent="0.25">
      <c r="A30" s="1" t="s">
        <v>2109</v>
      </c>
      <c r="B30" t="s">
        <v>2469</v>
      </c>
      <c r="C30" t="s">
        <v>2065</v>
      </c>
      <c r="D30">
        <v>4</v>
      </c>
      <c r="E30">
        <v>2</v>
      </c>
    </row>
    <row r="31" spans="1:5" x14ac:dyDescent="0.25">
      <c r="A31" s="1" t="s">
        <v>2109</v>
      </c>
      <c r="B31" t="s">
        <v>1669</v>
      </c>
      <c r="C31" t="s">
        <v>2065</v>
      </c>
      <c r="D31">
        <v>1</v>
      </c>
      <c r="E31">
        <v>2</v>
      </c>
    </row>
    <row r="32" spans="1:5" x14ac:dyDescent="0.25">
      <c r="A32" s="1" t="s">
        <v>1339</v>
      </c>
      <c r="B32" t="s">
        <v>1044</v>
      </c>
      <c r="C32" t="s">
        <v>2065</v>
      </c>
      <c r="D32">
        <v>16</v>
      </c>
      <c r="E32">
        <v>3</v>
      </c>
    </row>
    <row r="33" spans="1:5" x14ac:dyDescent="0.25">
      <c r="A33" s="1" t="s">
        <v>1339</v>
      </c>
      <c r="B33" t="s">
        <v>1046</v>
      </c>
      <c r="C33" t="s">
        <v>2065</v>
      </c>
      <c r="D33">
        <v>16</v>
      </c>
      <c r="E33">
        <v>3</v>
      </c>
    </row>
    <row r="34" spans="1:5" x14ac:dyDescent="0.25">
      <c r="A34" s="1" t="s">
        <v>1339</v>
      </c>
      <c r="B34" t="s">
        <v>1241</v>
      </c>
      <c r="C34" t="s">
        <v>2065</v>
      </c>
      <c r="D34">
        <v>1</v>
      </c>
      <c r="E34">
        <v>3</v>
      </c>
    </row>
    <row r="35" spans="1:5" x14ac:dyDescent="0.25">
      <c r="A35" s="1" t="s">
        <v>100</v>
      </c>
      <c r="B35" t="s">
        <v>1174</v>
      </c>
      <c r="C35" t="s">
        <v>2065</v>
      </c>
      <c r="D35">
        <v>1</v>
      </c>
      <c r="E35">
        <v>1</v>
      </c>
    </row>
    <row r="36" spans="1:5" x14ac:dyDescent="0.25">
      <c r="A36" s="1" t="s">
        <v>100</v>
      </c>
      <c r="B36" t="s">
        <v>112</v>
      </c>
      <c r="C36" t="s">
        <v>2065</v>
      </c>
      <c r="D36">
        <v>1</v>
      </c>
      <c r="E36">
        <v>1</v>
      </c>
    </row>
    <row r="37" spans="1:5" x14ac:dyDescent="0.25">
      <c r="A37" s="1" t="s">
        <v>100</v>
      </c>
      <c r="B37" t="s">
        <v>1237</v>
      </c>
      <c r="C37" t="s">
        <v>2065</v>
      </c>
      <c r="D37">
        <v>1</v>
      </c>
      <c r="E37">
        <v>3</v>
      </c>
    </row>
    <row r="38" spans="1:5" x14ac:dyDescent="0.25">
      <c r="A38" s="1" t="s">
        <v>69</v>
      </c>
      <c r="B38" t="s">
        <v>1159</v>
      </c>
      <c r="C38" t="s">
        <v>2065</v>
      </c>
      <c r="D38">
        <v>1</v>
      </c>
      <c r="E38">
        <v>1</v>
      </c>
    </row>
    <row r="39" spans="1:5" x14ac:dyDescent="0.25">
      <c r="A39" s="1" t="s">
        <v>69</v>
      </c>
      <c r="B39" t="s">
        <v>1186</v>
      </c>
      <c r="C39" t="s">
        <v>2065</v>
      </c>
      <c r="D39">
        <v>1</v>
      </c>
      <c r="E39">
        <v>1</v>
      </c>
    </row>
    <row r="40" spans="1:5" x14ac:dyDescent="0.25">
      <c r="A40" s="1" t="s">
        <v>69</v>
      </c>
      <c r="B40" t="s">
        <v>1195</v>
      </c>
      <c r="C40" t="s">
        <v>2065</v>
      </c>
      <c r="D40">
        <v>1</v>
      </c>
      <c r="E40">
        <v>2</v>
      </c>
    </row>
    <row r="41" spans="1:5" x14ac:dyDescent="0.25">
      <c r="A41" s="1" t="s">
        <v>69</v>
      </c>
      <c r="B41" t="s">
        <v>1196</v>
      </c>
      <c r="C41" t="s">
        <v>2065</v>
      </c>
      <c r="D41">
        <v>1</v>
      </c>
      <c r="E41">
        <v>2</v>
      </c>
    </row>
    <row r="42" spans="1:5" x14ac:dyDescent="0.25">
      <c r="A42" s="1" t="s">
        <v>69</v>
      </c>
      <c r="B42" t="s">
        <v>1666</v>
      </c>
      <c r="C42" t="s">
        <v>2065</v>
      </c>
      <c r="D42">
        <v>1</v>
      </c>
      <c r="E42">
        <v>2</v>
      </c>
    </row>
    <row r="43" spans="1:5" x14ac:dyDescent="0.25">
      <c r="A43" s="1" t="s">
        <v>69</v>
      </c>
      <c r="B43" t="s">
        <v>1227</v>
      </c>
      <c r="C43" t="s">
        <v>2065</v>
      </c>
      <c r="D43">
        <v>1</v>
      </c>
      <c r="E43">
        <v>3</v>
      </c>
    </row>
    <row r="44" spans="1:5" x14ac:dyDescent="0.25">
      <c r="A44" s="1" t="s">
        <v>2246</v>
      </c>
      <c r="B44" t="s">
        <v>1279</v>
      </c>
      <c r="C44" t="s">
        <v>2065</v>
      </c>
      <c r="D44">
        <v>1</v>
      </c>
      <c r="E44">
        <v>1</v>
      </c>
    </row>
    <row r="45" spans="1:5" x14ac:dyDescent="0.25">
      <c r="A45" s="1" t="s">
        <v>2247</v>
      </c>
      <c r="B45" t="s">
        <v>1279</v>
      </c>
      <c r="C45" t="s">
        <v>2065</v>
      </c>
      <c r="D45">
        <v>1</v>
      </c>
      <c r="E45">
        <v>1</v>
      </c>
    </row>
    <row r="46" spans="1:5" x14ac:dyDescent="0.25">
      <c r="A46" s="1" t="s">
        <v>2124</v>
      </c>
      <c r="B46" t="s">
        <v>1181</v>
      </c>
      <c r="C46" t="s">
        <v>2065</v>
      </c>
      <c r="D46">
        <v>1</v>
      </c>
      <c r="E46">
        <v>1</v>
      </c>
    </row>
    <row r="47" spans="1:5" x14ac:dyDescent="0.25">
      <c r="A47" s="1" t="s">
        <v>233</v>
      </c>
      <c r="B47" t="s">
        <v>362</v>
      </c>
      <c r="C47" t="s">
        <v>2065</v>
      </c>
      <c r="D47">
        <v>1</v>
      </c>
      <c r="E47">
        <v>3</v>
      </c>
    </row>
    <row r="48" spans="1:5" x14ac:dyDescent="0.25">
      <c r="A48" s="1" t="s">
        <v>233</v>
      </c>
      <c r="B48" t="s">
        <v>1150</v>
      </c>
      <c r="C48" t="s">
        <v>2065</v>
      </c>
      <c r="D48">
        <v>1</v>
      </c>
      <c r="E48">
        <v>3</v>
      </c>
    </row>
    <row r="49" spans="1:5" x14ac:dyDescent="0.25">
      <c r="A49" s="1" t="s">
        <v>2340</v>
      </c>
      <c r="B49" t="s">
        <v>1148</v>
      </c>
      <c r="C49" t="s">
        <v>2065</v>
      </c>
      <c r="D49">
        <v>1</v>
      </c>
      <c r="E49">
        <v>3</v>
      </c>
    </row>
    <row r="50" spans="1:5" x14ac:dyDescent="0.25">
      <c r="A50" s="1" t="s">
        <v>231</v>
      </c>
      <c r="B50" t="s">
        <v>1310</v>
      </c>
      <c r="C50" t="s">
        <v>2065</v>
      </c>
      <c r="D50">
        <v>1</v>
      </c>
      <c r="E50">
        <v>3</v>
      </c>
    </row>
    <row r="51" spans="1:5" x14ac:dyDescent="0.25">
      <c r="A51" s="1" t="s">
        <v>269</v>
      </c>
      <c r="B51" t="s">
        <v>1204</v>
      </c>
      <c r="C51" t="s">
        <v>2065</v>
      </c>
      <c r="D51">
        <v>1</v>
      </c>
      <c r="E51">
        <v>2</v>
      </c>
    </row>
    <row r="52" spans="1:5" x14ac:dyDescent="0.25">
      <c r="A52" s="1" t="s">
        <v>269</v>
      </c>
      <c r="B52" t="s">
        <v>304</v>
      </c>
      <c r="C52" t="s">
        <v>2065</v>
      </c>
      <c r="D52">
        <v>1</v>
      </c>
      <c r="E52">
        <v>2</v>
      </c>
    </row>
    <row r="53" spans="1:5" x14ac:dyDescent="0.25">
      <c r="A53" s="1" t="s">
        <v>2173</v>
      </c>
      <c r="B53" t="s">
        <v>1243</v>
      </c>
      <c r="C53" t="s">
        <v>2065</v>
      </c>
      <c r="D53">
        <v>1</v>
      </c>
      <c r="E53">
        <v>3</v>
      </c>
    </row>
    <row r="54" spans="1:5" x14ac:dyDescent="0.25">
      <c r="A54" s="1" t="s">
        <v>411</v>
      </c>
      <c r="B54" t="s">
        <v>154</v>
      </c>
      <c r="C54" t="s">
        <v>2065</v>
      </c>
      <c r="D54">
        <v>4</v>
      </c>
      <c r="E54">
        <v>1</v>
      </c>
    </row>
    <row r="55" spans="1:5" x14ac:dyDescent="0.25">
      <c r="A55" s="1" t="s">
        <v>411</v>
      </c>
      <c r="B55" t="s">
        <v>204</v>
      </c>
      <c r="C55" t="s">
        <v>2065</v>
      </c>
      <c r="D55">
        <v>9</v>
      </c>
      <c r="E55">
        <v>2</v>
      </c>
    </row>
    <row r="56" spans="1:5" x14ac:dyDescent="0.25">
      <c r="A56" s="1" t="s">
        <v>411</v>
      </c>
      <c r="B56" t="s">
        <v>718</v>
      </c>
      <c r="C56" t="s">
        <v>2065</v>
      </c>
      <c r="D56">
        <v>1</v>
      </c>
      <c r="E56">
        <v>2</v>
      </c>
    </row>
    <row r="57" spans="1:5" x14ac:dyDescent="0.25">
      <c r="A57" s="1" t="s">
        <v>411</v>
      </c>
      <c r="B57" t="s">
        <v>728</v>
      </c>
      <c r="C57" t="s">
        <v>2065</v>
      </c>
      <c r="D57">
        <v>1</v>
      </c>
      <c r="E57">
        <v>2</v>
      </c>
    </row>
    <row r="58" spans="1:5" x14ac:dyDescent="0.25">
      <c r="A58" s="1" t="s">
        <v>411</v>
      </c>
      <c r="B58" t="s">
        <v>208</v>
      </c>
      <c r="C58" t="s">
        <v>2065</v>
      </c>
      <c r="D58">
        <v>4</v>
      </c>
      <c r="E58">
        <v>2</v>
      </c>
    </row>
    <row r="59" spans="1:5" x14ac:dyDescent="0.25">
      <c r="A59" t="s">
        <v>411</v>
      </c>
      <c r="B59" t="s">
        <v>2576</v>
      </c>
      <c r="C59" t="s">
        <v>2065</v>
      </c>
      <c r="D59">
        <v>1</v>
      </c>
      <c r="E59">
        <v>3</v>
      </c>
    </row>
    <row r="60" spans="1:5" x14ac:dyDescent="0.25">
      <c r="A60" s="1" t="s">
        <v>2113</v>
      </c>
      <c r="B60" t="s">
        <v>1176</v>
      </c>
      <c r="C60" t="s">
        <v>2065</v>
      </c>
      <c r="D60">
        <v>1</v>
      </c>
      <c r="E60">
        <v>1</v>
      </c>
    </row>
    <row r="61" spans="1:5" x14ac:dyDescent="0.25">
      <c r="A61" s="1" t="s">
        <v>2324</v>
      </c>
      <c r="B61" t="s">
        <v>1114</v>
      </c>
      <c r="C61" t="s">
        <v>2065</v>
      </c>
      <c r="D61">
        <v>1</v>
      </c>
      <c r="E61">
        <v>2</v>
      </c>
    </row>
    <row r="62" spans="1:5" x14ac:dyDescent="0.25">
      <c r="A62" s="1" t="s">
        <v>2348</v>
      </c>
      <c r="B62" t="s">
        <v>653</v>
      </c>
      <c r="C62" t="s">
        <v>2065</v>
      </c>
      <c r="D62">
        <v>1</v>
      </c>
      <c r="E62">
        <v>1</v>
      </c>
    </row>
    <row r="63" spans="1:5" x14ac:dyDescent="0.25">
      <c r="A63" s="1" t="s">
        <v>62</v>
      </c>
      <c r="B63" t="s">
        <v>125</v>
      </c>
      <c r="C63" t="s">
        <v>2065</v>
      </c>
      <c r="D63">
        <v>1</v>
      </c>
      <c r="E63">
        <v>1</v>
      </c>
    </row>
    <row r="64" spans="1:5" x14ac:dyDescent="0.25">
      <c r="A64" s="1" t="s">
        <v>62</v>
      </c>
      <c r="B64" t="s">
        <v>192</v>
      </c>
      <c r="C64" t="s">
        <v>2065</v>
      </c>
      <c r="D64">
        <v>4</v>
      </c>
      <c r="E64">
        <v>1</v>
      </c>
    </row>
    <row r="65" spans="1:5" x14ac:dyDescent="0.25">
      <c r="A65" s="1" t="s">
        <v>62</v>
      </c>
      <c r="B65" t="s">
        <v>1914</v>
      </c>
      <c r="C65" t="s">
        <v>2065</v>
      </c>
      <c r="D65">
        <v>16</v>
      </c>
      <c r="E65">
        <v>1</v>
      </c>
    </row>
    <row r="66" spans="1:5" x14ac:dyDescent="0.25">
      <c r="A66" s="1" t="s">
        <v>62</v>
      </c>
      <c r="B66" t="s">
        <v>690</v>
      </c>
      <c r="C66" t="s">
        <v>2065</v>
      </c>
      <c r="D66">
        <v>1</v>
      </c>
      <c r="E66">
        <v>1</v>
      </c>
    </row>
    <row r="67" spans="1:5" x14ac:dyDescent="0.25">
      <c r="A67" t="s">
        <v>62</v>
      </c>
      <c r="B67" t="s">
        <v>1914</v>
      </c>
      <c r="C67" t="s">
        <v>2065</v>
      </c>
      <c r="D67">
        <v>25</v>
      </c>
      <c r="E67">
        <v>3</v>
      </c>
    </row>
    <row r="68" spans="1:5" x14ac:dyDescent="0.25">
      <c r="A68" s="1" t="s">
        <v>83</v>
      </c>
      <c r="B68" t="s">
        <v>125</v>
      </c>
      <c r="C68" t="s">
        <v>2065</v>
      </c>
      <c r="D68">
        <v>1</v>
      </c>
      <c r="E68">
        <v>1</v>
      </c>
    </row>
    <row r="69" spans="1:5" x14ac:dyDescent="0.25">
      <c r="A69" s="1" t="s">
        <v>83</v>
      </c>
      <c r="B69" t="s">
        <v>1088</v>
      </c>
      <c r="C69" t="s">
        <v>2065</v>
      </c>
      <c r="D69">
        <v>1</v>
      </c>
      <c r="E69">
        <v>1</v>
      </c>
    </row>
    <row r="70" spans="1:5" x14ac:dyDescent="0.25">
      <c r="A70" s="1" t="s">
        <v>2206</v>
      </c>
      <c r="B70" t="s">
        <v>1663</v>
      </c>
      <c r="C70" t="s">
        <v>2065</v>
      </c>
      <c r="D70">
        <v>1</v>
      </c>
      <c r="E70">
        <v>1</v>
      </c>
    </row>
    <row r="71" spans="1:5" x14ac:dyDescent="0.25">
      <c r="A71" s="1" t="s">
        <v>998</v>
      </c>
      <c r="B71" t="s">
        <v>1144</v>
      </c>
      <c r="C71" t="s">
        <v>2065</v>
      </c>
      <c r="D71">
        <v>1</v>
      </c>
      <c r="E71">
        <v>2</v>
      </c>
    </row>
    <row r="72" spans="1:5" x14ac:dyDescent="0.25">
      <c r="A72" s="1" t="s">
        <v>2342</v>
      </c>
      <c r="B72" t="s">
        <v>1156</v>
      </c>
      <c r="C72" t="s">
        <v>2065</v>
      </c>
      <c r="D72">
        <v>1</v>
      </c>
      <c r="E72">
        <v>3</v>
      </c>
    </row>
    <row r="73" spans="1:5" x14ac:dyDescent="0.25">
      <c r="A73" s="1" t="s">
        <v>2272</v>
      </c>
      <c r="B73" t="s">
        <v>1302</v>
      </c>
      <c r="C73" t="s">
        <v>2065</v>
      </c>
      <c r="D73">
        <v>1</v>
      </c>
      <c r="E73">
        <v>2</v>
      </c>
    </row>
    <row r="74" spans="1:5" x14ac:dyDescent="0.25">
      <c r="A74" s="1" t="s">
        <v>149</v>
      </c>
      <c r="B74" t="s">
        <v>86</v>
      </c>
      <c r="C74" t="s">
        <v>2065</v>
      </c>
      <c r="D74">
        <v>1</v>
      </c>
      <c r="E74">
        <v>1</v>
      </c>
    </row>
    <row r="75" spans="1:5" x14ac:dyDescent="0.25">
      <c r="A75" s="1" t="s">
        <v>85</v>
      </c>
      <c r="B75" t="s">
        <v>1016</v>
      </c>
      <c r="C75" t="s">
        <v>2065</v>
      </c>
      <c r="D75">
        <v>1</v>
      </c>
      <c r="E75">
        <v>1</v>
      </c>
    </row>
    <row r="76" spans="1:5" x14ac:dyDescent="0.25">
      <c r="A76" s="1" t="s">
        <v>85</v>
      </c>
      <c r="B76" t="s">
        <v>1016</v>
      </c>
      <c r="C76" t="s">
        <v>2065</v>
      </c>
      <c r="D76">
        <v>1</v>
      </c>
      <c r="E76">
        <v>1</v>
      </c>
    </row>
    <row r="77" spans="1:5" x14ac:dyDescent="0.25">
      <c r="A77" s="1" t="s">
        <v>105</v>
      </c>
      <c r="B77" t="s">
        <v>1177</v>
      </c>
      <c r="C77" t="s">
        <v>2065</v>
      </c>
      <c r="D77">
        <v>1</v>
      </c>
      <c r="E77">
        <v>1</v>
      </c>
    </row>
    <row r="78" spans="1:5" x14ac:dyDescent="0.25">
      <c r="A78" s="1" t="s">
        <v>105</v>
      </c>
      <c r="B78" t="s">
        <v>2381</v>
      </c>
      <c r="C78" t="s">
        <v>2065</v>
      </c>
      <c r="D78">
        <v>4</v>
      </c>
      <c r="E78">
        <v>2</v>
      </c>
    </row>
    <row r="79" spans="1:5" x14ac:dyDescent="0.25">
      <c r="A79" s="1" t="s">
        <v>105</v>
      </c>
      <c r="B79" t="s">
        <v>1630</v>
      </c>
      <c r="C79" t="s">
        <v>2065</v>
      </c>
      <c r="D79">
        <v>1</v>
      </c>
      <c r="E79">
        <v>2</v>
      </c>
    </row>
    <row r="80" spans="1:5" x14ac:dyDescent="0.25">
      <c r="A80" s="1" t="s">
        <v>105</v>
      </c>
      <c r="B80" t="s">
        <v>1672</v>
      </c>
      <c r="C80" t="s">
        <v>2065</v>
      </c>
      <c r="D80">
        <v>1</v>
      </c>
      <c r="E80">
        <v>2</v>
      </c>
    </row>
    <row r="81" spans="1:5" x14ac:dyDescent="0.25">
      <c r="A81" s="1" t="s">
        <v>105</v>
      </c>
      <c r="B81" t="s">
        <v>1107</v>
      </c>
      <c r="C81" t="s">
        <v>2065</v>
      </c>
      <c r="D81">
        <v>1</v>
      </c>
      <c r="E81">
        <v>2</v>
      </c>
    </row>
    <row r="82" spans="1:5" x14ac:dyDescent="0.25">
      <c r="A82" s="1" t="s">
        <v>105</v>
      </c>
      <c r="B82" t="s">
        <v>122</v>
      </c>
      <c r="C82" t="s">
        <v>2065</v>
      </c>
      <c r="D82">
        <v>4</v>
      </c>
      <c r="E82">
        <v>3</v>
      </c>
    </row>
    <row r="83" spans="1:5" x14ac:dyDescent="0.25">
      <c r="A83" s="1" t="s">
        <v>1106</v>
      </c>
      <c r="B83" t="s">
        <v>1630</v>
      </c>
      <c r="C83" t="s">
        <v>2065</v>
      </c>
      <c r="D83">
        <v>1</v>
      </c>
      <c r="E83">
        <v>2</v>
      </c>
    </row>
    <row r="84" spans="1:5" x14ac:dyDescent="0.25">
      <c r="A84" t="s">
        <v>2363</v>
      </c>
      <c r="B84" t="s">
        <v>863</v>
      </c>
      <c r="C84" t="s">
        <v>2065</v>
      </c>
      <c r="D84">
        <v>1</v>
      </c>
      <c r="E84">
        <v>3</v>
      </c>
    </row>
    <row r="85" spans="1:5" x14ac:dyDescent="0.25">
      <c r="A85" s="1" t="s">
        <v>2095</v>
      </c>
      <c r="B85" t="s">
        <v>1056</v>
      </c>
      <c r="C85" t="s">
        <v>2065</v>
      </c>
      <c r="D85">
        <v>1</v>
      </c>
      <c r="E85">
        <v>3</v>
      </c>
    </row>
    <row r="86" spans="1:5" x14ac:dyDescent="0.25">
      <c r="A86" s="1" t="s">
        <v>2181</v>
      </c>
      <c r="B86" t="s">
        <v>1250</v>
      </c>
      <c r="C86" t="s">
        <v>2065</v>
      </c>
      <c r="D86">
        <v>1</v>
      </c>
      <c r="E86">
        <v>2</v>
      </c>
    </row>
    <row r="87" spans="1:5" x14ac:dyDescent="0.25">
      <c r="A87" s="1" t="s">
        <v>484</v>
      </c>
      <c r="B87" t="s">
        <v>747</v>
      </c>
      <c r="C87" t="s">
        <v>2065</v>
      </c>
      <c r="D87">
        <v>1</v>
      </c>
      <c r="E87">
        <v>2</v>
      </c>
    </row>
    <row r="88" spans="1:5" x14ac:dyDescent="0.25">
      <c r="A88" s="1" t="s">
        <v>276</v>
      </c>
      <c r="B88" t="s">
        <v>310</v>
      </c>
      <c r="C88" t="s">
        <v>2065</v>
      </c>
      <c r="D88">
        <v>4</v>
      </c>
      <c r="E88">
        <v>3</v>
      </c>
    </row>
    <row r="89" spans="1:5" x14ac:dyDescent="0.25">
      <c r="A89" s="1" t="s">
        <v>2089</v>
      </c>
      <c r="B89" t="s">
        <v>290</v>
      </c>
      <c r="C89" t="s">
        <v>2065</v>
      </c>
      <c r="D89">
        <v>1</v>
      </c>
      <c r="E89">
        <v>2</v>
      </c>
    </row>
    <row r="90" spans="1:5" x14ac:dyDescent="0.25">
      <c r="A90" s="1" t="s">
        <v>2089</v>
      </c>
      <c r="B90" t="s">
        <v>330</v>
      </c>
      <c r="C90" t="s">
        <v>2065</v>
      </c>
      <c r="D90">
        <v>1</v>
      </c>
      <c r="E90">
        <v>2</v>
      </c>
    </row>
    <row r="91" spans="1:5" x14ac:dyDescent="0.25">
      <c r="A91" s="1" t="s">
        <v>2089</v>
      </c>
      <c r="B91" t="s">
        <v>1254</v>
      </c>
      <c r="C91" t="s">
        <v>2065</v>
      </c>
      <c r="D91">
        <v>1</v>
      </c>
      <c r="E91">
        <v>2</v>
      </c>
    </row>
    <row r="92" spans="1:5" x14ac:dyDescent="0.25">
      <c r="A92" s="1" t="s">
        <v>2089</v>
      </c>
      <c r="B92" t="s">
        <v>332</v>
      </c>
      <c r="C92" t="s">
        <v>2065</v>
      </c>
      <c r="D92">
        <v>1</v>
      </c>
      <c r="E92">
        <v>2</v>
      </c>
    </row>
    <row r="93" spans="1:5" x14ac:dyDescent="0.25">
      <c r="A93" s="1" t="s">
        <v>2089</v>
      </c>
      <c r="B93" t="s">
        <v>1648</v>
      </c>
      <c r="C93" t="s">
        <v>2065</v>
      </c>
      <c r="D93">
        <v>1</v>
      </c>
      <c r="E93">
        <v>2</v>
      </c>
    </row>
    <row r="94" spans="1:5" x14ac:dyDescent="0.25">
      <c r="A94" s="1" t="s">
        <v>2089</v>
      </c>
      <c r="B94" t="s">
        <v>1697</v>
      </c>
      <c r="C94" t="s">
        <v>2065</v>
      </c>
      <c r="D94">
        <v>1</v>
      </c>
      <c r="E94">
        <v>2</v>
      </c>
    </row>
    <row r="95" spans="1:5" x14ac:dyDescent="0.25">
      <c r="A95" s="1" t="s">
        <v>2089</v>
      </c>
      <c r="B95" t="s">
        <v>1717</v>
      </c>
      <c r="C95" t="s">
        <v>2065</v>
      </c>
      <c r="D95">
        <v>1</v>
      </c>
      <c r="E95">
        <v>2</v>
      </c>
    </row>
    <row r="96" spans="1:5" x14ac:dyDescent="0.25">
      <c r="A96" s="1" t="s">
        <v>2089</v>
      </c>
      <c r="B96" t="s">
        <v>314</v>
      </c>
      <c r="C96" t="s">
        <v>2065</v>
      </c>
      <c r="D96">
        <v>1</v>
      </c>
      <c r="E96">
        <v>2</v>
      </c>
    </row>
    <row r="97" spans="1:5" x14ac:dyDescent="0.25">
      <c r="A97" s="1" t="s">
        <v>2089</v>
      </c>
      <c r="B97" t="s">
        <v>290</v>
      </c>
      <c r="C97" t="s">
        <v>2065</v>
      </c>
      <c r="D97">
        <v>1</v>
      </c>
      <c r="E97">
        <v>3</v>
      </c>
    </row>
    <row r="98" spans="1:5" x14ac:dyDescent="0.25">
      <c r="A98" s="1" t="s">
        <v>2089</v>
      </c>
      <c r="B98" t="s">
        <v>1260</v>
      </c>
      <c r="C98" t="s">
        <v>2065</v>
      </c>
      <c r="D98">
        <v>1</v>
      </c>
      <c r="E98">
        <v>3</v>
      </c>
    </row>
    <row r="99" spans="1:5" x14ac:dyDescent="0.25">
      <c r="A99" s="1" t="s">
        <v>2089</v>
      </c>
      <c r="B99" t="s">
        <v>1262</v>
      </c>
      <c r="C99" t="s">
        <v>2065</v>
      </c>
      <c r="D99">
        <v>1</v>
      </c>
      <c r="E99">
        <v>3</v>
      </c>
    </row>
    <row r="100" spans="1:5" x14ac:dyDescent="0.25">
      <c r="A100" s="1" t="s">
        <v>2089</v>
      </c>
      <c r="B100" t="s">
        <v>1697</v>
      </c>
      <c r="C100" t="s">
        <v>2065</v>
      </c>
      <c r="D100">
        <v>1</v>
      </c>
      <c r="E100">
        <v>3</v>
      </c>
    </row>
    <row r="101" spans="1:5" x14ac:dyDescent="0.25">
      <c r="A101" s="1" t="s">
        <v>2089</v>
      </c>
      <c r="B101" t="s">
        <v>1720</v>
      </c>
      <c r="C101" t="s">
        <v>2065</v>
      </c>
      <c r="D101">
        <v>1</v>
      </c>
      <c r="E101">
        <v>3</v>
      </c>
    </row>
    <row r="102" spans="1:5" x14ac:dyDescent="0.25">
      <c r="A102" s="1" t="s">
        <v>2089</v>
      </c>
      <c r="B102" t="s">
        <v>314</v>
      </c>
      <c r="C102" t="s">
        <v>2065</v>
      </c>
      <c r="D102">
        <v>1</v>
      </c>
      <c r="E102">
        <v>3</v>
      </c>
    </row>
    <row r="103" spans="1:5" x14ac:dyDescent="0.25">
      <c r="A103" s="1" t="s">
        <v>1861</v>
      </c>
      <c r="B103" t="s">
        <v>1648</v>
      </c>
      <c r="C103" t="s">
        <v>2065</v>
      </c>
      <c r="D103">
        <v>1</v>
      </c>
      <c r="E103">
        <v>2</v>
      </c>
    </row>
    <row r="104" spans="1:5" x14ac:dyDescent="0.25">
      <c r="A104" s="1" t="s">
        <v>1861</v>
      </c>
      <c r="B104" t="s">
        <v>1697</v>
      </c>
      <c r="C104" t="s">
        <v>2065</v>
      </c>
      <c r="D104">
        <v>1</v>
      </c>
      <c r="E104">
        <v>2</v>
      </c>
    </row>
    <row r="105" spans="1:5" x14ac:dyDescent="0.25">
      <c r="A105" s="1" t="s">
        <v>1861</v>
      </c>
      <c r="B105" t="s">
        <v>1697</v>
      </c>
      <c r="C105" t="s">
        <v>2065</v>
      </c>
      <c r="D105">
        <v>1</v>
      </c>
      <c r="E105">
        <v>3</v>
      </c>
    </row>
    <row r="106" spans="1:5" x14ac:dyDescent="0.25">
      <c r="A106" s="1" t="s">
        <v>60</v>
      </c>
      <c r="B106" t="s">
        <v>1286</v>
      </c>
      <c r="C106" t="s">
        <v>2065</v>
      </c>
      <c r="D106">
        <v>1</v>
      </c>
      <c r="E106">
        <v>1</v>
      </c>
    </row>
    <row r="107" spans="1:5" x14ac:dyDescent="0.25">
      <c r="A107" t="s">
        <v>60</v>
      </c>
      <c r="B107" t="s">
        <v>853</v>
      </c>
      <c r="C107" t="s">
        <v>2065</v>
      </c>
      <c r="D107">
        <v>1</v>
      </c>
      <c r="E107">
        <v>3</v>
      </c>
    </row>
    <row r="108" spans="1:5" x14ac:dyDescent="0.25">
      <c r="A108" s="1" t="s">
        <v>2316</v>
      </c>
      <c r="B108" t="s">
        <v>298</v>
      </c>
      <c r="C108" t="s">
        <v>2065</v>
      </c>
      <c r="D108">
        <v>4</v>
      </c>
      <c r="E108">
        <v>1</v>
      </c>
    </row>
    <row r="109" spans="1:5" x14ac:dyDescent="0.25">
      <c r="A109" s="1" t="s">
        <v>999</v>
      </c>
      <c r="B109" t="s">
        <v>1249</v>
      </c>
      <c r="C109" t="s">
        <v>2065</v>
      </c>
      <c r="D109">
        <v>1</v>
      </c>
      <c r="E109">
        <v>2</v>
      </c>
    </row>
    <row r="110" spans="1:5" x14ac:dyDescent="0.25">
      <c r="A110" t="s">
        <v>1342</v>
      </c>
      <c r="B110" t="s">
        <v>871</v>
      </c>
      <c r="C110" t="s">
        <v>2065</v>
      </c>
      <c r="D110">
        <v>1</v>
      </c>
      <c r="E110">
        <v>3</v>
      </c>
    </row>
    <row r="111" spans="1:5" x14ac:dyDescent="0.25">
      <c r="A111" s="1" t="s">
        <v>2164</v>
      </c>
      <c r="B111" t="s">
        <v>123</v>
      </c>
      <c r="C111" t="s">
        <v>2065</v>
      </c>
      <c r="D111">
        <v>1</v>
      </c>
      <c r="E111">
        <v>2</v>
      </c>
    </row>
    <row r="112" spans="1:5" x14ac:dyDescent="0.25">
      <c r="A112" s="1" t="s">
        <v>2164</v>
      </c>
      <c r="B112" t="s">
        <v>1639</v>
      </c>
      <c r="C112" t="s">
        <v>2065</v>
      </c>
      <c r="D112">
        <v>1</v>
      </c>
      <c r="E112">
        <v>2</v>
      </c>
    </row>
    <row r="113" spans="1:5" x14ac:dyDescent="0.25">
      <c r="A113" s="1" t="s">
        <v>2199</v>
      </c>
      <c r="B113" t="s">
        <v>1639</v>
      </c>
      <c r="C113" t="s">
        <v>2065</v>
      </c>
      <c r="D113">
        <v>1</v>
      </c>
      <c r="E113">
        <v>2</v>
      </c>
    </row>
    <row r="114" spans="1:5" x14ac:dyDescent="0.25">
      <c r="A114" s="1" t="s">
        <v>162</v>
      </c>
      <c r="B114" t="s">
        <v>1314</v>
      </c>
      <c r="C114" t="s">
        <v>2065</v>
      </c>
      <c r="D114">
        <v>1</v>
      </c>
      <c r="E114">
        <v>3</v>
      </c>
    </row>
    <row r="115" spans="1:5" x14ac:dyDescent="0.25">
      <c r="A115" s="1" t="s">
        <v>162</v>
      </c>
      <c r="B115" t="s">
        <v>376</v>
      </c>
      <c r="C115" t="s">
        <v>2065</v>
      </c>
      <c r="D115">
        <v>1</v>
      </c>
      <c r="E115">
        <v>3</v>
      </c>
    </row>
    <row r="116" spans="1:5" x14ac:dyDescent="0.25">
      <c r="A116" s="1" t="s">
        <v>2175</v>
      </c>
      <c r="B116" t="s">
        <v>1245</v>
      </c>
      <c r="C116" t="s">
        <v>2065</v>
      </c>
      <c r="D116">
        <v>1</v>
      </c>
      <c r="E116">
        <v>1</v>
      </c>
    </row>
    <row r="117" spans="1:5" x14ac:dyDescent="0.25">
      <c r="A117" t="s">
        <v>599</v>
      </c>
      <c r="B117" t="s">
        <v>888</v>
      </c>
      <c r="C117" t="s">
        <v>2065</v>
      </c>
      <c r="D117">
        <v>1</v>
      </c>
      <c r="E117">
        <v>3</v>
      </c>
    </row>
    <row r="118" spans="1:5" x14ac:dyDescent="0.25">
      <c r="A118" s="1" t="s">
        <v>2202</v>
      </c>
      <c r="B118" t="s">
        <v>1651</v>
      </c>
      <c r="C118" t="s">
        <v>2065</v>
      </c>
      <c r="D118">
        <v>1</v>
      </c>
      <c r="E118">
        <v>3</v>
      </c>
    </row>
    <row r="119" spans="1:5" x14ac:dyDescent="0.25">
      <c r="A119" s="1" t="s">
        <v>2121</v>
      </c>
      <c r="B119" t="s">
        <v>120</v>
      </c>
      <c r="C119" t="s">
        <v>2065</v>
      </c>
      <c r="D119">
        <v>1</v>
      </c>
      <c r="E119">
        <v>1</v>
      </c>
    </row>
    <row r="120" spans="1:5" x14ac:dyDescent="0.25">
      <c r="A120" s="1" t="s">
        <v>2121</v>
      </c>
      <c r="B120" t="s">
        <v>2603</v>
      </c>
      <c r="C120" t="s">
        <v>2065</v>
      </c>
      <c r="D120">
        <v>1</v>
      </c>
      <c r="E120">
        <v>3</v>
      </c>
    </row>
    <row r="121" spans="1:5" x14ac:dyDescent="0.25">
      <c r="A121" s="1" t="s">
        <v>2155</v>
      </c>
      <c r="B121" t="s">
        <v>1215</v>
      </c>
      <c r="C121" t="s">
        <v>2065</v>
      </c>
      <c r="D121">
        <v>1</v>
      </c>
      <c r="E121">
        <v>2</v>
      </c>
    </row>
    <row r="122" spans="1:5" x14ac:dyDescent="0.25">
      <c r="A122" s="1" t="s">
        <v>2320</v>
      </c>
      <c r="B122" t="s">
        <v>116</v>
      </c>
      <c r="C122" t="s">
        <v>2065</v>
      </c>
      <c r="D122">
        <v>1</v>
      </c>
      <c r="E122">
        <v>2</v>
      </c>
    </row>
    <row r="123" spans="1:5" x14ac:dyDescent="0.25">
      <c r="A123" s="1" t="s">
        <v>540</v>
      </c>
      <c r="B123" t="s">
        <v>773</v>
      </c>
      <c r="C123" t="s">
        <v>2065</v>
      </c>
      <c r="D123">
        <v>1</v>
      </c>
      <c r="E123">
        <v>2</v>
      </c>
    </row>
    <row r="124" spans="1:5" x14ac:dyDescent="0.25">
      <c r="A124" s="1" t="s">
        <v>540</v>
      </c>
      <c r="B124" t="s">
        <v>849</v>
      </c>
      <c r="C124" t="s">
        <v>2065</v>
      </c>
      <c r="D124">
        <v>1</v>
      </c>
      <c r="E124">
        <v>3</v>
      </c>
    </row>
    <row r="125" spans="1:5" x14ac:dyDescent="0.25">
      <c r="A125" t="s">
        <v>540</v>
      </c>
      <c r="B125" t="s">
        <v>877</v>
      </c>
      <c r="C125" t="s">
        <v>2065</v>
      </c>
      <c r="D125">
        <v>1</v>
      </c>
      <c r="E125">
        <v>3</v>
      </c>
    </row>
    <row r="126" spans="1:5" x14ac:dyDescent="0.25">
      <c r="A126" s="1" t="s">
        <v>2186</v>
      </c>
      <c r="B126" t="s">
        <v>1256</v>
      </c>
      <c r="C126" t="s">
        <v>2065</v>
      </c>
      <c r="D126">
        <v>1</v>
      </c>
      <c r="E126">
        <v>3</v>
      </c>
    </row>
    <row r="127" spans="1:5" x14ac:dyDescent="0.25">
      <c r="A127" s="1" t="s">
        <v>2171</v>
      </c>
      <c r="B127" t="s">
        <v>1239</v>
      </c>
      <c r="C127" t="s">
        <v>2065</v>
      </c>
      <c r="D127">
        <v>1</v>
      </c>
      <c r="E127">
        <v>3</v>
      </c>
    </row>
    <row r="128" spans="1:5" x14ac:dyDescent="0.25">
      <c r="A128" s="1" t="s">
        <v>140</v>
      </c>
      <c r="B128" t="s">
        <v>1278</v>
      </c>
      <c r="C128" t="s">
        <v>2065</v>
      </c>
      <c r="D128">
        <v>1</v>
      </c>
      <c r="E128">
        <v>1</v>
      </c>
    </row>
    <row r="129" spans="1:5" x14ac:dyDescent="0.25">
      <c r="A129" s="1" t="s">
        <v>140</v>
      </c>
      <c r="B129" t="s">
        <v>114</v>
      </c>
      <c r="C129" t="s">
        <v>2065</v>
      </c>
      <c r="D129">
        <v>9</v>
      </c>
      <c r="E129">
        <v>1</v>
      </c>
    </row>
    <row r="130" spans="1:5" x14ac:dyDescent="0.25">
      <c r="A130" s="1" t="s">
        <v>140</v>
      </c>
      <c r="B130" t="s">
        <v>2467</v>
      </c>
      <c r="C130" t="s">
        <v>2065</v>
      </c>
      <c r="D130">
        <v>1</v>
      </c>
      <c r="E130">
        <v>2</v>
      </c>
    </row>
    <row r="131" spans="1:5" x14ac:dyDescent="0.25">
      <c r="A131" s="1" t="s">
        <v>140</v>
      </c>
      <c r="B131" t="s">
        <v>1111</v>
      </c>
      <c r="C131" t="s">
        <v>2065</v>
      </c>
      <c r="D131">
        <v>1</v>
      </c>
      <c r="E131">
        <v>2</v>
      </c>
    </row>
    <row r="132" spans="1:5" x14ac:dyDescent="0.25">
      <c r="A132" s="1" t="s">
        <v>140</v>
      </c>
      <c r="B132" t="s">
        <v>1956</v>
      </c>
      <c r="C132" t="s">
        <v>2065</v>
      </c>
      <c r="D132">
        <v>9</v>
      </c>
      <c r="E132">
        <v>2</v>
      </c>
    </row>
    <row r="133" spans="1:5" x14ac:dyDescent="0.25">
      <c r="A133" s="1" t="s">
        <v>2078</v>
      </c>
      <c r="B133" t="s">
        <v>1161</v>
      </c>
      <c r="C133" t="s">
        <v>2065</v>
      </c>
      <c r="D133">
        <v>1</v>
      </c>
      <c r="E133">
        <v>1</v>
      </c>
    </row>
    <row r="134" spans="1:5" x14ac:dyDescent="0.25">
      <c r="A134" s="1" t="s">
        <v>2078</v>
      </c>
      <c r="B134" t="s">
        <v>1654</v>
      </c>
      <c r="C134" t="s">
        <v>2065</v>
      </c>
      <c r="D134">
        <v>1</v>
      </c>
      <c r="E134">
        <v>1</v>
      </c>
    </row>
    <row r="135" spans="1:5" x14ac:dyDescent="0.25">
      <c r="A135" s="1" t="s">
        <v>2078</v>
      </c>
      <c r="B135" t="s">
        <v>1029</v>
      </c>
      <c r="C135" t="s">
        <v>2065</v>
      </c>
      <c r="D135">
        <v>1</v>
      </c>
      <c r="E135">
        <v>2</v>
      </c>
    </row>
    <row r="136" spans="1:5" x14ac:dyDescent="0.25">
      <c r="A136" s="1" t="s">
        <v>2305</v>
      </c>
      <c r="B136" t="s">
        <v>1076</v>
      </c>
      <c r="C136" t="s">
        <v>2065</v>
      </c>
      <c r="D136">
        <v>1</v>
      </c>
      <c r="E136">
        <v>1</v>
      </c>
    </row>
    <row r="137" spans="1:5" x14ac:dyDescent="0.25">
      <c r="A137" s="1" t="s">
        <v>1340</v>
      </c>
      <c r="B137" t="s">
        <v>180</v>
      </c>
      <c r="C137" t="s">
        <v>2065</v>
      </c>
      <c r="D137">
        <v>4</v>
      </c>
      <c r="E137">
        <v>1</v>
      </c>
    </row>
    <row r="138" spans="1:5" x14ac:dyDescent="0.25">
      <c r="A138" s="1" t="s">
        <v>1340</v>
      </c>
      <c r="B138" t="s">
        <v>686</v>
      </c>
      <c r="C138" t="s">
        <v>2065</v>
      </c>
      <c r="D138">
        <v>1</v>
      </c>
      <c r="E138">
        <v>1</v>
      </c>
    </row>
    <row r="139" spans="1:5" x14ac:dyDescent="0.25">
      <c r="A139" s="1" t="s">
        <v>2309</v>
      </c>
      <c r="B139" t="s">
        <v>1083</v>
      </c>
      <c r="C139" t="s">
        <v>2065</v>
      </c>
      <c r="D139">
        <v>1</v>
      </c>
      <c r="E139">
        <v>1</v>
      </c>
    </row>
    <row r="140" spans="1:5" x14ac:dyDescent="0.25">
      <c r="A140" s="1" t="s">
        <v>468</v>
      </c>
      <c r="B140" t="s">
        <v>671</v>
      </c>
      <c r="C140" t="s">
        <v>2065</v>
      </c>
      <c r="D140">
        <v>1</v>
      </c>
      <c r="E140">
        <v>1</v>
      </c>
    </row>
    <row r="141" spans="1:5" x14ac:dyDescent="0.25">
      <c r="A141" s="1" t="s">
        <v>2127</v>
      </c>
      <c r="B141" t="s">
        <v>1184</v>
      </c>
      <c r="C141" t="s">
        <v>2065</v>
      </c>
      <c r="D141">
        <v>1</v>
      </c>
      <c r="E141">
        <v>1</v>
      </c>
    </row>
    <row r="142" spans="1:5" x14ac:dyDescent="0.25">
      <c r="A142" s="1" t="s">
        <v>1349</v>
      </c>
      <c r="B142" t="s">
        <v>780</v>
      </c>
      <c r="C142" t="s">
        <v>2065</v>
      </c>
      <c r="D142">
        <v>1</v>
      </c>
      <c r="E142">
        <v>2</v>
      </c>
    </row>
    <row r="143" spans="1:5" x14ac:dyDescent="0.25">
      <c r="A143" s="1" t="s">
        <v>1349</v>
      </c>
      <c r="B143" t="s">
        <v>781</v>
      </c>
      <c r="C143" t="s">
        <v>2065</v>
      </c>
      <c r="D143">
        <v>1</v>
      </c>
      <c r="E143">
        <v>2</v>
      </c>
    </row>
    <row r="144" spans="1:5" x14ac:dyDescent="0.25">
      <c r="A144" s="1" t="s">
        <v>522</v>
      </c>
      <c r="B144" t="s">
        <v>210</v>
      </c>
      <c r="C144" t="s">
        <v>2065</v>
      </c>
      <c r="D144">
        <v>1</v>
      </c>
      <c r="E144">
        <v>2</v>
      </c>
    </row>
    <row r="145" spans="1:5" x14ac:dyDescent="0.25">
      <c r="A145" s="1" t="s">
        <v>522</v>
      </c>
      <c r="B145" t="s">
        <v>2569</v>
      </c>
      <c r="C145" t="s">
        <v>2065</v>
      </c>
      <c r="D145">
        <v>1</v>
      </c>
      <c r="E145">
        <v>3</v>
      </c>
    </row>
    <row r="146" spans="1:5" x14ac:dyDescent="0.25">
      <c r="A146" s="1" t="s">
        <v>2087</v>
      </c>
      <c r="B146" t="s">
        <v>1044</v>
      </c>
      <c r="C146" t="s">
        <v>2065</v>
      </c>
      <c r="D146">
        <v>1</v>
      </c>
      <c r="E146">
        <v>3</v>
      </c>
    </row>
    <row r="147" spans="1:5" x14ac:dyDescent="0.25">
      <c r="A147" s="1" t="s">
        <v>1344</v>
      </c>
      <c r="B147" t="s">
        <v>372</v>
      </c>
      <c r="C147" t="s">
        <v>2065</v>
      </c>
      <c r="D147">
        <v>4</v>
      </c>
      <c r="E147">
        <v>3</v>
      </c>
    </row>
    <row r="148" spans="1:5" x14ac:dyDescent="0.25">
      <c r="A148" s="1" t="s">
        <v>2286</v>
      </c>
      <c r="B148" t="s">
        <v>372</v>
      </c>
      <c r="C148" t="s">
        <v>2065</v>
      </c>
      <c r="D148">
        <v>4</v>
      </c>
      <c r="E148">
        <v>3</v>
      </c>
    </row>
    <row r="149" spans="1:5" x14ac:dyDescent="0.25">
      <c r="A149" s="1" t="s">
        <v>2286</v>
      </c>
      <c r="B149" t="s">
        <v>1135</v>
      </c>
      <c r="C149" t="s">
        <v>2065</v>
      </c>
      <c r="D149">
        <v>4</v>
      </c>
      <c r="E149">
        <v>3</v>
      </c>
    </row>
    <row r="150" spans="1:5" x14ac:dyDescent="0.25">
      <c r="A150" s="1" t="s">
        <v>2323</v>
      </c>
      <c r="B150" t="s">
        <v>1113</v>
      </c>
      <c r="C150" t="s">
        <v>2065</v>
      </c>
      <c r="D150">
        <v>1</v>
      </c>
      <c r="E150">
        <v>2</v>
      </c>
    </row>
    <row r="151" spans="1:5" x14ac:dyDescent="0.25">
      <c r="A151" t="s">
        <v>2368</v>
      </c>
      <c r="B151" t="s">
        <v>892</v>
      </c>
      <c r="C151" t="s">
        <v>2065</v>
      </c>
      <c r="D151">
        <v>1</v>
      </c>
      <c r="E151">
        <v>3</v>
      </c>
    </row>
    <row r="152" spans="1:5" x14ac:dyDescent="0.25">
      <c r="A152" s="1" t="s">
        <v>1346</v>
      </c>
      <c r="B152" t="s">
        <v>1202</v>
      </c>
      <c r="C152" t="s">
        <v>2065</v>
      </c>
      <c r="D152">
        <v>1</v>
      </c>
      <c r="E152">
        <v>2</v>
      </c>
    </row>
    <row r="153" spans="1:5" x14ac:dyDescent="0.25">
      <c r="A153" s="1" t="s">
        <v>1346</v>
      </c>
      <c r="B153" t="s">
        <v>1209</v>
      </c>
      <c r="C153" t="s">
        <v>2065</v>
      </c>
      <c r="D153">
        <v>1</v>
      </c>
      <c r="E153">
        <v>2</v>
      </c>
    </row>
    <row r="154" spans="1:5" x14ac:dyDescent="0.25">
      <c r="A154" s="1" t="s">
        <v>1346</v>
      </c>
      <c r="B154" t="s">
        <v>328</v>
      </c>
      <c r="C154" t="s">
        <v>2065</v>
      </c>
      <c r="D154">
        <v>4</v>
      </c>
      <c r="E154">
        <v>3</v>
      </c>
    </row>
    <row r="155" spans="1:5" x14ac:dyDescent="0.25">
      <c r="A155" s="1" t="s">
        <v>2081</v>
      </c>
      <c r="B155" t="s">
        <v>1035</v>
      </c>
      <c r="C155" t="s">
        <v>2065</v>
      </c>
      <c r="D155">
        <v>1</v>
      </c>
      <c r="E155">
        <v>2</v>
      </c>
    </row>
    <row r="156" spans="1:5" x14ac:dyDescent="0.25">
      <c r="A156" s="1" t="s">
        <v>2351</v>
      </c>
      <c r="B156" t="s">
        <v>200</v>
      </c>
      <c r="C156" t="s">
        <v>2065</v>
      </c>
      <c r="D156">
        <v>1</v>
      </c>
      <c r="E156">
        <v>2</v>
      </c>
    </row>
    <row r="157" spans="1:5" x14ac:dyDescent="0.25">
      <c r="A157" s="1" t="s">
        <v>2351</v>
      </c>
      <c r="B157" t="s">
        <v>2564</v>
      </c>
      <c r="C157" t="s">
        <v>2065</v>
      </c>
      <c r="D157">
        <v>1</v>
      </c>
      <c r="E157">
        <v>3</v>
      </c>
    </row>
    <row r="158" spans="1:5" x14ac:dyDescent="0.25">
      <c r="A158" s="1" t="s">
        <v>266</v>
      </c>
      <c r="B158" t="s">
        <v>1116</v>
      </c>
      <c r="C158" t="s">
        <v>2065</v>
      </c>
      <c r="D158">
        <v>1</v>
      </c>
      <c r="E158">
        <v>2</v>
      </c>
    </row>
    <row r="159" spans="1:5" x14ac:dyDescent="0.25">
      <c r="A159" s="1" t="s">
        <v>272</v>
      </c>
      <c r="B159" t="s">
        <v>326</v>
      </c>
      <c r="C159" t="s">
        <v>2065</v>
      </c>
      <c r="D159">
        <v>4</v>
      </c>
      <c r="E159">
        <v>3</v>
      </c>
    </row>
    <row r="160" spans="1:5" x14ac:dyDescent="0.25">
      <c r="A160" s="1" t="s">
        <v>272</v>
      </c>
      <c r="B160" t="s">
        <v>1714</v>
      </c>
      <c r="C160" t="s">
        <v>2065</v>
      </c>
      <c r="D160">
        <v>1</v>
      </c>
      <c r="E160">
        <v>3</v>
      </c>
    </row>
    <row r="161" spans="1:5" x14ac:dyDescent="0.25">
      <c r="A161" s="1" t="s">
        <v>272</v>
      </c>
      <c r="B161" t="s">
        <v>1121</v>
      </c>
      <c r="C161" t="s">
        <v>2065</v>
      </c>
      <c r="D161">
        <v>1</v>
      </c>
      <c r="E161">
        <v>3</v>
      </c>
    </row>
    <row r="162" spans="1:5" x14ac:dyDescent="0.25">
      <c r="A162" s="1" t="s">
        <v>272</v>
      </c>
      <c r="B162" t="s">
        <v>1129</v>
      </c>
      <c r="C162" t="s">
        <v>2065</v>
      </c>
      <c r="D162">
        <v>1</v>
      </c>
      <c r="E162">
        <v>3</v>
      </c>
    </row>
    <row r="163" spans="1:5" x14ac:dyDescent="0.25">
      <c r="A163" s="1" t="s">
        <v>243</v>
      </c>
      <c r="B163" t="s">
        <v>301</v>
      </c>
      <c r="C163" t="s">
        <v>2065</v>
      </c>
      <c r="D163">
        <v>1</v>
      </c>
      <c r="E163">
        <v>2</v>
      </c>
    </row>
    <row r="164" spans="1:5" x14ac:dyDescent="0.25">
      <c r="A164" s="1" t="s">
        <v>243</v>
      </c>
      <c r="B164" t="s">
        <v>1040</v>
      </c>
      <c r="C164" t="s">
        <v>2065</v>
      </c>
      <c r="D164">
        <v>1</v>
      </c>
      <c r="E164">
        <v>3</v>
      </c>
    </row>
    <row r="165" spans="1:5" x14ac:dyDescent="0.25">
      <c r="A165" s="1" t="s">
        <v>243</v>
      </c>
      <c r="B165" t="s">
        <v>1694</v>
      </c>
      <c r="C165" t="s">
        <v>2065</v>
      </c>
      <c r="D165">
        <v>1</v>
      </c>
      <c r="E165">
        <v>3</v>
      </c>
    </row>
    <row r="166" spans="1:5" x14ac:dyDescent="0.25">
      <c r="A166" s="1" t="s">
        <v>2220</v>
      </c>
      <c r="B166" t="s">
        <v>1694</v>
      </c>
      <c r="C166" t="s">
        <v>2065</v>
      </c>
      <c r="D166">
        <v>1</v>
      </c>
      <c r="E166">
        <v>3</v>
      </c>
    </row>
    <row r="167" spans="1:5" x14ac:dyDescent="0.25">
      <c r="A167" s="1" t="s">
        <v>2064</v>
      </c>
      <c r="B167" t="s">
        <v>1012</v>
      </c>
      <c r="C167" t="s">
        <v>2065</v>
      </c>
      <c r="D167">
        <v>1</v>
      </c>
      <c r="E167">
        <v>1</v>
      </c>
    </row>
    <row r="168" spans="1:5" x14ac:dyDescent="0.25">
      <c r="A168" s="1" t="s">
        <v>2064</v>
      </c>
      <c r="B168" t="s">
        <v>1678</v>
      </c>
      <c r="C168" t="s">
        <v>2065</v>
      </c>
      <c r="D168">
        <v>1</v>
      </c>
      <c r="E168">
        <v>1</v>
      </c>
    </row>
    <row r="169" spans="1:5" x14ac:dyDescent="0.25">
      <c r="A169" s="1" t="s">
        <v>1458</v>
      </c>
      <c r="B169" t="s">
        <v>1678</v>
      </c>
      <c r="C169" t="s">
        <v>2065</v>
      </c>
      <c r="D169">
        <v>1</v>
      </c>
      <c r="E169">
        <v>1</v>
      </c>
    </row>
    <row r="170" spans="1:5" x14ac:dyDescent="0.25">
      <c r="A170" s="1" t="s">
        <v>2079</v>
      </c>
      <c r="B170" t="s">
        <v>1030</v>
      </c>
      <c r="C170" t="s">
        <v>2065</v>
      </c>
      <c r="D170">
        <v>1</v>
      </c>
      <c r="E170">
        <v>2</v>
      </c>
    </row>
    <row r="171" spans="1:5" x14ac:dyDescent="0.25">
      <c r="A171" s="1" t="s">
        <v>2083</v>
      </c>
      <c r="B171" t="s">
        <v>1038</v>
      </c>
      <c r="C171" t="s">
        <v>2065</v>
      </c>
      <c r="D171">
        <v>1</v>
      </c>
      <c r="E171">
        <v>2</v>
      </c>
    </row>
    <row r="172" spans="1:5" x14ac:dyDescent="0.25">
      <c r="A172" s="1" t="s">
        <v>455</v>
      </c>
      <c r="B172" t="s">
        <v>676</v>
      </c>
      <c r="C172" t="s">
        <v>2065</v>
      </c>
      <c r="D172">
        <v>1</v>
      </c>
      <c r="E172">
        <v>1</v>
      </c>
    </row>
    <row r="173" spans="1:5" x14ac:dyDescent="0.25">
      <c r="A173" s="1" t="s">
        <v>2303</v>
      </c>
      <c r="B173" t="s">
        <v>1074</v>
      </c>
      <c r="C173" t="s">
        <v>2065</v>
      </c>
      <c r="D173">
        <v>1</v>
      </c>
      <c r="E173">
        <v>1</v>
      </c>
    </row>
    <row r="174" spans="1:5" x14ac:dyDescent="0.25">
      <c r="A174" s="1" t="s">
        <v>250</v>
      </c>
      <c r="B174" t="s">
        <v>1085</v>
      </c>
      <c r="C174" t="s">
        <v>2065</v>
      </c>
      <c r="D174">
        <v>1</v>
      </c>
      <c r="E174">
        <v>1</v>
      </c>
    </row>
    <row r="175" spans="1:5" x14ac:dyDescent="0.25">
      <c r="A175" s="1" t="s">
        <v>2310</v>
      </c>
      <c r="B175" t="s">
        <v>1088</v>
      </c>
      <c r="C175" t="s">
        <v>2065</v>
      </c>
      <c r="D175">
        <v>1</v>
      </c>
      <c r="E175">
        <v>1</v>
      </c>
    </row>
    <row r="176" spans="1:5" x14ac:dyDescent="0.25">
      <c r="A176" s="1" t="s">
        <v>36</v>
      </c>
      <c r="B176" t="s">
        <v>1048</v>
      </c>
      <c r="C176" t="s">
        <v>2065</v>
      </c>
      <c r="D176">
        <v>9</v>
      </c>
      <c r="E176">
        <v>1</v>
      </c>
    </row>
    <row r="177" spans="1:5" x14ac:dyDescent="0.25">
      <c r="A177" s="1" t="s">
        <v>36</v>
      </c>
      <c r="B177" t="s">
        <v>1086</v>
      </c>
      <c r="C177" t="s">
        <v>2065</v>
      </c>
      <c r="D177">
        <v>1</v>
      </c>
      <c r="E177">
        <v>1</v>
      </c>
    </row>
    <row r="178" spans="1:5" x14ac:dyDescent="0.25">
      <c r="A178" s="1" t="s">
        <v>1355</v>
      </c>
      <c r="B178" t="s">
        <v>198</v>
      </c>
      <c r="C178" t="s">
        <v>2065</v>
      </c>
      <c r="D178">
        <v>4</v>
      </c>
      <c r="E178">
        <v>1</v>
      </c>
    </row>
    <row r="179" spans="1:5" x14ac:dyDescent="0.25">
      <c r="A179" s="1" t="s">
        <v>1355</v>
      </c>
      <c r="B179" t="s">
        <v>134</v>
      </c>
      <c r="C179" t="s">
        <v>2065</v>
      </c>
      <c r="D179">
        <v>1</v>
      </c>
      <c r="E179">
        <v>3</v>
      </c>
    </row>
    <row r="180" spans="1:5" x14ac:dyDescent="0.25">
      <c r="A180" s="1" t="s">
        <v>2284</v>
      </c>
      <c r="B180" t="s">
        <v>134</v>
      </c>
      <c r="C180" t="s">
        <v>2065</v>
      </c>
      <c r="D180">
        <v>1</v>
      </c>
      <c r="E180">
        <v>3</v>
      </c>
    </row>
    <row r="181" spans="1:5" x14ac:dyDescent="0.25">
      <c r="A181" s="1" t="s">
        <v>2284</v>
      </c>
      <c r="B181" t="s">
        <v>1133</v>
      </c>
      <c r="C181" t="s">
        <v>2065</v>
      </c>
      <c r="D181">
        <v>1</v>
      </c>
      <c r="E181">
        <v>3</v>
      </c>
    </row>
    <row r="182" spans="1:5" x14ac:dyDescent="0.25">
      <c r="A182" t="s">
        <v>2366</v>
      </c>
      <c r="B182" t="s">
        <v>886</v>
      </c>
      <c r="C182" t="s">
        <v>2065</v>
      </c>
      <c r="D182">
        <v>1</v>
      </c>
      <c r="E182">
        <v>3</v>
      </c>
    </row>
    <row r="183" spans="1:5" x14ac:dyDescent="0.25">
      <c r="A183" s="1" t="s">
        <v>2100</v>
      </c>
      <c r="B183" t="s">
        <v>1160</v>
      </c>
      <c r="C183" t="s">
        <v>2065</v>
      </c>
      <c r="D183">
        <v>1</v>
      </c>
      <c r="E183">
        <v>1</v>
      </c>
    </row>
    <row r="184" spans="1:5" x14ac:dyDescent="0.25">
      <c r="A184" s="1" t="s">
        <v>257</v>
      </c>
      <c r="B184" t="s">
        <v>1102</v>
      </c>
      <c r="C184" t="s">
        <v>2065</v>
      </c>
      <c r="D184">
        <v>1</v>
      </c>
      <c r="E184">
        <v>1</v>
      </c>
    </row>
    <row r="185" spans="1:5" x14ac:dyDescent="0.25">
      <c r="A185" s="1" t="s">
        <v>997</v>
      </c>
      <c r="B185" t="s">
        <v>1052</v>
      </c>
      <c r="C185" t="s">
        <v>2065</v>
      </c>
      <c r="D185">
        <v>1</v>
      </c>
      <c r="E185">
        <v>1</v>
      </c>
    </row>
    <row r="186" spans="1:5" x14ac:dyDescent="0.25">
      <c r="A186" s="1" t="s">
        <v>147</v>
      </c>
      <c r="B186" t="s">
        <v>620</v>
      </c>
      <c r="C186" t="s">
        <v>2065</v>
      </c>
      <c r="D186">
        <v>1</v>
      </c>
      <c r="E186">
        <v>1</v>
      </c>
    </row>
    <row r="187" spans="1:5" x14ac:dyDescent="0.25">
      <c r="A187" s="1" t="s">
        <v>147</v>
      </c>
      <c r="B187" t="s">
        <v>665</v>
      </c>
      <c r="C187" t="s">
        <v>2065</v>
      </c>
      <c r="D187">
        <v>1</v>
      </c>
      <c r="E187">
        <v>1</v>
      </c>
    </row>
    <row r="188" spans="1:5" x14ac:dyDescent="0.25">
      <c r="A188" s="1" t="s">
        <v>147</v>
      </c>
      <c r="B188" t="s">
        <v>94</v>
      </c>
      <c r="C188" t="s">
        <v>2065</v>
      </c>
      <c r="D188">
        <v>1</v>
      </c>
      <c r="E188">
        <v>2</v>
      </c>
    </row>
    <row r="189" spans="1:5" x14ac:dyDescent="0.25">
      <c r="A189" t="s">
        <v>147</v>
      </c>
      <c r="B189" t="s">
        <v>94</v>
      </c>
      <c r="C189" t="s">
        <v>2065</v>
      </c>
      <c r="D189">
        <v>1</v>
      </c>
      <c r="E189">
        <v>3</v>
      </c>
    </row>
    <row r="190" spans="1:5" x14ac:dyDescent="0.25">
      <c r="A190" s="1" t="s">
        <v>2242</v>
      </c>
      <c r="B190" t="s">
        <v>1081</v>
      </c>
      <c r="C190" t="s">
        <v>2065</v>
      </c>
      <c r="D190">
        <v>1</v>
      </c>
      <c r="E190">
        <v>1</v>
      </c>
    </row>
    <row r="191" spans="1:5" x14ac:dyDescent="0.25">
      <c r="A191" s="1" t="s">
        <v>994</v>
      </c>
      <c r="B191" t="s">
        <v>1246</v>
      </c>
      <c r="C191" t="s">
        <v>2065</v>
      </c>
      <c r="D191">
        <v>1</v>
      </c>
      <c r="E191">
        <v>1</v>
      </c>
    </row>
    <row r="192" spans="1:5" x14ac:dyDescent="0.25">
      <c r="A192" s="1" t="s">
        <v>994</v>
      </c>
      <c r="B192" t="s">
        <v>1675</v>
      </c>
      <c r="C192" t="s">
        <v>2065</v>
      </c>
      <c r="D192">
        <v>1</v>
      </c>
      <c r="E192">
        <v>1</v>
      </c>
    </row>
    <row r="193" spans="1:5" x14ac:dyDescent="0.25">
      <c r="A193" s="1" t="s">
        <v>2265</v>
      </c>
      <c r="B193" t="s">
        <v>1297</v>
      </c>
      <c r="C193" t="s">
        <v>2065</v>
      </c>
      <c r="D193">
        <v>1</v>
      </c>
      <c r="E193">
        <v>2</v>
      </c>
    </row>
    <row r="194" spans="1:5" x14ac:dyDescent="0.25">
      <c r="A194" s="1" t="s">
        <v>2281</v>
      </c>
      <c r="B194" t="s">
        <v>1312</v>
      </c>
      <c r="C194" t="s">
        <v>2065</v>
      </c>
      <c r="D194">
        <v>1</v>
      </c>
      <c r="E194">
        <v>3</v>
      </c>
    </row>
    <row r="195" spans="1:5" x14ac:dyDescent="0.25">
      <c r="A195" s="1" t="s">
        <v>181</v>
      </c>
      <c r="B195" t="s">
        <v>1277</v>
      </c>
      <c r="C195" t="s">
        <v>2065</v>
      </c>
      <c r="D195">
        <v>1</v>
      </c>
      <c r="E195">
        <v>1</v>
      </c>
    </row>
    <row r="196" spans="1:5" x14ac:dyDescent="0.25">
      <c r="A196" s="1" t="s">
        <v>167</v>
      </c>
      <c r="B196" t="s">
        <v>1072</v>
      </c>
      <c r="C196" t="s">
        <v>2065</v>
      </c>
      <c r="D196">
        <v>1</v>
      </c>
      <c r="E196">
        <v>1</v>
      </c>
    </row>
    <row r="197" spans="1:5" x14ac:dyDescent="0.25">
      <c r="A197" s="1" t="s">
        <v>2170</v>
      </c>
      <c r="B197" t="s">
        <v>1235</v>
      </c>
      <c r="C197" t="s">
        <v>2065</v>
      </c>
      <c r="D197">
        <v>1</v>
      </c>
      <c r="E197">
        <v>3</v>
      </c>
    </row>
    <row r="198" spans="1:5" x14ac:dyDescent="0.25">
      <c r="A198" s="1" t="s">
        <v>2237</v>
      </c>
      <c r="B198" t="s">
        <v>1271</v>
      </c>
      <c r="C198" t="s">
        <v>2065</v>
      </c>
      <c r="D198">
        <v>1</v>
      </c>
      <c r="E198">
        <v>1</v>
      </c>
    </row>
    <row r="199" spans="1:5" x14ac:dyDescent="0.25">
      <c r="A199" s="1" t="s">
        <v>1357</v>
      </c>
      <c r="B199" t="s">
        <v>68</v>
      </c>
      <c r="C199" t="s">
        <v>2065</v>
      </c>
      <c r="D199">
        <v>1</v>
      </c>
      <c r="E199">
        <v>2</v>
      </c>
    </row>
    <row r="200" spans="1:5" x14ac:dyDescent="0.25">
      <c r="A200" s="1" t="s">
        <v>1357</v>
      </c>
      <c r="B200" t="s">
        <v>228</v>
      </c>
      <c r="C200" t="s">
        <v>2065</v>
      </c>
      <c r="D200">
        <v>4</v>
      </c>
      <c r="E200">
        <v>2</v>
      </c>
    </row>
    <row r="201" spans="1:5" x14ac:dyDescent="0.25">
      <c r="A201" t="s">
        <v>1357</v>
      </c>
      <c r="B201" t="s">
        <v>68</v>
      </c>
      <c r="C201" t="s">
        <v>2065</v>
      </c>
      <c r="D201">
        <v>1</v>
      </c>
      <c r="E201">
        <v>3</v>
      </c>
    </row>
    <row r="202" spans="1:5" x14ac:dyDescent="0.25">
      <c r="A202" s="1" t="s">
        <v>67</v>
      </c>
      <c r="B202" t="s">
        <v>1264</v>
      </c>
      <c r="C202" t="s">
        <v>2065</v>
      </c>
      <c r="D202">
        <v>1</v>
      </c>
      <c r="E202">
        <v>3</v>
      </c>
    </row>
    <row r="203" spans="1:5" x14ac:dyDescent="0.25">
      <c r="A203" s="1" t="s">
        <v>2345</v>
      </c>
      <c r="B203" t="s">
        <v>632</v>
      </c>
      <c r="C203" t="s">
        <v>2065</v>
      </c>
      <c r="D203">
        <v>1</v>
      </c>
      <c r="E203">
        <v>1</v>
      </c>
    </row>
    <row r="204" spans="1:5" x14ac:dyDescent="0.25">
      <c r="A204" s="1" t="s">
        <v>2117</v>
      </c>
      <c r="B204" t="s">
        <v>1179</v>
      </c>
      <c r="C204" t="s">
        <v>2065</v>
      </c>
      <c r="D204">
        <v>1</v>
      </c>
      <c r="E204">
        <v>1</v>
      </c>
    </row>
    <row r="205" spans="1:5" x14ac:dyDescent="0.25">
      <c r="A205" s="1" t="s">
        <v>919</v>
      </c>
      <c r="B205" t="s">
        <v>1104</v>
      </c>
      <c r="C205" t="s">
        <v>2065</v>
      </c>
      <c r="D205">
        <v>1</v>
      </c>
      <c r="E205">
        <v>1</v>
      </c>
    </row>
    <row r="206" spans="1:5" x14ac:dyDescent="0.25">
      <c r="A206" s="1" t="s">
        <v>2319</v>
      </c>
      <c r="B206" t="s">
        <v>301</v>
      </c>
      <c r="C206" t="s">
        <v>2065</v>
      </c>
      <c r="D206">
        <v>1</v>
      </c>
      <c r="E206">
        <v>2</v>
      </c>
    </row>
    <row r="207" spans="1:5" x14ac:dyDescent="0.25">
      <c r="A207" s="1" t="s">
        <v>2257</v>
      </c>
      <c r="B207" t="s">
        <v>321</v>
      </c>
      <c r="C207" t="s">
        <v>2065</v>
      </c>
      <c r="D207">
        <v>9</v>
      </c>
      <c r="E207">
        <v>2</v>
      </c>
    </row>
    <row r="208" spans="1:5" x14ac:dyDescent="0.25">
      <c r="A208" s="1" t="s">
        <v>2257</v>
      </c>
      <c r="B208" t="s">
        <v>2602</v>
      </c>
      <c r="C208" t="s">
        <v>2065</v>
      </c>
      <c r="D208">
        <v>1</v>
      </c>
      <c r="E208">
        <v>3</v>
      </c>
    </row>
    <row r="209" spans="1:5" x14ac:dyDescent="0.25">
      <c r="A209" s="1" t="s">
        <v>1365</v>
      </c>
      <c r="B209" t="s">
        <v>132</v>
      </c>
      <c r="C209" t="s">
        <v>2065</v>
      </c>
      <c r="D209">
        <v>1</v>
      </c>
      <c r="E209">
        <v>3</v>
      </c>
    </row>
    <row r="210" spans="1:5" x14ac:dyDescent="0.25">
      <c r="A210" s="1" t="s">
        <v>2110</v>
      </c>
      <c r="B210" t="s">
        <v>316</v>
      </c>
      <c r="C210" t="s">
        <v>2065</v>
      </c>
      <c r="D210">
        <v>1</v>
      </c>
      <c r="E210">
        <v>1</v>
      </c>
    </row>
    <row r="211" spans="1:5" x14ac:dyDescent="0.25">
      <c r="A211" s="1" t="s">
        <v>2110</v>
      </c>
      <c r="B211" t="s">
        <v>2469</v>
      </c>
      <c r="C211" t="s">
        <v>2065</v>
      </c>
      <c r="D211">
        <v>4</v>
      </c>
      <c r="E211">
        <v>2</v>
      </c>
    </row>
    <row r="212" spans="1:5" x14ac:dyDescent="0.25">
      <c r="A212" s="1" t="s">
        <v>2144</v>
      </c>
      <c r="B212" t="s">
        <v>321</v>
      </c>
      <c r="C212" t="s">
        <v>2065</v>
      </c>
      <c r="D212">
        <v>9</v>
      </c>
      <c r="E212">
        <v>2</v>
      </c>
    </row>
    <row r="213" spans="1:5" x14ac:dyDescent="0.25">
      <c r="A213" s="1" t="s">
        <v>2144</v>
      </c>
      <c r="B213" t="s">
        <v>2602</v>
      </c>
      <c r="C213" t="s">
        <v>2065</v>
      </c>
      <c r="D213">
        <v>1</v>
      </c>
      <c r="E213">
        <v>3</v>
      </c>
    </row>
    <row r="214" spans="1:5" x14ac:dyDescent="0.25">
      <c r="A214" s="1" t="s">
        <v>2318</v>
      </c>
      <c r="B214" t="s">
        <v>321</v>
      </c>
      <c r="C214" t="s">
        <v>2065</v>
      </c>
      <c r="D214">
        <v>4</v>
      </c>
      <c r="E214">
        <v>2</v>
      </c>
    </row>
    <row r="215" spans="1:5" x14ac:dyDescent="0.25">
      <c r="A215" s="1" t="s">
        <v>2077</v>
      </c>
      <c r="B215" t="s">
        <v>1025</v>
      </c>
      <c r="C215" t="s">
        <v>2065</v>
      </c>
      <c r="D215">
        <v>1</v>
      </c>
      <c r="E215">
        <v>2</v>
      </c>
    </row>
    <row r="216" spans="1:5" x14ac:dyDescent="0.25">
      <c r="A216" s="1" t="s">
        <v>406</v>
      </c>
      <c r="B216" t="s">
        <v>342</v>
      </c>
      <c r="C216" t="s">
        <v>2065</v>
      </c>
      <c r="D216">
        <v>144</v>
      </c>
      <c r="E216">
        <v>1</v>
      </c>
    </row>
    <row r="217" spans="1:5" x14ac:dyDescent="0.25">
      <c r="A217" s="1" t="s">
        <v>406</v>
      </c>
      <c r="B217" t="s">
        <v>346</v>
      </c>
      <c r="C217" t="s">
        <v>2065</v>
      </c>
      <c r="D217">
        <v>49</v>
      </c>
      <c r="E217">
        <v>1</v>
      </c>
    </row>
    <row r="218" spans="1:5" x14ac:dyDescent="0.25">
      <c r="A218" s="1" t="s">
        <v>406</v>
      </c>
      <c r="B218" t="s">
        <v>348</v>
      </c>
      <c r="C218" t="s">
        <v>2065</v>
      </c>
      <c r="D218">
        <v>1</v>
      </c>
      <c r="E218">
        <v>1</v>
      </c>
    </row>
    <row r="219" spans="1:5" x14ac:dyDescent="0.25">
      <c r="A219" s="1" t="s">
        <v>406</v>
      </c>
      <c r="B219" t="s">
        <v>1283</v>
      </c>
      <c r="C219" t="s">
        <v>2065</v>
      </c>
      <c r="D219">
        <v>1</v>
      </c>
      <c r="E219">
        <v>1</v>
      </c>
    </row>
    <row r="220" spans="1:5" x14ac:dyDescent="0.25">
      <c r="A220" s="1" t="s">
        <v>406</v>
      </c>
      <c r="B220" t="s">
        <v>354</v>
      </c>
      <c r="C220" t="s">
        <v>2065</v>
      </c>
      <c r="D220">
        <v>1</v>
      </c>
      <c r="E220">
        <v>1</v>
      </c>
    </row>
    <row r="221" spans="1:5" x14ac:dyDescent="0.25">
      <c r="A221" s="1" t="s">
        <v>406</v>
      </c>
      <c r="B221" t="s">
        <v>1100</v>
      </c>
      <c r="C221" t="s">
        <v>2065</v>
      </c>
      <c r="D221">
        <v>1</v>
      </c>
      <c r="E221">
        <v>1</v>
      </c>
    </row>
    <row r="222" spans="1:5" x14ac:dyDescent="0.25">
      <c r="A222" s="1" t="s">
        <v>406</v>
      </c>
      <c r="B222" t="s">
        <v>630</v>
      </c>
      <c r="C222" t="s">
        <v>2065</v>
      </c>
      <c r="D222">
        <v>1</v>
      </c>
      <c r="E222">
        <v>1</v>
      </c>
    </row>
    <row r="223" spans="1:5" x14ac:dyDescent="0.25">
      <c r="A223" s="1" t="s">
        <v>406</v>
      </c>
      <c r="B223" t="s">
        <v>667</v>
      </c>
      <c r="C223" t="s">
        <v>2065</v>
      </c>
      <c r="D223">
        <v>1600</v>
      </c>
      <c r="E223">
        <v>1</v>
      </c>
    </row>
    <row r="224" spans="1:5" x14ac:dyDescent="0.25">
      <c r="A224" s="1" t="s">
        <v>406</v>
      </c>
      <c r="B224" t="s">
        <v>346</v>
      </c>
      <c r="C224" t="s">
        <v>2065</v>
      </c>
      <c r="D224">
        <v>4</v>
      </c>
      <c r="E224">
        <v>2</v>
      </c>
    </row>
    <row r="225" spans="1:5" x14ac:dyDescent="0.25">
      <c r="A225" s="1" t="s">
        <v>406</v>
      </c>
      <c r="B225" t="s">
        <v>360</v>
      </c>
      <c r="C225" t="s">
        <v>2065</v>
      </c>
      <c r="D225">
        <v>1</v>
      </c>
      <c r="E225">
        <v>2</v>
      </c>
    </row>
    <row r="226" spans="1:5" x14ac:dyDescent="0.25">
      <c r="A226" s="1" t="s">
        <v>406</v>
      </c>
      <c r="B226" t="s">
        <v>354</v>
      </c>
      <c r="C226" t="s">
        <v>2065</v>
      </c>
      <c r="D226">
        <v>1</v>
      </c>
      <c r="E226">
        <v>2</v>
      </c>
    </row>
    <row r="227" spans="1:5" x14ac:dyDescent="0.25">
      <c r="A227" s="1" t="s">
        <v>406</v>
      </c>
      <c r="B227" t="s">
        <v>2472</v>
      </c>
      <c r="C227" t="s">
        <v>2065</v>
      </c>
      <c r="D227">
        <v>1</v>
      </c>
      <c r="E227">
        <v>2</v>
      </c>
    </row>
    <row r="228" spans="1:5" x14ac:dyDescent="0.25">
      <c r="A228" s="1" t="s">
        <v>406</v>
      </c>
      <c r="B228" t="s">
        <v>1116</v>
      </c>
      <c r="C228" t="s">
        <v>2065</v>
      </c>
      <c r="D228">
        <v>1</v>
      </c>
      <c r="E228">
        <v>2</v>
      </c>
    </row>
    <row r="229" spans="1:5" x14ac:dyDescent="0.25">
      <c r="A229" s="1" t="s">
        <v>406</v>
      </c>
      <c r="B229" t="s">
        <v>667</v>
      </c>
      <c r="C229" t="s">
        <v>2065</v>
      </c>
      <c r="D229">
        <v>289</v>
      </c>
      <c r="E229">
        <v>2</v>
      </c>
    </row>
    <row r="230" spans="1:5" x14ac:dyDescent="0.25">
      <c r="A230" s="1" t="s">
        <v>406</v>
      </c>
      <c r="B230" t="s">
        <v>673</v>
      </c>
      <c r="C230" t="s">
        <v>2065</v>
      </c>
      <c r="D230">
        <v>1</v>
      </c>
      <c r="E230">
        <v>2</v>
      </c>
    </row>
    <row r="231" spans="1:5" x14ac:dyDescent="0.25">
      <c r="A231" s="1" t="s">
        <v>406</v>
      </c>
      <c r="B231" t="s">
        <v>360</v>
      </c>
      <c r="C231" t="s">
        <v>2065</v>
      </c>
      <c r="D231">
        <v>1</v>
      </c>
      <c r="E231">
        <v>3</v>
      </c>
    </row>
    <row r="232" spans="1:5" x14ac:dyDescent="0.25">
      <c r="A232" s="1" t="s">
        <v>406</v>
      </c>
      <c r="B232" t="s">
        <v>354</v>
      </c>
      <c r="C232" t="s">
        <v>2065</v>
      </c>
      <c r="D232">
        <v>1</v>
      </c>
      <c r="E232">
        <v>3</v>
      </c>
    </row>
    <row r="233" spans="1:5" x14ac:dyDescent="0.25">
      <c r="A233" s="1" t="s">
        <v>406</v>
      </c>
      <c r="B233" t="s">
        <v>310</v>
      </c>
      <c r="C233" t="s">
        <v>2065</v>
      </c>
      <c r="D233">
        <v>4</v>
      </c>
      <c r="E233">
        <v>3</v>
      </c>
    </row>
    <row r="234" spans="1:5" x14ac:dyDescent="0.25">
      <c r="A234" s="1" t="s">
        <v>406</v>
      </c>
      <c r="B234" t="s">
        <v>1125</v>
      </c>
      <c r="C234" t="s">
        <v>2065</v>
      </c>
      <c r="D234">
        <v>1</v>
      </c>
      <c r="E234">
        <v>3</v>
      </c>
    </row>
    <row r="235" spans="1:5" x14ac:dyDescent="0.25">
      <c r="A235" s="1" t="s">
        <v>406</v>
      </c>
      <c r="B235" t="s">
        <v>667</v>
      </c>
      <c r="C235" t="s">
        <v>2065</v>
      </c>
      <c r="D235">
        <v>16</v>
      </c>
      <c r="E235">
        <v>3</v>
      </c>
    </row>
    <row r="236" spans="1:5" x14ac:dyDescent="0.25">
      <c r="A236" s="1" t="s">
        <v>2177</v>
      </c>
      <c r="B236" t="s">
        <v>1246</v>
      </c>
      <c r="C236" t="s">
        <v>2065</v>
      </c>
      <c r="D236">
        <v>1</v>
      </c>
      <c r="E236">
        <v>1</v>
      </c>
    </row>
    <row r="237" spans="1:5" x14ac:dyDescent="0.25">
      <c r="A237" s="1" t="s">
        <v>189</v>
      </c>
      <c r="B237" t="s">
        <v>348</v>
      </c>
      <c r="C237" t="s">
        <v>2065</v>
      </c>
      <c r="D237">
        <v>1</v>
      </c>
      <c r="E237">
        <v>1</v>
      </c>
    </row>
    <row r="238" spans="1:5" x14ac:dyDescent="0.25">
      <c r="A238" s="1" t="s">
        <v>189</v>
      </c>
      <c r="B238" t="s">
        <v>1283</v>
      </c>
      <c r="C238" t="s">
        <v>2065</v>
      </c>
      <c r="D238">
        <v>1</v>
      </c>
      <c r="E238">
        <v>1</v>
      </c>
    </row>
    <row r="239" spans="1:5" x14ac:dyDescent="0.25">
      <c r="A239" s="1" t="s">
        <v>187</v>
      </c>
      <c r="B239" t="s">
        <v>346</v>
      </c>
      <c r="C239" t="s">
        <v>2065</v>
      </c>
      <c r="D239">
        <v>49</v>
      </c>
      <c r="E239">
        <v>1</v>
      </c>
    </row>
    <row r="240" spans="1:5" x14ac:dyDescent="0.25">
      <c r="A240" s="1" t="s">
        <v>187</v>
      </c>
      <c r="B240" t="s">
        <v>354</v>
      </c>
      <c r="C240" t="s">
        <v>2065</v>
      </c>
      <c r="D240">
        <v>1</v>
      </c>
      <c r="E240">
        <v>1</v>
      </c>
    </row>
    <row r="241" spans="1:5" x14ac:dyDescent="0.25">
      <c r="A241" s="1" t="s">
        <v>187</v>
      </c>
      <c r="B241" t="s">
        <v>346</v>
      </c>
      <c r="C241" t="s">
        <v>2065</v>
      </c>
      <c r="D241">
        <v>4</v>
      </c>
      <c r="E241">
        <v>2</v>
      </c>
    </row>
    <row r="242" spans="1:5" x14ac:dyDescent="0.25">
      <c r="A242" s="1" t="s">
        <v>187</v>
      </c>
      <c r="B242" t="s">
        <v>354</v>
      </c>
      <c r="C242" t="s">
        <v>2065</v>
      </c>
      <c r="D242">
        <v>1</v>
      </c>
      <c r="E242">
        <v>2</v>
      </c>
    </row>
    <row r="243" spans="1:5" x14ac:dyDescent="0.25">
      <c r="A243" s="1" t="s">
        <v>187</v>
      </c>
      <c r="B243" t="s">
        <v>354</v>
      </c>
      <c r="C243" t="s">
        <v>2065</v>
      </c>
      <c r="D243">
        <v>1</v>
      </c>
      <c r="E243">
        <v>3</v>
      </c>
    </row>
    <row r="244" spans="1:5" x14ac:dyDescent="0.25">
      <c r="A244" s="1" t="s">
        <v>2102</v>
      </c>
      <c r="B244" t="s">
        <v>1161</v>
      </c>
      <c r="C244" t="s">
        <v>2065</v>
      </c>
      <c r="D244">
        <v>1</v>
      </c>
      <c r="E244">
        <v>1</v>
      </c>
    </row>
    <row r="245" spans="1:5" x14ac:dyDescent="0.25">
      <c r="A245" s="1" t="s">
        <v>2339</v>
      </c>
      <c r="B245" t="s">
        <v>1142</v>
      </c>
      <c r="C245" t="s">
        <v>2065</v>
      </c>
      <c r="D245">
        <v>1</v>
      </c>
      <c r="E245">
        <v>2</v>
      </c>
    </row>
    <row r="246" spans="1:5" x14ac:dyDescent="0.25">
      <c r="A246" s="1" t="s">
        <v>2260</v>
      </c>
      <c r="B246" t="s">
        <v>1142</v>
      </c>
      <c r="C246" t="s">
        <v>2065</v>
      </c>
      <c r="D246">
        <v>1</v>
      </c>
      <c r="E246">
        <v>2</v>
      </c>
    </row>
    <row r="247" spans="1:5" x14ac:dyDescent="0.25">
      <c r="A247" s="1" t="s">
        <v>2261</v>
      </c>
      <c r="B247" t="s">
        <v>1142</v>
      </c>
      <c r="C247" t="s">
        <v>2065</v>
      </c>
      <c r="D247">
        <v>1</v>
      </c>
      <c r="E247">
        <v>2</v>
      </c>
    </row>
    <row r="248" spans="1:5" x14ac:dyDescent="0.25">
      <c r="A248" t="s">
        <v>1368</v>
      </c>
      <c r="B248" t="s">
        <v>867</v>
      </c>
      <c r="C248" t="s">
        <v>2065</v>
      </c>
      <c r="D248">
        <v>1</v>
      </c>
      <c r="E248">
        <v>3</v>
      </c>
    </row>
    <row r="249" spans="1:5" x14ac:dyDescent="0.25">
      <c r="A249" s="1" t="s">
        <v>2183</v>
      </c>
      <c r="B249" t="s">
        <v>1252</v>
      </c>
      <c r="C249" t="s">
        <v>2065</v>
      </c>
      <c r="D249">
        <v>1</v>
      </c>
      <c r="E249">
        <v>2</v>
      </c>
    </row>
    <row r="250" spans="1:5" x14ac:dyDescent="0.25">
      <c r="A250" s="1" t="s">
        <v>2179</v>
      </c>
      <c r="B250" t="s">
        <v>1248</v>
      </c>
      <c r="C250" t="s">
        <v>2065</v>
      </c>
      <c r="D250">
        <v>1</v>
      </c>
      <c r="E250">
        <v>2</v>
      </c>
    </row>
    <row r="251" spans="1:5" x14ac:dyDescent="0.25">
      <c r="A251" s="1" t="s">
        <v>2090</v>
      </c>
      <c r="B251" t="s">
        <v>1047</v>
      </c>
      <c r="C251" t="s">
        <v>2065</v>
      </c>
      <c r="D251">
        <v>1</v>
      </c>
      <c r="E251">
        <v>1</v>
      </c>
    </row>
    <row r="252" spans="1:5" x14ac:dyDescent="0.25">
      <c r="A252" s="1" t="s">
        <v>2090</v>
      </c>
      <c r="B252" t="s">
        <v>1682</v>
      </c>
      <c r="C252" t="s">
        <v>2065</v>
      </c>
      <c r="D252">
        <v>1</v>
      </c>
      <c r="E252">
        <v>1</v>
      </c>
    </row>
    <row r="253" spans="1:5" x14ac:dyDescent="0.25">
      <c r="A253" s="1" t="s">
        <v>1476</v>
      </c>
      <c r="B253" t="s">
        <v>1682</v>
      </c>
      <c r="C253" t="s">
        <v>2065</v>
      </c>
      <c r="D253">
        <v>1</v>
      </c>
      <c r="E253">
        <v>1</v>
      </c>
    </row>
    <row r="254" spans="1:5" x14ac:dyDescent="0.25">
      <c r="A254" s="1" t="s">
        <v>255</v>
      </c>
      <c r="B254" t="s">
        <v>1018</v>
      </c>
      <c r="C254" t="s">
        <v>2065</v>
      </c>
      <c r="D254">
        <v>4</v>
      </c>
      <c r="E254">
        <v>1</v>
      </c>
    </row>
    <row r="255" spans="1:5" x14ac:dyDescent="0.25">
      <c r="A255" s="1" t="s">
        <v>255</v>
      </c>
      <c r="B255" t="s">
        <v>318</v>
      </c>
      <c r="C255" t="s">
        <v>2065</v>
      </c>
      <c r="D255">
        <v>1</v>
      </c>
      <c r="E255">
        <v>1</v>
      </c>
    </row>
    <row r="256" spans="1:5" x14ac:dyDescent="0.25">
      <c r="A256" s="1" t="s">
        <v>255</v>
      </c>
      <c r="B256" t="s">
        <v>1621</v>
      </c>
      <c r="C256" t="s">
        <v>2065</v>
      </c>
      <c r="D256">
        <v>1</v>
      </c>
      <c r="E256">
        <v>1</v>
      </c>
    </row>
    <row r="257" spans="1:5" x14ac:dyDescent="0.25">
      <c r="A257" s="1" t="s">
        <v>255</v>
      </c>
      <c r="B257" t="s">
        <v>1691</v>
      </c>
      <c r="C257" t="s">
        <v>2065</v>
      </c>
      <c r="D257">
        <v>1</v>
      </c>
      <c r="E257">
        <v>1</v>
      </c>
    </row>
    <row r="258" spans="1:5" x14ac:dyDescent="0.25">
      <c r="A258" s="1" t="s">
        <v>255</v>
      </c>
      <c r="B258" t="s">
        <v>1708</v>
      </c>
      <c r="C258" t="s">
        <v>2065</v>
      </c>
      <c r="D258">
        <v>1</v>
      </c>
      <c r="E258">
        <v>1</v>
      </c>
    </row>
    <row r="259" spans="1:5" x14ac:dyDescent="0.25">
      <c r="A259" s="1" t="s">
        <v>255</v>
      </c>
      <c r="B259" t="s">
        <v>296</v>
      </c>
      <c r="C259" t="s">
        <v>2065</v>
      </c>
      <c r="D259">
        <v>4</v>
      </c>
      <c r="E259">
        <v>1</v>
      </c>
    </row>
    <row r="260" spans="1:5" x14ac:dyDescent="0.25">
      <c r="A260" s="1" t="s">
        <v>255</v>
      </c>
      <c r="B260" t="s">
        <v>2468</v>
      </c>
      <c r="C260" t="s">
        <v>2065</v>
      </c>
      <c r="D260">
        <v>1</v>
      </c>
      <c r="E260">
        <v>2</v>
      </c>
    </row>
    <row r="261" spans="1:5" x14ac:dyDescent="0.25">
      <c r="A261" s="1" t="s">
        <v>1818</v>
      </c>
      <c r="B261" t="s">
        <v>1621</v>
      </c>
      <c r="C261" t="s">
        <v>2065</v>
      </c>
      <c r="D261">
        <v>1</v>
      </c>
      <c r="E261">
        <v>1</v>
      </c>
    </row>
    <row r="262" spans="1:5" x14ac:dyDescent="0.25">
      <c r="A262" s="1" t="s">
        <v>1818</v>
      </c>
      <c r="B262" t="s">
        <v>1691</v>
      </c>
      <c r="C262" t="s">
        <v>2065</v>
      </c>
      <c r="D262">
        <v>1</v>
      </c>
      <c r="E262">
        <v>1</v>
      </c>
    </row>
    <row r="263" spans="1:5" x14ac:dyDescent="0.25">
      <c r="A263" s="1" t="s">
        <v>527</v>
      </c>
      <c r="B263" t="s">
        <v>752</v>
      </c>
      <c r="C263" t="s">
        <v>2065</v>
      </c>
      <c r="D263">
        <v>1</v>
      </c>
      <c r="E263">
        <v>2</v>
      </c>
    </row>
    <row r="264" spans="1:5" x14ac:dyDescent="0.25">
      <c r="A264" s="1" t="s">
        <v>527</v>
      </c>
      <c r="B264" t="s">
        <v>753</v>
      </c>
      <c r="C264" t="s">
        <v>2065</v>
      </c>
      <c r="D264">
        <v>1</v>
      </c>
      <c r="E264">
        <v>2</v>
      </c>
    </row>
    <row r="265" spans="1:5" x14ac:dyDescent="0.25">
      <c r="A265" s="1" t="s">
        <v>2217</v>
      </c>
      <c r="B265" t="s">
        <v>1685</v>
      </c>
      <c r="C265" t="s">
        <v>2065</v>
      </c>
      <c r="D265">
        <v>1</v>
      </c>
      <c r="E265">
        <v>2</v>
      </c>
    </row>
    <row r="266" spans="1:5" x14ac:dyDescent="0.25">
      <c r="A266" s="1" t="s">
        <v>2176</v>
      </c>
      <c r="B266" t="s">
        <v>1245</v>
      </c>
      <c r="C266" t="s">
        <v>2065</v>
      </c>
      <c r="D266">
        <v>1</v>
      </c>
      <c r="E266">
        <v>1</v>
      </c>
    </row>
    <row r="267" spans="1:5" x14ac:dyDescent="0.25">
      <c r="A267" s="1" t="s">
        <v>2176</v>
      </c>
      <c r="B267" t="s">
        <v>1254</v>
      </c>
      <c r="C267" t="s">
        <v>2065</v>
      </c>
      <c r="D267">
        <v>1</v>
      </c>
      <c r="E267">
        <v>2</v>
      </c>
    </row>
    <row r="268" spans="1:5" x14ac:dyDescent="0.25">
      <c r="A268" s="1" t="s">
        <v>2176</v>
      </c>
      <c r="B268" t="s">
        <v>1648</v>
      </c>
      <c r="C268" t="s">
        <v>2065</v>
      </c>
      <c r="D268">
        <v>1</v>
      </c>
      <c r="E268">
        <v>2</v>
      </c>
    </row>
    <row r="269" spans="1:5" x14ac:dyDescent="0.25">
      <c r="A269" s="1" t="s">
        <v>2201</v>
      </c>
      <c r="B269" t="s">
        <v>1648</v>
      </c>
      <c r="C269" t="s">
        <v>2065</v>
      </c>
      <c r="D269">
        <v>1</v>
      </c>
      <c r="E269">
        <v>2</v>
      </c>
    </row>
    <row r="270" spans="1:5" x14ac:dyDescent="0.25">
      <c r="A270" s="1" t="s">
        <v>51</v>
      </c>
      <c r="B270" t="s">
        <v>1685</v>
      </c>
      <c r="C270" t="s">
        <v>2065</v>
      </c>
      <c r="D270">
        <v>1</v>
      </c>
      <c r="E270">
        <v>2</v>
      </c>
    </row>
    <row r="271" spans="1:5" x14ac:dyDescent="0.25">
      <c r="A271" s="1" t="s">
        <v>51</v>
      </c>
      <c r="B271" t="s">
        <v>1293</v>
      </c>
      <c r="C271" t="s">
        <v>2065</v>
      </c>
      <c r="D271">
        <v>1</v>
      </c>
      <c r="E271">
        <v>2</v>
      </c>
    </row>
    <row r="272" spans="1:5" x14ac:dyDescent="0.25">
      <c r="A272" s="1" t="s">
        <v>51</v>
      </c>
      <c r="B272" t="s">
        <v>1295</v>
      </c>
      <c r="C272" t="s">
        <v>2065</v>
      </c>
      <c r="D272">
        <v>1</v>
      </c>
      <c r="E272">
        <v>2</v>
      </c>
    </row>
    <row r="273" spans="1:5" x14ac:dyDescent="0.25">
      <c r="A273" s="1" t="s">
        <v>51</v>
      </c>
      <c r="B273" t="s">
        <v>1304</v>
      </c>
      <c r="C273" t="s">
        <v>2065</v>
      </c>
      <c r="D273">
        <v>1</v>
      </c>
      <c r="E273">
        <v>2</v>
      </c>
    </row>
    <row r="274" spans="1:5" x14ac:dyDescent="0.25">
      <c r="A274" s="1" t="s">
        <v>451</v>
      </c>
      <c r="B274" t="s">
        <v>651</v>
      </c>
      <c r="C274" t="s">
        <v>2065</v>
      </c>
      <c r="D274">
        <v>1</v>
      </c>
      <c r="E274">
        <v>1</v>
      </c>
    </row>
    <row r="275" spans="1:5" x14ac:dyDescent="0.25">
      <c r="A275" s="1" t="s">
        <v>451</v>
      </c>
      <c r="B275" t="s">
        <v>711</v>
      </c>
      <c r="C275" t="s">
        <v>2065</v>
      </c>
      <c r="D275">
        <v>1</v>
      </c>
      <c r="E275">
        <v>2</v>
      </c>
    </row>
    <row r="276" spans="1:5" x14ac:dyDescent="0.25">
      <c r="A276" s="1" t="s">
        <v>451</v>
      </c>
      <c r="B276" t="s">
        <v>651</v>
      </c>
      <c r="C276" t="s">
        <v>2065</v>
      </c>
      <c r="D276">
        <v>1</v>
      </c>
      <c r="E276">
        <v>3</v>
      </c>
    </row>
    <row r="277" spans="1:5" x14ac:dyDescent="0.25">
      <c r="A277" s="1" t="s">
        <v>1372</v>
      </c>
      <c r="B277" t="s">
        <v>360</v>
      </c>
      <c r="C277" t="s">
        <v>2065</v>
      </c>
      <c r="D277">
        <v>1</v>
      </c>
      <c r="E277">
        <v>2</v>
      </c>
    </row>
    <row r="278" spans="1:5" x14ac:dyDescent="0.25">
      <c r="A278" s="1" t="s">
        <v>1372</v>
      </c>
      <c r="B278" t="s">
        <v>360</v>
      </c>
      <c r="C278" t="s">
        <v>2065</v>
      </c>
      <c r="D278">
        <v>1</v>
      </c>
      <c r="E278">
        <v>3</v>
      </c>
    </row>
    <row r="279" spans="1:5" x14ac:dyDescent="0.25">
      <c r="A279" s="1" t="s">
        <v>2274</v>
      </c>
      <c r="B279" t="s">
        <v>360</v>
      </c>
      <c r="C279" t="s">
        <v>2065</v>
      </c>
      <c r="D279">
        <v>1</v>
      </c>
      <c r="E279">
        <v>2</v>
      </c>
    </row>
    <row r="280" spans="1:5" x14ac:dyDescent="0.25">
      <c r="A280" s="1" t="s">
        <v>2274</v>
      </c>
      <c r="B280" t="s">
        <v>360</v>
      </c>
      <c r="C280" t="s">
        <v>2065</v>
      </c>
      <c r="D280">
        <v>1</v>
      </c>
      <c r="E280">
        <v>3</v>
      </c>
    </row>
    <row r="281" spans="1:5" x14ac:dyDescent="0.25">
      <c r="A281" s="1" t="s">
        <v>2104</v>
      </c>
      <c r="B281" t="s">
        <v>1162</v>
      </c>
      <c r="C281" t="s">
        <v>2065</v>
      </c>
      <c r="D281">
        <v>1</v>
      </c>
      <c r="E281">
        <v>1</v>
      </c>
    </row>
    <row r="282" spans="1:5" x14ac:dyDescent="0.25">
      <c r="A282" s="1" t="s">
        <v>1374</v>
      </c>
      <c r="B282" t="s">
        <v>819</v>
      </c>
      <c r="C282" t="s">
        <v>2065</v>
      </c>
      <c r="D282">
        <v>1</v>
      </c>
      <c r="E282">
        <v>2</v>
      </c>
    </row>
    <row r="283" spans="1:5" x14ac:dyDescent="0.25">
      <c r="A283" s="1" t="s">
        <v>381</v>
      </c>
      <c r="B283" t="s">
        <v>769</v>
      </c>
      <c r="C283" t="s">
        <v>2065</v>
      </c>
      <c r="D283">
        <v>1</v>
      </c>
      <c r="E283">
        <v>2</v>
      </c>
    </row>
    <row r="284" spans="1:5" x14ac:dyDescent="0.25">
      <c r="A284" s="1" t="s">
        <v>520</v>
      </c>
      <c r="B284" t="s">
        <v>736</v>
      </c>
      <c r="C284" t="s">
        <v>2065</v>
      </c>
      <c r="D284">
        <v>1</v>
      </c>
      <c r="E284">
        <v>2</v>
      </c>
    </row>
    <row r="285" spans="1:5" x14ac:dyDescent="0.25">
      <c r="A285" s="1" t="s">
        <v>520</v>
      </c>
      <c r="B285" t="s">
        <v>208</v>
      </c>
      <c r="C285" t="s">
        <v>2065</v>
      </c>
      <c r="D285">
        <v>4</v>
      </c>
      <c r="E285">
        <v>2</v>
      </c>
    </row>
    <row r="286" spans="1:5" x14ac:dyDescent="0.25">
      <c r="A286" s="1" t="s">
        <v>520</v>
      </c>
      <c r="B286" t="s">
        <v>738</v>
      </c>
      <c r="C286" t="s">
        <v>2065</v>
      </c>
      <c r="D286">
        <v>1</v>
      </c>
      <c r="E286">
        <v>2</v>
      </c>
    </row>
    <row r="287" spans="1:5" x14ac:dyDescent="0.25">
      <c r="A287" s="1" t="s">
        <v>2359</v>
      </c>
      <c r="B287" t="s">
        <v>790</v>
      </c>
      <c r="C287" t="s">
        <v>2065</v>
      </c>
      <c r="D287">
        <v>1</v>
      </c>
      <c r="E287">
        <v>2</v>
      </c>
    </row>
    <row r="288" spans="1:5" x14ac:dyDescent="0.25">
      <c r="A288" s="1" t="s">
        <v>2360</v>
      </c>
      <c r="B288" t="s">
        <v>807</v>
      </c>
      <c r="C288" t="s">
        <v>2065</v>
      </c>
      <c r="D288">
        <v>1</v>
      </c>
      <c r="E288">
        <v>2</v>
      </c>
    </row>
    <row r="289" spans="1:5" x14ac:dyDescent="0.25">
      <c r="A289" s="1" t="s">
        <v>918</v>
      </c>
      <c r="B289" t="s">
        <v>1100</v>
      </c>
      <c r="C289" t="s">
        <v>2065</v>
      </c>
      <c r="D289">
        <v>1</v>
      </c>
      <c r="E289">
        <v>1</v>
      </c>
    </row>
    <row r="290" spans="1:5" x14ac:dyDescent="0.25">
      <c r="A290" s="1" t="s">
        <v>2263</v>
      </c>
      <c r="B290" t="s">
        <v>1205</v>
      </c>
      <c r="C290" t="s">
        <v>2065</v>
      </c>
      <c r="D290">
        <v>1</v>
      </c>
      <c r="E290">
        <v>2</v>
      </c>
    </row>
    <row r="291" spans="1:5" x14ac:dyDescent="0.25">
      <c r="A291" s="1" t="s">
        <v>2149</v>
      </c>
      <c r="B291" t="s">
        <v>1205</v>
      </c>
      <c r="C291" t="s">
        <v>2065</v>
      </c>
      <c r="D291">
        <v>1</v>
      </c>
      <c r="E291">
        <v>2</v>
      </c>
    </row>
    <row r="292" spans="1:5" x14ac:dyDescent="0.25">
      <c r="A292" s="1" t="s">
        <v>2276</v>
      </c>
      <c r="B292" t="s">
        <v>1308</v>
      </c>
      <c r="C292" t="s">
        <v>2065</v>
      </c>
      <c r="D292">
        <v>4</v>
      </c>
      <c r="E292">
        <v>3</v>
      </c>
    </row>
    <row r="293" spans="1:5" x14ac:dyDescent="0.25">
      <c r="A293" s="1" t="s">
        <v>2165</v>
      </c>
      <c r="B293" t="s">
        <v>1225</v>
      </c>
      <c r="C293" t="s">
        <v>2065</v>
      </c>
      <c r="D293">
        <v>1</v>
      </c>
      <c r="E293">
        <v>2</v>
      </c>
    </row>
    <row r="294" spans="1:5" x14ac:dyDescent="0.25">
      <c r="A294" s="1" t="s">
        <v>2298</v>
      </c>
      <c r="B294" t="s">
        <v>1067</v>
      </c>
      <c r="C294" t="s">
        <v>2065</v>
      </c>
      <c r="D294">
        <v>1</v>
      </c>
      <c r="E294">
        <v>1</v>
      </c>
    </row>
    <row r="295" spans="1:5" x14ac:dyDescent="0.25">
      <c r="A295" s="1" t="s">
        <v>1376</v>
      </c>
      <c r="B295" t="s">
        <v>1167</v>
      </c>
      <c r="C295" t="s">
        <v>2065</v>
      </c>
      <c r="D295">
        <v>1</v>
      </c>
      <c r="E295">
        <v>1</v>
      </c>
    </row>
    <row r="296" spans="1:5" x14ac:dyDescent="0.25">
      <c r="A296" s="1" t="s">
        <v>1379</v>
      </c>
      <c r="B296" t="s">
        <v>643</v>
      </c>
      <c r="C296" t="s">
        <v>2065</v>
      </c>
      <c r="D296">
        <v>1</v>
      </c>
      <c r="E296">
        <v>1</v>
      </c>
    </row>
    <row r="297" spans="1:5" x14ac:dyDescent="0.25">
      <c r="A297" t="s">
        <v>2370</v>
      </c>
      <c r="B297" t="s">
        <v>898</v>
      </c>
      <c r="C297" t="s">
        <v>2065</v>
      </c>
      <c r="D297">
        <v>1</v>
      </c>
      <c r="E297">
        <v>3</v>
      </c>
    </row>
    <row r="298" spans="1:5" x14ac:dyDescent="0.25">
      <c r="A298" s="1" t="s">
        <v>435</v>
      </c>
      <c r="B298" t="s">
        <v>157</v>
      </c>
      <c r="C298" t="s">
        <v>2065</v>
      </c>
      <c r="D298">
        <v>1</v>
      </c>
      <c r="E298">
        <v>1</v>
      </c>
    </row>
    <row r="299" spans="1:5" x14ac:dyDescent="0.25">
      <c r="A299" s="1" t="s">
        <v>435</v>
      </c>
      <c r="B299" t="s">
        <v>2461</v>
      </c>
      <c r="C299" t="s">
        <v>2065</v>
      </c>
      <c r="D299">
        <v>4</v>
      </c>
      <c r="E299">
        <v>2</v>
      </c>
    </row>
    <row r="300" spans="1:5" x14ac:dyDescent="0.25">
      <c r="A300" s="1" t="s">
        <v>435</v>
      </c>
      <c r="B300" t="s">
        <v>805</v>
      </c>
      <c r="C300" t="s">
        <v>2065</v>
      </c>
      <c r="D300">
        <v>1</v>
      </c>
      <c r="E300">
        <v>2</v>
      </c>
    </row>
    <row r="301" spans="1:5" x14ac:dyDescent="0.25">
      <c r="A301" t="s">
        <v>435</v>
      </c>
      <c r="B301" t="s">
        <v>2578</v>
      </c>
      <c r="C301" t="s">
        <v>2065</v>
      </c>
      <c r="D301">
        <v>1</v>
      </c>
      <c r="E301">
        <v>3</v>
      </c>
    </row>
    <row r="302" spans="1:5" x14ac:dyDescent="0.25">
      <c r="A302" s="1" t="s">
        <v>1383</v>
      </c>
      <c r="B302" t="s">
        <v>771</v>
      </c>
      <c r="C302" t="s">
        <v>2065</v>
      </c>
      <c r="D302">
        <v>9</v>
      </c>
      <c r="E302">
        <v>2</v>
      </c>
    </row>
    <row r="303" spans="1:5" x14ac:dyDescent="0.25">
      <c r="A303" s="1" t="s">
        <v>2139</v>
      </c>
      <c r="B303" t="s">
        <v>1196</v>
      </c>
      <c r="C303" t="s">
        <v>2065</v>
      </c>
      <c r="D303">
        <v>1</v>
      </c>
      <c r="E303">
        <v>2</v>
      </c>
    </row>
    <row r="304" spans="1:5" x14ac:dyDescent="0.25">
      <c r="A304" s="1" t="s">
        <v>901</v>
      </c>
      <c r="B304" t="s">
        <v>1061</v>
      </c>
      <c r="C304" t="s">
        <v>2065</v>
      </c>
      <c r="D304">
        <v>1</v>
      </c>
      <c r="E304">
        <v>1</v>
      </c>
    </row>
    <row r="305" spans="1:5" x14ac:dyDescent="0.25">
      <c r="A305" s="1" t="s">
        <v>39</v>
      </c>
      <c r="B305" t="s">
        <v>130</v>
      </c>
      <c r="C305" t="s">
        <v>2065</v>
      </c>
      <c r="D305">
        <v>1</v>
      </c>
      <c r="E305">
        <v>2</v>
      </c>
    </row>
    <row r="306" spans="1:5" x14ac:dyDescent="0.25">
      <c r="A306" s="1" t="s">
        <v>39</v>
      </c>
      <c r="B306" t="s">
        <v>788</v>
      </c>
      <c r="C306" t="s">
        <v>2065</v>
      </c>
      <c r="D306">
        <v>1</v>
      </c>
      <c r="E306">
        <v>2</v>
      </c>
    </row>
    <row r="307" spans="1:5" x14ac:dyDescent="0.25">
      <c r="A307" s="1" t="s">
        <v>39</v>
      </c>
      <c r="B307" t="s">
        <v>92</v>
      </c>
      <c r="C307" t="s">
        <v>2065</v>
      </c>
      <c r="D307">
        <v>25</v>
      </c>
      <c r="E307">
        <v>2</v>
      </c>
    </row>
    <row r="308" spans="1:5" x14ac:dyDescent="0.25">
      <c r="A308" s="1" t="s">
        <v>39</v>
      </c>
      <c r="B308" t="s">
        <v>792</v>
      </c>
      <c r="C308" t="s">
        <v>2065</v>
      </c>
      <c r="D308">
        <v>1</v>
      </c>
      <c r="E308">
        <v>2</v>
      </c>
    </row>
    <row r="309" spans="1:5" x14ac:dyDescent="0.25">
      <c r="A309" s="1" t="s">
        <v>2273</v>
      </c>
      <c r="B309" t="s">
        <v>130</v>
      </c>
      <c r="C309" t="s">
        <v>2065</v>
      </c>
      <c r="D309">
        <v>1</v>
      </c>
      <c r="E309">
        <v>2</v>
      </c>
    </row>
    <row r="310" spans="1:5" x14ac:dyDescent="0.25">
      <c r="A310" t="s">
        <v>2367</v>
      </c>
      <c r="B310" t="s">
        <v>890</v>
      </c>
      <c r="C310" t="s">
        <v>2065</v>
      </c>
      <c r="D310">
        <v>1</v>
      </c>
      <c r="E310">
        <v>3</v>
      </c>
    </row>
    <row r="311" spans="1:5" x14ac:dyDescent="0.25">
      <c r="A311" s="1" t="s">
        <v>2315</v>
      </c>
      <c r="B311" t="s">
        <v>1098</v>
      </c>
      <c r="C311" t="s">
        <v>2065</v>
      </c>
      <c r="D311">
        <v>1</v>
      </c>
      <c r="E311">
        <v>1</v>
      </c>
    </row>
    <row r="312" spans="1:5" x14ac:dyDescent="0.25">
      <c r="A312" s="1" t="s">
        <v>2256</v>
      </c>
      <c r="B312" t="s">
        <v>321</v>
      </c>
      <c r="C312" t="s">
        <v>2065</v>
      </c>
      <c r="D312">
        <v>9</v>
      </c>
      <c r="E312">
        <v>2</v>
      </c>
    </row>
    <row r="313" spans="1:5" x14ac:dyDescent="0.25">
      <c r="A313" s="1" t="s">
        <v>2256</v>
      </c>
      <c r="B313" t="s">
        <v>2602</v>
      </c>
      <c r="C313" t="s">
        <v>2065</v>
      </c>
      <c r="D313">
        <v>1</v>
      </c>
      <c r="E313">
        <v>3</v>
      </c>
    </row>
    <row r="314" spans="1:5" x14ac:dyDescent="0.25">
      <c r="A314" s="1" t="s">
        <v>920</v>
      </c>
      <c r="B314" t="s">
        <v>321</v>
      </c>
      <c r="C314" t="s">
        <v>2065</v>
      </c>
      <c r="D314">
        <v>9</v>
      </c>
      <c r="E314">
        <v>2</v>
      </c>
    </row>
    <row r="315" spans="1:5" x14ac:dyDescent="0.25">
      <c r="A315" s="1" t="s">
        <v>920</v>
      </c>
      <c r="B315" t="s">
        <v>2602</v>
      </c>
      <c r="C315" t="s">
        <v>2065</v>
      </c>
      <c r="D315">
        <v>1</v>
      </c>
      <c r="E315">
        <v>3</v>
      </c>
    </row>
    <row r="316" spans="1:5" x14ac:dyDescent="0.25">
      <c r="A316" s="1" t="s">
        <v>2258</v>
      </c>
      <c r="B316" t="s">
        <v>321</v>
      </c>
      <c r="C316" t="s">
        <v>2065</v>
      </c>
      <c r="D316">
        <v>9</v>
      </c>
      <c r="E316">
        <v>2</v>
      </c>
    </row>
    <row r="317" spans="1:5" x14ac:dyDescent="0.25">
      <c r="A317" s="1" t="s">
        <v>2258</v>
      </c>
      <c r="B317" t="s">
        <v>2602</v>
      </c>
      <c r="C317" t="s">
        <v>2065</v>
      </c>
      <c r="D317">
        <v>1</v>
      </c>
      <c r="E317">
        <v>3</v>
      </c>
    </row>
    <row r="318" spans="1:5" x14ac:dyDescent="0.25">
      <c r="A318" s="1" t="s">
        <v>699</v>
      </c>
      <c r="B318" t="s">
        <v>321</v>
      </c>
      <c r="C318" t="s">
        <v>2065</v>
      </c>
      <c r="D318">
        <v>4</v>
      </c>
      <c r="E318">
        <v>2</v>
      </c>
    </row>
    <row r="319" spans="1:5" x14ac:dyDescent="0.25">
      <c r="A319" s="1" t="s">
        <v>914</v>
      </c>
      <c r="B319" t="s">
        <v>119</v>
      </c>
      <c r="C319" t="s">
        <v>2065</v>
      </c>
      <c r="D319">
        <v>1</v>
      </c>
      <c r="E319">
        <v>1</v>
      </c>
    </row>
    <row r="320" spans="1:5" x14ac:dyDescent="0.25">
      <c r="A320" s="1" t="s">
        <v>914</v>
      </c>
      <c r="B320" t="s">
        <v>1726</v>
      </c>
      <c r="C320" t="s">
        <v>2065</v>
      </c>
      <c r="D320">
        <v>1</v>
      </c>
      <c r="E320">
        <v>1</v>
      </c>
    </row>
    <row r="321" spans="1:5" x14ac:dyDescent="0.25">
      <c r="A321" s="1" t="s">
        <v>2067</v>
      </c>
      <c r="B321" t="s">
        <v>1014</v>
      </c>
      <c r="C321" t="s">
        <v>2065</v>
      </c>
      <c r="D321">
        <v>1</v>
      </c>
      <c r="E321">
        <v>1</v>
      </c>
    </row>
    <row r="322" spans="1:5" x14ac:dyDescent="0.25">
      <c r="A322" s="1" t="s">
        <v>2067</v>
      </c>
      <c r="B322" t="s">
        <v>1688</v>
      </c>
      <c r="C322" t="s">
        <v>2065</v>
      </c>
      <c r="D322">
        <v>1</v>
      </c>
      <c r="E322">
        <v>1</v>
      </c>
    </row>
    <row r="323" spans="1:5" x14ac:dyDescent="0.25">
      <c r="A323" s="1" t="s">
        <v>2218</v>
      </c>
      <c r="B323" t="s">
        <v>1688</v>
      </c>
      <c r="C323" t="s">
        <v>2065</v>
      </c>
      <c r="D323">
        <v>1</v>
      </c>
      <c r="E323">
        <v>1</v>
      </c>
    </row>
    <row r="324" spans="1:5" x14ac:dyDescent="0.25">
      <c r="A324" s="1" t="s">
        <v>2080</v>
      </c>
      <c r="B324" t="s">
        <v>1032</v>
      </c>
      <c r="C324" t="s">
        <v>2065</v>
      </c>
      <c r="D324">
        <v>9</v>
      </c>
      <c r="E324">
        <v>2</v>
      </c>
    </row>
    <row r="325" spans="1:5" x14ac:dyDescent="0.25">
      <c r="A325" s="1" t="s">
        <v>247</v>
      </c>
      <c r="B325" t="s">
        <v>1176</v>
      </c>
      <c r="C325" t="s">
        <v>2065</v>
      </c>
      <c r="D325">
        <v>1</v>
      </c>
      <c r="E325">
        <v>1</v>
      </c>
    </row>
    <row r="326" spans="1:5" x14ac:dyDescent="0.25">
      <c r="A326" s="1" t="s">
        <v>2069</v>
      </c>
      <c r="B326" t="s">
        <v>111</v>
      </c>
      <c r="C326" t="s">
        <v>2065</v>
      </c>
      <c r="D326">
        <v>1</v>
      </c>
      <c r="E326">
        <v>1</v>
      </c>
    </row>
    <row r="327" spans="1:5" x14ac:dyDescent="0.25">
      <c r="A327" s="1" t="s">
        <v>2069</v>
      </c>
      <c r="B327" t="s">
        <v>1660</v>
      </c>
      <c r="C327" t="s">
        <v>2065</v>
      </c>
      <c r="D327">
        <v>1</v>
      </c>
      <c r="E327">
        <v>1</v>
      </c>
    </row>
    <row r="328" spans="1:5" x14ac:dyDescent="0.25">
      <c r="A328" s="1" t="s">
        <v>2069</v>
      </c>
      <c r="B328" t="s">
        <v>1023</v>
      </c>
      <c r="C328" t="s">
        <v>2065</v>
      </c>
      <c r="D328">
        <v>1</v>
      </c>
      <c r="E328">
        <v>2</v>
      </c>
    </row>
    <row r="329" spans="1:5" x14ac:dyDescent="0.25">
      <c r="A329" s="1" t="s">
        <v>2069</v>
      </c>
      <c r="B329" t="s">
        <v>2599</v>
      </c>
      <c r="C329" t="s">
        <v>2065</v>
      </c>
      <c r="D329">
        <v>1</v>
      </c>
      <c r="E329">
        <v>3</v>
      </c>
    </row>
    <row r="330" spans="1:5" x14ac:dyDescent="0.25">
      <c r="A330" s="1" t="s">
        <v>1462</v>
      </c>
      <c r="B330" t="s">
        <v>1660</v>
      </c>
      <c r="C330" t="s">
        <v>2065</v>
      </c>
      <c r="D330">
        <v>1</v>
      </c>
      <c r="E330">
        <v>1</v>
      </c>
    </row>
    <row r="331" spans="1:5" x14ac:dyDescent="0.25">
      <c r="A331" s="1" t="s">
        <v>916</v>
      </c>
      <c r="B331" t="s">
        <v>1090</v>
      </c>
      <c r="C331" t="s">
        <v>2065</v>
      </c>
      <c r="D331">
        <v>1</v>
      </c>
      <c r="E331">
        <v>1</v>
      </c>
    </row>
    <row r="332" spans="1:5" x14ac:dyDescent="0.25">
      <c r="A332" s="1" t="s">
        <v>916</v>
      </c>
      <c r="B332" t="s">
        <v>1111</v>
      </c>
      <c r="C332" t="s">
        <v>2065</v>
      </c>
      <c r="D332">
        <v>1</v>
      </c>
      <c r="E332">
        <v>2</v>
      </c>
    </row>
    <row r="333" spans="1:5" x14ac:dyDescent="0.25">
      <c r="A333" s="1" t="s">
        <v>2123</v>
      </c>
      <c r="B333" t="s">
        <v>111</v>
      </c>
      <c r="C333" t="s">
        <v>2065</v>
      </c>
      <c r="D333">
        <v>1</v>
      </c>
      <c r="E333">
        <v>1</v>
      </c>
    </row>
    <row r="334" spans="1:5" x14ac:dyDescent="0.25">
      <c r="A334" s="1" t="s">
        <v>1386</v>
      </c>
      <c r="B334" t="s">
        <v>322</v>
      </c>
      <c r="C334" t="s">
        <v>2065</v>
      </c>
      <c r="D334">
        <v>4</v>
      </c>
      <c r="E334">
        <v>2</v>
      </c>
    </row>
    <row r="335" spans="1:5" x14ac:dyDescent="0.25">
      <c r="A335" s="1" t="s">
        <v>138</v>
      </c>
      <c r="B335" t="s">
        <v>166</v>
      </c>
      <c r="C335" t="s">
        <v>2065</v>
      </c>
      <c r="D335">
        <v>1</v>
      </c>
      <c r="E335">
        <v>1</v>
      </c>
    </row>
    <row r="336" spans="1:5" x14ac:dyDescent="0.25">
      <c r="A336" s="1" t="s">
        <v>138</v>
      </c>
      <c r="B336" t="s">
        <v>166</v>
      </c>
      <c r="C336" t="s">
        <v>2065</v>
      </c>
      <c r="D336">
        <v>1</v>
      </c>
      <c r="E336">
        <v>2</v>
      </c>
    </row>
    <row r="337" spans="1:5" x14ac:dyDescent="0.25">
      <c r="A337" s="1" t="s">
        <v>2119</v>
      </c>
      <c r="B337" t="s">
        <v>119</v>
      </c>
      <c r="C337" t="s">
        <v>2065</v>
      </c>
      <c r="D337">
        <v>1</v>
      </c>
      <c r="E337">
        <v>1</v>
      </c>
    </row>
    <row r="338" spans="1:5" x14ac:dyDescent="0.25">
      <c r="A338" s="1" t="s">
        <v>137</v>
      </c>
      <c r="B338" t="s">
        <v>166</v>
      </c>
      <c r="C338" t="s">
        <v>2065</v>
      </c>
      <c r="D338">
        <v>1</v>
      </c>
      <c r="E338">
        <v>1</v>
      </c>
    </row>
    <row r="339" spans="1:5" x14ac:dyDescent="0.25">
      <c r="A339" s="1" t="s">
        <v>137</v>
      </c>
      <c r="B339" t="s">
        <v>191</v>
      </c>
      <c r="C339" t="s">
        <v>2065</v>
      </c>
      <c r="D339">
        <v>4</v>
      </c>
      <c r="E339">
        <v>1</v>
      </c>
    </row>
    <row r="340" spans="1:5" x14ac:dyDescent="0.25">
      <c r="A340" s="1" t="s">
        <v>137</v>
      </c>
      <c r="B340" t="s">
        <v>194</v>
      </c>
      <c r="C340" t="s">
        <v>2065</v>
      </c>
      <c r="D340">
        <v>1</v>
      </c>
      <c r="E340">
        <v>1</v>
      </c>
    </row>
    <row r="341" spans="1:5" x14ac:dyDescent="0.25">
      <c r="A341" s="1" t="s">
        <v>137</v>
      </c>
      <c r="B341" t="s">
        <v>166</v>
      </c>
      <c r="C341" t="s">
        <v>2065</v>
      </c>
      <c r="D341">
        <v>1</v>
      </c>
      <c r="E341">
        <v>2</v>
      </c>
    </row>
    <row r="342" spans="1:5" x14ac:dyDescent="0.25">
      <c r="A342" s="1" t="s">
        <v>137</v>
      </c>
      <c r="B342" t="s">
        <v>2458</v>
      </c>
      <c r="C342" t="s">
        <v>2065</v>
      </c>
      <c r="D342">
        <v>25</v>
      </c>
      <c r="E342">
        <v>2</v>
      </c>
    </row>
    <row r="343" spans="1:5" x14ac:dyDescent="0.25">
      <c r="A343" s="1" t="s">
        <v>137</v>
      </c>
      <c r="B343" t="s">
        <v>1152</v>
      </c>
      <c r="C343" t="s">
        <v>2065</v>
      </c>
      <c r="D343">
        <v>1</v>
      </c>
      <c r="E343">
        <v>3</v>
      </c>
    </row>
    <row r="344" spans="1:5" x14ac:dyDescent="0.25">
      <c r="A344" s="1" t="s">
        <v>2120</v>
      </c>
      <c r="B344" t="s">
        <v>119</v>
      </c>
      <c r="C344" t="s">
        <v>2065</v>
      </c>
      <c r="D344">
        <v>1</v>
      </c>
      <c r="E344">
        <v>1</v>
      </c>
    </row>
    <row r="345" spans="1:5" x14ac:dyDescent="0.25">
      <c r="A345" s="1" t="s">
        <v>2156</v>
      </c>
      <c r="B345" t="s">
        <v>1217</v>
      </c>
      <c r="C345" t="s">
        <v>2065</v>
      </c>
      <c r="D345">
        <v>1</v>
      </c>
      <c r="E345">
        <v>2</v>
      </c>
    </row>
    <row r="346" spans="1:5" x14ac:dyDescent="0.25">
      <c r="A346" s="1" t="s">
        <v>1330</v>
      </c>
      <c r="B346" t="s">
        <v>202</v>
      </c>
      <c r="C346" t="s">
        <v>2065</v>
      </c>
      <c r="D346">
        <v>4</v>
      </c>
      <c r="E346">
        <v>2</v>
      </c>
    </row>
    <row r="347" spans="1:5" x14ac:dyDescent="0.25">
      <c r="A347" s="1" t="s">
        <v>389</v>
      </c>
      <c r="B347" t="s">
        <v>78</v>
      </c>
      <c r="C347" t="s">
        <v>2065</v>
      </c>
      <c r="D347">
        <v>9</v>
      </c>
      <c r="E347">
        <v>1</v>
      </c>
    </row>
    <row r="348" spans="1:5" x14ac:dyDescent="0.25">
      <c r="A348" s="1" t="s">
        <v>2335</v>
      </c>
      <c r="B348" t="s">
        <v>1137</v>
      </c>
      <c r="C348" t="s">
        <v>2065</v>
      </c>
      <c r="D348">
        <v>1</v>
      </c>
      <c r="E348">
        <v>3</v>
      </c>
    </row>
    <row r="349" spans="1:5" x14ac:dyDescent="0.25">
      <c r="A349" t="s">
        <v>469</v>
      </c>
      <c r="B349" t="s">
        <v>900</v>
      </c>
      <c r="C349" t="s">
        <v>2065</v>
      </c>
      <c r="D349">
        <v>1</v>
      </c>
      <c r="E349">
        <v>3</v>
      </c>
    </row>
    <row r="350" spans="1:5" x14ac:dyDescent="0.25">
      <c r="A350" s="1" t="s">
        <v>2262</v>
      </c>
      <c r="B350" t="s">
        <v>1205</v>
      </c>
      <c r="C350" t="s">
        <v>2065</v>
      </c>
      <c r="D350">
        <v>1</v>
      </c>
      <c r="E350">
        <v>2</v>
      </c>
    </row>
    <row r="351" spans="1:5" x14ac:dyDescent="0.25">
      <c r="A351" s="1" t="s">
        <v>2262</v>
      </c>
      <c r="B351" t="s">
        <v>2011</v>
      </c>
      <c r="C351" t="s">
        <v>2065</v>
      </c>
      <c r="D351">
        <v>1</v>
      </c>
      <c r="E351">
        <v>2</v>
      </c>
    </row>
    <row r="352" spans="1:5" x14ac:dyDescent="0.25">
      <c r="A352" s="1" t="s">
        <v>2264</v>
      </c>
      <c r="B352" t="s">
        <v>1205</v>
      </c>
      <c r="C352" t="s">
        <v>2065</v>
      </c>
      <c r="D352">
        <v>1</v>
      </c>
      <c r="E352">
        <v>2</v>
      </c>
    </row>
    <row r="353" spans="1:5" x14ac:dyDescent="0.25">
      <c r="A353" s="1" t="s">
        <v>2148</v>
      </c>
      <c r="B353" t="s">
        <v>1205</v>
      </c>
      <c r="C353" t="s">
        <v>2065</v>
      </c>
      <c r="D353">
        <v>1</v>
      </c>
      <c r="E353">
        <v>2</v>
      </c>
    </row>
    <row r="354" spans="1:5" x14ac:dyDescent="0.25">
      <c r="A354" s="1" t="s">
        <v>505</v>
      </c>
      <c r="B354" t="s">
        <v>722</v>
      </c>
      <c r="C354" t="s">
        <v>2065</v>
      </c>
      <c r="D354">
        <v>1</v>
      </c>
      <c r="E354">
        <v>2</v>
      </c>
    </row>
    <row r="355" spans="1:5" x14ac:dyDescent="0.25">
      <c r="A355" s="1" t="s">
        <v>505</v>
      </c>
      <c r="B355" t="s">
        <v>724</v>
      </c>
      <c r="C355" t="s">
        <v>2065</v>
      </c>
      <c r="D355">
        <v>1</v>
      </c>
      <c r="E355">
        <v>2</v>
      </c>
    </row>
    <row r="356" spans="1:5" x14ac:dyDescent="0.25">
      <c r="A356" s="1" t="s">
        <v>505</v>
      </c>
      <c r="B356" t="s">
        <v>726</v>
      </c>
      <c r="C356" t="s">
        <v>2065</v>
      </c>
      <c r="D356">
        <v>1</v>
      </c>
      <c r="E356">
        <v>2</v>
      </c>
    </row>
    <row r="357" spans="1:5" x14ac:dyDescent="0.25">
      <c r="A357" s="1" t="s">
        <v>505</v>
      </c>
      <c r="B357" t="s">
        <v>728</v>
      </c>
      <c r="C357" t="s">
        <v>2065</v>
      </c>
      <c r="D357">
        <v>1</v>
      </c>
      <c r="E357">
        <v>2</v>
      </c>
    </row>
    <row r="358" spans="1:5" x14ac:dyDescent="0.25">
      <c r="A358" s="1" t="s">
        <v>505</v>
      </c>
      <c r="B358" t="s">
        <v>730</v>
      </c>
      <c r="C358" t="s">
        <v>2065</v>
      </c>
      <c r="D358">
        <v>1</v>
      </c>
      <c r="E358">
        <v>2</v>
      </c>
    </row>
    <row r="359" spans="1:5" x14ac:dyDescent="0.25">
      <c r="A359" s="1" t="s">
        <v>505</v>
      </c>
      <c r="B359" t="s">
        <v>734</v>
      </c>
      <c r="C359" t="s">
        <v>2065</v>
      </c>
      <c r="D359">
        <v>1</v>
      </c>
      <c r="E359">
        <v>2</v>
      </c>
    </row>
    <row r="360" spans="1:5" x14ac:dyDescent="0.25">
      <c r="A360" s="1" t="s">
        <v>505</v>
      </c>
      <c r="B360" t="s">
        <v>745</v>
      </c>
      <c r="C360" t="s">
        <v>2065</v>
      </c>
      <c r="D360">
        <v>1</v>
      </c>
      <c r="E360">
        <v>2</v>
      </c>
    </row>
    <row r="361" spans="1:5" x14ac:dyDescent="0.25">
      <c r="A361" s="1" t="s">
        <v>2208</v>
      </c>
      <c r="B361" t="s">
        <v>1669</v>
      </c>
      <c r="C361" t="s">
        <v>2065</v>
      </c>
      <c r="D361">
        <v>1</v>
      </c>
      <c r="E361">
        <v>2</v>
      </c>
    </row>
    <row r="362" spans="1:5" x14ac:dyDescent="0.25">
      <c r="A362" s="1" t="s">
        <v>2145</v>
      </c>
      <c r="B362" t="s">
        <v>1201</v>
      </c>
      <c r="C362" t="s">
        <v>2065</v>
      </c>
      <c r="D362">
        <v>1</v>
      </c>
      <c r="E362">
        <v>2</v>
      </c>
    </row>
    <row r="363" spans="1:5" x14ac:dyDescent="0.25">
      <c r="A363" s="1" t="s">
        <v>2145</v>
      </c>
      <c r="B363" t="s">
        <v>1207</v>
      </c>
      <c r="C363" t="s">
        <v>2065</v>
      </c>
      <c r="D363">
        <v>1</v>
      </c>
      <c r="E363">
        <v>2</v>
      </c>
    </row>
    <row r="364" spans="1:5" x14ac:dyDescent="0.25">
      <c r="A364" s="1" t="s">
        <v>2152</v>
      </c>
      <c r="B364" t="s">
        <v>1211</v>
      </c>
      <c r="C364" t="s">
        <v>2065</v>
      </c>
      <c r="D364">
        <v>1</v>
      </c>
      <c r="E364">
        <v>2</v>
      </c>
    </row>
    <row r="365" spans="1:5" x14ac:dyDescent="0.25">
      <c r="A365" s="1" t="s">
        <v>2151</v>
      </c>
      <c r="B365" t="s">
        <v>1209</v>
      </c>
      <c r="C365" t="s">
        <v>2065</v>
      </c>
      <c r="D365">
        <v>1</v>
      </c>
      <c r="E365">
        <v>2</v>
      </c>
    </row>
    <row r="366" spans="1:5" x14ac:dyDescent="0.25">
      <c r="A366" s="1" t="s">
        <v>390</v>
      </c>
      <c r="B366" t="s">
        <v>1061</v>
      </c>
      <c r="C366" t="s">
        <v>2065</v>
      </c>
      <c r="D366">
        <v>1</v>
      </c>
      <c r="E366">
        <v>1</v>
      </c>
    </row>
    <row r="367" spans="1:5" x14ac:dyDescent="0.25">
      <c r="A367" t="s">
        <v>532</v>
      </c>
      <c r="B367" t="s">
        <v>896</v>
      </c>
      <c r="C367" t="s">
        <v>2065</v>
      </c>
      <c r="D367">
        <v>1</v>
      </c>
      <c r="E367">
        <v>3</v>
      </c>
    </row>
    <row r="368" spans="1:5" x14ac:dyDescent="0.25">
      <c r="A368" s="1" t="s">
        <v>2336</v>
      </c>
      <c r="B368" t="s">
        <v>1139</v>
      </c>
      <c r="C368" t="s">
        <v>2065</v>
      </c>
      <c r="D368">
        <v>1</v>
      </c>
      <c r="E368">
        <v>3</v>
      </c>
    </row>
    <row r="369" spans="1:5" x14ac:dyDescent="0.25">
      <c r="A369" s="1" t="s">
        <v>917</v>
      </c>
      <c r="B369" t="s">
        <v>1029</v>
      </c>
      <c r="C369" t="s">
        <v>2065</v>
      </c>
      <c r="D369">
        <v>1</v>
      </c>
      <c r="E369">
        <v>2</v>
      </c>
    </row>
    <row r="370" spans="1:5" x14ac:dyDescent="0.25">
      <c r="A370" s="1" t="s">
        <v>2304</v>
      </c>
      <c r="B370" t="s">
        <v>1076</v>
      </c>
      <c r="C370" t="s">
        <v>2065</v>
      </c>
      <c r="D370">
        <v>1</v>
      </c>
      <c r="E370">
        <v>1</v>
      </c>
    </row>
    <row r="371" spans="1:5" x14ac:dyDescent="0.25">
      <c r="A371" s="1" t="s">
        <v>2178</v>
      </c>
      <c r="B371" t="s">
        <v>330</v>
      </c>
      <c r="C371" t="s">
        <v>2065</v>
      </c>
      <c r="D371">
        <v>1</v>
      </c>
      <c r="E371">
        <v>2</v>
      </c>
    </row>
    <row r="372" spans="1:5" x14ac:dyDescent="0.25">
      <c r="A372" s="1" t="s">
        <v>2091</v>
      </c>
      <c r="B372" t="s">
        <v>1048</v>
      </c>
      <c r="C372" t="s">
        <v>2065</v>
      </c>
      <c r="D372">
        <v>1</v>
      </c>
      <c r="E372">
        <v>1</v>
      </c>
    </row>
    <row r="373" spans="1:5" x14ac:dyDescent="0.25">
      <c r="A373" s="1" t="s">
        <v>2361</v>
      </c>
      <c r="B373" t="s">
        <v>845</v>
      </c>
      <c r="C373" t="s">
        <v>2065</v>
      </c>
      <c r="D373">
        <v>1</v>
      </c>
      <c r="E373">
        <v>3</v>
      </c>
    </row>
    <row r="374" spans="1:5" x14ac:dyDescent="0.25">
      <c r="A374" s="1" t="s">
        <v>2126</v>
      </c>
      <c r="B374" t="s">
        <v>1182</v>
      </c>
      <c r="C374" t="s">
        <v>2065</v>
      </c>
      <c r="D374">
        <v>1</v>
      </c>
      <c r="E374">
        <v>1</v>
      </c>
    </row>
    <row r="375" spans="1:5" x14ac:dyDescent="0.25">
      <c r="A375" s="1" t="s">
        <v>2355</v>
      </c>
      <c r="B375" t="s">
        <v>90</v>
      </c>
      <c r="C375" t="s">
        <v>2065</v>
      </c>
      <c r="D375">
        <v>4</v>
      </c>
      <c r="E375">
        <v>2</v>
      </c>
    </row>
    <row r="376" spans="1:5" x14ac:dyDescent="0.25">
      <c r="A376" s="1" t="s">
        <v>2128</v>
      </c>
      <c r="B376" t="s">
        <v>1184</v>
      </c>
      <c r="C376" t="s">
        <v>2065</v>
      </c>
      <c r="D376">
        <v>1</v>
      </c>
      <c r="E376">
        <v>1</v>
      </c>
    </row>
    <row r="377" spans="1:5" x14ac:dyDescent="0.25">
      <c r="A377" t="s">
        <v>2369</v>
      </c>
      <c r="B377" t="s">
        <v>892</v>
      </c>
      <c r="C377" t="s">
        <v>2065</v>
      </c>
      <c r="D377">
        <v>1</v>
      </c>
      <c r="E377">
        <v>3</v>
      </c>
    </row>
    <row r="378" spans="1:5" x14ac:dyDescent="0.25">
      <c r="A378" s="1" t="s">
        <v>2084</v>
      </c>
      <c r="B378" t="s">
        <v>1038</v>
      </c>
      <c r="C378" t="s">
        <v>2065</v>
      </c>
      <c r="D378">
        <v>1</v>
      </c>
      <c r="E378">
        <v>2</v>
      </c>
    </row>
    <row r="379" spans="1:5" x14ac:dyDescent="0.25">
      <c r="A379" s="1" t="s">
        <v>2278</v>
      </c>
      <c r="B379" t="s">
        <v>747</v>
      </c>
      <c r="C379" t="s">
        <v>2065</v>
      </c>
      <c r="D379">
        <v>1</v>
      </c>
      <c r="E379">
        <v>2</v>
      </c>
    </row>
    <row r="380" spans="1:5" x14ac:dyDescent="0.25">
      <c r="A380" s="1" t="s">
        <v>2278</v>
      </c>
      <c r="B380" t="s">
        <v>749</v>
      </c>
      <c r="C380" t="s">
        <v>2065</v>
      </c>
      <c r="D380">
        <v>1</v>
      </c>
      <c r="E380">
        <v>2</v>
      </c>
    </row>
    <row r="381" spans="1:5" x14ac:dyDescent="0.25">
      <c r="A381" s="1" t="s">
        <v>2278</v>
      </c>
      <c r="B381" t="s">
        <v>364</v>
      </c>
      <c r="C381" t="s">
        <v>2065</v>
      </c>
      <c r="D381">
        <v>1</v>
      </c>
      <c r="E381">
        <v>3</v>
      </c>
    </row>
    <row r="382" spans="1:5" x14ac:dyDescent="0.25">
      <c r="A382" s="1" t="s">
        <v>2278</v>
      </c>
      <c r="B382" t="s">
        <v>825</v>
      </c>
      <c r="C382" t="s">
        <v>2065</v>
      </c>
      <c r="D382">
        <v>1</v>
      </c>
      <c r="E382">
        <v>3</v>
      </c>
    </row>
    <row r="383" spans="1:5" x14ac:dyDescent="0.25">
      <c r="A383" s="1" t="s">
        <v>2279</v>
      </c>
      <c r="B383" t="s">
        <v>364</v>
      </c>
      <c r="C383" t="s">
        <v>2065</v>
      </c>
      <c r="D383">
        <v>1</v>
      </c>
      <c r="E383">
        <v>3</v>
      </c>
    </row>
    <row r="384" spans="1:5" x14ac:dyDescent="0.25">
      <c r="A384" s="1" t="s">
        <v>2073</v>
      </c>
      <c r="B384" t="s">
        <v>1019</v>
      </c>
      <c r="C384" t="s">
        <v>2065</v>
      </c>
      <c r="D384">
        <v>4</v>
      </c>
      <c r="E384">
        <v>2</v>
      </c>
    </row>
    <row r="385" spans="1:5" x14ac:dyDescent="0.25">
      <c r="A385" s="1" t="s">
        <v>104</v>
      </c>
      <c r="B385" t="s">
        <v>1027</v>
      </c>
      <c r="C385" t="s">
        <v>2065</v>
      </c>
      <c r="D385">
        <v>1</v>
      </c>
      <c r="E385">
        <v>2</v>
      </c>
    </row>
    <row r="386" spans="1:5" x14ac:dyDescent="0.25">
      <c r="A386" s="1" t="s">
        <v>2226</v>
      </c>
      <c r="B386" t="s">
        <v>1714</v>
      </c>
      <c r="C386" t="s">
        <v>2065</v>
      </c>
      <c r="D386">
        <v>1</v>
      </c>
      <c r="E386">
        <v>3</v>
      </c>
    </row>
    <row r="387" spans="1:5" x14ac:dyDescent="0.25">
      <c r="A387" s="1" t="s">
        <v>70</v>
      </c>
      <c r="B387" t="s">
        <v>78</v>
      </c>
      <c r="C387" t="s">
        <v>2065</v>
      </c>
      <c r="D387">
        <v>9</v>
      </c>
      <c r="E387">
        <v>1</v>
      </c>
    </row>
    <row r="388" spans="1:5" x14ac:dyDescent="0.25">
      <c r="A388" s="1" t="s">
        <v>2163</v>
      </c>
      <c r="B388" t="s">
        <v>123</v>
      </c>
      <c r="C388" t="s">
        <v>2065</v>
      </c>
      <c r="D388">
        <v>1</v>
      </c>
      <c r="E388">
        <v>2</v>
      </c>
    </row>
    <row r="389" spans="1:5" x14ac:dyDescent="0.25">
      <c r="A389" s="1" t="s">
        <v>2163</v>
      </c>
      <c r="B389" t="s">
        <v>1639</v>
      </c>
      <c r="C389" t="s">
        <v>2065</v>
      </c>
      <c r="D389">
        <v>1</v>
      </c>
      <c r="E389">
        <v>2</v>
      </c>
    </row>
    <row r="390" spans="1:5" x14ac:dyDescent="0.25">
      <c r="A390" s="1" t="s">
        <v>2163</v>
      </c>
      <c r="B390" t="s">
        <v>1117</v>
      </c>
      <c r="C390" t="s">
        <v>2065</v>
      </c>
      <c r="D390">
        <v>1</v>
      </c>
      <c r="E390">
        <v>2</v>
      </c>
    </row>
    <row r="391" spans="1:5" x14ac:dyDescent="0.25">
      <c r="A391" s="1" t="s">
        <v>1840</v>
      </c>
      <c r="B391" t="s">
        <v>1639</v>
      </c>
      <c r="C391" t="s">
        <v>2065</v>
      </c>
      <c r="D391">
        <v>1</v>
      </c>
      <c r="E391">
        <v>2</v>
      </c>
    </row>
    <row r="392" spans="1:5" x14ac:dyDescent="0.25">
      <c r="A392" s="1" t="s">
        <v>909</v>
      </c>
      <c r="B392" t="s">
        <v>292</v>
      </c>
      <c r="C392" t="s">
        <v>2065</v>
      </c>
      <c r="D392">
        <v>1</v>
      </c>
      <c r="E392">
        <v>1</v>
      </c>
    </row>
    <row r="393" spans="1:5" x14ac:dyDescent="0.25">
      <c r="A393" s="1" t="s">
        <v>2105</v>
      </c>
      <c r="B393" t="s">
        <v>315</v>
      </c>
      <c r="C393" t="s">
        <v>2065</v>
      </c>
      <c r="D393">
        <v>1</v>
      </c>
      <c r="E393">
        <v>1</v>
      </c>
    </row>
    <row r="394" spans="1:5" x14ac:dyDescent="0.25">
      <c r="A394" s="1" t="s">
        <v>2105</v>
      </c>
      <c r="B394" t="s">
        <v>1700</v>
      </c>
      <c r="C394" t="s">
        <v>2065</v>
      </c>
      <c r="D394">
        <v>1</v>
      </c>
      <c r="E394">
        <v>1</v>
      </c>
    </row>
    <row r="395" spans="1:5" x14ac:dyDescent="0.25">
      <c r="A395" s="1" t="s">
        <v>1390</v>
      </c>
      <c r="B395" t="s">
        <v>1205</v>
      </c>
      <c r="C395" t="s">
        <v>2065</v>
      </c>
      <c r="D395">
        <v>1</v>
      </c>
      <c r="E395">
        <v>2</v>
      </c>
    </row>
    <row r="396" spans="1:5" x14ac:dyDescent="0.25">
      <c r="A396" s="1" t="s">
        <v>1390</v>
      </c>
      <c r="B396" t="s">
        <v>2011</v>
      </c>
      <c r="C396" t="s">
        <v>2065</v>
      </c>
      <c r="D396">
        <v>1</v>
      </c>
      <c r="E396">
        <v>2</v>
      </c>
    </row>
    <row r="397" spans="1:5" x14ac:dyDescent="0.25">
      <c r="A397" s="1" t="s">
        <v>401</v>
      </c>
      <c r="B397" t="s">
        <v>628</v>
      </c>
      <c r="C397" t="s">
        <v>2065</v>
      </c>
      <c r="D397">
        <v>1</v>
      </c>
      <c r="E397">
        <v>1</v>
      </c>
    </row>
    <row r="398" spans="1:5" x14ac:dyDescent="0.25">
      <c r="A398" s="1" t="s">
        <v>2331</v>
      </c>
      <c r="B398" t="s">
        <v>306</v>
      </c>
      <c r="C398" t="s">
        <v>2065</v>
      </c>
      <c r="D398">
        <v>16</v>
      </c>
      <c r="E398">
        <v>3</v>
      </c>
    </row>
    <row r="399" spans="1:5" x14ac:dyDescent="0.25">
      <c r="A399" s="1" t="s">
        <v>2333</v>
      </c>
      <c r="B399" t="s">
        <v>312</v>
      </c>
      <c r="C399" t="s">
        <v>2065</v>
      </c>
      <c r="D399">
        <v>1</v>
      </c>
      <c r="E399">
        <v>3</v>
      </c>
    </row>
    <row r="400" spans="1:5" x14ac:dyDescent="0.25">
      <c r="A400" s="1" t="s">
        <v>2349</v>
      </c>
      <c r="B400" t="s">
        <v>657</v>
      </c>
      <c r="C400" t="s">
        <v>2065</v>
      </c>
      <c r="D400">
        <v>1</v>
      </c>
      <c r="E400">
        <v>1</v>
      </c>
    </row>
    <row r="401" spans="1:5" x14ac:dyDescent="0.25">
      <c r="A401" s="1" t="s">
        <v>2343</v>
      </c>
      <c r="B401" t="s">
        <v>613</v>
      </c>
      <c r="C401" t="s">
        <v>2065</v>
      </c>
      <c r="D401">
        <v>1</v>
      </c>
      <c r="E401">
        <v>1</v>
      </c>
    </row>
    <row r="402" spans="1:5" x14ac:dyDescent="0.25">
      <c r="A402" s="1" t="s">
        <v>2353</v>
      </c>
      <c r="B402" t="s">
        <v>732</v>
      </c>
      <c r="C402" t="s">
        <v>2065</v>
      </c>
      <c r="D402">
        <v>1</v>
      </c>
      <c r="E402">
        <v>2</v>
      </c>
    </row>
    <row r="403" spans="1:5" x14ac:dyDescent="0.25">
      <c r="A403" s="1" t="s">
        <v>2153</v>
      </c>
      <c r="B403" t="s">
        <v>1213</v>
      </c>
      <c r="C403" t="s">
        <v>2065</v>
      </c>
      <c r="D403">
        <v>1</v>
      </c>
      <c r="E403">
        <v>2</v>
      </c>
    </row>
    <row r="404" spans="1:5" x14ac:dyDescent="0.25">
      <c r="A404" s="1" t="s">
        <v>2153</v>
      </c>
      <c r="B404" t="s">
        <v>1213</v>
      </c>
      <c r="C404" t="s">
        <v>2065</v>
      </c>
      <c r="D404">
        <v>1</v>
      </c>
      <c r="E404">
        <v>2</v>
      </c>
    </row>
    <row r="405" spans="1:5" x14ac:dyDescent="0.25">
      <c r="A405" s="1" t="s">
        <v>106</v>
      </c>
      <c r="B405" t="s">
        <v>1183</v>
      </c>
      <c r="C405" t="s">
        <v>2065</v>
      </c>
      <c r="D405">
        <v>1</v>
      </c>
      <c r="E405">
        <v>1</v>
      </c>
    </row>
    <row r="406" spans="1:5" x14ac:dyDescent="0.25">
      <c r="A406" s="1" t="s">
        <v>106</v>
      </c>
      <c r="B406" t="s">
        <v>1706</v>
      </c>
      <c r="C406" t="s">
        <v>2065</v>
      </c>
      <c r="D406">
        <v>1</v>
      </c>
      <c r="E406">
        <v>1</v>
      </c>
    </row>
    <row r="407" spans="1:5" x14ac:dyDescent="0.25">
      <c r="A407" s="1" t="s">
        <v>106</v>
      </c>
      <c r="B407" t="s">
        <v>1706</v>
      </c>
      <c r="C407" t="s">
        <v>2065</v>
      </c>
      <c r="D407">
        <v>1</v>
      </c>
      <c r="E407">
        <v>1</v>
      </c>
    </row>
    <row r="408" spans="1:5" x14ac:dyDescent="0.25">
      <c r="A408" s="1" t="s">
        <v>106</v>
      </c>
      <c r="B408" t="s">
        <v>1027</v>
      </c>
      <c r="C408" t="s">
        <v>2065</v>
      </c>
      <c r="D408">
        <v>144</v>
      </c>
      <c r="E408">
        <v>2</v>
      </c>
    </row>
    <row r="409" spans="1:5" x14ac:dyDescent="0.25">
      <c r="A409" s="1" t="s">
        <v>106</v>
      </c>
      <c r="B409" t="s">
        <v>1030</v>
      </c>
      <c r="C409" t="s">
        <v>2065</v>
      </c>
      <c r="D409">
        <v>144</v>
      </c>
      <c r="E409">
        <v>2</v>
      </c>
    </row>
    <row r="410" spans="1:5" x14ac:dyDescent="0.25">
      <c r="A410" s="1" t="s">
        <v>106</v>
      </c>
      <c r="B410" t="s">
        <v>116</v>
      </c>
      <c r="C410" t="s">
        <v>2065</v>
      </c>
      <c r="D410">
        <v>1</v>
      </c>
      <c r="E410">
        <v>2</v>
      </c>
    </row>
    <row r="411" spans="1:5" x14ac:dyDescent="0.25">
      <c r="A411" s="1" t="s">
        <v>142</v>
      </c>
      <c r="B411" t="s">
        <v>1047</v>
      </c>
      <c r="C411" t="s">
        <v>2065</v>
      </c>
      <c r="D411">
        <v>16</v>
      </c>
      <c r="E411">
        <v>1</v>
      </c>
    </row>
    <row r="412" spans="1:5" x14ac:dyDescent="0.25">
      <c r="A412" s="1" t="s">
        <v>142</v>
      </c>
      <c r="B412" t="s">
        <v>1170</v>
      </c>
      <c r="C412" t="s">
        <v>2065</v>
      </c>
      <c r="D412">
        <v>1</v>
      </c>
      <c r="E412">
        <v>1</v>
      </c>
    </row>
    <row r="413" spans="1:5" x14ac:dyDescent="0.25">
      <c r="A413" s="1" t="s">
        <v>142</v>
      </c>
      <c r="B413" t="s">
        <v>1021</v>
      </c>
      <c r="C413" t="s">
        <v>2065</v>
      </c>
      <c r="D413">
        <v>25</v>
      </c>
      <c r="E413">
        <v>2</v>
      </c>
    </row>
    <row r="414" spans="1:5" x14ac:dyDescent="0.25">
      <c r="A414" s="1" t="s">
        <v>142</v>
      </c>
      <c r="B414" t="s">
        <v>1199</v>
      </c>
      <c r="C414" t="s">
        <v>2065</v>
      </c>
      <c r="D414">
        <v>1</v>
      </c>
      <c r="E414">
        <v>2</v>
      </c>
    </row>
    <row r="415" spans="1:5" x14ac:dyDescent="0.25">
      <c r="A415" s="1" t="s">
        <v>2185</v>
      </c>
      <c r="B415" t="s">
        <v>332</v>
      </c>
      <c r="C415" t="s">
        <v>2065</v>
      </c>
      <c r="D415">
        <v>1</v>
      </c>
      <c r="E415">
        <v>2</v>
      </c>
    </row>
    <row r="416" spans="1:5" x14ac:dyDescent="0.25">
      <c r="A416" s="1" t="s">
        <v>2086</v>
      </c>
      <c r="B416" t="s">
        <v>1042</v>
      </c>
      <c r="C416" t="s">
        <v>2065</v>
      </c>
      <c r="D416">
        <v>1</v>
      </c>
      <c r="E416">
        <v>3</v>
      </c>
    </row>
    <row r="417" spans="1:5" x14ac:dyDescent="0.25">
      <c r="A417" s="1" t="s">
        <v>462</v>
      </c>
      <c r="B417" t="s">
        <v>1273</v>
      </c>
      <c r="C417" t="s">
        <v>2065</v>
      </c>
      <c r="D417">
        <v>1</v>
      </c>
      <c r="E417">
        <v>1</v>
      </c>
    </row>
    <row r="418" spans="1:5" x14ac:dyDescent="0.25">
      <c r="A418" s="1" t="s">
        <v>462</v>
      </c>
      <c r="B418" t="s">
        <v>720</v>
      </c>
      <c r="C418" t="s">
        <v>2065</v>
      </c>
      <c r="D418">
        <v>49</v>
      </c>
      <c r="E418">
        <v>2</v>
      </c>
    </row>
    <row r="419" spans="1:5" x14ac:dyDescent="0.25">
      <c r="A419" s="1" t="s">
        <v>2238</v>
      </c>
      <c r="B419" t="s">
        <v>1273</v>
      </c>
      <c r="C419" t="s">
        <v>2065</v>
      </c>
      <c r="D419">
        <v>1</v>
      </c>
      <c r="E419">
        <v>1</v>
      </c>
    </row>
    <row r="420" spans="1:5" x14ac:dyDescent="0.25">
      <c r="A420" s="1" t="s">
        <v>2306</v>
      </c>
      <c r="B420" t="s">
        <v>1079</v>
      </c>
      <c r="C420" t="s">
        <v>2065</v>
      </c>
      <c r="D420">
        <v>1</v>
      </c>
      <c r="E420">
        <v>1</v>
      </c>
    </row>
    <row r="421" spans="1:5" x14ac:dyDescent="0.25">
      <c r="A421" s="1" t="s">
        <v>2150</v>
      </c>
      <c r="B421" t="s">
        <v>1207</v>
      </c>
      <c r="C421" t="s">
        <v>2065</v>
      </c>
      <c r="D421">
        <v>1</v>
      </c>
      <c r="E421">
        <v>2</v>
      </c>
    </row>
    <row r="422" spans="1:5" x14ac:dyDescent="0.25">
      <c r="A422" s="1" t="s">
        <v>2150</v>
      </c>
      <c r="B422" t="s">
        <v>1711</v>
      </c>
      <c r="C422" t="s">
        <v>2065</v>
      </c>
      <c r="D422">
        <v>1</v>
      </c>
      <c r="E422">
        <v>2</v>
      </c>
    </row>
    <row r="423" spans="1:5" x14ac:dyDescent="0.25">
      <c r="A423" s="1" t="s">
        <v>2249</v>
      </c>
      <c r="B423" t="s">
        <v>1281</v>
      </c>
      <c r="C423" t="s">
        <v>2065</v>
      </c>
      <c r="D423">
        <v>1</v>
      </c>
      <c r="E423">
        <v>1</v>
      </c>
    </row>
    <row r="424" spans="1:5" x14ac:dyDescent="0.25">
      <c r="A424" s="1" t="s">
        <v>2249</v>
      </c>
      <c r="B424" t="s">
        <v>1281</v>
      </c>
      <c r="C424" t="s">
        <v>2065</v>
      </c>
      <c r="D424">
        <v>1</v>
      </c>
      <c r="E424">
        <v>2</v>
      </c>
    </row>
    <row r="425" spans="1:5" x14ac:dyDescent="0.25">
      <c r="A425" s="1" t="s">
        <v>683</v>
      </c>
      <c r="B425" t="s">
        <v>1281</v>
      </c>
      <c r="C425" t="s">
        <v>2065</v>
      </c>
      <c r="D425">
        <v>1</v>
      </c>
      <c r="E425">
        <v>1</v>
      </c>
    </row>
    <row r="426" spans="1:5" x14ac:dyDescent="0.25">
      <c r="A426" s="1" t="s">
        <v>683</v>
      </c>
      <c r="B426" t="s">
        <v>1281</v>
      </c>
      <c r="C426" t="s">
        <v>2065</v>
      </c>
      <c r="D426">
        <v>1</v>
      </c>
      <c r="E426">
        <v>2</v>
      </c>
    </row>
    <row r="427" spans="1:5" x14ac:dyDescent="0.25">
      <c r="A427" s="1" t="s">
        <v>1396</v>
      </c>
      <c r="B427" t="s">
        <v>732</v>
      </c>
      <c r="C427" t="s">
        <v>2065</v>
      </c>
      <c r="D427">
        <v>1</v>
      </c>
      <c r="E427">
        <v>2</v>
      </c>
    </row>
    <row r="428" spans="1:5" x14ac:dyDescent="0.25">
      <c r="A428" s="1" t="s">
        <v>1396</v>
      </c>
      <c r="B428" t="s">
        <v>753</v>
      </c>
      <c r="C428" t="s">
        <v>2065</v>
      </c>
      <c r="D428">
        <v>1</v>
      </c>
      <c r="E428">
        <v>2</v>
      </c>
    </row>
    <row r="429" spans="1:5" x14ac:dyDescent="0.25">
      <c r="A429" s="1" t="s">
        <v>1396</v>
      </c>
      <c r="B429" t="s">
        <v>132</v>
      </c>
      <c r="C429" t="s">
        <v>2065</v>
      </c>
      <c r="D429">
        <v>1</v>
      </c>
      <c r="E429">
        <v>3</v>
      </c>
    </row>
    <row r="430" spans="1:5" x14ac:dyDescent="0.25">
      <c r="A430" s="1" t="s">
        <v>97</v>
      </c>
      <c r="B430" t="s">
        <v>132</v>
      </c>
      <c r="C430" t="s">
        <v>2065</v>
      </c>
      <c r="D430">
        <v>1</v>
      </c>
      <c r="E430">
        <v>3</v>
      </c>
    </row>
    <row r="431" spans="1:5" x14ac:dyDescent="0.25">
      <c r="A431" s="1" t="s">
        <v>385</v>
      </c>
      <c r="B431" t="s">
        <v>709</v>
      </c>
      <c r="C431" t="s">
        <v>2065</v>
      </c>
      <c r="D431">
        <v>1</v>
      </c>
      <c r="E431">
        <v>2</v>
      </c>
    </row>
    <row r="432" spans="1:5" x14ac:dyDescent="0.25">
      <c r="A432" s="1" t="s">
        <v>385</v>
      </c>
      <c r="B432" t="s">
        <v>711</v>
      </c>
      <c r="C432" t="s">
        <v>2065</v>
      </c>
      <c r="D432">
        <v>1</v>
      </c>
      <c r="E432">
        <v>2</v>
      </c>
    </row>
    <row r="433" spans="1:5" x14ac:dyDescent="0.25">
      <c r="A433" s="1" t="s">
        <v>385</v>
      </c>
      <c r="B433" t="s">
        <v>809</v>
      </c>
      <c r="C433" t="s">
        <v>2065</v>
      </c>
      <c r="D433">
        <v>1</v>
      </c>
      <c r="E433">
        <v>2</v>
      </c>
    </row>
    <row r="434" spans="1:5" x14ac:dyDescent="0.25">
      <c r="A434" s="1" t="s">
        <v>2098</v>
      </c>
      <c r="B434" t="s">
        <v>1157</v>
      </c>
      <c r="C434" t="s">
        <v>2065</v>
      </c>
      <c r="D434">
        <v>1</v>
      </c>
      <c r="E434">
        <v>1</v>
      </c>
    </row>
    <row r="435" spans="1:5" x14ac:dyDescent="0.25">
      <c r="A435" s="1" t="s">
        <v>2098</v>
      </c>
      <c r="B435" t="s">
        <v>1615</v>
      </c>
      <c r="C435" t="s">
        <v>2065</v>
      </c>
      <c r="D435">
        <v>1</v>
      </c>
      <c r="E435">
        <v>1</v>
      </c>
    </row>
    <row r="436" spans="1:5" x14ac:dyDescent="0.25">
      <c r="A436" s="1" t="s">
        <v>2189</v>
      </c>
      <c r="B436" t="s">
        <v>1615</v>
      </c>
      <c r="C436" t="s">
        <v>2065</v>
      </c>
      <c r="D436">
        <v>1</v>
      </c>
      <c r="E436">
        <v>1</v>
      </c>
    </row>
    <row r="437" spans="1:5" x14ac:dyDescent="0.25">
      <c r="A437" s="1" t="s">
        <v>2129</v>
      </c>
      <c r="B437" t="s">
        <v>1186</v>
      </c>
      <c r="C437" t="s">
        <v>2065</v>
      </c>
      <c r="D437">
        <v>1</v>
      </c>
      <c r="E437">
        <v>1</v>
      </c>
    </row>
    <row r="438" spans="1:5" x14ac:dyDescent="0.25">
      <c r="A438" s="1" t="s">
        <v>2162</v>
      </c>
      <c r="B438" t="s">
        <v>1083</v>
      </c>
      <c r="C438" t="s">
        <v>2065</v>
      </c>
      <c r="D438">
        <v>1</v>
      </c>
      <c r="E438">
        <v>1</v>
      </c>
    </row>
    <row r="439" spans="1:5" x14ac:dyDescent="0.25">
      <c r="A439" s="1" t="s">
        <v>2162</v>
      </c>
      <c r="B439" t="s">
        <v>324</v>
      </c>
      <c r="C439" t="s">
        <v>2065</v>
      </c>
      <c r="D439">
        <v>4</v>
      </c>
      <c r="E439">
        <v>2</v>
      </c>
    </row>
    <row r="440" spans="1:5" x14ac:dyDescent="0.25">
      <c r="A440" s="1" t="s">
        <v>2187</v>
      </c>
      <c r="B440" t="s">
        <v>1262</v>
      </c>
      <c r="C440" t="s">
        <v>2065</v>
      </c>
      <c r="D440">
        <v>1</v>
      </c>
      <c r="E440">
        <v>3</v>
      </c>
    </row>
    <row r="441" spans="1:5" x14ac:dyDescent="0.25">
      <c r="A441" s="1" t="s">
        <v>2280</v>
      </c>
      <c r="B441" t="s">
        <v>1312</v>
      </c>
      <c r="C441" t="s">
        <v>2065</v>
      </c>
      <c r="D441">
        <v>1</v>
      </c>
      <c r="E441">
        <v>3</v>
      </c>
    </row>
    <row r="442" spans="1:5" x14ac:dyDescent="0.25">
      <c r="A442" s="1" t="s">
        <v>2282</v>
      </c>
      <c r="B442" t="s">
        <v>1312</v>
      </c>
      <c r="C442" t="s">
        <v>2065</v>
      </c>
      <c r="D442">
        <v>1</v>
      </c>
      <c r="E442">
        <v>3</v>
      </c>
    </row>
    <row r="443" spans="1:5" x14ac:dyDescent="0.25">
      <c r="A443" s="1" t="s">
        <v>1480</v>
      </c>
      <c r="B443" t="s">
        <v>1685</v>
      </c>
      <c r="C443" t="s">
        <v>2065</v>
      </c>
      <c r="D443">
        <v>1</v>
      </c>
      <c r="E443">
        <v>2</v>
      </c>
    </row>
    <row r="444" spans="1:5" x14ac:dyDescent="0.25">
      <c r="A444" s="1" t="s">
        <v>2093</v>
      </c>
      <c r="B444" t="s">
        <v>1054</v>
      </c>
      <c r="C444" t="s">
        <v>2065</v>
      </c>
      <c r="D444">
        <v>1</v>
      </c>
      <c r="E444">
        <v>2</v>
      </c>
    </row>
    <row r="445" spans="1:5" x14ac:dyDescent="0.25">
      <c r="A445" s="1" t="s">
        <v>2093</v>
      </c>
      <c r="B445" t="s">
        <v>1685</v>
      </c>
      <c r="C445" t="s">
        <v>2065</v>
      </c>
      <c r="D445">
        <v>1</v>
      </c>
      <c r="E445">
        <v>2</v>
      </c>
    </row>
    <row r="446" spans="1:5" x14ac:dyDescent="0.25">
      <c r="A446" s="1" t="s">
        <v>2295</v>
      </c>
      <c r="B446" t="s">
        <v>1061</v>
      </c>
      <c r="C446" t="s">
        <v>2065</v>
      </c>
      <c r="D446">
        <v>1</v>
      </c>
      <c r="E446">
        <v>1</v>
      </c>
    </row>
    <row r="447" spans="1:5" x14ac:dyDescent="0.25">
      <c r="A447" s="1" t="s">
        <v>2299</v>
      </c>
      <c r="B447" t="s">
        <v>1069</v>
      </c>
      <c r="C447" t="s">
        <v>2065</v>
      </c>
      <c r="D447">
        <v>1</v>
      </c>
      <c r="E447">
        <v>1</v>
      </c>
    </row>
    <row r="448" spans="1:5" x14ac:dyDescent="0.25">
      <c r="A448" s="1" t="s">
        <v>2308</v>
      </c>
      <c r="B448" t="s">
        <v>293</v>
      </c>
      <c r="C448" t="s">
        <v>2065</v>
      </c>
      <c r="D448">
        <v>1</v>
      </c>
      <c r="E448">
        <v>1</v>
      </c>
    </row>
    <row r="449" spans="1:5" x14ac:dyDescent="0.25">
      <c r="A449" s="1" t="s">
        <v>2308</v>
      </c>
      <c r="B449" t="s">
        <v>1119</v>
      </c>
      <c r="C449" t="s">
        <v>2065</v>
      </c>
      <c r="D449">
        <v>1</v>
      </c>
      <c r="E449">
        <v>3</v>
      </c>
    </row>
    <row r="450" spans="1:5" x14ac:dyDescent="0.25">
      <c r="A450" s="1" t="s">
        <v>2088</v>
      </c>
      <c r="B450" t="s">
        <v>290</v>
      </c>
      <c r="C450" t="s">
        <v>2065</v>
      </c>
      <c r="D450">
        <v>1</v>
      </c>
      <c r="E450">
        <v>2</v>
      </c>
    </row>
    <row r="451" spans="1:5" x14ac:dyDescent="0.25">
      <c r="A451" s="1" t="s">
        <v>2088</v>
      </c>
      <c r="B451" t="s">
        <v>1697</v>
      </c>
      <c r="C451" t="s">
        <v>2065</v>
      </c>
      <c r="D451">
        <v>1</v>
      </c>
      <c r="E451">
        <v>2</v>
      </c>
    </row>
    <row r="452" spans="1:5" x14ac:dyDescent="0.25">
      <c r="A452" s="1" t="s">
        <v>2088</v>
      </c>
      <c r="B452" t="s">
        <v>1046</v>
      </c>
      <c r="C452" t="s">
        <v>2065</v>
      </c>
      <c r="D452">
        <v>1</v>
      </c>
      <c r="E452">
        <v>3</v>
      </c>
    </row>
    <row r="453" spans="1:5" x14ac:dyDescent="0.25">
      <c r="A453" s="1" t="s">
        <v>2088</v>
      </c>
      <c r="B453" t="s">
        <v>290</v>
      </c>
      <c r="C453" t="s">
        <v>2065</v>
      </c>
      <c r="D453">
        <v>1</v>
      </c>
      <c r="E453">
        <v>3</v>
      </c>
    </row>
    <row r="454" spans="1:5" x14ac:dyDescent="0.25">
      <c r="A454" s="1" t="s">
        <v>2088</v>
      </c>
      <c r="B454" t="s">
        <v>1697</v>
      </c>
      <c r="C454" t="s">
        <v>2065</v>
      </c>
      <c r="D454">
        <v>1</v>
      </c>
      <c r="E454">
        <v>3</v>
      </c>
    </row>
    <row r="455" spans="1:5" x14ac:dyDescent="0.25">
      <c r="A455" s="1" t="s">
        <v>2221</v>
      </c>
      <c r="B455" t="s">
        <v>1697</v>
      </c>
      <c r="C455" t="s">
        <v>2065</v>
      </c>
      <c r="D455">
        <v>1</v>
      </c>
      <c r="E455">
        <v>2</v>
      </c>
    </row>
    <row r="456" spans="1:5" x14ac:dyDescent="0.25">
      <c r="A456" s="1" t="s">
        <v>2221</v>
      </c>
      <c r="B456" t="s">
        <v>1697</v>
      </c>
      <c r="C456" t="s">
        <v>2065</v>
      </c>
      <c r="D456">
        <v>1</v>
      </c>
      <c r="E456">
        <v>3</v>
      </c>
    </row>
    <row r="457" spans="1:5" x14ac:dyDescent="0.25">
      <c r="A457" s="1" t="s">
        <v>280</v>
      </c>
      <c r="B457" t="s">
        <v>1139</v>
      </c>
      <c r="C457" t="s">
        <v>2065</v>
      </c>
      <c r="D457">
        <v>1</v>
      </c>
      <c r="E457">
        <v>3</v>
      </c>
    </row>
    <row r="458" spans="1:5" x14ac:dyDescent="0.25">
      <c r="A458" s="1" t="s">
        <v>274</v>
      </c>
      <c r="B458" t="s">
        <v>306</v>
      </c>
      <c r="C458" t="s">
        <v>2065</v>
      </c>
      <c r="D458">
        <v>16</v>
      </c>
      <c r="E458">
        <v>3</v>
      </c>
    </row>
    <row r="459" spans="1:5" x14ac:dyDescent="0.25">
      <c r="A459" s="1" t="s">
        <v>274</v>
      </c>
      <c r="B459" t="s">
        <v>1127</v>
      </c>
      <c r="C459" t="s">
        <v>2065</v>
      </c>
      <c r="D459">
        <v>1</v>
      </c>
      <c r="E459">
        <v>3</v>
      </c>
    </row>
    <row r="460" spans="1:5" x14ac:dyDescent="0.25">
      <c r="A460" s="1" t="s">
        <v>274</v>
      </c>
      <c r="B460" t="s">
        <v>312</v>
      </c>
      <c r="C460" t="s">
        <v>2065</v>
      </c>
      <c r="D460">
        <v>1</v>
      </c>
      <c r="E460">
        <v>3</v>
      </c>
    </row>
    <row r="461" spans="1:5" x14ac:dyDescent="0.25">
      <c r="A461" s="1" t="s">
        <v>277</v>
      </c>
      <c r="B461" t="s">
        <v>1125</v>
      </c>
      <c r="C461" t="s">
        <v>2065</v>
      </c>
      <c r="D461">
        <v>1</v>
      </c>
      <c r="E461">
        <v>3</v>
      </c>
    </row>
    <row r="462" spans="1:5" x14ac:dyDescent="0.25">
      <c r="A462" s="1" t="s">
        <v>2097</v>
      </c>
      <c r="B462" t="s">
        <v>1157</v>
      </c>
      <c r="C462" t="s">
        <v>2065</v>
      </c>
      <c r="D462">
        <v>1</v>
      </c>
      <c r="E462">
        <v>1</v>
      </c>
    </row>
    <row r="463" spans="1:5" x14ac:dyDescent="0.25">
      <c r="A463" s="1" t="s">
        <v>2097</v>
      </c>
      <c r="B463" t="s">
        <v>1615</v>
      </c>
      <c r="C463" t="s">
        <v>2065</v>
      </c>
      <c r="D463">
        <v>1</v>
      </c>
      <c r="E463">
        <v>1</v>
      </c>
    </row>
    <row r="464" spans="1:5" x14ac:dyDescent="0.25">
      <c r="A464" s="1" t="s">
        <v>2097</v>
      </c>
      <c r="B464" t="s">
        <v>1057</v>
      </c>
      <c r="C464" t="s">
        <v>2065</v>
      </c>
      <c r="D464">
        <v>1</v>
      </c>
      <c r="E464">
        <v>1</v>
      </c>
    </row>
    <row r="465" spans="1:5" x14ac:dyDescent="0.25">
      <c r="A465" s="1" t="s">
        <v>1787</v>
      </c>
      <c r="B465" t="s">
        <v>1615</v>
      </c>
      <c r="C465" t="s">
        <v>2065</v>
      </c>
      <c r="D465">
        <v>1</v>
      </c>
      <c r="E465">
        <v>1</v>
      </c>
    </row>
    <row r="466" spans="1:5" x14ac:dyDescent="0.25">
      <c r="A466" s="1" t="s">
        <v>2154</v>
      </c>
      <c r="B466" t="s">
        <v>1214</v>
      </c>
      <c r="C466" t="s">
        <v>2065</v>
      </c>
      <c r="D466">
        <v>1</v>
      </c>
      <c r="E466">
        <v>2</v>
      </c>
    </row>
    <row r="467" spans="1:5" x14ac:dyDescent="0.25">
      <c r="A467" s="1" t="s">
        <v>2161</v>
      </c>
      <c r="B467" t="s">
        <v>293</v>
      </c>
      <c r="C467" t="s">
        <v>2065</v>
      </c>
      <c r="D467">
        <v>1</v>
      </c>
      <c r="E467">
        <v>1</v>
      </c>
    </row>
    <row r="468" spans="1:5" x14ac:dyDescent="0.25">
      <c r="A468" s="1" t="s">
        <v>2161</v>
      </c>
      <c r="B468" t="s">
        <v>1222</v>
      </c>
      <c r="C468" t="s">
        <v>2065</v>
      </c>
      <c r="D468">
        <v>1</v>
      </c>
      <c r="E468">
        <v>2</v>
      </c>
    </row>
    <row r="469" spans="1:5" x14ac:dyDescent="0.25">
      <c r="A469" s="1" t="s">
        <v>475</v>
      </c>
      <c r="B469" t="s">
        <v>186</v>
      </c>
      <c r="C469" t="s">
        <v>2065</v>
      </c>
      <c r="D469">
        <v>25</v>
      </c>
      <c r="E469">
        <v>1</v>
      </c>
    </row>
    <row r="470" spans="1:5" x14ac:dyDescent="0.25">
      <c r="A470" s="1" t="s">
        <v>185</v>
      </c>
      <c r="B470" t="s">
        <v>295</v>
      </c>
      <c r="C470" t="s">
        <v>2065</v>
      </c>
      <c r="D470">
        <v>4</v>
      </c>
      <c r="E470">
        <v>1</v>
      </c>
    </row>
    <row r="471" spans="1:5" x14ac:dyDescent="0.25">
      <c r="A471" s="1" t="s">
        <v>185</v>
      </c>
      <c r="B471" t="s">
        <v>2601</v>
      </c>
      <c r="C471" t="s">
        <v>2065</v>
      </c>
      <c r="D471">
        <v>1</v>
      </c>
      <c r="E471">
        <v>3</v>
      </c>
    </row>
    <row r="472" spans="1:5" x14ac:dyDescent="0.25">
      <c r="A472" s="1" t="s">
        <v>2229</v>
      </c>
      <c r="B472" t="s">
        <v>1723</v>
      </c>
      <c r="C472" t="s">
        <v>2065</v>
      </c>
      <c r="D472">
        <v>1</v>
      </c>
      <c r="E472">
        <v>1</v>
      </c>
    </row>
    <row r="473" spans="1:5" x14ac:dyDescent="0.25">
      <c r="A473" s="1" t="s">
        <v>2338</v>
      </c>
      <c r="B473" t="s">
        <v>1141</v>
      </c>
      <c r="C473" t="s">
        <v>2065</v>
      </c>
      <c r="D473">
        <v>1</v>
      </c>
      <c r="E473">
        <v>1</v>
      </c>
    </row>
    <row r="474" spans="1:5" x14ac:dyDescent="0.25">
      <c r="A474" s="1" t="s">
        <v>556</v>
      </c>
      <c r="B474" t="s">
        <v>1306</v>
      </c>
      <c r="C474" t="s">
        <v>2065</v>
      </c>
      <c r="D474">
        <v>1</v>
      </c>
      <c r="E474">
        <v>3</v>
      </c>
    </row>
    <row r="475" spans="1:5" x14ac:dyDescent="0.25">
      <c r="A475" s="1" t="s">
        <v>556</v>
      </c>
      <c r="B475" t="s">
        <v>362</v>
      </c>
      <c r="C475" t="s">
        <v>2065</v>
      </c>
      <c r="D475">
        <v>1</v>
      </c>
      <c r="E475">
        <v>3</v>
      </c>
    </row>
    <row r="476" spans="1:5" x14ac:dyDescent="0.25">
      <c r="A476" s="1" t="s">
        <v>556</v>
      </c>
      <c r="B476" t="s">
        <v>833</v>
      </c>
      <c r="C476" t="s">
        <v>2065</v>
      </c>
      <c r="D476">
        <v>1</v>
      </c>
      <c r="E476">
        <v>3</v>
      </c>
    </row>
    <row r="477" spans="1:5" x14ac:dyDescent="0.25">
      <c r="A477" s="1" t="s">
        <v>2277</v>
      </c>
      <c r="B477" t="s">
        <v>362</v>
      </c>
      <c r="C477" t="s">
        <v>2065</v>
      </c>
      <c r="D477">
        <v>1</v>
      </c>
      <c r="E477">
        <v>3</v>
      </c>
    </row>
    <row r="478" spans="1:5" x14ac:dyDescent="0.25">
      <c r="A478" s="1" t="s">
        <v>2275</v>
      </c>
      <c r="B478" t="s">
        <v>1306</v>
      </c>
      <c r="C478" t="s">
        <v>2065</v>
      </c>
      <c r="D478">
        <v>1</v>
      </c>
      <c r="E478">
        <v>3</v>
      </c>
    </row>
    <row r="479" spans="1:5" x14ac:dyDescent="0.25">
      <c r="A479" s="1" t="s">
        <v>996</v>
      </c>
      <c r="B479" t="s">
        <v>1050</v>
      </c>
      <c r="C479" t="s">
        <v>2065</v>
      </c>
      <c r="D479">
        <v>1</v>
      </c>
      <c r="E479">
        <v>1</v>
      </c>
    </row>
    <row r="480" spans="1:5" x14ac:dyDescent="0.25">
      <c r="A480" t="s">
        <v>2365</v>
      </c>
      <c r="B480" t="s">
        <v>879</v>
      </c>
      <c r="C480" t="s">
        <v>2065</v>
      </c>
      <c r="D480">
        <v>1</v>
      </c>
      <c r="E480">
        <v>3</v>
      </c>
    </row>
    <row r="481" spans="1:5" x14ac:dyDescent="0.25">
      <c r="A481" s="1" t="s">
        <v>1398</v>
      </c>
      <c r="B481" t="s">
        <v>817</v>
      </c>
      <c r="C481" t="s">
        <v>2065</v>
      </c>
      <c r="D481">
        <v>1</v>
      </c>
      <c r="E481">
        <v>2</v>
      </c>
    </row>
    <row r="482" spans="1:5" x14ac:dyDescent="0.25">
      <c r="A482" s="1" t="s">
        <v>446</v>
      </c>
      <c r="B482" t="s">
        <v>775</v>
      </c>
      <c r="C482" t="s">
        <v>2065</v>
      </c>
      <c r="D482">
        <v>1</v>
      </c>
      <c r="E482">
        <v>2</v>
      </c>
    </row>
    <row r="483" spans="1:5" x14ac:dyDescent="0.25">
      <c r="A483" s="1" t="s">
        <v>446</v>
      </c>
      <c r="B483" t="s">
        <v>829</v>
      </c>
      <c r="C483" t="s">
        <v>2065</v>
      </c>
      <c r="D483">
        <v>1</v>
      </c>
      <c r="E483">
        <v>3</v>
      </c>
    </row>
    <row r="484" spans="1:5" x14ac:dyDescent="0.25">
      <c r="A484" s="1" t="s">
        <v>2142</v>
      </c>
      <c r="B484" t="s">
        <v>1198</v>
      </c>
      <c r="C484" t="s">
        <v>2065</v>
      </c>
      <c r="D484">
        <v>1</v>
      </c>
      <c r="E484">
        <v>2</v>
      </c>
    </row>
    <row r="485" spans="1:5" x14ac:dyDescent="0.25">
      <c r="A485" s="1" t="s">
        <v>2317</v>
      </c>
      <c r="B485" t="s">
        <v>1104</v>
      </c>
      <c r="C485" t="s">
        <v>2065</v>
      </c>
      <c r="D485">
        <v>1</v>
      </c>
      <c r="E485">
        <v>1</v>
      </c>
    </row>
    <row r="486" spans="1:5" x14ac:dyDescent="0.25">
      <c r="A486" t="s">
        <v>2362</v>
      </c>
      <c r="B486" t="s">
        <v>857</v>
      </c>
      <c r="C486" t="s">
        <v>2065</v>
      </c>
      <c r="D486">
        <v>1</v>
      </c>
      <c r="E486">
        <v>3</v>
      </c>
    </row>
    <row r="487" spans="1:5" x14ac:dyDescent="0.25">
      <c r="A487" s="1" t="s">
        <v>40</v>
      </c>
      <c r="B487" t="s">
        <v>125</v>
      </c>
      <c r="C487" t="s">
        <v>2065</v>
      </c>
      <c r="D487">
        <v>1</v>
      </c>
      <c r="E487">
        <v>1</v>
      </c>
    </row>
    <row r="488" spans="1:5" x14ac:dyDescent="0.25">
      <c r="A488" s="1" t="s">
        <v>40</v>
      </c>
      <c r="B488" t="s">
        <v>1088</v>
      </c>
      <c r="C488" t="s">
        <v>2065</v>
      </c>
      <c r="D488">
        <v>1</v>
      </c>
      <c r="E488">
        <v>1</v>
      </c>
    </row>
    <row r="489" spans="1:5" x14ac:dyDescent="0.25">
      <c r="A489" s="1" t="s">
        <v>40</v>
      </c>
      <c r="B489" t="s">
        <v>680</v>
      </c>
      <c r="C489" t="s">
        <v>2065</v>
      </c>
      <c r="D489">
        <v>1</v>
      </c>
      <c r="E489">
        <v>1</v>
      </c>
    </row>
    <row r="490" spans="1:5" x14ac:dyDescent="0.25">
      <c r="A490" s="1" t="s">
        <v>40</v>
      </c>
      <c r="B490" t="s">
        <v>1910</v>
      </c>
      <c r="C490" t="s">
        <v>2065</v>
      </c>
      <c r="D490">
        <v>16</v>
      </c>
      <c r="E490">
        <v>1</v>
      </c>
    </row>
    <row r="491" spans="1:5" x14ac:dyDescent="0.25">
      <c r="A491" s="1" t="s">
        <v>40</v>
      </c>
      <c r="B491" t="s">
        <v>1914</v>
      </c>
      <c r="C491" t="s">
        <v>2065</v>
      </c>
      <c r="D491">
        <v>16</v>
      </c>
      <c r="E491">
        <v>1</v>
      </c>
    </row>
    <row r="492" spans="1:5" x14ac:dyDescent="0.25">
      <c r="A492" s="1" t="s">
        <v>40</v>
      </c>
      <c r="B492" t="s">
        <v>1956</v>
      </c>
      <c r="C492" t="s">
        <v>2065</v>
      </c>
      <c r="D492">
        <v>9</v>
      </c>
      <c r="E492">
        <v>2</v>
      </c>
    </row>
    <row r="493" spans="1:5" x14ac:dyDescent="0.25">
      <c r="A493" s="1" t="s">
        <v>40</v>
      </c>
      <c r="B493" t="s">
        <v>90</v>
      </c>
      <c r="C493" t="s">
        <v>2065</v>
      </c>
      <c r="D493">
        <v>4</v>
      </c>
      <c r="E493">
        <v>2</v>
      </c>
    </row>
    <row r="494" spans="1:5" x14ac:dyDescent="0.25">
      <c r="A494" s="1" t="s">
        <v>40</v>
      </c>
      <c r="B494" t="s">
        <v>755</v>
      </c>
      <c r="C494" t="s">
        <v>2065</v>
      </c>
      <c r="D494">
        <v>1</v>
      </c>
      <c r="E494">
        <v>2</v>
      </c>
    </row>
    <row r="495" spans="1:5" x14ac:dyDescent="0.25">
      <c r="A495" s="1" t="s">
        <v>40</v>
      </c>
      <c r="B495" t="s">
        <v>132</v>
      </c>
      <c r="C495" t="s">
        <v>2065</v>
      </c>
      <c r="D495">
        <v>1</v>
      </c>
      <c r="E495">
        <v>3</v>
      </c>
    </row>
    <row r="496" spans="1:5" x14ac:dyDescent="0.25">
      <c r="A496" s="1" t="s">
        <v>40</v>
      </c>
      <c r="B496" t="s">
        <v>134</v>
      </c>
      <c r="C496" t="s">
        <v>2065</v>
      </c>
      <c r="D496">
        <v>1</v>
      </c>
      <c r="E496">
        <v>3</v>
      </c>
    </row>
    <row r="497" spans="1:5" x14ac:dyDescent="0.25">
      <c r="A497" s="1" t="s">
        <v>40</v>
      </c>
      <c r="B497" t="s">
        <v>849</v>
      </c>
      <c r="C497" t="s">
        <v>2065</v>
      </c>
      <c r="D497">
        <v>1</v>
      </c>
      <c r="E497">
        <v>3</v>
      </c>
    </row>
    <row r="498" spans="1:5" x14ac:dyDescent="0.25">
      <c r="A498" t="s">
        <v>40</v>
      </c>
      <c r="B498" t="s">
        <v>1914</v>
      </c>
      <c r="C498" t="s">
        <v>2065</v>
      </c>
      <c r="D498">
        <v>25</v>
      </c>
      <c r="E498">
        <v>3</v>
      </c>
    </row>
    <row r="499" spans="1:5" x14ac:dyDescent="0.25">
      <c r="A499" s="1" t="s">
        <v>82</v>
      </c>
      <c r="B499" t="s">
        <v>114</v>
      </c>
      <c r="C499" t="s">
        <v>2065</v>
      </c>
      <c r="D499">
        <v>9</v>
      </c>
      <c r="E499">
        <v>1</v>
      </c>
    </row>
    <row r="500" spans="1:5" x14ac:dyDescent="0.25">
      <c r="A500" s="1" t="s">
        <v>82</v>
      </c>
      <c r="B500" t="s">
        <v>2467</v>
      </c>
      <c r="C500" t="s">
        <v>2065</v>
      </c>
      <c r="D500">
        <v>1</v>
      </c>
      <c r="E500">
        <v>2</v>
      </c>
    </row>
    <row r="501" spans="1:5" x14ac:dyDescent="0.25">
      <c r="A501" s="1" t="s">
        <v>2205</v>
      </c>
      <c r="B501" t="s">
        <v>1660</v>
      </c>
      <c r="C501" t="s">
        <v>2065</v>
      </c>
      <c r="D501">
        <v>1</v>
      </c>
      <c r="E501">
        <v>1</v>
      </c>
    </row>
    <row r="502" spans="1:5" x14ac:dyDescent="0.25">
      <c r="A502" s="1" t="s">
        <v>84</v>
      </c>
      <c r="B502" t="s">
        <v>125</v>
      </c>
      <c r="C502" t="s">
        <v>2065</v>
      </c>
      <c r="D502">
        <v>1</v>
      </c>
      <c r="E502">
        <v>1</v>
      </c>
    </row>
    <row r="503" spans="1:5" x14ac:dyDescent="0.25">
      <c r="A503" s="1" t="s">
        <v>2330</v>
      </c>
      <c r="B503" t="s">
        <v>1123</v>
      </c>
      <c r="C503" t="s">
        <v>2065</v>
      </c>
      <c r="D503">
        <v>1</v>
      </c>
      <c r="E503">
        <v>3</v>
      </c>
    </row>
    <row r="504" spans="1:5" x14ac:dyDescent="0.25">
      <c r="A504" s="1" t="s">
        <v>2321</v>
      </c>
      <c r="B504" t="s">
        <v>1109</v>
      </c>
      <c r="C504" t="s">
        <v>2065</v>
      </c>
      <c r="D504">
        <v>1</v>
      </c>
      <c r="E504">
        <v>2</v>
      </c>
    </row>
    <row r="505" spans="1:5" x14ac:dyDescent="0.25">
      <c r="A505" s="1" t="s">
        <v>2213</v>
      </c>
      <c r="B505" t="s">
        <v>1660</v>
      </c>
      <c r="C505" t="s">
        <v>2065</v>
      </c>
      <c r="D505">
        <v>1</v>
      </c>
      <c r="E505">
        <v>1</v>
      </c>
    </row>
    <row r="506" spans="1:5" x14ac:dyDescent="0.25">
      <c r="A506" s="1" t="s">
        <v>2214</v>
      </c>
      <c r="B506" t="s">
        <v>1660</v>
      </c>
      <c r="C506" t="s">
        <v>2065</v>
      </c>
      <c r="D506">
        <v>1</v>
      </c>
      <c r="E506">
        <v>1</v>
      </c>
    </row>
    <row r="507" spans="1:5" x14ac:dyDescent="0.25">
      <c r="A507" s="1" t="s">
        <v>490</v>
      </c>
      <c r="B507" t="s">
        <v>1281</v>
      </c>
      <c r="C507" t="s">
        <v>2065</v>
      </c>
      <c r="D507">
        <v>1</v>
      </c>
      <c r="E507">
        <v>1</v>
      </c>
    </row>
    <row r="508" spans="1:5" x14ac:dyDescent="0.25">
      <c r="A508" s="1" t="s">
        <v>490</v>
      </c>
      <c r="B508" t="s">
        <v>1281</v>
      </c>
      <c r="C508" t="s">
        <v>2065</v>
      </c>
      <c r="D508">
        <v>1</v>
      </c>
      <c r="E508">
        <v>2</v>
      </c>
    </row>
    <row r="509" spans="1:5" x14ac:dyDescent="0.25">
      <c r="A509" s="1" t="s">
        <v>490</v>
      </c>
      <c r="B509" t="s">
        <v>823</v>
      </c>
      <c r="C509" t="s">
        <v>2065</v>
      </c>
      <c r="D509">
        <v>1</v>
      </c>
      <c r="E509">
        <v>3</v>
      </c>
    </row>
    <row r="510" spans="1:5" x14ac:dyDescent="0.25">
      <c r="A510" s="1" t="s">
        <v>490</v>
      </c>
      <c r="B510" t="s">
        <v>837</v>
      </c>
      <c r="C510" t="s">
        <v>2065</v>
      </c>
      <c r="D510">
        <v>1</v>
      </c>
      <c r="E510">
        <v>3</v>
      </c>
    </row>
    <row r="511" spans="1:5" x14ac:dyDescent="0.25">
      <c r="A511" s="1" t="s">
        <v>2251</v>
      </c>
      <c r="B511" t="s">
        <v>1281</v>
      </c>
      <c r="C511" t="s">
        <v>2065</v>
      </c>
      <c r="D511">
        <v>1</v>
      </c>
      <c r="E511">
        <v>1</v>
      </c>
    </row>
    <row r="512" spans="1:5" x14ac:dyDescent="0.25">
      <c r="A512" s="1" t="s">
        <v>2251</v>
      </c>
      <c r="B512" t="s">
        <v>1281</v>
      </c>
      <c r="C512" t="s">
        <v>2065</v>
      </c>
      <c r="D512">
        <v>1</v>
      </c>
      <c r="E512">
        <v>2</v>
      </c>
    </row>
    <row r="513" spans="1:5" x14ac:dyDescent="0.25">
      <c r="A513" s="1" t="s">
        <v>674</v>
      </c>
      <c r="B513" t="s">
        <v>344</v>
      </c>
      <c r="C513" t="s">
        <v>2065</v>
      </c>
      <c r="D513">
        <v>1</v>
      </c>
      <c r="E513">
        <v>1</v>
      </c>
    </row>
    <row r="514" spans="1:5" x14ac:dyDescent="0.25">
      <c r="A514" s="1" t="s">
        <v>2122</v>
      </c>
      <c r="B514" t="s">
        <v>1516</v>
      </c>
      <c r="C514" t="s">
        <v>2065</v>
      </c>
      <c r="D514">
        <v>1</v>
      </c>
      <c r="E514">
        <v>1</v>
      </c>
    </row>
    <row r="515" spans="1:5" x14ac:dyDescent="0.25">
      <c r="A515" s="1" t="s">
        <v>2254</v>
      </c>
      <c r="B515" t="s">
        <v>1286</v>
      </c>
      <c r="C515" t="s">
        <v>2065</v>
      </c>
      <c r="D515">
        <v>1</v>
      </c>
      <c r="E515">
        <v>1</v>
      </c>
    </row>
    <row r="516" spans="1:5" x14ac:dyDescent="0.25">
      <c r="A516" s="1" t="s">
        <v>175</v>
      </c>
      <c r="B516" t="s">
        <v>350</v>
      </c>
      <c r="C516" t="s">
        <v>2065</v>
      </c>
      <c r="D516">
        <v>1</v>
      </c>
      <c r="E516">
        <v>1</v>
      </c>
    </row>
    <row r="517" spans="1:5" x14ac:dyDescent="0.25">
      <c r="A517" s="1" t="s">
        <v>175</v>
      </c>
      <c r="B517" t="s">
        <v>352</v>
      </c>
      <c r="C517" t="s">
        <v>2065</v>
      </c>
      <c r="D517">
        <v>1</v>
      </c>
      <c r="E517">
        <v>1</v>
      </c>
    </row>
    <row r="518" spans="1:5" x14ac:dyDescent="0.25">
      <c r="A518" s="1" t="s">
        <v>175</v>
      </c>
      <c r="B518" t="s">
        <v>350</v>
      </c>
      <c r="C518" t="s">
        <v>2065</v>
      </c>
      <c r="D518">
        <v>4</v>
      </c>
      <c r="E518">
        <v>3</v>
      </c>
    </row>
    <row r="519" spans="1:5" x14ac:dyDescent="0.25">
      <c r="A519" s="1" t="s">
        <v>175</v>
      </c>
      <c r="B519" t="s">
        <v>368</v>
      </c>
      <c r="C519" t="s">
        <v>2065</v>
      </c>
      <c r="D519">
        <v>1</v>
      </c>
      <c r="E519">
        <v>3</v>
      </c>
    </row>
    <row r="520" spans="1:5" x14ac:dyDescent="0.25">
      <c r="A520" s="1" t="s">
        <v>2235</v>
      </c>
      <c r="B520" t="s">
        <v>1268</v>
      </c>
      <c r="C520" t="s">
        <v>2065</v>
      </c>
      <c r="D520">
        <v>1</v>
      </c>
      <c r="E520">
        <v>1</v>
      </c>
    </row>
    <row r="521" spans="1:5" x14ac:dyDescent="0.25">
      <c r="A521" s="1" t="s">
        <v>2235</v>
      </c>
      <c r="B521" t="s">
        <v>1270</v>
      </c>
      <c r="C521" t="s">
        <v>2065</v>
      </c>
      <c r="D521">
        <v>1</v>
      </c>
      <c r="E521">
        <v>1</v>
      </c>
    </row>
    <row r="522" spans="1:5" x14ac:dyDescent="0.25">
      <c r="A522" s="1" t="s">
        <v>2235</v>
      </c>
      <c r="B522" t="s">
        <v>1318</v>
      </c>
      <c r="C522" t="s">
        <v>2065</v>
      </c>
      <c r="D522">
        <v>1</v>
      </c>
      <c r="E522">
        <v>3</v>
      </c>
    </row>
    <row r="523" spans="1:5" x14ac:dyDescent="0.25">
      <c r="A523" s="1" t="s">
        <v>417</v>
      </c>
      <c r="B523" t="s">
        <v>336</v>
      </c>
      <c r="C523" t="s">
        <v>2065</v>
      </c>
      <c r="D523">
        <v>1</v>
      </c>
      <c r="E523">
        <v>1</v>
      </c>
    </row>
    <row r="524" spans="1:5" x14ac:dyDescent="0.25">
      <c r="A524" s="1" t="s">
        <v>2337</v>
      </c>
      <c r="B524" t="s">
        <v>1141</v>
      </c>
      <c r="C524" t="s">
        <v>2065</v>
      </c>
      <c r="D524">
        <v>1</v>
      </c>
      <c r="E524">
        <v>1</v>
      </c>
    </row>
    <row r="525" spans="1:5" x14ac:dyDescent="0.25">
      <c r="A525" s="1" t="s">
        <v>641</v>
      </c>
      <c r="B525" t="s">
        <v>1164</v>
      </c>
      <c r="C525" t="s">
        <v>2065</v>
      </c>
      <c r="D525">
        <v>1</v>
      </c>
      <c r="E525">
        <v>1</v>
      </c>
    </row>
    <row r="526" spans="1:5" x14ac:dyDescent="0.25">
      <c r="A526" s="1" t="s">
        <v>641</v>
      </c>
      <c r="B526" t="s">
        <v>336</v>
      </c>
      <c r="C526" t="s">
        <v>2065</v>
      </c>
      <c r="D526">
        <v>1</v>
      </c>
      <c r="E526">
        <v>1</v>
      </c>
    </row>
    <row r="527" spans="1:5" x14ac:dyDescent="0.25">
      <c r="A527" s="1" t="s">
        <v>2358</v>
      </c>
      <c r="B527" t="s">
        <v>780</v>
      </c>
      <c r="C527" t="s">
        <v>2065</v>
      </c>
      <c r="D527">
        <v>1</v>
      </c>
      <c r="E527">
        <v>2</v>
      </c>
    </row>
    <row r="528" spans="1:5" x14ac:dyDescent="0.25">
      <c r="A528" s="1" t="s">
        <v>1403</v>
      </c>
      <c r="B528" t="s">
        <v>803</v>
      </c>
      <c r="C528" t="s">
        <v>2065</v>
      </c>
      <c r="D528">
        <v>1</v>
      </c>
      <c r="E528">
        <v>2</v>
      </c>
    </row>
    <row r="529" spans="1:5" x14ac:dyDescent="0.25">
      <c r="A529" s="1" t="s">
        <v>1405</v>
      </c>
      <c r="B529" t="s">
        <v>745</v>
      </c>
      <c r="C529" t="s">
        <v>2065</v>
      </c>
      <c r="D529">
        <v>1</v>
      </c>
      <c r="E529">
        <v>2</v>
      </c>
    </row>
    <row r="530" spans="1:5" x14ac:dyDescent="0.25">
      <c r="A530" s="1" t="s">
        <v>2135</v>
      </c>
      <c r="B530" t="s">
        <v>1191</v>
      </c>
      <c r="C530" t="s">
        <v>2065</v>
      </c>
      <c r="D530">
        <v>1</v>
      </c>
      <c r="E530">
        <v>1</v>
      </c>
    </row>
    <row r="531" spans="1:5" x14ac:dyDescent="0.25">
      <c r="A531" s="1" t="s">
        <v>2135</v>
      </c>
      <c r="B531" t="s">
        <v>1627</v>
      </c>
      <c r="C531" t="s">
        <v>2065</v>
      </c>
      <c r="D531">
        <v>1</v>
      </c>
      <c r="E531">
        <v>1</v>
      </c>
    </row>
    <row r="532" spans="1:5" x14ac:dyDescent="0.25">
      <c r="A532" s="1" t="s">
        <v>2135</v>
      </c>
      <c r="B532" t="s">
        <v>1663</v>
      </c>
      <c r="C532" t="s">
        <v>2065</v>
      </c>
      <c r="D532">
        <v>1</v>
      </c>
      <c r="E532">
        <v>1</v>
      </c>
    </row>
    <row r="533" spans="1:5" x14ac:dyDescent="0.25">
      <c r="A533" s="1" t="s">
        <v>2135</v>
      </c>
      <c r="B533" t="s">
        <v>298</v>
      </c>
      <c r="C533" t="s">
        <v>2065</v>
      </c>
      <c r="D533">
        <v>4</v>
      </c>
      <c r="E533">
        <v>1</v>
      </c>
    </row>
    <row r="534" spans="1:5" x14ac:dyDescent="0.25">
      <c r="A534" s="1" t="s">
        <v>2194</v>
      </c>
      <c r="B534" t="s">
        <v>1627</v>
      </c>
      <c r="C534" t="s">
        <v>2065</v>
      </c>
      <c r="D534">
        <v>1</v>
      </c>
      <c r="E534">
        <v>1</v>
      </c>
    </row>
    <row r="535" spans="1:5" x14ac:dyDescent="0.25">
      <c r="A535" s="1" t="s">
        <v>2137</v>
      </c>
      <c r="B535" t="s">
        <v>1192</v>
      </c>
      <c r="C535" t="s">
        <v>2065</v>
      </c>
      <c r="D535">
        <v>1</v>
      </c>
      <c r="E535">
        <v>1</v>
      </c>
    </row>
    <row r="536" spans="1:5" x14ac:dyDescent="0.25">
      <c r="A536" s="1" t="s">
        <v>956</v>
      </c>
      <c r="B536" t="s">
        <v>308</v>
      </c>
      <c r="C536" t="s">
        <v>2065</v>
      </c>
      <c r="D536">
        <v>1</v>
      </c>
      <c r="E536">
        <v>3</v>
      </c>
    </row>
    <row r="537" spans="1:5" x14ac:dyDescent="0.25">
      <c r="A537" s="1" t="s">
        <v>2228</v>
      </c>
      <c r="B537" t="s">
        <v>1720</v>
      </c>
      <c r="C537" t="s">
        <v>2065</v>
      </c>
      <c r="D537">
        <v>1</v>
      </c>
      <c r="E537">
        <v>3</v>
      </c>
    </row>
    <row r="538" spans="1:5" x14ac:dyDescent="0.25">
      <c r="A538" s="1" t="s">
        <v>449</v>
      </c>
      <c r="B538" t="s">
        <v>713</v>
      </c>
      <c r="C538" t="s">
        <v>2065</v>
      </c>
      <c r="D538">
        <v>1</v>
      </c>
      <c r="E538">
        <v>2</v>
      </c>
    </row>
    <row r="539" spans="1:5" x14ac:dyDescent="0.25">
      <c r="A539" s="1" t="s">
        <v>2180</v>
      </c>
      <c r="B539" t="s">
        <v>1248</v>
      </c>
      <c r="C539" t="s">
        <v>2065</v>
      </c>
      <c r="D539">
        <v>1</v>
      </c>
      <c r="E539">
        <v>2</v>
      </c>
    </row>
    <row r="540" spans="1:5" x14ac:dyDescent="0.25">
      <c r="A540" s="1" t="s">
        <v>2215</v>
      </c>
      <c r="B540" t="s">
        <v>1682</v>
      </c>
      <c r="C540" t="s">
        <v>2065</v>
      </c>
      <c r="D540">
        <v>1</v>
      </c>
      <c r="E540">
        <v>1</v>
      </c>
    </row>
    <row r="541" spans="1:5" x14ac:dyDescent="0.25">
      <c r="A541" s="1" t="s">
        <v>2216</v>
      </c>
      <c r="B541" t="s">
        <v>1682</v>
      </c>
      <c r="C541" t="s">
        <v>2065</v>
      </c>
      <c r="D541">
        <v>1</v>
      </c>
      <c r="E541">
        <v>1</v>
      </c>
    </row>
    <row r="542" spans="1:5" x14ac:dyDescent="0.25">
      <c r="A542" s="1" t="s">
        <v>2184</v>
      </c>
      <c r="B542" t="s">
        <v>1252</v>
      </c>
      <c r="C542" t="s">
        <v>2065</v>
      </c>
      <c r="D542">
        <v>1</v>
      </c>
      <c r="E542">
        <v>2</v>
      </c>
    </row>
    <row r="543" spans="1:5" x14ac:dyDescent="0.25">
      <c r="A543" s="1" t="s">
        <v>545</v>
      </c>
      <c r="B543" t="s">
        <v>304</v>
      </c>
      <c r="C543" t="s">
        <v>2065</v>
      </c>
      <c r="D543">
        <v>1</v>
      </c>
      <c r="E543">
        <v>2</v>
      </c>
    </row>
    <row r="544" spans="1:5" x14ac:dyDescent="0.25">
      <c r="A544" s="1" t="s">
        <v>545</v>
      </c>
      <c r="B544" t="s">
        <v>226</v>
      </c>
      <c r="C544" t="s">
        <v>2065</v>
      </c>
      <c r="D544">
        <v>4</v>
      </c>
      <c r="E544">
        <v>2</v>
      </c>
    </row>
    <row r="545" spans="1:5" x14ac:dyDescent="0.25">
      <c r="A545" t="s">
        <v>399</v>
      </c>
      <c r="B545" t="s">
        <v>865</v>
      </c>
      <c r="C545" t="s">
        <v>2065</v>
      </c>
      <c r="D545">
        <v>1</v>
      </c>
      <c r="E545">
        <v>3</v>
      </c>
    </row>
    <row r="546" spans="1:5" x14ac:dyDescent="0.25">
      <c r="A546" s="1" t="s">
        <v>1409</v>
      </c>
      <c r="B546" t="s">
        <v>344</v>
      </c>
      <c r="C546" t="s">
        <v>2065</v>
      </c>
      <c r="D546">
        <v>1</v>
      </c>
      <c r="E546">
        <v>1</v>
      </c>
    </row>
    <row r="547" spans="1:5" x14ac:dyDescent="0.25">
      <c r="A547" s="1" t="s">
        <v>1409</v>
      </c>
      <c r="B547" t="s">
        <v>346</v>
      </c>
      <c r="C547" t="s">
        <v>2065</v>
      </c>
      <c r="D547">
        <v>49</v>
      </c>
      <c r="E547">
        <v>1</v>
      </c>
    </row>
    <row r="548" spans="1:5" x14ac:dyDescent="0.25">
      <c r="A548" s="1" t="s">
        <v>1409</v>
      </c>
      <c r="B548" t="s">
        <v>348</v>
      </c>
      <c r="C548" t="s">
        <v>2065</v>
      </c>
      <c r="D548">
        <v>1</v>
      </c>
      <c r="E548">
        <v>1</v>
      </c>
    </row>
    <row r="549" spans="1:5" x14ac:dyDescent="0.25">
      <c r="A549" s="1" t="s">
        <v>1409</v>
      </c>
      <c r="B549" t="s">
        <v>667</v>
      </c>
      <c r="C549" t="s">
        <v>2065</v>
      </c>
      <c r="D549">
        <v>1600</v>
      </c>
      <c r="E549">
        <v>1</v>
      </c>
    </row>
    <row r="550" spans="1:5" x14ac:dyDescent="0.25">
      <c r="A550" s="1" t="s">
        <v>1409</v>
      </c>
      <c r="B550" t="s">
        <v>669</v>
      </c>
      <c r="C550" t="s">
        <v>2065</v>
      </c>
      <c r="D550">
        <v>16</v>
      </c>
      <c r="E550">
        <v>1</v>
      </c>
    </row>
    <row r="551" spans="1:5" x14ac:dyDescent="0.25">
      <c r="A551" s="1" t="s">
        <v>1409</v>
      </c>
      <c r="B551" t="s">
        <v>346</v>
      </c>
      <c r="C551" t="s">
        <v>2065</v>
      </c>
      <c r="D551">
        <v>4</v>
      </c>
      <c r="E551">
        <v>2</v>
      </c>
    </row>
    <row r="552" spans="1:5" x14ac:dyDescent="0.25">
      <c r="A552" s="1" t="s">
        <v>1409</v>
      </c>
      <c r="B552" t="s">
        <v>667</v>
      </c>
      <c r="C552" t="s">
        <v>2065</v>
      </c>
      <c r="D552">
        <v>289</v>
      </c>
      <c r="E552">
        <v>2</v>
      </c>
    </row>
    <row r="553" spans="1:5" x14ac:dyDescent="0.25">
      <c r="A553" s="1" t="s">
        <v>1409</v>
      </c>
      <c r="B553" t="s">
        <v>669</v>
      </c>
      <c r="C553" t="s">
        <v>2065</v>
      </c>
      <c r="D553">
        <v>1</v>
      </c>
      <c r="E553">
        <v>2</v>
      </c>
    </row>
    <row r="554" spans="1:5" x14ac:dyDescent="0.25">
      <c r="A554" s="1" t="s">
        <v>1409</v>
      </c>
      <c r="B554" t="s">
        <v>667</v>
      </c>
      <c r="C554" t="s">
        <v>2065</v>
      </c>
      <c r="D554">
        <v>16</v>
      </c>
      <c r="E554">
        <v>3</v>
      </c>
    </row>
    <row r="555" spans="1:5" x14ac:dyDescent="0.25">
      <c r="A555" s="1" t="s">
        <v>666</v>
      </c>
      <c r="B555" t="s">
        <v>346</v>
      </c>
      <c r="C555" t="s">
        <v>2065</v>
      </c>
      <c r="D555">
        <v>49</v>
      </c>
      <c r="E555">
        <v>1</v>
      </c>
    </row>
    <row r="556" spans="1:5" x14ac:dyDescent="0.25">
      <c r="A556" s="1" t="s">
        <v>666</v>
      </c>
      <c r="B556" t="s">
        <v>348</v>
      </c>
      <c r="C556" t="s">
        <v>2065</v>
      </c>
      <c r="D556">
        <v>1</v>
      </c>
      <c r="E556">
        <v>1</v>
      </c>
    </row>
    <row r="557" spans="1:5" x14ac:dyDescent="0.25">
      <c r="A557" s="1" t="s">
        <v>666</v>
      </c>
      <c r="B557" t="s">
        <v>346</v>
      </c>
      <c r="C557" t="s">
        <v>2065</v>
      </c>
      <c r="D557">
        <v>4</v>
      </c>
      <c r="E557">
        <v>2</v>
      </c>
    </row>
    <row r="558" spans="1:5" x14ac:dyDescent="0.25">
      <c r="A558" s="1" t="s">
        <v>666</v>
      </c>
      <c r="B558" t="s">
        <v>1125</v>
      </c>
      <c r="C558" t="s">
        <v>2065</v>
      </c>
      <c r="D558">
        <v>1</v>
      </c>
      <c r="E558">
        <v>3</v>
      </c>
    </row>
    <row r="559" spans="1:5" x14ac:dyDescent="0.25">
      <c r="A559" s="1" t="s">
        <v>2210</v>
      </c>
      <c r="B559" t="s">
        <v>1675</v>
      </c>
      <c r="C559" t="s">
        <v>2065</v>
      </c>
      <c r="D559">
        <v>1</v>
      </c>
      <c r="E559">
        <v>1</v>
      </c>
    </row>
    <row r="560" spans="1:5" x14ac:dyDescent="0.25">
      <c r="A560" s="1" t="s">
        <v>668</v>
      </c>
      <c r="B560" t="s">
        <v>344</v>
      </c>
      <c r="C560" t="s">
        <v>2065</v>
      </c>
      <c r="D560">
        <v>1</v>
      </c>
      <c r="E560">
        <v>1</v>
      </c>
    </row>
    <row r="561" spans="1:5" x14ac:dyDescent="0.25">
      <c r="A561" s="1" t="s">
        <v>1407</v>
      </c>
      <c r="B561" t="s">
        <v>342</v>
      </c>
      <c r="C561" t="s">
        <v>2065</v>
      </c>
      <c r="D561">
        <v>1</v>
      </c>
      <c r="E561">
        <v>1</v>
      </c>
    </row>
    <row r="562" spans="1:5" x14ac:dyDescent="0.25">
      <c r="A562" s="1" t="s">
        <v>1407</v>
      </c>
      <c r="B562" t="s">
        <v>1283</v>
      </c>
      <c r="C562" t="s">
        <v>2065</v>
      </c>
      <c r="D562">
        <v>1</v>
      </c>
      <c r="E562">
        <v>1</v>
      </c>
    </row>
    <row r="563" spans="1:5" x14ac:dyDescent="0.25">
      <c r="A563" s="1" t="s">
        <v>1407</v>
      </c>
      <c r="B563" t="s">
        <v>354</v>
      </c>
      <c r="C563" t="s">
        <v>2065</v>
      </c>
      <c r="D563">
        <v>1</v>
      </c>
      <c r="E563">
        <v>1</v>
      </c>
    </row>
    <row r="564" spans="1:5" x14ac:dyDescent="0.25">
      <c r="A564" s="1" t="s">
        <v>1407</v>
      </c>
      <c r="B564" t="s">
        <v>360</v>
      </c>
      <c r="C564" t="s">
        <v>2065</v>
      </c>
      <c r="D564">
        <v>1</v>
      </c>
      <c r="E564">
        <v>2</v>
      </c>
    </row>
    <row r="565" spans="1:5" x14ac:dyDescent="0.25">
      <c r="A565" s="1" t="s">
        <v>1407</v>
      </c>
      <c r="B565" t="s">
        <v>354</v>
      </c>
      <c r="C565" t="s">
        <v>2065</v>
      </c>
      <c r="D565">
        <v>1</v>
      </c>
      <c r="E565">
        <v>2</v>
      </c>
    </row>
    <row r="566" spans="1:5" x14ac:dyDescent="0.25">
      <c r="A566" s="1" t="s">
        <v>1407</v>
      </c>
      <c r="B566" t="s">
        <v>2472</v>
      </c>
      <c r="C566" t="s">
        <v>2065</v>
      </c>
      <c r="D566">
        <v>1</v>
      </c>
      <c r="E566">
        <v>2</v>
      </c>
    </row>
    <row r="567" spans="1:5" x14ac:dyDescent="0.25">
      <c r="A567" s="1" t="s">
        <v>1407</v>
      </c>
      <c r="B567" t="s">
        <v>784</v>
      </c>
      <c r="C567" t="s">
        <v>2065</v>
      </c>
      <c r="D567">
        <v>1</v>
      </c>
      <c r="E567">
        <v>2</v>
      </c>
    </row>
    <row r="568" spans="1:5" x14ac:dyDescent="0.25">
      <c r="A568" s="1" t="s">
        <v>1407</v>
      </c>
      <c r="B568" t="s">
        <v>673</v>
      </c>
      <c r="C568" t="s">
        <v>2065</v>
      </c>
      <c r="D568">
        <v>1</v>
      </c>
      <c r="E568">
        <v>2</v>
      </c>
    </row>
    <row r="569" spans="1:5" x14ac:dyDescent="0.25">
      <c r="A569" s="1" t="s">
        <v>1407</v>
      </c>
      <c r="B569" t="s">
        <v>360</v>
      </c>
      <c r="C569" t="s">
        <v>2065</v>
      </c>
      <c r="D569">
        <v>1</v>
      </c>
      <c r="E569">
        <v>3</v>
      </c>
    </row>
    <row r="570" spans="1:5" x14ac:dyDescent="0.25">
      <c r="A570" s="1" t="s">
        <v>1407</v>
      </c>
      <c r="B570" t="s">
        <v>354</v>
      </c>
      <c r="C570" t="s">
        <v>2065</v>
      </c>
      <c r="D570">
        <v>1</v>
      </c>
      <c r="E570">
        <v>3</v>
      </c>
    </row>
    <row r="571" spans="1:5" x14ac:dyDescent="0.25">
      <c r="A571" s="1" t="s">
        <v>2244</v>
      </c>
      <c r="B571" t="s">
        <v>342</v>
      </c>
      <c r="C571" t="s">
        <v>2065</v>
      </c>
      <c r="D571">
        <v>1</v>
      </c>
      <c r="E571">
        <v>1</v>
      </c>
    </row>
    <row r="572" spans="1:5" x14ac:dyDescent="0.25">
      <c r="A572" s="1" t="s">
        <v>2244</v>
      </c>
      <c r="B572" t="s">
        <v>1283</v>
      </c>
      <c r="C572" t="s">
        <v>2065</v>
      </c>
      <c r="D572">
        <v>1</v>
      </c>
      <c r="E572">
        <v>1</v>
      </c>
    </row>
    <row r="573" spans="1:5" x14ac:dyDescent="0.25">
      <c r="A573" s="1" t="s">
        <v>2244</v>
      </c>
      <c r="B573" t="s">
        <v>354</v>
      </c>
      <c r="C573" t="s">
        <v>2065</v>
      </c>
      <c r="D573">
        <v>1</v>
      </c>
      <c r="E573">
        <v>1</v>
      </c>
    </row>
    <row r="574" spans="1:5" x14ac:dyDescent="0.25">
      <c r="A574" s="1" t="s">
        <v>2244</v>
      </c>
      <c r="B574" t="s">
        <v>1100</v>
      </c>
      <c r="C574" t="s">
        <v>2065</v>
      </c>
      <c r="D574">
        <v>1</v>
      </c>
      <c r="E574">
        <v>1</v>
      </c>
    </row>
    <row r="575" spans="1:5" x14ac:dyDescent="0.25">
      <c r="A575" s="1" t="s">
        <v>2244</v>
      </c>
      <c r="B575" t="s">
        <v>360</v>
      </c>
      <c r="C575" t="s">
        <v>2065</v>
      </c>
      <c r="D575">
        <v>1</v>
      </c>
      <c r="E575">
        <v>2</v>
      </c>
    </row>
    <row r="576" spans="1:5" x14ac:dyDescent="0.25">
      <c r="A576" s="1" t="s">
        <v>2244</v>
      </c>
      <c r="B576" t="s">
        <v>354</v>
      </c>
      <c r="C576" t="s">
        <v>2065</v>
      </c>
      <c r="D576">
        <v>1</v>
      </c>
      <c r="E576">
        <v>2</v>
      </c>
    </row>
    <row r="577" spans="1:5" x14ac:dyDescent="0.25">
      <c r="A577" s="1" t="s">
        <v>2244</v>
      </c>
      <c r="B577" t="s">
        <v>2472</v>
      </c>
      <c r="C577" t="s">
        <v>2065</v>
      </c>
      <c r="D577">
        <v>1</v>
      </c>
      <c r="E577">
        <v>2</v>
      </c>
    </row>
    <row r="578" spans="1:5" x14ac:dyDescent="0.25">
      <c r="A578" s="1" t="s">
        <v>2244</v>
      </c>
      <c r="B578" t="s">
        <v>1116</v>
      </c>
      <c r="C578" t="s">
        <v>2065</v>
      </c>
      <c r="D578">
        <v>1</v>
      </c>
      <c r="E578">
        <v>2</v>
      </c>
    </row>
    <row r="579" spans="1:5" x14ac:dyDescent="0.25">
      <c r="A579" s="1" t="s">
        <v>2244</v>
      </c>
      <c r="B579" t="s">
        <v>360</v>
      </c>
      <c r="C579" t="s">
        <v>2065</v>
      </c>
      <c r="D579">
        <v>1</v>
      </c>
      <c r="E579">
        <v>3</v>
      </c>
    </row>
    <row r="580" spans="1:5" x14ac:dyDescent="0.25">
      <c r="A580" s="1" t="s">
        <v>2244</v>
      </c>
      <c r="B580" t="s">
        <v>354</v>
      </c>
      <c r="C580" t="s">
        <v>2065</v>
      </c>
      <c r="D580">
        <v>1</v>
      </c>
      <c r="E580">
        <v>3</v>
      </c>
    </row>
    <row r="581" spans="1:5" x14ac:dyDescent="0.25">
      <c r="A581" s="1" t="s">
        <v>2244</v>
      </c>
      <c r="B581" t="s">
        <v>310</v>
      </c>
      <c r="C581" t="s">
        <v>2065</v>
      </c>
      <c r="D581">
        <v>4</v>
      </c>
      <c r="E581">
        <v>3</v>
      </c>
    </row>
    <row r="582" spans="1:5" x14ac:dyDescent="0.25">
      <c r="A582" s="1" t="s">
        <v>2252</v>
      </c>
      <c r="B582" t="s">
        <v>1283</v>
      </c>
      <c r="C582" t="s">
        <v>2065</v>
      </c>
      <c r="D582">
        <v>1</v>
      </c>
      <c r="E582">
        <v>1</v>
      </c>
    </row>
    <row r="583" spans="1:5" x14ac:dyDescent="0.25">
      <c r="A583" s="1" t="s">
        <v>2252</v>
      </c>
      <c r="B583" t="s">
        <v>354</v>
      </c>
      <c r="C583" t="s">
        <v>2065</v>
      </c>
      <c r="D583">
        <v>1</v>
      </c>
      <c r="E583">
        <v>1</v>
      </c>
    </row>
    <row r="584" spans="1:5" x14ac:dyDescent="0.25">
      <c r="A584" s="1" t="s">
        <v>2252</v>
      </c>
      <c r="B584" t="s">
        <v>354</v>
      </c>
      <c r="C584" t="s">
        <v>2065</v>
      </c>
      <c r="D584">
        <v>1</v>
      </c>
      <c r="E584">
        <v>2</v>
      </c>
    </row>
    <row r="585" spans="1:5" x14ac:dyDescent="0.25">
      <c r="A585" s="1" t="s">
        <v>2252</v>
      </c>
      <c r="B585" t="s">
        <v>784</v>
      </c>
      <c r="C585" t="s">
        <v>2065</v>
      </c>
      <c r="D585">
        <v>1</v>
      </c>
      <c r="E585">
        <v>2</v>
      </c>
    </row>
    <row r="586" spans="1:5" x14ac:dyDescent="0.25">
      <c r="A586" s="1" t="s">
        <v>2252</v>
      </c>
      <c r="B586" t="s">
        <v>673</v>
      </c>
      <c r="C586" t="s">
        <v>2065</v>
      </c>
      <c r="D586">
        <v>1</v>
      </c>
      <c r="E586">
        <v>2</v>
      </c>
    </row>
    <row r="587" spans="1:5" x14ac:dyDescent="0.25">
      <c r="A587" s="1" t="s">
        <v>2252</v>
      </c>
      <c r="B587" t="s">
        <v>354</v>
      </c>
      <c r="C587" t="s">
        <v>2065</v>
      </c>
      <c r="D587">
        <v>1</v>
      </c>
      <c r="E587">
        <v>3</v>
      </c>
    </row>
    <row r="588" spans="1:5" x14ac:dyDescent="0.25">
      <c r="A588" s="1" t="s">
        <v>1989</v>
      </c>
      <c r="B588" t="s">
        <v>1283</v>
      </c>
      <c r="C588" t="s">
        <v>2065</v>
      </c>
      <c r="D588">
        <v>1</v>
      </c>
      <c r="E588">
        <v>1</v>
      </c>
    </row>
    <row r="589" spans="1:5" x14ac:dyDescent="0.25">
      <c r="A589" s="1" t="s">
        <v>1989</v>
      </c>
      <c r="B589" t="s">
        <v>354</v>
      </c>
      <c r="C589" t="s">
        <v>2065</v>
      </c>
      <c r="D589">
        <v>1</v>
      </c>
      <c r="E589">
        <v>1</v>
      </c>
    </row>
    <row r="590" spans="1:5" x14ac:dyDescent="0.25">
      <c r="A590" s="1" t="s">
        <v>1989</v>
      </c>
      <c r="B590" t="s">
        <v>354</v>
      </c>
      <c r="C590" t="s">
        <v>2065</v>
      </c>
      <c r="D590">
        <v>1</v>
      </c>
      <c r="E590">
        <v>2</v>
      </c>
    </row>
    <row r="591" spans="1:5" x14ac:dyDescent="0.25">
      <c r="A591" s="1" t="s">
        <v>1989</v>
      </c>
      <c r="B591" t="s">
        <v>354</v>
      </c>
      <c r="C591" t="s">
        <v>2065</v>
      </c>
      <c r="D591">
        <v>1</v>
      </c>
      <c r="E591">
        <v>3</v>
      </c>
    </row>
    <row r="592" spans="1:5" x14ac:dyDescent="0.25">
      <c r="A592" s="1" t="s">
        <v>2334</v>
      </c>
      <c r="B592" t="s">
        <v>1133</v>
      </c>
      <c r="C592" t="s">
        <v>2065</v>
      </c>
      <c r="D592">
        <v>1</v>
      </c>
      <c r="E592">
        <v>3</v>
      </c>
    </row>
    <row r="593" spans="1:5" x14ac:dyDescent="0.25">
      <c r="A593" s="1" t="s">
        <v>2293</v>
      </c>
      <c r="B593" t="s">
        <v>1059</v>
      </c>
      <c r="C593" t="s">
        <v>2065</v>
      </c>
      <c r="D593">
        <v>1</v>
      </c>
      <c r="E593">
        <v>1</v>
      </c>
    </row>
    <row r="594" spans="1:5" x14ac:dyDescent="0.25">
      <c r="A594" s="1" t="s">
        <v>2085</v>
      </c>
      <c r="B594" t="s">
        <v>288</v>
      </c>
      <c r="C594" t="s">
        <v>2065</v>
      </c>
      <c r="D594">
        <v>4</v>
      </c>
      <c r="E594">
        <v>2</v>
      </c>
    </row>
    <row r="595" spans="1:5" x14ac:dyDescent="0.25">
      <c r="A595" s="1" t="s">
        <v>2085</v>
      </c>
      <c r="B595" t="s">
        <v>288</v>
      </c>
      <c r="C595" t="s">
        <v>2065</v>
      </c>
      <c r="D595">
        <v>4</v>
      </c>
      <c r="E595">
        <v>3</v>
      </c>
    </row>
    <row r="596" spans="1:5" x14ac:dyDescent="0.25">
      <c r="A596" s="1" t="s">
        <v>474</v>
      </c>
      <c r="B596" t="s">
        <v>342</v>
      </c>
      <c r="C596" t="s">
        <v>2065</v>
      </c>
      <c r="D596">
        <v>144</v>
      </c>
      <c r="E596">
        <v>1</v>
      </c>
    </row>
    <row r="597" spans="1:5" x14ac:dyDescent="0.25">
      <c r="A597" s="1" t="s">
        <v>474</v>
      </c>
      <c r="B597" t="s">
        <v>1283</v>
      </c>
      <c r="C597" t="s">
        <v>2065</v>
      </c>
      <c r="D597">
        <v>1</v>
      </c>
      <c r="E597">
        <v>1</v>
      </c>
    </row>
    <row r="598" spans="1:5" x14ac:dyDescent="0.25">
      <c r="A598" s="1" t="s">
        <v>474</v>
      </c>
      <c r="B598" t="s">
        <v>354</v>
      </c>
      <c r="C598" t="s">
        <v>2065</v>
      </c>
      <c r="D598">
        <v>1</v>
      </c>
      <c r="E598">
        <v>1</v>
      </c>
    </row>
    <row r="599" spans="1:5" x14ac:dyDescent="0.25">
      <c r="A599" s="1" t="s">
        <v>474</v>
      </c>
      <c r="B599" t="s">
        <v>360</v>
      </c>
      <c r="C599" t="s">
        <v>2065</v>
      </c>
      <c r="D599">
        <v>1</v>
      </c>
      <c r="E599">
        <v>2</v>
      </c>
    </row>
    <row r="600" spans="1:5" x14ac:dyDescent="0.25">
      <c r="A600" s="1" t="s">
        <v>474</v>
      </c>
      <c r="B600" t="s">
        <v>354</v>
      </c>
      <c r="C600" t="s">
        <v>2065</v>
      </c>
      <c r="D600">
        <v>1</v>
      </c>
      <c r="E600">
        <v>2</v>
      </c>
    </row>
    <row r="601" spans="1:5" x14ac:dyDescent="0.25">
      <c r="A601" s="1" t="s">
        <v>474</v>
      </c>
      <c r="B601" t="s">
        <v>2472</v>
      </c>
      <c r="C601" t="s">
        <v>2065</v>
      </c>
      <c r="D601">
        <v>1</v>
      </c>
      <c r="E601">
        <v>2</v>
      </c>
    </row>
    <row r="602" spans="1:5" x14ac:dyDescent="0.25">
      <c r="A602" s="1" t="s">
        <v>474</v>
      </c>
      <c r="B602" t="s">
        <v>784</v>
      </c>
      <c r="C602" t="s">
        <v>2065</v>
      </c>
      <c r="D602">
        <v>1</v>
      </c>
      <c r="E602">
        <v>2</v>
      </c>
    </row>
    <row r="603" spans="1:5" x14ac:dyDescent="0.25">
      <c r="A603" s="1" t="s">
        <v>474</v>
      </c>
      <c r="B603" t="s">
        <v>673</v>
      </c>
      <c r="C603" t="s">
        <v>2065</v>
      </c>
      <c r="D603">
        <v>1</v>
      </c>
      <c r="E603">
        <v>2</v>
      </c>
    </row>
    <row r="604" spans="1:5" x14ac:dyDescent="0.25">
      <c r="A604" s="1" t="s">
        <v>474</v>
      </c>
      <c r="B604" t="s">
        <v>360</v>
      </c>
      <c r="C604" t="s">
        <v>2065</v>
      </c>
      <c r="D604">
        <v>1</v>
      </c>
      <c r="E604">
        <v>3</v>
      </c>
    </row>
    <row r="605" spans="1:5" x14ac:dyDescent="0.25">
      <c r="A605" s="1" t="s">
        <v>474</v>
      </c>
      <c r="B605" t="s">
        <v>354</v>
      </c>
      <c r="C605" t="s">
        <v>2065</v>
      </c>
      <c r="D605">
        <v>1</v>
      </c>
      <c r="E605">
        <v>3</v>
      </c>
    </row>
    <row r="606" spans="1:5" x14ac:dyDescent="0.25">
      <c r="A606" s="1" t="s">
        <v>672</v>
      </c>
      <c r="B606" t="s">
        <v>342</v>
      </c>
      <c r="C606" t="s">
        <v>2065</v>
      </c>
      <c r="D606">
        <v>144</v>
      </c>
      <c r="E606">
        <v>1</v>
      </c>
    </row>
    <row r="607" spans="1:5" x14ac:dyDescent="0.25">
      <c r="A607" s="1" t="s">
        <v>672</v>
      </c>
      <c r="B607" t="s">
        <v>1283</v>
      </c>
      <c r="C607" t="s">
        <v>2065</v>
      </c>
      <c r="D607">
        <v>1</v>
      </c>
      <c r="E607">
        <v>1</v>
      </c>
    </row>
    <row r="608" spans="1:5" x14ac:dyDescent="0.25">
      <c r="A608" s="1" t="s">
        <v>672</v>
      </c>
      <c r="B608" t="s">
        <v>354</v>
      </c>
      <c r="C608" t="s">
        <v>2065</v>
      </c>
      <c r="D608">
        <v>1</v>
      </c>
      <c r="E608">
        <v>1</v>
      </c>
    </row>
    <row r="609" spans="1:5" x14ac:dyDescent="0.25">
      <c r="A609" s="1" t="s">
        <v>672</v>
      </c>
      <c r="B609" t="s">
        <v>360</v>
      </c>
      <c r="C609" t="s">
        <v>2065</v>
      </c>
      <c r="D609">
        <v>1</v>
      </c>
      <c r="E609">
        <v>2</v>
      </c>
    </row>
    <row r="610" spans="1:5" x14ac:dyDescent="0.25">
      <c r="A610" s="1" t="s">
        <v>672</v>
      </c>
      <c r="B610" t="s">
        <v>354</v>
      </c>
      <c r="C610" t="s">
        <v>2065</v>
      </c>
      <c r="D610">
        <v>1</v>
      </c>
      <c r="E610">
        <v>2</v>
      </c>
    </row>
    <row r="611" spans="1:5" x14ac:dyDescent="0.25">
      <c r="A611" s="1" t="s">
        <v>672</v>
      </c>
      <c r="B611" t="s">
        <v>2472</v>
      </c>
      <c r="C611" t="s">
        <v>2065</v>
      </c>
      <c r="D611">
        <v>1</v>
      </c>
      <c r="E611">
        <v>2</v>
      </c>
    </row>
    <row r="612" spans="1:5" x14ac:dyDescent="0.25">
      <c r="A612" s="1" t="s">
        <v>672</v>
      </c>
      <c r="B612" t="s">
        <v>360</v>
      </c>
      <c r="C612" t="s">
        <v>2065</v>
      </c>
      <c r="D612">
        <v>1</v>
      </c>
      <c r="E612">
        <v>3</v>
      </c>
    </row>
    <row r="613" spans="1:5" x14ac:dyDescent="0.25">
      <c r="A613" s="1" t="s">
        <v>672</v>
      </c>
      <c r="B613" t="s">
        <v>354</v>
      </c>
      <c r="C613" t="s">
        <v>2065</v>
      </c>
      <c r="D613">
        <v>1</v>
      </c>
      <c r="E613">
        <v>3</v>
      </c>
    </row>
    <row r="614" spans="1:5" x14ac:dyDescent="0.25">
      <c r="A614" s="1" t="s">
        <v>1410</v>
      </c>
      <c r="B614" t="s">
        <v>356</v>
      </c>
      <c r="C614" t="s">
        <v>2065</v>
      </c>
      <c r="D614">
        <v>4</v>
      </c>
      <c r="E614">
        <v>2</v>
      </c>
    </row>
    <row r="615" spans="1:5" x14ac:dyDescent="0.25">
      <c r="A615" s="1" t="s">
        <v>219</v>
      </c>
      <c r="B615" t="s">
        <v>356</v>
      </c>
      <c r="C615" t="s">
        <v>2065</v>
      </c>
      <c r="D615">
        <v>4</v>
      </c>
      <c r="E615">
        <v>2</v>
      </c>
    </row>
    <row r="616" spans="1:5" x14ac:dyDescent="0.25">
      <c r="A616" s="1" t="s">
        <v>1071</v>
      </c>
      <c r="B616" t="s">
        <v>1618</v>
      </c>
      <c r="C616" t="s">
        <v>2065</v>
      </c>
      <c r="D616">
        <v>1</v>
      </c>
      <c r="E616">
        <v>1</v>
      </c>
    </row>
    <row r="617" spans="1:5" x14ac:dyDescent="0.25">
      <c r="A617" s="1" t="s">
        <v>145</v>
      </c>
      <c r="B617" t="s">
        <v>618</v>
      </c>
      <c r="C617" t="s">
        <v>2065</v>
      </c>
      <c r="D617">
        <v>1</v>
      </c>
      <c r="E617">
        <v>1</v>
      </c>
    </row>
    <row r="618" spans="1:5" x14ac:dyDescent="0.25">
      <c r="A618" s="1" t="s">
        <v>145</v>
      </c>
      <c r="B618" t="s">
        <v>156</v>
      </c>
      <c r="C618" t="s">
        <v>2065</v>
      </c>
      <c r="D618">
        <v>1</v>
      </c>
      <c r="E618">
        <v>1</v>
      </c>
    </row>
    <row r="619" spans="1:5" x14ac:dyDescent="0.25">
      <c r="A619" s="1" t="s">
        <v>145</v>
      </c>
      <c r="B619" t="s">
        <v>172</v>
      </c>
      <c r="C619" t="s">
        <v>2065</v>
      </c>
      <c r="D619">
        <v>4</v>
      </c>
      <c r="E619">
        <v>1</v>
      </c>
    </row>
    <row r="620" spans="1:5" x14ac:dyDescent="0.25">
      <c r="A620" s="1" t="s">
        <v>145</v>
      </c>
      <c r="B620" t="s">
        <v>130</v>
      </c>
      <c r="C620" t="s">
        <v>2065</v>
      </c>
      <c r="D620">
        <v>1</v>
      </c>
      <c r="E620">
        <v>2</v>
      </c>
    </row>
    <row r="621" spans="1:5" x14ac:dyDescent="0.25">
      <c r="A621" s="1" t="s">
        <v>145</v>
      </c>
      <c r="B621" t="s">
        <v>202</v>
      </c>
      <c r="C621" t="s">
        <v>2065</v>
      </c>
      <c r="D621">
        <v>4</v>
      </c>
      <c r="E621">
        <v>2</v>
      </c>
    </row>
    <row r="622" spans="1:5" x14ac:dyDescent="0.25">
      <c r="A622" s="1" t="s">
        <v>145</v>
      </c>
      <c r="B622" t="s">
        <v>2512</v>
      </c>
      <c r="C622" t="s">
        <v>2065</v>
      </c>
      <c r="D622">
        <v>4</v>
      </c>
      <c r="E622">
        <v>2</v>
      </c>
    </row>
    <row r="623" spans="1:5" x14ac:dyDescent="0.25">
      <c r="A623" s="1" t="s">
        <v>145</v>
      </c>
      <c r="B623" t="s">
        <v>799</v>
      </c>
      <c r="C623" t="s">
        <v>2065</v>
      </c>
      <c r="D623">
        <v>1</v>
      </c>
      <c r="E623">
        <v>2</v>
      </c>
    </row>
    <row r="624" spans="1:5" x14ac:dyDescent="0.25">
      <c r="A624" s="1" t="s">
        <v>145</v>
      </c>
      <c r="B624" t="s">
        <v>2463</v>
      </c>
      <c r="C624" t="s">
        <v>2065</v>
      </c>
      <c r="D624">
        <v>1</v>
      </c>
      <c r="E624">
        <v>2</v>
      </c>
    </row>
    <row r="625" spans="1:5" x14ac:dyDescent="0.25">
      <c r="A625" s="1" t="s">
        <v>145</v>
      </c>
      <c r="B625" t="s">
        <v>230</v>
      </c>
      <c r="C625" t="s">
        <v>2065</v>
      </c>
      <c r="D625">
        <v>9</v>
      </c>
      <c r="E625">
        <v>3</v>
      </c>
    </row>
    <row r="626" spans="1:5" x14ac:dyDescent="0.25">
      <c r="A626" s="1" t="s">
        <v>171</v>
      </c>
      <c r="B626" t="s">
        <v>1224</v>
      </c>
      <c r="C626" t="s">
        <v>2065</v>
      </c>
      <c r="D626">
        <v>1</v>
      </c>
      <c r="E626">
        <v>2</v>
      </c>
    </row>
    <row r="627" spans="1:5" x14ac:dyDescent="0.25">
      <c r="A627" s="1" t="s">
        <v>171</v>
      </c>
      <c r="B627" t="s">
        <v>130</v>
      </c>
      <c r="C627" t="s">
        <v>2065</v>
      </c>
      <c r="D627">
        <v>1</v>
      </c>
      <c r="E627">
        <v>2</v>
      </c>
    </row>
    <row r="628" spans="1:5" x14ac:dyDescent="0.25">
      <c r="A628" s="1" t="s">
        <v>2146</v>
      </c>
      <c r="B628" t="s">
        <v>1202</v>
      </c>
      <c r="C628" t="s">
        <v>2065</v>
      </c>
      <c r="D628">
        <v>1</v>
      </c>
      <c r="E628">
        <v>2</v>
      </c>
    </row>
    <row r="629" spans="1:5" x14ac:dyDescent="0.25">
      <c r="A629" s="1" t="s">
        <v>2112</v>
      </c>
      <c r="B629" t="s">
        <v>1174</v>
      </c>
      <c r="C629" t="s">
        <v>2065</v>
      </c>
      <c r="D629">
        <v>1</v>
      </c>
      <c r="E629">
        <v>1</v>
      </c>
    </row>
    <row r="630" spans="1:5" x14ac:dyDescent="0.25">
      <c r="A630" s="1" t="s">
        <v>2222</v>
      </c>
      <c r="B630" t="s">
        <v>1700</v>
      </c>
      <c r="C630" t="s">
        <v>2065</v>
      </c>
      <c r="D630">
        <v>1</v>
      </c>
      <c r="E630">
        <v>1</v>
      </c>
    </row>
    <row r="631" spans="1:5" x14ac:dyDescent="0.25">
      <c r="A631" s="1" t="s">
        <v>2344</v>
      </c>
      <c r="B631" t="s">
        <v>614</v>
      </c>
      <c r="C631" t="s">
        <v>2065</v>
      </c>
      <c r="D631">
        <v>1</v>
      </c>
      <c r="E631">
        <v>1</v>
      </c>
    </row>
    <row r="632" spans="1:5" x14ac:dyDescent="0.25">
      <c r="A632" s="1" t="s">
        <v>2134</v>
      </c>
      <c r="B632" t="s">
        <v>1190</v>
      </c>
      <c r="C632" t="s">
        <v>2065</v>
      </c>
      <c r="D632">
        <v>1</v>
      </c>
      <c r="E632">
        <v>1</v>
      </c>
    </row>
    <row r="633" spans="1:5" x14ac:dyDescent="0.25">
      <c r="A633" s="1" t="s">
        <v>905</v>
      </c>
      <c r="B633" t="s">
        <v>1065</v>
      </c>
      <c r="C633" t="s">
        <v>2065</v>
      </c>
      <c r="D633">
        <v>1</v>
      </c>
      <c r="E633">
        <v>1</v>
      </c>
    </row>
    <row r="634" spans="1:5" x14ac:dyDescent="0.25">
      <c r="A634" s="1" t="s">
        <v>2071</v>
      </c>
      <c r="B634" t="s">
        <v>1017</v>
      </c>
      <c r="C634" t="s">
        <v>2065</v>
      </c>
      <c r="D634">
        <v>1</v>
      </c>
      <c r="E634">
        <v>1</v>
      </c>
    </row>
    <row r="635" spans="1:5" x14ac:dyDescent="0.25">
      <c r="A635" s="1" t="s">
        <v>2204</v>
      </c>
      <c r="B635" t="s">
        <v>1657</v>
      </c>
      <c r="C635" t="s">
        <v>2065</v>
      </c>
      <c r="D635">
        <v>1</v>
      </c>
      <c r="E635">
        <v>1</v>
      </c>
    </row>
    <row r="636" spans="1:5" x14ac:dyDescent="0.25">
      <c r="A636" s="1" t="s">
        <v>2118</v>
      </c>
      <c r="B636" t="s">
        <v>79</v>
      </c>
      <c r="C636" t="s">
        <v>2065</v>
      </c>
      <c r="D636">
        <v>1</v>
      </c>
      <c r="E636">
        <v>1</v>
      </c>
    </row>
    <row r="637" spans="1:5" x14ac:dyDescent="0.25">
      <c r="A637" s="1" t="s">
        <v>2118</v>
      </c>
      <c r="B637" t="s">
        <v>2471</v>
      </c>
      <c r="C637" t="s">
        <v>2065</v>
      </c>
      <c r="D637">
        <v>1</v>
      </c>
      <c r="E637">
        <v>2</v>
      </c>
    </row>
    <row r="638" spans="1:5" x14ac:dyDescent="0.25">
      <c r="A638" s="1" t="s">
        <v>2118</v>
      </c>
      <c r="B638" t="s">
        <v>1633</v>
      </c>
      <c r="C638" t="s">
        <v>2065</v>
      </c>
      <c r="D638">
        <v>1</v>
      </c>
      <c r="E638">
        <v>2</v>
      </c>
    </row>
    <row r="639" spans="1:5" x14ac:dyDescent="0.25">
      <c r="A639" s="1" t="s">
        <v>2197</v>
      </c>
      <c r="B639" t="s">
        <v>1633</v>
      </c>
      <c r="C639" t="s">
        <v>2065</v>
      </c>
      <c r="D639">
        <v>1</v>
      </c>
      <c r="E639">
        <v>2</v>
      </c>
    </row>
    <row r="640" spans="1:5" x14ac:dyDescent="0.25">
      <c r="A640" s="1" t="s">
        <v>251</v>
      </c>
      <c r="B640" t="s">
        <v>1092</v>
      </c>
      <c r="C640" t="s">
        <v>2065</v>
      </c>
      <c r="D640">
        <v>1</v>
      </c>
      <c r="E640">
        <v>1</v>
      </c>
    </row>
    <row r="641" spans="1:5" x14ac:dyDescent="0.25">
      <c r="A641" s="1" t="s">
        <v>251</v>
      </c>
      <c r="B641" t="s">
        <v>1215</v>
      </c>
      <c r="C641" t="s">
        <v>2065</v>
      </c>
      <c r="D641">
        <v>1</v>
      </c>
      <c r="E641">
        <v>2</v>
      </c>
    </row>
    <row r="642" spans="1:5" x14ac:dyDescent="0.25">
      <c r="A642" s="1" t="s">
        <v>2268</v>
      </c>
      <c r="B642" t="s">
        <v>1215</v>
      </c>
      <c r="C642" t="s">
        <v>2065</v>
      </c>
      <c r="D642">
        <v>1</v>
      </c>
      <c r="E642">
        <v>2</v>
      </c>
    </row>
    <row r="643" spans="1:5" x14ac:dyDescent="0.25">
      <c r="A643" s="1" t="s">
        <v>2103</v>
      </c>
      <c r="B643" t="s">
        <v>1162</v>
      </c>
      <c r="C643" t="s">
        <v>2065</v>
      </c>
      <c r="D643">
        <v>1</v>
      </c>
      <c r="E643">
        <v>1</v>
      </c>
    </row>
    <row r="644" spans="1:5" x14ac:dyDescent="0.25">
      <c r="A644" s="1" t="s">
        <v>141</v>
      </c>
      <c r="B644" t="s">
        <v>1277</v>
      </c>
      <c r="C644" t="s">
        <v>2065</v>
      </c>
      <c r="D644">
        <v>1</v>
      </c>
      <c r="E644">
        <v>1</v>
      </c>
    </row>
    <row r="645" spans="1:5" x14ac:dyDescent="0.25">
      <c r="A645" s="1" t="s">
        <v>141</v>
      </c>
      <c r="B645" t="s">
        <v>340</v>
      </c>
      <c r="C645" t="s">
        <v>2065</v>
      </c>
      <c r="D645">
        <v>1</v>
      </c>
      <c r="E645">
        <v>1</v>
      </c>
    </row>
    <row r="646" spans="1:5" x14ac:dyDescent="0.25">
      <c r="A646" s="1" t="s">
        <v>141</v>
      </c>
      <c r="B646" t="s">
        <v>350</v>
      </c>
      <c r="C646" t="s">
        <v>2065</v>
      </c>
      <c r="D646">
        <v>1</v>
      </c>
      <c r="E646">
        <v>1</v>
      </c>
    </row>
    <row r="647" spans="1:5" x14ac:dyDescent="0.25">
      <c r="A647" s="1" t="s">
        <v>141</v>
      </c>
      <c r="B647" t="s">
        <v>352</v>
      </c>
      <c r="C647" t="s">
        <v>2065</v>
      </c>
      <c r="D647">
        <v>1</v>
      </c>
      <c r="E647">
        <v>1</v>
      </c>
    </row>
    <row r="648" spans="1:5" x14ac:dyDescent="0.25">
      <c r="A648" s="1" t="s">
        <v>141</v>
      </c>
      <c r="B648" t="s">
        <v>622</v>
      </c>
      <c r="C648" t="s">
        <v>2065</v>
      </c>
      <c r="D648">
        <v>1</v>
      </c>
      <c r="E648">
        <v>1</v>
      </c>
    </row>
    <row r="649" spans="1:5" x14ac:dyDescent="0.25">
      <c r="A649" s="1" t="s">
        <v>141</v>
      </c>
      <c r="B649" t="s">
        <v>156</v>
      </c>
      <c r="C649" t="s">
        <v>2065</v>
      </c>
      <c r="D649">
        <v>1</v>
      </c>
      <c r="E649">
        <v>1</v>
      </c>
    </row>
    <row r="650" spans="1:5" x14ac:dyDescent="0.25">
      <c r="A650" s="1" t="s">
        <v>141</v>
      </c>
      <c r="B650" t="s">
        <v>639</v>
      </c>
      <c r="C650" t="s">
        <v>2065</v>
      </c>
      <c r="D650">
        <v>1</v>
      </c>
      <c r="E650">
        <v>1</v>
      </c>
    </row>
    <row r="651" spans="1:5" x14ac:dyDescent="0.25">
      <c r="A651" s="1" t="s">
        <v>141</v>
      </c>
      <c r="B651" t="s">
        <v>640</v>
      </c>
      <c r="C651" t="s">
        <v>2065</v>
      </c>
      <c r="D651">
        <v>1</v>
      </c>
      <c r="E651">
        <v>1</v>
      </c>
    </row>
    <row r="652" spans="1:5" x14ac:dyDescent="0.25">
      <c r="A652" s="1" t="s">
        <v>141</v>
      </c>
      <c r="B652" t="s">
        <v>176</v>
      </c>
      <c r="C652" t="s">
        <v>2065</v>
      </c>
      <c r="D652">
        <v>36</v>
      </c>
      <c r="E652">
        <v>1</v>
      </c>
    </row>
    <row r="653" spans="1:5" x14ac:dyDescent="0.25">
      <c r="A653" s="1" t="s">
        <v>141</v>
      </c>
      <c r="B653" t="s">
        <v>660</v>
      </c>
      <c r="C653" t="s">
        <v>2065</v>
      </c>
      <c r="D653">
        <v>1764</v>
      </c>
      <c r="E653">
        <v>1</v>
      </c>
    </row>
    <row r="654" spans="1:5" x14ac:dyDescent="0.25">
      <c r="A654" s="1" t="s">
        <v>141</v>
      </c>
      <c r="B654" t="s">
        <v>662</v>
      </c>
      <c r="C654" t="s">
        <v>2065</v>
      </c>
      <c r="D654">
        <v>1</v>
      </c>
      <c r="E654">
        <v>1</v>
      </c>
    </row>
    <row r="655" spans="1:5" x14ac:dyDescent="0.25">
      <c r="A655" s="1" t="s">
        <v>141</v>
      </c>
      <c r="B655" t="s">
        <v>665</v>
      </c>
      <c r="C655" t="s">
        <v>2065</v>
      </c>
      <c r="D655">
        <v>1</v>
      </c>
      <c r="E655">
        <v>1</v>
      </c>
    </row>
    <row r="656" spans="1:5" x14ac:dyDescent="0.25">
      <c r="A656" s="1" t="s">
        <v>141</v>
      </c>
      <c r="B656" t="s">
        <v>671</v>
      </c>
      <c r="C656" t="s">
        <v>2065</v>
      </c>
      <c r="D656">
        <v>1</v>
      </c>
      <c r="E656">
        <v>1</v>
      </c>
    </row>
    <row r="657" spans="1:5" x14ac:dyDescent="0.25">
      <c r="A657" s="1" t="s">
        <v>141</v>
      </c>
      <c r="B657" t="s">
        <v>216</v>
      </c>
      <c r="C657" t="s">
        <v>2065</v>
      </c>
      <c r="D657">
        <v>4</v>
      </c>
      <c r="E657">
        <v>2</v>
      </c>
    </row>
    <row r="658" spans="1:5" x14ac:dyDescent="0.25">
      <c r="A658" s="1" t="s">
        <v>141</v>
      </c>
      <c r="B658" t="s">
        <v>182</v>
      </c>
      <c r="C658" t="s">
        <v>2065</v>
      </c>
      <c r="D658">
        <v>4</v>
      </c>
      <c r="E658">
        <v>2</v>
      </c>
    </row>
    <row r="659" spans="1:5" x14ac:dyDescent="0.25">
      <c r="A659" s="1" t="s">
        <v>141</v>
      </c>
      <c r="B659" t="s">
        <v>803</v>
      </c>
      <c r="C659" t="s">
        <v>2065</v>
      </c>
      <c r="D659">
        <v>1</v>
      </c>
      <c r="E659">
        <v>2</v>
      </c>
    </row>
    <row r="660" spans="1:5" x14ac:dyDescent="0.25">
      <c r="A660" s="1" t="s">
        <v>141</v>
      </c>
      <c r="B660" t="s">
        <v>804</v>
      </c>
      <c r="C660" t="s">
        <v>2065</v>
      </c>
      <c r="D660">
        <v>1</v>
      </c>
      <c r="E660">
        <v>2</v>
      </c>
    </row>
    <row r="661" spans="1:5" x14ac:dyDescent="0.25">
      <c r="A661" s="1" t="s">
        <v>141</v>
      </c>
      <c r="B661" t="s">
        <v>2463</v>
      </c>
      <c r="C661" t="s">
        <v>2065</v>
      </c>
      <c r="D661">
        <v>1</v>
      </c>
      <c r="E661">
        <v>2</v>
      </c>
    </row>
    <row r="662" spans="1:5" x14ac:dyDescent="0.25">
      <c r="A662" s="1" t="s">
        <v>141</v>
      </c>
      <c r="B662" t="s">
        <v>660</v>
      </c>
      <c r="C662" t="s">
        <v>2065</v>
      </c>
      <c r="D662">
        <v>1</v>
      </c>
      <c r="E662">
        <v>2</v>
      </c>
    </row>
    <row r="663" spans="1:5" x14ac:dyDescent="0.25">
      <c r="A663" s="1" t="s">
        <v>141</v>
      </c>
      <c r="B663" t="s">
        <v>176</v>
      </c>
      <c r="C663" t="s">
        <v>2065</v>
      </c>
      <c r="D663">
        <v>1</v>
      </c>
      <c r="E663">
        <v>2</v>
      </c>
    </row>
    <row r="664" spans="1:5" x14ac:dyDescent="0.25">
      <c r="A664" s="1" t="s">
        <v>141</v>
      </c>
      <c r="B664" t="s">
        <v>362</v>
      </c>
      <c r="C664" t="s">
        <v>2065</v>
      </c>
      <c r="D664">
        <v>1</v>
      </c>
      <c r="E664">
        <v>3</v>
      </c>
    </row>
    <row r="665" spans="1:5" x14ac:dyDescent="0.25">
      <c r="A665" s="1" t="s">
        <v>141</v>
      </c>
      <c r="B665" t="s">
        <v>350</v>
      </c>
      <c r="C665" t="s">
        <v>2065</v>
      </c>
      <c r="D665">
        <v>4</v>
      </c>
      <c r="E665">
        <v>3</v>
      </c>
    </row>
    <row r="666" spans="1:5" x14ac:dyDescent="0.25">
      <c r="A666" s="1" t="s">
        <v>141</v>
      </c>
      <c r="B666" t="s">
        <v>368</v>
      </c>
      <c r="C666" t="s">
        <v>2065</v>
      </c>
      <c r="D666">
        <v>1</v>
      </c>
      <c r="E666">
        <v>3</v>
      </c>
    </row>
    <row r="667" spans="1:5" x14ac:dyDescent="0.25">
      <c r="A667" s="1" t="s">
        <v>141</v>
      </c>
      <c r="B667" t="s">
        <v>306</v>
      </c>
      <c r="C667" t="s">
        <v>2065</v>
      </c>
      <c r="D667">
        <v>16</v>
      </c>
      <c r="E667">
        <v>3</v>
      </c>
    </row>
    <row r="668" spans="1:5" x14ac:dyDescent="0.25">
      <c r="A668" s="1" t="s">
        <v>141</v>
      </c>
      <c r="B668" t="s">
        <v>1150</v>
      </c>
      <c r="C668" t="s">
        <v>2065</v>
      </c>
      <c r="D668">
        <v>1</v>
      </c>
      <c r="E668">
        <v>3</v>
      </c>
    </row>
    <row r="669" spans="1:5" x14ac:dyDescent="0.25">
      <c r="A669" s="1" t="s">
        <v>141</v>
      </c>
      <c r="B669" t="s">
        <v>2028</v>
      </c>
      <c r="C669" t="s">
        <v>2065</v>
      </c>
      <c r="D669">
        <v>16</v>
      </c>
      <c r="E669">
        <v>3</v>
      </c>
    </row>
    <row r="670" spans="1:5" x14ac:dyDescent="0.25">
      <c r="A670" s="1" t="s">
        <v>141</v>
      </c>
      <c r="B670" t="s">
        <v>2567</v>
      </c>
      <c r="C670" t="s">
        <v>2065</v>
      </c>
      <c r="D670">
        <v>1</v>
      </c>
      <c r="E670">
        <v>3</v>
      </c>
    </row>
    <row r="671" spans="1:5" x14ac:dyDescent="0.25">
      <c r="A671" s="1" t="s">
        <v>141</v>
      </c>
      <c r="B671" t="s">
        <v>2568</v>
      </c>
      <c r="C671" t="s">
        <v>2065</v>
      </c>
      <c r="D671">
        <v>16</v>
      </c>
      <c r="E671">
        <v>3</v>
      </c>
    </row>
    <row r="672" spans="1:5" x14ac:dyDescent="0.25">
      <c r="A672" s="1" t="s">
        <v>141</v>
      </c>
      <c r="B672" t="s">
        <v>847</v>
      </c>
      <c r="C672" t="s">
        <v>2065</v>
      </c>
      <c r="D672">
        <v>1</v>
      </c>
      <c r="E672">
        <v>3</v>
      </c>
    </row>
    <row r="673" spans="1:5" x14ac:dyDescent="0.25">
      <c r="A673" t="s">
        <v>141</v>
      </c>
      <c r="B673" t="s">
        <v>240</v>
      </c>
      <c r="C673" t="s">
        <v>2065</v>
      </c>
      <c r="D673">
        <v>9</v>
      </c>
      <c r="E673">
        <v>3</v>
      </c>
    </row>
    <row r="674" spans="1:5" x14ac:dyDescent="0.25">
      <c r="A674" s="1" t="s">
        <v>659</v>
      </c>
      <c r="B674" t="s">
        <v>1085</v>
      </c>
      <c r="C674" t="s">
        <v>2065</v>
      </c>
      <c r="D674">
        <v>1</v>
      </c>
      <c r="E674">
        <v>1</v>
      </c>
    </row>
    <row r="675" spans="1:5" x14ac:dyDescent="0.25">
      <c r="A675" s="1" t="s">
        <v>659</v>
      </c>
      <c r="B675" t="s">
        <v>1102</v>
      </c>
      <c r="C675" t="s">
        <v>2065</v>
      </c>
      <c r="D675">
        <v>1</v>
      </c>
      <c r="E675">
        <v>1</v>
      </c>
    </row>
    <row r="676" spans="1:5" x14ac:dyDescent="0.25">
      <c r="A676" s="1" t="s">
        <v>397</v>
      </c>
      <c r="B676" t="s">
        <v>618</v>
      </c>
      <c r="C676" t="s">
        <v>2065</v>
      </c>
      <c r="D676">
        <v>1</v>
      </c>
      <c r="E676">
        <v>1</v>
      </c>
    </row>
    <row r="677" spans="1:5" x14ac:dyDescent="0.25">
      <c r="A677" s="1" t="s">
        <v>2157</v>
      </c>
      <c r="B677" t="s">
        <v>1217</v>
      </c>
      <c r="C677" t="s">
        <v>2065</v>
      </c>
      <c r="D677">
        <v>1</v>
      </c>
      <c r="E677">
        <v>2</v>
      </c>
    </row>
    <row r="678" spans="1:5" x14ac:dyDescent="0.25">
      <c r="A678" s="1" t="s">
        <v>2240</v>
      </c>
      <c r="B678" t="s">
        <v>338</v>
      </c>
      <c r="C678" t="s">
        <v>2065</v>
      </c>
      <c r="D678">
        <v>4</v>
      </c>
      <c r="E678">
        <v>1</v>
      </c>
    </row>
    <row r="679" spans="1:5" x14ac:dyDescent="0.25">
      <c r="A679" s="1" t="s">
        <v>2240</v>
      </c>
      <c r="B679" t="s">
        <v>292</v>
      </c>
      <c r="C679" t="s">
        <v>2065</v>
      </c>
      <c r="D679">
        <v>1</v>
      </c>
      <c r="E679">
        <v>1</v>
      </c>
    </row>
    <row r="680" spans="1:5" x14ac:dyDescent="0.25">
      <c r="A680" s="1" t="s">
        <v>2188</v>
      </c>
      <c r="B680" t="s">
        <v>1264</v>
      </c>
      <c r="C680" t="s">
        <v>2065</v>
      </c>
      <c r="D680">
        <v>1</v>
      </c>
      <c r="E680">
        <v>3</v>
      </c>
    </row>
    <row r="681" spans="1:5" x14ac:dyDescent="0.25">
      <c r="A681" s="1" t="s">
        <v>1413</v>
      </c>
      <c r="B681" t="s">
        <v>649</v>
      </c>
      <c r="C681" t="s">
        <v>2065</v>
      </c>
      <c r="D681">
        <v>4</v>
      </c>
      <c r="E681">
        <v>1</v>
      </c>
    </row>
    <row r="682" spans="1:5" x14ac:dyDescent="0.25">
      <c r="A682" s="1" t="s">
        <v>1413</v>
      </c>
      <c r="B682" t="s">
        <v>2459</v>
      </c>
      <c r="C682" t="s">
        <v>2065</v>
      </c>
      <c r="D682">
        <v>4</v>
      </c>
      <c r="E682">
        <v>2</v>
      </c>
    </row>
    <row r="683" spans="1:5" x14ac:dyDescent="0.25">
      <c r="A683" s="1" t="s">
        <v>1413</v>
      </c>
      <c r="B683" t="s">
        <v>1306</v>
      </c>
      <c r="C683" t="s">
        <v>2065</v>
      </c>
      <c r="D683">
        <v>1</v>
      </c>
      <c r="E683">
        <v>3</v>
      </c>
    </row>
    <row r="684" spans="1:5" x14ac:dyDescent="0.25">
      <c r="A684" s="1" t="s">
        <v>1413</v>
      </c>
      <c r="B684" t="s">
        <v>1308</v>
      </c>
      <c r="C684" t="s">
        <v>2065</v>
      </c>
      <c r="D684">
        <v>4</v>
      </c>
      <c r="E684">
        <v>3</v>
      </c>
    </row>
    <row r="685" spans="1:5" x14ac:dyDescent="0.25">
      <c r="A685" s="1" t="s">
        <v>648</v>
      </c>
      <c r="B685" t="s">
        <v>1079</v>
      </c>
      <c r="C685" t="s">
        <v>2065</v>
      </c>
      <c r="D685">
        <v>1</v>
      </c>
      <c r="E685">
        <v>1</v>
      </c>
    </row>
    <row r="686" spans="1:5" x14ac:dyDescent="0.25">
      <c r="A686" s="1" t="s">
        <v>648</v>
      </c>
      <c r="B686" t="s">
        <v>1306</v>
      </c>
      <c r="C686" t="s">
        <v>2065</v>
      </c>
      <c r="D686">
        <v>1</v>
      </c>
      <c r="E686">
        <v>3</v>
      </c>
    </row>
    <row r="687" spans="1:5" x14ac:dyDescent="0.25">
      <c r="A687" s="1" t="s">
        <v>648</v>
      </c>
      <c r="B687" t="s">
        <v>1308</v>
      </c>
      <c r="C687" t="s">
        <v>2065</v>
      </c>
      <c r="D687">
        <v>4</v>
      </c>
      <c r="E687">
        <v>3</v>
      </c>
    </row>
    <row r="688" spans="1:5" x14ac:dyDescent="0.25">
      <c r="A688" s="1" t="s">
        <v>2101</v>
      </c>
      <c r="B688" t="s">
        <v>1160</v>
      </c>
      <c r="C688" t="s">
        <v>2065</v>
      </c>
      <c r="D688">
        <v>1</v>
      </c>
      <c r="E688">
        <v>1</v>
      </c>
    </row>
    <row r="689" spans="1:5" x14ac:dyDescent="0.25">
      <c r="A689" s="1" t="s">
        <v>465</v>
      </c>
      <c r="B689" t="s">
        <v>340</v>
      </c>
      <c r="C689" t="s">
        <v>2065</v>
      </c>
      <c r="D689">
        <v>1</v>
      </c>
      <c r="E689">
        <v>1</v>
      </c>
    </row>
    <row r="690" spans="1:5" x14ac:dyDescent="0.25">
      <c r="A690" s="1" t="s">
        <v>465</v>
      </c>
      <c r="B690" t="s">
        <v>688</v>
      </c>
      <c r="C690" t="s">
        <v>2065</v>
      </c>
      <c r="D690">
        <v>1</v>
      </c>
      <c r="E690">
        <v>1</v>
      </c>
    </row>
    <row r="691" spans="1:5" x14ac:dyDescent="0.25">
      <c r="A691" s="1" t="s">
        <v>465</v>
      </c>
      <c r="B691" t="s">
        <v>1121</v>
      </c>
      <c r="C691" t="s">
        <v>2065</v>
      </c>
      <c r="D691">
        <v>1</v>
      </c>
      <c r="E691">
        <v>3</v>
      </c>
    </row>
    <row r="692" spans="1:5" x14ac:dyDescent="0.25">
      <c r="A692" s="1" t="s">
        <v>465</v>
      </c>
      <c r="B692" t="s">
        <v>2567</v>
      </c>
      <c r="C692" t="s">
        <v>2065</v>
      </c>
      <c r="D692">
        <v>1</v>
      </c>
      <c r="E692">
        <v>3</v>
      </c>
    </row>
    <row r="693" spans="1:5" x14ac:dyDescent="0.25">
      <c r="A693" s="1" t="s">
        <v>663</v>
      </c>
      <c r="B693" t="s">
        <v>340</v>
      </c>
      <c r="C693" t="s">
        <v>2065</v>
      </c>
      <c r="D693">
        <v>1</v>
      </c>
      <c r="E693">
        <v>1</v>
      </c>
    </row>
    <row r="694" spans="1:5" x14ac:dyDescent="0.25">
      <c r="A694" s="1" t="s">
        <v>2350</v>
      </c>
      <c r="B694" t="s">
        <v>192</v>
      </c>
      <c r="C694" t="s">
        <v>2065</v>
      </c>
      <c r="D694">
        <v>4</v>
      </c>
      <c r="E694">
        <v>1</v>
      </c>
    </row>
    <row r="695" spans="1:5" x14ac:dyDescent="0.25">
      <c r="A695" s="1" t="s">
        <v>2250</v>
      </c>
      <c r="B695" t="s">
        <v>1281</v>
      </c>
      <c r="C695" t="s">
        <v>2065</v>
      </c>
      <c r="D695">
        <v>1</v>
      </c>
      <c r="E695">
        <v>1</v>
      </c>
    </row>
    <row r="696" spans="1:5" x14ac:dyDescent="0.25">
      <c r="A696" s="1" t="s">
        <v>2250</v>
      </c>
      <c r="B696" t="s">
        <v>1281</v>
      </c>
      <c r="C696" t="s">
        <v>2065</v>
      </c>
      <c r="D696">
        <v>1</v>
      </c>
      <c r="E696">
        <v>2</v>
      </c>
    </row>
    <row r="697" spans="1:5" x14ac:dyDescent="0.25">
      <c r="A697" s="1" t="s">
        <v>2096</v>
      </c>
      <c r="B697" t="s">
        <v>1056</v>
      </c>
      <c r="C697" t="s">
        <v>2065</v>
      </c>
      <c r="D697">
        <v>1</v>
      </c>
      <c r="E697">
        <v>3</v>
      </c>
    </row>
    <row r="698" spans="1:5" x14ac:dyDescent="0.25">
      <c r="A698" s="1" t="s">
        <v>2096</v>
      </c>
      <c r="B698" t="s">
        <v>1256</v>
      </c>
      <c r="C698" t="s">
        <v>2065</v>
      </c>
      <c r="D698">
        <v>1</v>
      </c>
      <c r="E698">
        <v>3</v>
      </c>
    </row>
    <row r="699" spans="1:5" x14ac:dyDescent="0.25">
      <c r="A699" s="1" t="s">
        <v>2096</v>
      </c>
      <c r="B699" t="s">
        <v>334</v>
      </c>
      <c r="C699" t="s">
        <v>2065</v>
      </c>
      <c r="D699">
        <v>1</v>
      </c>
      <c r="E699">
        <v>3</v>
      </c>
    </row>
    <row r="700" spans="1:5" x14ac:dyDescent="0.25">
      <c r="A700" s="1" t="s">
        <v>2096</v>
      </c>
      <c r="B700" t="s">
        <v>1651</v>
      </c>
      <c r="C700" t="s">
        <v>2065</v>
      </c>
      <c r="D700">
        <v>1</v>
      </c>
      <c r="E700">
        <v>3</v>
      </c>
    </row>
    <row r="701" spans="1:5" x14ac:dyDescent="0.25">
      <c r="A701" s="1" t="s">
        <v>2096</v>
      </c>
      <c r="B701" t="s">
        <v>1148</v>
      </c>
      <c r="C701" t="s">
        <v>2065</v>
      </c>
      <c r="D701">
        <v>1</v>
      </c>
      <c r="E701">
        <v>3</v>
      </c>
    </row>
    <row r="702" spans="1:5" x14ac:dyDescent="0.25">
      <c r="A702" s="1" t="s">
        <v>2096</v>
      </c>
      <c r="B702" t="s">
        <v>1150</v>
      </c>
      <c r="C702" t="s">
        <v>2065</v>
      </c>
      <c r="D702">
        <v>1</v>
      </c>
      <c r="E702">
        <v>3</v>
      </c>
    </row>
    <row r="703" spans="1:5" x14ac:dyDescent="0.25">
      <c r="A703" s="1" t="s">
        <v>1149</v>
      </c>
      <c r="B703" t="s">
        <v>1651</v>
      </c>
      <c r="C703" t="s">
        <v>2065</v>
      </c>
      <c r="D703">
        <v>1</v>
      </c>
      <c r="E703">
        <v>3</v>
      </c>
    </row>
    <row r="704" spans="1:5" x14ac:dyDescent="0.25">
      <c r="A704" s="1" t="s">
        <v>447</v>
      </c>
      <c r="B704" t="s">
        <v>166</v>
      </c>
      <c r="C704" t="s">
        <v>2065</v>
      </c>
      <c r="D704">
        <v>1</v>
      </c>
      <c r="E704">
        <v>1</v>
      </c>
    </row>
    <row r="705" spans="1:5" x14ac:dyDescent="0.25">
      <c r="A705" s="1" t="s">
        <v>447</v>
      </c>
      <c r="B705" t="s">
        <v>647</v>
      </c>
      <c r="C705" t="s">
        <v>2065</v>
      </c>
      <c r="D705">
        <v>1</v>
      </c>
      <c r="E705">
        <v>1</v>
      </c>
    </row>
    <row r="706" spans="1:5" x14ac:dyDescent="0.25">
      <c r="A706" s="1" t="s">
        <v>447</v>
      </c>
      <c r="B706" t="s">
        <v>678</v>
      </c>
      <c r="C706" t="s">
        <v>2065</v>
      </c>
      <c r="D706">
        <v>1</v>
      </c>
      <c r="E706">
        <v>1</v>
      </c>
    </row>
    <row r="707" spans="1:5" x14ac:dyDescent="0.25">
      <c r="A707" s="1" t="s">
        <v>447</v>
      </c>
      <c r="B707" t="s">
        <v>166</v>
      </c>
      <c r="C707" t="s">
        <v>2065</v>
      </c>
      <c r="D707">
        <v>1</v>
      </c>
      <c r="E707">
        <v>2</v>
      </c>
    </row>
    <row r="708" spans="1:5" x14ac:dyDescent="0.25">
      <c r="A708" s="1" t="s">
        <v>463</v>
      </c>
      <c r="B708" t="s">
        <v>340</v>
      </c>
      <c r="C708" t="s">
        <v>2065</v>
      </c>
      <c r="D708">
        <v>1</v>
      </c>
      <c r="E708">
        <v>1</v>
      </c>
    </row>
    <row r="709" spans="1:5" x14ac:dyDescent="0.25">
      <c r="A709" s="1" t="s">
        <v>463</v>
      </c>
      <c r="B709" t="s">
        <v>196</v>
      </c>
      <c r="C709" t="s">
        <v>2065</v>
      </c>
      <c r="D709">
        <v>1</v>
      </c>
      <c r="E709">
        <v>1</v>
      </c>
    </row>
    <row r="710" spans="1:5" x14ac:dyDescent="0.25">
      <c r="A710" s="1" t="s">
        <v>463</v>
      </c>
      <c r="B710" t="s">
        <v>366</v>
      </c>
      <c r="C710" t="s">
        <v>2065</v>
      </c>
      <c r="D710">
        <v>1</v>
      </c>
      <c r="E710">
        <v>3</v>
      </c>
    </row>
    <row r="711" spans="1:5" x14ac:dyDescent="0.25">
      <c r="A711" s="1" t="s">
        <v>463</v>
      </c>
      <c r="B711" t="s">
        <v>1316</v>
      </c>
      <c r="C711" t="s">
        <v>2065</v>
      </c>
      <c r="D711">
        <v>1</v>
      </c>
      <c r="E711">
        <v>3</v>
      </c>
    </row>
    <row r="712" spans="1:5" x14ac:dyDescent="0.25">
      <c r="A712" s="1" t="s">
        <v>463</v>
      </c>
      <c r="B712" t="s">
        <v>370</v>
      </c>
      <c r="C712" t="s">
        <v>2065</v>
      </c>
      <c r="D712">
        <v>1</v>
      </c>
      <c r="E712">
        <v>3</v>
      </c>
    </row>
    <row r="713" spans="1:5" x14ac:dyDescent="0.25">
      <c r="A713" s="1" t="s">
        <v>463</v>
      </c>
      <c r="B713" t="s">
        <v>308</v>
      </c>
      <c r="C713" t="s">
        <v>2065</v>
      </c>
      <c r="D713">
        <v>1</v>
      </c>
      <c r="E713">
        <v>3</v>
      </c>
    </row>
    <row r="714" spans="1:5" x14ac:dyDescent="0.25">
      <c r="A714" t="s">
        <v>463</v>
      </c>
      <c r="B714" t="s">
        <v>2037</v>
      </c>
      <c r="C714" t="s">
        <v>2065</v>
      </c>
      <c r="D714">
        <v>9</v>
      </c>
      <c r="E714">
        <v>3</v>
      </c>
    </row>
    <row r="715" spans="1:5" x14ac:dyDescent="0.25">
      <c r="A715" t="s">
        <v>463</v>
      </c>
      <c r="B715" t="s">
        <v>242</v>
      </c>
      <c r="C715" t="s">
        <v>2065</v>
      </c>
      <c r="D715">
        <v>4</v>
      </c>
      <c r="E715">
        <v>3</v>
      </c>
    </row>
    <row r="716" spans="1:5" x14ac:dyDescent="0.25">
      <c r="A716" s="1" t="s">
        <v>2241</v>
      </c>
      <c r="B716" t="s">
        <v>340</v>
      </c>
      <c r="C716" t="s">
        <v>2065</v>
      </c>
      <c r="D716">
        <v>1</v>
      </c>
      <c r="E716">
        <v>1</v>
      </c>
    </row>
    <row r="717" spans="1:5" x14ac:dyDescent="0.25">
      <c r="A717" s="1" t="s">
        <v>235</v>
      </c>
      <c r="B717" t="s">
        <v>366</v>
      </c>
      <c r="C717" t="s">
        <v>2065</v>
      </c>
      <c r="D717">
        <v>1</v>
      </c>
      <c r="E717">
        <v>3</v>
      </c>
    </row>
    <row r="718" spans="1:5" x14ac:dyDescent="0.25">
      <c r="A718" s="1" t="s">
        <v>2036</v>
      </c>
      <c r="B718" t="s">
        <v>326</v>
      </c>
      <c r="C718" t="s">
        <v>2065</v>
      </c>
      <c r="D718">
        <v>4</v>
      </c>
      <c r="E718">
        <v>3</v>
      </c>
    </row>
    <row r="719" spans="1:5" x14ac:dyDescent="0.25">
      <c r="A719" s="1" t="s">
        <v>2036</v>
      </c>
      <c r="B719" t="s">
        <v>1131</v>
      </c>
      <c r="C719" t="s">
        <v>2065</v>
      </c>
      <c r="D719">
        <v>1</v>
      </c>
      <c r="E719">
        <v>3</v>
      </c>
    </row>
    <row r="720" spans="1:5" x14ac:dyDescent="0.25">
      <c r="A720" s="1" t="s">
        <v>2285</v>
      </c>
      <c r="B720" t="s">
        <v>1316</v>
      </c>
      <c r="C720" t="s">
        <v>2065</v>
      </c>
      <c r="D720">
        <v>1</v>
      </c>
      <c r="E720">
        <v>3</v>
      </c>
    </row>
    <row r="721" spans="1:5" x14ac:dyDescent="0.25">
      <c r="A721" s="1" t="s">
        <v>2285</v>
      </c>
      <c r="B721" t="s">
        <v>370</v>
      </c>
      <c r="C721" t="s">
        <v>2065</v>
      </c>
      <c r="D721">
        <v>1</v>
      </c>
      <c r="E721">
        <v>3</v>
      </c>
    </row>
    <row r="722" spans="1:5" x14ac:dyDescent="0.25">
      <c r="A722" s="1" t="s">
        <v>1415</v>
      </c>
      <c r="B722" t="s">
        <v>640</v>
      </c>
      <c r="C722" t="s">
        <v>2065</v>
      </c>
      <c r="D722">
        <v>1</v>
      </c>
      <c r="E722">
        <v>1</v>
      </c>
    </row>
    <row r="723" spans="1:5" x14ac:dyDescent="0.25">
      <c r="A723" s="1" t="s">
        <v>1415</v>
      </c>
      <c r="B723" t="s">
        <v>1117</v>
      </c>
      <c r="C723" t="s">
        <v>2065</v>
      </c>
      <c r="D723">
        <v>1</v>
      </c>
      <c r="E723">
        <v>2</v>
      </c>
    </row>
    <row r="724" spans="1:5" x14ac:dyDescent="0.25">
      <c r="A724" s="1" t="s">
        <v>1415</v>
      </c>
      <c r="B724" t="s">
        <v>707</v>
      </c>
      <c r="C724" t="s">
        <v>2065</v>
      </c>
      <c r="D724">
        <v>1</v>
      </c>
      <c r="E724">
        <v>2</v>
      </c>
    </row>
    <row r="725" spans="1:5" x14ac:dyDescent="0.25">
      <c r="A725" s="1" t="s">
        <v>1415</v>
      </c>
      <c r="B725" t="s">
        <v>782</v>
      </c>
      <c r="C725" t="s">
        <v>2065</v>
      </c>
      <c r="D725">
        <v>1</v>
      </c>
      <c r="E725">
        <v>2</v>
      </c>
    </row>
    <row r="726" spans="1:5" x14ac:dyDescent="0.25">
      <c r="A726" s="1" t="s">
        <v>1415</v>
      </c>
      <c r="B726" t="s">
        <v>786</v>
      </c>
      <c r="C726" t="s">
        <v>2065</v>
      </c>
      <c r="D726">
        <v>1</v>
      </c>
      <c r="E726">
        <v>2</v>
      </c>
    </row>
    <row r="727" spans="1:5" x14ac:dyDescent="0.25">
      <c r="A727" s="1" t="s">
        <v>1415</v>
      </c>
      <c r="B727" t="s">
        <v>68</v>
      </c>
      <c r="C727" t="s">
        <v>2065</v>
      </c>
      <c r="D727">
        <v>1</v>
      </c>
      <c r="E727">
        <v>2</v>
      </c>
    </row>
    <row r="728" spans="1:5" x14ac:dyDescent="0.25">
      <c r="A728" s="1" t="s">
        <v>1415</v>
      </c>
      <c r="B728" t="s">
        <v>797</v>
      </c>
      <c r="C728" t="s">
        <v>2065</v>
      </c>
      <c r="D728">
        <v>4</v>
      </c>
      <c r="E728">
        <v>2</v>
      </c>
    </row>
    <row r="729" spans="1:5" x14ac:dyDescent="0.25">
      <c r="A729" s="1" t="s">
        <v>1415</v>
      </c>
      <c r="B729" t="s">
        <v>813</v>
      </c>
      <c r="C729" t="s">
        <v>2065</v>
      </c>
      <c r="D729">
        <v>1</v>
      </c>
      <c r="E729">
        <v>2</v>
      </c>
    </row>
    <row r="730" spans="1:5" x14ac:dyDescent="0.25">
      <c r="A730" s="1" t="s">
        <v>1415</v>
      </c>
      <c r="B730" t="s">
        <v>96</v>
      </c>
      <c r="C730" t="s">
        <v>2065</v>
      </c>
      <c r="D730">
        <v>1</v>
      </c>
      <c r="E730">
        <v>2</v>
      </c>
    </row>
    <row r="731" spans="1:5" x14ac:dyDescent="0.25">
      <c r="A731" s="1" t="s">
        <v>1415</v>
      </c>
      <c r="B731" t="s">
        <v>815</v>
      </c>
      <c r="C731" t="s">
        <v>2065</v>
      </c>
      <c r="D731">
        <v>1</v>
      </c>
      <c r="E731">
        <v>2</v>
      </c>
    </row>
    <row r="732" spans="1:5" x14ac:dyDescent="0.25">
      <c r="A732" s="1" t="s">
        <v>1415</v>
      </c>
      <c r="B732" t="s">
        <v>1139</v>
      </c>
      <c r="C732" t="s">
        <v>2065</v>
      </c>
      <c r="D732">
        <v>1</v>
      </c>
      <c r="E732">
        <v>3</v>
      </c>
    </row>
    <row r="733" spans="1:5" x14ac:dyDescent="0.25">
      <c r="A733" t="s">
        <v>1415</v>
      </c>
      <c r="B733" t="s">
        <v>894</v>
      </c>
      <c r="C733" t="s">
        <v>2065</v>
      </c>
      <c r="D733">
        <v>1</v>
      </c>
      <c r="E733">
        <v>3</v>
      </c>
    </row>
    <row r="734" spans="1:5" x14ac:dyDescent="0.25">
      <c r="A734" t="s">
        <v>1415</v>
      </c>
      <c r="B734" t="s">
        <v>2579</v>
      </c>
      <c r="C734" t="s">
        <v>2065</v>
      </c>
      <c r="D734">
        <v>1</v>
      </c>
      <c r="E734">
        <v>3</v>
      </c>
    </row>
    <row r="735" spans="1:5" x14ac:dyDescent="0.25">
      <c r="A735" t="s">
        <v>1415</v>
      </c>
      <c r="B735" t="s">
        <v>900</v>
      </c>
      <c r="C735" t="s">
        <v>2065</v>
      </c>
      <c r="D735">
        <v>1</v>
      </c>
      <c r="E735">
        <v>3</v>
      </c>
    </row>
    <row r="736" spans="1:5" x14ac:dyDescent="0.25">
      <c r="A736" t="s">
        <v>1415</v>
      </c>
      <c r="B736" t="s">
        <v>68</v>
      </c>
      <c r="C736" t="s">
        <v>2065</v>
      </c>
      <c r="D736">
        <v>1</v>
      </c>
      <c r="E736">
        <v>3</v>
      </c>
    </row>
    <row r="737" spans="1:5" x14ac:dyDescent="0.25">
      <c r="A737" s="1" t="s">
        <v>2141</v>
      </c>
      <c r="B737" t="s">
        <v>1197</v>
      </c>
      <c r="C737" t="s">
        <v>2065</v>
      </c>
      <c r="D737">
        <v>1</v>
      </c>
      <c r="E737">
        <v>2</v>
      </c>
    </row>
    <row r="738" spans="1:5" x14ac:dyDescent="0.25">
      <c r="A738" s="1" t="s">
        <v>379</v>
      </c>
      <c r="B738" t="s">
        <v>293</v>
      </c>
      <c r="C738" t="s">
        <v>2065</v>
      </c>
      <c r="D738">
        <v>1</v>
      </c>
      <c r="E738">
        <v>1</v>
      </c>
    </row>
    <row r="739" spans="1:5" x14ac:dyDescent="0.25">
      <c r="A739" s="1" t="s">
        <v>379</v>
      </c>
      <c r="B739" t="s">
        <v>296</v>
      </c>
      <c r="C739" t="s">
        <v>2065</v>
      </c>
      <c r="D739">
        <v>4</v>
      </c>
      <c r="E739">
        <v>1</v>
      </c>
    </row>
    <row r="740" spans="1:5" x14ac:dyDescent="0.25">
      <c r="A740" s="1" t="s">
        <v>379</v>
      </c>
      <c r="B740" t="s">
        <v>1889</v>
      </c>
      <c r="C740" t="s">
        <v>2065</v>
      </c>
      <c r="D740">
        <v>9</v>
      </c>
      <c r="E740">
        <v>1</v>
      </c>
    </row>
    <row r="741" spans="1:5" x14ac:dyDescent="0.25">
      <c r="A741" s="1" t="s">
        <v>379</v>
      </c>
      <c r="B741" t="s">
        <v>2468</v>
      </c>
      <c r="C741" t="s">
        <v>2065</v>
      </c>
      <c r="D741">
        <v>1</v>
      </c>
      <c r="E741">
        <v>2</v>
      </c>
    </row>
    <row r="742" spans="1:5" x14ac:dyDescent="0.25">
      <c r="A742" s="1" t="s">
        <v>379</v>
      </c>
      <c r="B742" t="s">
        <v>796</v>
      </c>
      <c r="C742" t="s">
        <v>2065</v>
      </c>
      <c r="D742">
        <v>1</v>
      </c>
      <c r="E742">
        <v>2</v>
      </c>
    </row>
    <row r="743" spans="1:5" x14ac:dyDescent="0.25">
      <c r="A743" s="1" t="s">
        <v>80</v>
      </c>
      <c r="B743" t="s">
        <v>1278</v>
      </c>
      <c r="C743" t="s">
        <v>2065</v>
      </c>
      <c r="D743">
        <v>1</v>
      </c>
      <c r="E743">
        <v>1</v>
      </c>
    </row>
    <row r="744" spans="1:5" x14ac:dyDescent="0.25">
      <c r="A744" s="1" t="s">
        <v>80</v>
      </c>
      <c r="B744" t="s">
        <v>1912</v>
      </c>
      <c r="C744" t="s">
        <v>2065</v>
      </c>
      <c r="D744">
        <v>4</v>
      </c>
      <c r="E744">
        <v>1</v>
      </c>
    </row>
    <row r="745" spans="1:5" x14ac:dyDescent="0.25">
      <c r="A745" s="1" t="s">
        <v>2245</v>
      </c>
      <c r="B745" t="s">
        <v>1278</v>
      </c>
      <c r="C745" t="s">
        <v>2065</v>
      </c>
      <c r="D745">
        <v>1</v>
      </c>
      <c r="E745">
        <v>1</v>
      </c>
    </row>
    <row r="746" spans="1:5" x14ac:dyDescent="0.25">
      <c r="A746" s="1" t="s">
        <v>535</v>
      </c>
      <c r="B746" t="s">
        <v>761</v>
      </c>
      <c r="C746" t="s">
        <v>2065</v>
      </c>
      <c r="D746">
        <v>1</v>
      </c>
      <c r="E746">
        <v>2</v>
      </c>
    </row>
    <row r="747" spans="1:5" x14ac:dyDescent="0.25">
      <c r="A747" s="1" t="s">
        <v>258</v>
      </c>
      <c r="B747" t="s">
        <v>1032</v>
      </c>
      <c r="C747" t="s">
        <v>2065</v>
      </c>
      <c r="D747">
        <v>1</v>
      </c>
      <c r="E747">
        <v>2</v>
      </c>
    </row>
    <row r="748" spans="1:5" x14ac:dyDescent="0.25">
      <c r="A748" s="1" t="s">
        <v>2232</v>
      </c>
      <c r="B748" t="s">
        <v>2391</v>
      </c>
      <c r="C748" t="s">
        <v>2065</v>
      </c>
      <c r="D748">
        <v>1</v>
      </c>
      <c r="E748">
        <v>1</v>
      </c>
    </row>
    <row r="749" spans="1:5" x14ac:dyDescent="0.25">
      <c r="A749" s="1" t="s">
        <v>860</v>
      </c>
      <c r="B749" t="s">
        <v>117</v>
      </c>
      <c r="C749" t="s">
        <v>2065</v>
      </c>
      <c r="D749">
        <v>4</v>
      </c>
      <c r="E749">
        <v>1</v>
      </c>
    </row>
    <row r="750" spans="1:5" x14ac:dyDescent="0.25">
      <c r="A750" s="1" t="s">
        <v>860</v>
      </c>
      <c r="B750" t="s">
        <v>134</v>
      </c>
      <c r="C750" t="s">
        <v>2065</v>
      </c>
      <c r="D750">
        <v>1</v>
      </c>
      <c r="E750">
        <v>3</v>
      </c>
    </row>
    <row r="751" spans="1:5" x14ac:dyDescent="0.25">
      <c r="A751" s="1" t="s">
        <v>195</v>
      </c>
      <c r="B751" t="s">
        <v>366</v>
      </c>
      <c r="C751" t="s">
        <v>2065</v>
      </c>
      <c r="D751">
        <v>1</v>
      </c>
      <c r="E751">
        <v>3</v>
      </c>
    </row>
    <row r="752" spans="1:5" x14ac:dyDescent="0.25">
      <c r="A752" s="1" t="s">
        <v>195</v>
      </c>
      <c r="B752" t="s">
        <v>308</v>
      </c>
      <c r="C752" t="s">
        <v>2065</v>
      </c>
      <c r="D752">
        <v>1</v>
      </c>
      <c r="E752">
        <v>3</v>
      </c>
    </row>
    <row r="753" spans="1:5" x14ac:dyDescent="0.25">
      <c r="A753" s="1" t="s">
        <v>2094</v>
      </c>
      <c r="B753" t="s">
        <v>1054</v>
      </c>
      <c r="C753" t="s">
        <v>2065</v>
      </c>
      <c r="D753">
        <v>49</v>
      </c>
      <c r="E753">
        <v>2</v>
      </c>
    </row>
    <row r="754" spans="1:5" x14ac:dyDescent="0.25">
      <c r="A754" s="1" t="s">
        <v>2094</v>
      </c>
      <c r="B754" t="s">
        <v>324</v>
      </c>
      <c r="C754" t="s">
        <v>2065</v>
      </c>
      <c r="D754">
        <v>4</v>
      </c>
      <c r="E754">
        <v>2</v>
      </c>
    </row>
    <row r="755" spans="1:5" x14ac:dyDescent="0.25">
      <c r="A755" s="1" t="s">
        <v>102</v>
      </c>
      <c r="B755" t="s">
        <v>1221</v>
      </c>
      <c r="C755" t="s">
        <v>2065</v>
      </c>
      <c r="D755">
        <v>1</v>
      </c>
      <c r="E755">
        <v>2</v>
      </c>
    </row>
    <row r="756" spans="1:5" x14ac:dyDescent="0.25">
      <c r="A756" s="1" t="s">
        <v>437</v>
      </c>
      <c r="B756" t="s">
        <v>161</v>
      </c>
      <c r="C756" t="s">
        <v>2065</v>
      </c>
      <c r="D756">
        <v>4</v>
      </c>
      <c r="E756">
        <v>1</v>
      </c>
    </row>
    <row r="757" spans="1:5" x14ac:dyDescent="0.25">
      <c r="A757" t="s">
        <v>437</v>
      </c>
      <c r="B757" t="s">
        <v>2573</v>
      </c>
      <c r="C757" t="s">
        <v>2065</v>
      </c>
      <c r="D757">
        <v>1</v>
      </c>
      <c r="E757">
        <v>3</v>
      </c>
    </row>
    <row r="758" spans="1:5" x14ac:dyDescent="0.25">
      <c r="A758" s="1" t="s">
        <v>383</v>
      </c>
      <c r="B758" t="s">
        <v>614</v>
      </c>
      <c r="C758" t="s">
        <v>2065</v>
      </c>
      <c r="D758">
        <v>1</v>
      </c>
      <c r="E758">
        <v>1</v>
      </c>
    </row>
    <row r="759" spans="1:5" x14ac:dyDescent="0.25">
      <c r="A759" s="1" t="s">
        <v>558</v>
      </c>
      <c r="B759" t="s">
        <v>831</v>
      </c>
      <c r="C759" t="s">
        <v>2065</v>
      </c>
      <c r="D759">
        <v>1</v>
      </c>
      <c r="E759">
        <v>3</v>
      </c>
    </row>
    <row r="760" spans="1:5" x14ac:dyDescent="0.25">
      <c r="A760" s="1" t="s">
        <v>2169</v>
      </c>
      <c r="B760" t="s">
        <v>1231</v>
      </c>
      <c r="C760" t="s">
        <v>2065</v>
      </c>
      <c r="D760">
        <v>1</v>
      </c>
      <c r="E760">
        <v>3</v>
      </c>
    </row>
    <row r="761" spans="1:5" x14ac:dyDescent="0.25">
      <c r="A761" s="1" t="s">
        <v>2347</v>
      </c>
      <c r="B761" t="s">
        <v>636</v>
      </c>
      <c r="C761" t="s">
        <v>2065</v>
      </c>
      <c r="D761">
        <v>1</v>
      </c>
      <c r="E761">
        <v>1</v>
      </c>
    </row>
    <row r="762" spans="1:5" x14ac:dyDescent="0.25">
      <c r="A762" s="1" t="s">
        <v>2132</v>
      </c>
      <c r="B762" t="s">
        <v>1189</v>
      </c>
      <c r="C762" t="s">
        <v>2065</v>
      </c>
      <c r="D762">
        <v>1</v>
      </c>
      <c r="E762">
        <v>1</v>
      </c>
    </row>
    <row r="763" spans="1:5" x14ac:dyDescent="0.25">
      <c r="A763" s="1" t="s">
        <v>2132</v>
      </c>
      <c r="B763" t="s">
        <v>1624</v>
      </c>
      <c r="C763" t="s">
        <v>2065</v>
      </c>
      <c r="D763">
        <v>1</v>
      </c>
      <c r="E763">
        <v>1</v>
      </c>
    </row>
    <row r="764" spans="1:5" x14ac:dyDescent="0.25">
      <c r="A764" s="1" t="s">
        <v>2132</v>
      </c>
      <c r="B764" t="s">
        <v>1096</v>
      </c>
      <c r="C764" t="s">
        <v>2065</v>
      </c>
      <c r="D764">
        <v>1</v>
      </c>
      <c r="E764">
        <v>1</v>
      </c>
    </row>
    <row r="765" spans="1:5" x14ac:dyDescent="0.25">
      <c r="A765" s="1" t="s">
        <v>1095</v>
      </c>
      <c r="B765" t="s">
        <v>1624</v>
      </c>
      <c r="C765" t="s">
        <v>2065</v>
      </c>
      <c r="D765">
        <v>1</v>
      </c>
      <c r="E765">
        <v>1</v>
      </c>
    </row>
    <row r="766" spans="1:5" x14ac:dyDescent="0.25">
      <c r="A766" s="1" t="s">
        <v>519</v>
      </c>
      <c r="B766" t="s">
        <v>734</v>
      </c>
      <c r="C766" t="s">
        <v>2065</v>
      </c>
      <c r="D766">
        <v>1</v>
      </c>
      <c r="E766">
        <v>2</v>
      </c>
    </row>
    <row r="767" spans="1:5" x14ac:dyDescent="0.25">
      <c r="A767" s="1" t="s">
        <v>519</v>
      </c>
      <c r="B767" t="s">
        <v>759</v>
      </c>
      <c r="C767" t="s">
        <v>2065</v>
      </c>
      <c r="D767">
        <v>1</v>
      </c>
      <c r="E767">
        <v>2</v>
      </c>
    </row>
    <row r="768" spans="1:5" x14ac:dyDescent="0.25">
      <c r="A768" s="1" t="s">
        <v>1419</v>
      </c>
      <c r="B768" t="s">
        <v>825</v>
      </c>
      <c r="C768" t="s">
        <v>2065</v>
      </c>
      <c r="D768">
        <v>1</v>
      </c>
      <c r="E768">
        <v>3</v>
      </c>
    </row>
    <row r="769" spans="1:5" x14ac:dyDescent="0.25">
      <c r="A769" s="1" t="s">
        <v>1421</v>
      </c>
      <c r="B769" t="s">
        <v>827</v>
      </c>
      <c r="C769" t="s">
        <v>2065</v>
      </c>
      <c r="D769">
        <v>1</v>
      </c>
      <c r="E769">
        <v>3</v>
      </c>
    </row>
    <row r="770" spans="1:5" x14ac:dyDescent="0.25">
      <c r="A770" s="1" t="s">
        <v>526</v>
      </c>
      <c r="B770" t="s">
        <v>751</v>
      </c>
      <c r="C770" t="s">
        <v>2065</v>
      </c>
      <c r="D770">
        <v>1</v>
      </c>
      <c r="E770">
        <v>2</v>
      </c>
    </row>
    <row r="771" spans="1:5" x14ac:dyDescent="0.25">
      <c r="A771" s="1" t="s">
        <v>2138</v>
      </c>
      <c r="B771" t="s">
        <v>1195</v>
      </c>
      <c r="C771" t="s">
        <v>2065</v>
      </c>
      <c r="D771">
        <v>1</v>
      </c>
      <c r="E771">
        <v>2</v>
      </c>
    </row>
    <row r="772" spans="1:5" x14ac:dyDescent="0.25">
      <c r="A772" s="1" t="s">
        <v>6</v>
      </c>
      <c r="B772" t="s">
        <v>302</v>
      </c>
      <c r="C772" t="s">
        <v>2065</v>
      </c>
      <c r="D772">
        <v>1</v>
      </c>
      <c r="E772">
        <v>2</v>
      </c>
    </row>
    <row r="773" spans="1:5" x14ac:dyDescent="0.25">
      <c r="A773" s="1" t="s">
        <v>496</v>
      </c>
      <c r="B773" t="s">
        <v>1288</v>
      </c>
      <c r="C773" t="s">
        <v>2065</v>
      </c>
      <c r="D773">
        <v>1</v>
      </c>
      <c r="E773">
        <v>1</v>
      </c>
    </row>
    <row r="774" spans="1:5" x14ac:dyDescent="0.25">
      <c r="A774" s="1" t="s">
        <v>496</v>
      </c>
      <c r="B774" t="s">
        <v>694</v>
      </c>
      <c r="C774" t="s">
        <v>2065</v>
      </c>
      <c r="D774">
        <v>1</v>
      </c>
      <c r="E774">
        <v>1</v>
      </c>
    </row>
    <row r="775" spans="1:5" x14ac:dyDescent="0.25">
      <c r="A775" s="1" t="s">
        <v>2255</v>
      </c>
      <c r="B775" t="s">
        <v>1288</v>
      </c>
      <c r="C775" t="s">
        <v>2065</v>
      </c>
      <c r="D775">
        <v>1</v>
      </c>
      <c r="E775">
        <v>1</v>
      </c>
    </row>
    <row r="776" spans="1:5" x14ac:dyDescent="0.25">
      <c r="A776" s="1" t="s">
        <v>1425</v>
      </c>
      <c r="B776" t="s">
        <v>204</v>
      </c>
      <c r="C776" t="s">
        <v>2065</v>
      </c>
      <c r="D776">
        <v>9</v>
      </c>
      <c r="E776">
        <v>2</v>
      </c>
    </row>
    <row r="777" spans="1:5" x14ac:dyDescent="0.25">
      <c r="A777" t="s">
        <v>1425</v>
      </c>
      <c r="B777" t="s">
        <v>2576</v>
      </c>
      <c r="C777" t="s">
        <v>2065</v>
      </c>
      <c r="D777">
        <v>1</v>
      </c>
      <c r="E777">
        <v>3</v>
      </c>
    </row>
    <row r="778" spans="1:5" x14ac:dyDescent="0.25">
      <c r="A778" s="1" t="s">
        <v>2116</v>
      </c>
      <c r="B778" t="s">
        <v>1179</v>
      </c>
      <c r="C778" t="s">
        <v>2065</v>
      </c>
      <c r="D778">
        <v>1</v>
      </c>
      <c r="E778">
        <v>1</v>
      </c>
    </row>
    <row r="779" spans="1:5" x14ac:dyDescent="0.25">
      <c r="A779" s="1" t="s">
        <v>256</v>
      </c>
      <c r="B779" t="s">
        <v>1190</v>
      </c>
      <c r="C779" t="s">
        <v>2065</v>
      </c>
      <c r="D779">
        <v>1</v>
      </c>
      <c r="E779">
        <v>1</v>
      </c>
    </row>
    <row r="780" spans="1:5" x14ac:dyDescent="0.25">
      <c r="A780" s="1" t="s">
        <v>7</v>
      </c>
      <c r="B780" t="s">
        <v>2386</v>
      </c>
      <c r="C780" t="s">
        <v>2065</v>
      </c>
      <c r="D780">
        <v>1</v>
      </c>
      <c r="E780">
        <v>1</v>
      </c>
    </row>
    <row r="781" spans="1:5" x14ac:dyDescent="0.25">
      <c r="A781" s="1" t="s">
        <v>7</v>
      </c>
      <c r="B781" t="s">
        <v>320</v>
      </c>
      <c r="C781" t="s">
        <v>2065</v>
      </c>
      <c r="D781">
        <v>4</v>
      </c>
      <c r="E781">
        <v>1</v>
      </c>
    </row>
    <row r="782" spans="1:5" x14ac:dyDescent="0.25">
      <c r="A782" s="1" t="s">
        <v>7</v>
      </c>
      <c r="B782" t="s">
        <v>2407</v>
      </c>
      <c r="C782" t="s">
        <v>2065</v>
      </c>
      <c r="D782">
        <v>1</v>
      </c>
      <c r="E782">
        <v>1</v>
      </c>
    </row>
    <row r="783" spans="1:5" x14ac:dyDescent="0.25">
      <c r="A783" s="1" t="s">
        <v>440</v>
      </c>
      <c r="B783" t="s">
        <v>198</v>
      </c>
      <c r="C783" t="s">
        <v>2065</v>
      </c>
      <c r="D783">
        <v>4</v>
      </c>
      <c r="E783">
        <v>1</v>
      </c>
    </row>
    <row r="784" spans="1:5" x14ac:dyDescent="0.25">
      <c r="A784" s="1" t="s">
        <v>54</v>
      </c>
      <c r="B784" t="s">
        <v>639</v>
      </c>
      <c r="C784" t="s">
        <v>2065</v>
      </c>
      <c r="D784">
        <v>1</v>
      </c>
      <c r="E784">
        <v>1</v>
      </c>
    </row>
    <row r="785" spans="1:5" x14ac:dyDescent="0.25">
      <c r="A785" s="1" t="s">
        <v>54</v>
      </c>
      <c r="B785" t="s">
        <v>116</v>
      </c>
      <c r="C785" t="s">
        <v>2065</v>
      </c>
      <c r="D785">
        <v>1</v>
      </c>
      <c r="E785">
        <v>2</v>
      </c>
    </row>
    <row r="786" spans="1:5" x14ac:dyDescent="0.25">
      <c r="A786" s="1" t="s">
        <v>34</v>
      </c>
      <c r="B786" t="s">
        <v>645</v>
      </c>
      <c r="C786" t="s">
        <v>2065</v>
      </c>
      <c r="D786">
        <v>1</v>
      </c>
      <c r="E786">
        <v>1</v>
      </c>
    </row>
    <row r="787" spans="1:5" x14ac:dyDescent="0.25">
      <c r="A787" s="1" t="s">
        <v>2302</v>
      </c>
      <c r="B787" t="s">
        <v>112</v>
      </c>
      <c r="C787" t="s">
        <v>2065</v>
      </c>
      <c r="D787">
        <v>1</v>
      </c>
      <c r="E787">
        <v>1</v>
      </c>
    </row>
    <row r="788" spans="1:5" x14ac:dyDescent="0.25">
      <c r="A788" s="1" t="s">
        <v>2302</v>
      </c>
      <c r="B788" t="s">
        <v>1109</v>
      </c>
      <c r="C788" t="s">
        <v>2065</v>
      </c>
      <c r="D788">
        <v>1</v>
      </c>
      <c r="E788">
        <v>2</v>
      </c>
    </row>
    <row r="789" spans="1:5" x14ac:dyDescent="0.25">
      <c r="A789" s="1" t="s">
        <v>2312</v>
      </c>
      <c r="B789" t="s">
        <v>1090</v>
      </c>
      <c r="C789" t="s">
        <v>2065</v>
      </c>
      <c r="D789">
        <v>1</v>
      </c>
      <c r="E789">
        <v>1</v>
      </c>
    </row>
    <row r="790" spans="1:5" x14ac:dyDescent="0.25">
      <c r="A790" s="1" t="s">
        <v>2312</v>
      </c>
      <c r="B790" t="s">
        <v>1092</v>
      </c>
      <c r="C790" t="s">
        <v>2065</v>
      </c>
      <c r="D790">
        <v>1</v>
      </c>
      <c r="E790">
        <v>1</v>
      </c>
    </row>
    <row r="791" spans="1:5" x14ac:dyDescent="0.25">
      <c r="A791" s="1" t="s">
        <v>2312</v>
      </c>
      <c r="B791" t="s">
        <v>682</v>
      </c>
      <c r="C791" t="s">
        <v>2065</v>
      </c>
      <c r="D791">
        <v>1</v>
      </c>
      <c r="E791">
        <v>1</v>
      </c>
    </row>
    <row r="792" spans="1:5" x14ac:dyDescent="0.25">
      <c r="A792" s="1" t="s">
        <v>467</v>
      </c>
      <c r="B792" t="s">
        <v>344</v>
      </c>
      <c r="C792" t="s">
        <v>2065</v>
      </c>
      <c r="D792">
        <v>1</v>
      </c>
      <c r="E792">
        <v>1</v>
      </c>
    </row>
    <row r="793" spans="1:5" x14ac:dyDescent="0.25">
      <c r="A793" s="1" t="s">
        <v>467</v>
      </c>
      <c r="B793" t="s">
        <v>346</v>
      </c>
      <c r="C793" t="s">
        <v>2065</v>
      </c>
      <c r="D793">
        <v>49</v>
      </c>
      <c r="E793">
        <v>1</v>
      </c>
    </row>
    <row r="794" spans="1:5" x14ac:dyDescent="0.25">
      <c r="A794" s="1" t="s">
        <v>467</v>
      </c>
      <c r="B794" t="s">
        <v>354</v>
      </c>
      <c r="C794" t="s">
        <v>2065</v>
      </c>
      <c r="D794">
        <v>1</v>
      </c>
      <c r="E794">
        <v>1</v>
      </c>
    </row>
    <row r="795" spans="1:5" x14ac:dyDescent="0.25">
      <c r="A795" s="1" t="s">
        <v>467</v>
      </c>
      <c r="B795" t="s">
        <v>295</v>
      </c>
      <c r="C795" t="s">
        <v>2065</v>
      </c>
      <c r="D795">
        <v>4</v>
      </c>
      <c r="E795">
        <v>1</v>
      </c>
    </row>
    <row r="796" spans="1:5" x14ac:dyDescent="0.25">
      <c r="A796" s="1" t="s">
        <v>467</v>
      </c>
      <c r="B796" t="s">
        <v>186</v>
      </c>
      <c r="C796" t="s">
        <v>2065</v>
      </c>
      <c r="D796">
        <v>25</v>
      </c>
      <c r="E796">
        <v>1</v>
      </c>
    </row>
    <row r="797" spans="1:5" x14ac:dyDescent="0.25">
      <c r="A797" s="1" t="s">
        <v>467</v>
      </c>
      <c r="B797" t="s">
        <v>346</v>
      </c>
      <c r="C797" t="s">
        <v>2065</v>
      </c>
      <c r="D797">
        <v>4</v>
      </c>
      <c r="E797">
        <v>2</v>
      </c>
    </row>
    <row r="798" spans="1:5" x14ac:dyDescent="0.25">
      <c r="A798" s="1" t="s">
        <v>467</v>
      </c>
      <c r="B798" t="s">
        <v>354</v>
      </c>
      <c r="C798" t="s">
        <v>2065</v>
      </c>
      <c r="D798">
        <v>1</v>
      </c>
      <c r="E798">
        <v>2</v>
      </c>
    </row>
    <row r="799" spans="1:5" x14ac:dyDescent="0.25">
      <c r="A799" s="1" t="s">
        <v>467</v>
      </c>
      <c r="B799" t="s">
        <v>354</v>
      </c>
      <c r="C799" t="s">
        <v>2065</v>
      </c>
      <c r="D799">
        <v>1</v>
      </c>
      <c r="E799">
        <v>3</v>
      </c>
    </row>
    <row r="800" spans="1:5" x14ac:dyDescent="0.25">
      <c r="A800" s="1" t="s">
        <v>467</v>
      </c>
      <c r="B800" t="s">
        <v>2601</v>
      </c>
      <c r="C800" t="s">
        <v>2065</v>
      </c>
      <c r="D800">
        <v>1</v>
      </c>
      <c r="E800">
        <v>3</v>
      </c>
    </row>
    <row r="801" spans="1:5" x14ac:dyDescent="0.25">
      <c r="A801" s="1" t="s">
        <v>467</v>
      </c>
      <c r="B801" t="s">
        <v>1148</v>
      </c>
      <c r="C801" t="s">
        <v>2065</v>
      </c>
      <c r="D801">
        <v>1</v>
      </c>
      <c r="E801">
        <v>3</v>
      </c>
    </row>
    <row r="802" spans="1:5" x14ac:dyDescent="0.25">
      <c r="A802" s="1" t="s">
        <v>439</v>
      </c>
      <c r="B802" t="s">
        <v>801</v>
      </c>
      <c r="C802" t="s">
        <v>2065</v>
      </c>
      <c r="D802">
        <v>1</v>
      </c>
      <c r="E802">
        <v>2</v>
      </c>
    </row>
    <row r="803" spans="1:5" x14ac:dyDescent="0.25">
      <c r="A803" s="1" t="s">
        <v>439</v>
      </c>
      <c r="B803" t="s">
        <v>1310</v>
      </c>
      <c r="C803" t="s">
        <v>2065</v>
      </c>
      <c r="D803">
        <v>1</v>
      </c>
      <c r="E803">
        <v>3</v>
      </c>
    </row>
    <row r="804" spans="1:5" x14ac:dyDescent="0.25">
      <c r="A804" s="1" t="s">
        <v>439</v>
      </c>
      <c r="B804" t="s">
        <v>312</v>
      </c>
      <c r="C804" t="s">
        <v>2065</v>
      </c>
      <c r="D804">
        <v>1</v>
      </c>
      <c r="E804">
        <v>3</v>
      </c>
    </row>
    <row r="805" spans="1:5" x14ac:dyDescent="0.25">
      <c r="A805" s="1" t="s">
        <v>439</v>
      </c>
      <c r="B805" t="s">
        <v>230</v>
      </c>
      <c r="C805" t="s">
        <v>2065</v>
      </c>
      <c r="D805">
        <v>9</v>
      </c>
      <c r="E805">
        <v>3</v>
      </c>
    </row>
    <row r="806" spans="1:5" x14ac:dyDescent="0.25">
      <c r="A806" s="1" t="s">
        <v>439</v>
      </c>
      <c r="B806" t="s">
        <v>827</v>
      </c>
      <c r="C806" t="s">
        <v>2065</v>
      </c>
      <c r="D806">
        <v>1</v>
      </c>
      <c r="E806">
        <v>3</v>
      </c>
    </row>
    <row r="807" spans="1:5" x14ac:dyDescent="0.25">
      <c r="A807" s="1" t="s">
        <v>439</v>
      </c>
      <c r="B807" t="s">
        <v>831</v>
      </c>
      <c r="C807" t="s">
        <v>2065</v>
      </c>
      <c r="D807">
        <v>1</v>
      </c>
      <c r="E807">
        <v>3</v>
      </c>
    </row>
    <row r="808" spans="1:5" x14ac:dyDescent="0.25">
      <c r="A808" t="s">
        <v>439</v>
      </c>
      <c r="B808" t="s">
        <v>859</v>
      </c>
      <c r="C808" t="s">
        <v>2065</v>
      </c>
      <c r="D808">
        <v>1</v>
      </c>
      <c r="E808">
        <v>3</v>
      </c>
    </row>
    <row r="809" spans="1:5" x14ac:dyDescent="0.25">
      <c r="A809" t="s">
        <v>439</v>
      </c>
      <c r="B809" t="s">
        <v>232</v>
      </c>
      <c r="C809" t="s">
        <v>2065</v>
      </c>
      <c r="D809">
        <v>4</v>
      </c>
      <c r="E809">
        <v>3</v>
      </c>
    </row>
    <row r="810" spans="1:5" x14ac:dyDescent="0.25">
      <c r="A810" s="1" t="s">
        <v>48</v>
      </c>
      <c r="B810" t="s">
        <v>184</v>
      </c>
      <c r="C810" t="s">
        <v>2065</v>
      </c>
      <c r="D810">
        <v>1</v>
      </c>
      <c r="E810">
        <v>1</v>
      </c>
    </row>
    <row r="811" spans="1:5" x14ac:dyDescent="0.25">
      <c r="A811" s="1" t="s">
        <v>48</v>
      </c>
      <c r="B811" t="s">
        <v>1203</v>
      </c>
      <c r="C811" t="s">
        <v>2065</v>
      </c>
      <c r="D811">
        <v>1</v>
      </c>
      <c r="E811">
        <v>2</v>
      </c>
    </row>
    <row r="812" spans="1:5" x14ac:dyDescent="0.25">
      <c r="A812" s="1" t="s">
        <v>48</v>
      </c>
      <c r="B812" t="s">
        <v>763</v>
      </c>
      <c r="C812" t="s">
        <v>2065</v>
      </c>
      <c r="D812">
        <v>1</v>
      </c>
      <c r="E812">
        <v>2</v>
      </c>
    </row>
    <row r="813" spans="1:5" x14ac:dyDescent="0.25">
      <c r="A813" s="1" t="s">
        <v>48</v>
      </c>
      <c r="B813" t="s">
        <v>2462</v>
      </c>
      <c r="C813" t="s">
        <v>2065</v>
      </c>
      <c r="D813">
        <v>1</v>
      </c>
      <c r="E813">
        <v>2</v>
      </c>
    </row>
    <row r="814" spans="1:5" x14ac:dyDescent="0.25">
      <c r="A814" s="1" t="s">
        <v>48</v>
      </c>
      <c r="B814" t="s">
        <v>807</v>
      </c>
      <c r="C814" t="s">
        <v>2065</v>
      </c>
      <c r="D814">
        <v>1</v>
      </c>
      <c r="E814">
        <v>2</v>
      </c>
    </row>
    <row r="815" spans="1:5" x14ac:dyDescent="0.25">
      <c r="A815" s="1" t="s">
        <v>48</v>
      </c>
      <c r="B815" t="s">
        <v>811</v>
      </c>
      <c r="C815" t="s">
        <v>2065</v>
      </c>
      <c r="D815">
        <v>1</v>
      </c>
      <c r="E815">
        <v>2</v>
      </c>
    </row>
    <row r="816" spans="1:5" x14ac:dyDescent="0.25">
      <c r="A816" s="1" t="s">
        <v>48</v>
      </c>
      <c r="B816" t="s">
        <v>228</v>
      </c>
      <c r="C816" t="s">
        <v>2065</v>
      </c>
      <c r="D816">
        <v>4</v>
      </c>
      <c r="E816">
        <v>2</v>
      </c>
    </row>
    <row r="817" spans="1:5" x14ac:dyDescent="0.25">
      <c r="A817" s="1" t="s">
        <v>48</v>
      </c>
      <c r="B817" t="s">
        <v>817</v>
      </c>
      <c r="C817" t="s">
        <v>2065</v>
      </c>
      <c r="D817">
        <v>1</v>
      </c>
      <c r="E817">
        <v>2</v>
      </c>
    </row>
    <row r="818" spans="1:5" x14ac:dyDescent="0.25">
      <c r="A818" s="1" t="s">
        <v>2259</v>
      </c>
      <c r="B818" t="s">
        <v>1203</v>
      </c>
      <c r="C818" t="s">
        <v>2065</v>
      </c>
      <c r="D818">
        <v>1</v>
      </c>
      <c r="E818">
        <v>2</v>
      </c>
    </row>
    <row r="819" spans="1:5" x14ac:dyDescent="0.25">
      <c r="A819" s="1" t="s">
        <v>2147</v>
      </c>
      <c r="B819" t="s">
        <v>1203</v>
      </c>
      <c r="C819" t="s">
        <v>2065</v>
      </c>
      <c r="D819">
        <v>1</v>
      </c>
      <c r="E819">
        <v>2</v>
      </c>
    </row>
    <row r="820" spans="1:5" x14ac:dyDescent="0.25">
      <c r="A820" s="1" t="s">
        <v>30</v>
      </c>
      <c r="B820" t="s">
        <v>1275</v>
      </c>
      <c r="C820" t="s">
        <v>2065</v>
      </c>
      <c r="D820">
        <v>1</v>
      </c>
      <c r="E820">
        <v>1</v>
      </c>
    </row>
    <row r="821" spans="1:5" x14ac:dyDescent="0.25">
      <c r="A821" s="1" t="s">
        <v>30</v>
      </c>
      <c r="B821" t="s">
        <v>87</v>
      </c>
      <c r="C821" t="s">
        <v>2065</v>
      </c>
      <c r="D821">
        <v>4</v>
      </c>
      <c r="E821">
        <v>2</v>
      </c>
    </row>
    <row r="822" spans="1:5" x14ac:dyDescent="0.25">
      <c r="A822" s="1" t="s">
        <v>30</v>
      </c>
      <c r="B822" t="s">
        <v>804</v>
      </c>
      <c r="C822" t="s">
        <v>2065</v>
      </c>
      <c r="D822">
        <v>1</v>
      </c>
      <c r="E822">
        <v>2</v>
      </c>
    </row>
    <row r="823" spans="1:5" x14ac:dyDescent="0.25">
      <c r="A823" s="1" t="s">
        <v>30</v>
      </c>
      <c r="B823" t="s">
        <v>809</v>
      </c>
      <c r="C823" t="s">
        <v>2065</v>
      </c>
      <c r="D823">
        <v>1</v>
      </c>
      <c r="E823">
        <v>2</v>
      </c>
    </row>
    <row r="824" spans="1:5" x14ac:dyDescent="0.25">
      <c r="A824" s="1" t="s">
        <v>2328</v>
      </c>
      <c r="B824" t="s">
        <v>1117</v>
      </c>
      <c r="C824" t="s">
        <v>2065</v>
      </c>
      <c r="D824">
        <v>1</v>
      </c>
      <c r="E824">
        <v>2</v>
      </c>
    </row>
    <row r="825" spans="1:5" x14ac:dyDescent="0.25">
      <c r="A825" s="1" t="s">
        <v>2133</v>
      </c>
      <c r="B825" t="s">
        <v>1189</v>
      </c>
      <c r="C825" t="s">
        <v>2065</v>
      </c>
      <c r="D825">
        <v>1</v>
      </c>
      <c r="E825">
        <v>1</v>
      </c>
    </row>
    <row r="826" spans="1:5" x14ac:dyDescent="0.25">
      <c r="A826" s="1" t="s">
        <v>2133</v>
      </c>
      <c r="B826" t="s">
        <v>1624</v>
      </c>
      <c r="C826" t="s">
        <v>2065</v>
      </c>
      <c r="D826">
        <v>1</v>
      </c>
      <c r="E826">
        <v>1</v>
      </c>
    </row>
    <row r="827" spans="1:5" x14ac:dyDescent="0.25">
      <c r="A827" s="1" t="s">
        <v>2192</v>
      </c>
      <c r="B827" t="s">
        <v>1624</v>
      </c>
      <c r="C827" t="s">
        <v>2065</v>
      </c>
      <c r="D827">
        <v>1</v>
      </c>
      <c r="E827">
        <v>1</v>
      </c>
    </row>
    <row r="828" spans="1:5" x14ac:dyDescent="0.25">
      <c r="A828" s="1" t="s">
        <v>441</v>
      </c>
      <c r="B828" t="s">
        <v>1142</v>
      </c>
      <c r="C828" t="s">
        <v>2065</v>
      </c>
      <c r="D828">
        <v>1</v>
      </c>
      <c r="E828">
        <v>2</v>
      </c>
    </row>
    <row r="829" spans="1:5" x14ac:dyDescent="0.25">
      <c r="A829" s="1" t="s">
        <v>2108</v>
      </c>
      <c r="B829" t="s">
        <v>1167</v>
      </c>
      <c r="C829" t="s">
        <v>2065</v>
      </c>
      <c r="D829">
        <v>1</v>
      </c>
      <c r="E829">
        <v>1</v>
      </c>
    </row>
    <row r="830" spans="1:5" x14ac:dyDescent="0.25">
      <c r="A830" s="1" t="s">
        <v>701</v>
      </c>
      <c r="B830" t="s">
        <v>1142</v>
      </c>
      <c r="C830" t="s">
        <v>2065</v>
      </c>
      <c r="D830">
        <v>1</v>
      </c>
      <c r="E830">
        <v>2</v>
      </c>
    </row>
    <row r="831" spans="1:5" x14ac:dyDescent="0.25">
      <c r="A831" s="1" t="s">
        <v>701</v>
      </c>
      <c r="B831" t="s">
        <v>1142</v>
      </c>
      <c r="C831" t="s">
        <v>2065</v>
      </c>
      <c r="D831">
        <v>1</v>
      </c>
      <c r="E831">
        <v>2</v>
      </c>
    </row>
    <row r="832" spans="1:5" x14ac:dyDescent="0.25">
      <c r="A832" s="1" t="s">
        <v>828</v>
      </c>
      <c r="B832" t="s">
        <v>1229</v>
      </c>
      <c r="C832" t="s">
        <v>2065</v>
      </c>
      <c r="D832">
        <v>1</v>
      </c>
      <c r="E832">
        <v>3</v>
      </c>
    </row>
    <row r="833" spans="1:5" x14ac:dyDescent="0.25">
      <c r="A833" s="1" t="s">
        <v>2074</v>
      </c>
      <c r="B833" t="s">
        <v>1021</v>
      </c>
      <c r="C833" t="s">
        <v>2065</v>
      </c>
      <c r="D833">
        <v>1</v>
      </c>
      <c r="E833">
        <v>2</v>
      </c>
    </row>
    <row r="834" spans="1:5" x14ac:dyDescent="0.25">
      <c r="A834" t="s">
        <v>1428</v>
      </c>
      <c r="B834" t="s">
        <v>851</v>
      </c>
      <c r="C834" t="s">
        <v>2065</v>
      </c>
      <c r="D834">
        <v>1</v>
      </c>
      <c r="E834">
        <v>3</v>
      </c>
    </row>
    <row r="835" spans="1:5" x14ac:dyDescent="0.25">
      <c r="A835" s="1" t="s">
        <v>1430</v>
      </c>
      <c r="B835" t="s">
        <v>696</v>
      </c>
      <c r="C835" t="s">
        <v>2065</v>
      </c>
      <c r="D835">
        <v>1</v>
      </c>
      <c r="E835">
        <v>2</v>
      </c>
    </row>
    <row r="836" spans="1:5" x14ac:dyDescent="0.25">
      <c r="A836" s="1" t="s">
        <v>2207</v>
      </c>
      <c r="B836" t="s">
        <v>1666</v>
      </c>
      <c r="C836" t="s">
        <v>2065</v>
      </c>
      <c r="D836">
        <v>1</v>
      </c>
      <c r="E836">
        <v>2</v>
      </c>
    </row>
    <row r="837" spans="1:5" x14ac:dyDescent="0.25">
      <c r="A837" s="1" t="s">
        <v>139</v>
      </c>
      <c r="B837" t="s">
        <v>1268</v>
      </c>
      <c r="C837" t="s">
        <v>2065</v>
      </c>
      <c r="D837">
        <v>1</v>
      </c>
      <c r="E837">
        <v>1</v>
      </c>
    </row>
    <row r="838" spans="1:5" x14ac:dyDescent="0.25">
      <c r="A838" s="1" t="s">
        <v>139</v>
      </c>
      <c r="B838" t="s">
        <v>1270</v>
      </c>
      <c r="C838" t="s">
        <v>2065</v>
      </c>
      <c r="D838">
        <v>1</v>
      </c>
      <c r="E838">
        <v>1</v>
      </c>
    </row>
    <row r="839" spans="1:5" x14ac:dyDescent="0.25">
      <c r="A839" s="1" t="s">
        <v>139</v>
      </c>
      <c r="B839" t="s">
        <v>1271</v>
      </c>
      <c r="C839" t="s">
        <v>2065</v>
      </c>
      <c r="D839">
        <v>1</v>
      </c>
      <c r="E839">
        <v>1</v>
      </c>
    </row>
    <row r="840" spans="1:5" x14ac:dyDescent="0.25">
      <c r="A840" s="1" t="s">
        <v>139</v>
      </c>
      <c r="B840" t="s">
        <v>338</v>
      </c>
      <c r="C840" t="s">
        <v>2065</v>
      </c>
      <c r="D840">
        <v>4</v>
      </c>
      <c r="E840">
        <v>1</v>
      </c>
    </row>
    <row r="841" spans="1:5" x14ac:dyDescent="0.25">
      <c r="A841" s="1" t="s">
        <v>139</v>
      </c>
      <c r="B841" t="s">
        <v>1285</v>
      </c>
      <c r="C841" t="s">
        <v>2065</v>
      </c>
      <c r="D841">
        <v>1</v>
      </c>
      <c r="E841">
        <v>1</v>
      </c>
    </row>
    <row r="842" spans="1:5" x14ac:dyDescent="0.25">
      <c r="A842" s="1" t="s">
        <v>139</v>
      </c>
      <c r="B842" t="s">
        <v>1286</v>
      </c>
      <c r="C842" t="s">
        <v>2065</v>
      </c>
      <c r="D842">
        <v>1</v>
      </c>
      <c r="E842">
        <v>1</v>
      </c>
    </row>
    <row r="843" spans="1:5" x14ac:dyDescent="0.25">
      <c r="A843" s="1" t="s">
        <v>139</v>
      </c>
      <c r="B843" t="s">
        <v>1067</v>
      </c>
      <c r="C843" t="s">
        <v>2065</v>
      </c>
      <c r="D843">
        <v>1</v>
      </c>
      <c r="E843">
        <v>1</v>
      </c>
    </row>
    <row r="844" spans="1:5" x14ac:dyDescent="0.25">
      <c r="A844" s="1" t="s">
        <v>139</v>
      </c>
      <c r="B844" t="s">
        <v>1098</v>
      </c>
      <c r="C844" t="s">
        <v>2065</v>
      </c>
      <c r="D844">
        <v>1</v>
      </c>
      <c r="E844">
        <v>1</v>
      </c>
    </row>
    <row r="845" spans="1:5" x14ac:dyDescent="0.25">
      <c r="A845" s="1" t="s">
        <v>139</v>
      </c>
      <c r="B845" t="s">
        <v>298</v>
      </c>
      <c r="C845" t="s">
        <v>2065</v>
      </c>
      <c r="D845">
        <v>4</v>
      </c>
      <c r="E845">
        <v>1</v>
      </c>
    </row>
    <row r="846" spans="1:5" x14ac:dyDescent="0.25">
      <c r="A846" s="1" t="s">
        <v>139</v>
      </c>
      <c r="B846" t="s">
        <v>152</v>
      </c>
      <c r="C846" t="s">
        <v>2065</v>
      </c>
      <c r="D846">
        <v>4</v>
      </c>
      <c r="E846">
        <v>1</v>
      </c>
    </row>
    <row r="847" spans="1:5" x14ac:dyDescent="0.25">
      <c r="A847" s="1" t="s">
        <v>139</v>
      </c>
      <c r="B847" t="s">
        <v>647</v>
      </c>
      <c r="C847" t="s">
        <v>2065</v>
      </c>
      <c r="D847">
        <v>1</v>
      </c>
      <c r="E847">
        <v>1</v>
      </c>
    </row>
    <row r="848" spans="1:5" x14ac:dyDescent="0.25">
      <c r="A848" s="1" t="s">
        <v>139</v>
      </c>
      <c r="B848" t="s">
        <v>1899</v>
      </c>
      <c r="C848" t="s">
        <v>2065</v>
      </c>
      <c r="D848">
        <v>400</v>
      </c>
      <c r="E848">
        <v>1</v>
      </c>
    </row>
    <row r="849" spans="1:5" x14ac:dyDescent="0.25">
      <c r="A849" s="1" t="s">
        <v>139</v>
      </c>
      <c r="B849" t="s">
        <v>685</v>
      </c>
      <c r="C849" t="s">
        <v>2065</v>
      </c>
      <c r="D849">
        <v>1</v>
      </c>
      <c r="E849">
        <v>1</v>
      </c>
    </row>
    <row r="850" spans="1:5" x14ac:dyDescent="0.25">
      <c r="A850" s="1" t="s">
        <v>139</v>
      </c>
      <c r="B850" t="s">
        <v>686</v>
      </c>
      <c r="C850" t="s">
        <v>2065</v>
      </c>
      <c r="D850">
        <v>1</v>
      </c>
      <c r="E850">
        <v>1</v>
      </c>
    </row>
    <row r="851" spans="1:5" x14ac:dyDescent="0.25">
      <c r="A851" s="1" t="s">
        <v>139</v>
      </c>
      <c r="B851" t="s">
        <v>692</v>
      </c>
      <c r="C851" t="s">
        <v>2065</v>
      </c>
      <c r="D851">
        <v>1</v>
      </c>
      <c r="E851">
        <v>1</v>
      </c>
    </row>
    <row r="852" spans="1:5" x14ac:dyDescent="0.25">
      <c r="A852" s="1" t="s">
        <v>139</v>
      </c>
      <c r="B852" t="s">
        <v>1144</v>
      </c>
      <c r="C852" t="s">
        <v>2065</v>
      </c>
      <c r="D852">
        <v>1</v>
      </c>
      <c r="E852">
        <v>2</v>
      </c>
    </row>
    <row r="853" spans="1:5" x14ac:dyDescent="0.25">
      <c r="A853" s="1" t="s">
        <v>139</v>
      </c>
      <c r="B853" t="s">
        <v>1146</v>
      </c>
      <c r="C853" t="s">
        <v>2065</v>
      </c>
      <c r="D853">
        <v>1</v>
      </c>
      <c r="E853">
        <v>2</v>
      </c>
    </row>
    <row r="854" spans="1:5" x14ac:dyDescent="0.25">
      <c r="A854" s="1" t="s">
        <v>139</v>
      </c>
      <c r="B854" t="s">
        <v>698</v>
      </c>
      <c r="C854" t="s">
        <v>2065</v>
      </c>
      <c r="D854">
        <v>1</v>
      </c>
      <c r="E854">
        <v>2</v>
      </c>
    </row>
    <row r="855" spans="1:5" x14ac:dyDescent="0.25">
      <c r="A855" s="1" t="s">
        <v>139</v>
      </c>
      <c r="B855" t="s">
        <v>2457</v>
      </c>
      <c r="C855" t="s">
        <v>2065</v>
      </c>
      <c r="D855">
        <v>9</v>
      </c>
      <c r="E855">
        <v>2</v>
      </c>
    </row>
    <row r="856" spans="1:5" x14ac:dyDescent="0.25">
      <c r="A856" s="1" t="s">
        <v>139</v>
      </c>
      <c r="B856" t="s">
        <v>221</v>
      </c>
      <c r="C856" t="s">
        <v>2065</v>
      </c>
      <c r="D856">
        <v>9</v>
      </c>
      <c r="E856">
        <v>2</v>
      </c>
    </row>
    <row r="857" spans="1:5" x14ac:dyDescent="0.25">
      <c r="A857" s="1" t="s">
        <v>139</v>
      </c>
      <c r="B857" t="s">
        <v>765</v>
      </c>
      <c r="C857" t="s">
        <v>2065</v>
      </c>
      <c r="D857">
        <v>1</v>
      </c>
      <c r="E857">
        <v>2</v>
      </c>
    </row>
    <row r="858" spans="1:5" x14ac:dyDescent="0.25">
      <c r="A858" s="1" t="s">
        <v>139</v>
      </c>
      <c r="B858" t="s">
        <v>805</v>
      </c>
      <c r="C858" t="s">
        <v>2065</v>
      </c>
      <c r="D858">
        <v>1</v>
      </c>
      <c r="E858">
        <v>2</v>
      </c>
    </row>
    <row r="859" spans="1:5" x14ac:dyDescent="0.25">
      <c r="A859" s="1" t="s">
        <v>139</v>
      </c>
      <c r="B859" t="s">
        <v>370</v>
      </c>
      <c r="C859" t="s">
        <v>2065</v>
      </c>
      <c r="D859">
        <v>1</v>
      </c>
      <c r="E859">
        <v>3</v>
      </c>
    </row>
    <row r="860" spans="1:5" x14ac:dyDescent="0.25">
      <c r="A860" s="1" t="s">
        <v>139</v>
      </c>
      <c r="B860" t="s">
        <v>1318</v>
      </c>
      <c r="C860" t="s">
        <v>2065</v>
      </c>
      <c r="D860">
        <v>1</v>
      </c>
      <c r="E860">
        <v>3</v>
      </c>
    </row>
    <row r="861" spans="1:5" x14ac:dyDescent="0.25">
      <c r="A861" s="1" t="s">
        <v>139</v>
      </c>
      <c r="B861" t="s">
        <v>374</v>
      </c>
      <c r="C861" t="s">
        <v>2065</v>
      </c>
      <c r="D861">
        <v>1</v>
      </c>
      <c r="E861">
        <v>3</v>
      </c>
    </row>
    <row r="862" spans="1:5" x14ac:dyDescent="0.25">
      <c r="A862" s="1" t="s">
        <v>139</v>
      </c>
      <c r="B862" t="s">
        <v>1154</v>
      </c>
      <c r="C862" t="s">
        <v>2065</v>
      </c>
      <c r="D862">
        <v>1</v>
      </c>
      <c r="E862">
        <v>3</v>
      </c>
    </row>
    <row r="863" spans="1:5" x14ac:dyDescent="0.25">
      <c r="A863" s="1" t="s">
        <v>139</v>
      </c>
      <c r="B863" t="s">
        <v>1156</v>
      </c>
      <c r="C863" t="s">
        <v>2065</v>
      </c>
      <c r="D863">
        <v>1</v>
      </c>
      <c r="E863">
        <v>3</v>
      </c>
    </row>
    <row r="864" spans="1:5" x14ac:dyDescent="0.25">
      <c r="A864" t="s">
        <v>139</v>
      </c>
      <c r="B864" t="s">
        <v>2457</v>
      </c>
      <c r="C864" t="s">
        <v>2065</v>
      </c>
      <c r="D864">
        <v>36</v>
      </c>
      <c r="E864">
        <v>3</v>
      </c>
    </row>
    <row r="865" spans="1:5" x14ac:dyDescent="0.25">
      <c r="A865" t="s">
        <v>139</v>
      </c>
      <c r="B865" t="s">
        <v>865</v>
      </c>
      <c r="C865" t="s">
        <v>2065</v>
      </c>
      <c r="D865">
        <v>1</v>
      </c>
      <c r="E865">
        <v>3</v>
      </c>
    </row>
    <row r="866" spans="1:5" x14ac:dyDescent="0.25">
      <c r="A866" t="s">
        <v>139</v>
      </c>
      <c r="B866" t="s">
        <v>898</v>
      </c>
      <c r="C866" t="s">
        <v>2065</v>
      </c>
      <c r="D866">
        <v>1</v>
      </c>
      <c r="E866">
        <v>3</v>
      </c>
    </row>
    <row r="867" spans="1:5" x14ac:dyDescent="0.25">
      <c r="A867" s="1" t="s">
        <v>2182</v>
      </c>
      <c r="B867" t="s">
        <v>1250</v>
      </c>
      <c r="C867" t="s">
        <v>2065</v>
      </c>
      <c r="D867">
        <v>1</v>
      </c>
      <c r="E867">
        <v>2</v>
      </c>
    </row>
    <row r="868" spans="1:5" x14ac:dyDescent="0.25">
      <c r="A868" s="1" t="s">
        <v>2253</v>
      </c>
      <c r="B868" t="s">
        <v>1285</v>
      </c>
      <c r="C868" t="s">
        <v>2065</v>
      </c>
      <c r="D868">
        <v>1</v>
      </c>
      <c r="E868">
        <v>1</v>
      </c>
    </row>
    <row r="869" spans="1:5" x14ac:dyDescent="0.25">
      <c r="A869" s="1" t="s">
        <v>2253</v>
      </c>
      <c r="B869" t="s">
        <v>1286</v>
      </c>
      <c r="C869" t="s">
        <v>2065</v>
      </c>
      <c r="D869">
        <v>1</v>
      </c>
      <c r="E869">
        <v>1</v>
      </c>
    </row>
    <row r="870" spans="1:5" x14ac:dyDescent="0.25">
      <c r="A870" s="1" t="s">
        <v>151</v>
      </c>
      <c r="B870" t="s">
        <v>1270</v>
      </c>
      <c r="C870" t="s">
        <v>2065</v>
      </c>
      <c r="D870">
        <v>1</v>
      </c>
      <c r="E870">
        <v>1</v>
      </c>
    </row>
    <row r="871" spans="1:5" x14ac:dyDescent="0.25">
      <c r="A871" s="1" t="s">
        <v>2300</v>
      </c>
      <c r="B871" t="s">
        <v>1070</v>
      </c>
      <c r="C871" t="s">
        <v>2065</v>
      </c>
      <c r="D871">
        <v>1</v>
      </c>
      <c r="E871">
        <v>1</v>
      </c>
    </row>
    <row r="872" spans="1:5" x14ac:dyDescent="0.25">
      <c r="A872" s="1" t="s">
        <v>2287</v>
      </c>
      <c r="B872" t="s">
        <v>1320</v>
      </c>
      <c r="C872" t="s">
        <v>2065</v>
      </c>
      <c r="D872">
        <v>1</v>
      </c>
      <c r="E872">
        <v>3</v>
      </c>
    </row>
    <row r="873" spans="1:5" x14ac:dyDescent="0.25">
      <c r="A873" s="1" t="s">
        <v>2288</v>
      </c>
      <c r="B873" t="s">
        <v>1320</v>
      </c>
      <c r="C873" t="s">
        <v>2065</v>
      </c>
      <c r="D873">
        <v>1</v>
      </c>
      <c r="E873">
        <v>3</v>
      </c>
    </row>
    <row r="874" spans="1:5" x14ac:dyDescent="0.25">
      <c r="A874" s="1" t="s">
        <v>144</v>
      </c>
      <c r="B874" t="s">
        <v>715</v>
      </c>
      <c r="C874" t="s">
        <v>2065</v>
      </c>
      <c r="D874">
        <v>1</v>
      </c>
      <c r="E874">
        <v>2</v>
      </c>
    </row>
    <row r="875" spans="1:5" x14ac:dyDescent="0.25">
      <c r="A875" s="1" t="s">
        <v>143</v>
      </c>
      <c r="B875" t="s">
        <v>1279</v>
      </c>
      <c r="C875" t="s">
        <v>2065</v>
      </c>
      <c r="D875">
        <v>1</v>
      </c>
      <c r="E875">
        <v>1</v>
      </c>
    </row>
    <row r="876" spans="1:5" x14ac:dyDescent="0.25">
      <c r="A876" s="1" t="s">
        <v>143</v>
      </c>
      <c r="B876" t="s">
        <v>1072</v>
      </c>
      <c r="C876" t="s">
        <v>2065</v>
      </c>
      <c r="D876">
        <v>1</v>
      </c>
      <c r="E876">
        <v>1</v>
      </c>
    </row>
    <row r="877" spans="1:5" x14ac:dyDescent="0.25">
      <c r="A877" s="1" t="s">
        <v>143</v>
      </c>
      <c r="B877" t="s">
        <v>170</v>
      </c>
      <c r="C877" t="s">
        <v>2065</v>
      </c>
      <c r="D877">
        <v>1</v>
      </c>
      <c r="E877">
        <v>1</v>
      </c>
    </row>
    <row r="878" spans="1:5" x14ac:dyDescent="0.25">
      <c r="A878" s="1" t="s">
        <v>143</v>
      </c>
      <c r="B878" t="s">
        <v>709</v>
      </c>
      <c r="C878" t="s">
        <v>2065</v>
      </c>
      <c r="D878">
        <v>1</v>
      </c>
      <c r="E878">
        <v>2</v>
      </c>
    </row>
    <row r="879" spans="1:5" x14ac:dyDescent="0.25">
      <c r="A879" s="1" t="s">
        <v>143</v>
      </c>
      <c r="B879" t="s">
        <v>168</v>
      </c>
      <c r="C879" t="s">
        <v>2065</v>
      </c>
      <c r="D879">
        <v>1</v>
      </c>
      <c r="E879">
        <v>2</v>
      </c>
    </row>
    <row r="880" spans="1:5" x14ac:dyDescent="0.25">
      <c r="A880" s="1" t="s">
        <v>143</v>
      </c>
      <c r="B880" t="s">
        <v>715</v>
      </c>
      <c r="C880" t="s">
        <v>2065</v>
      </c>
      <c r="D880">
        <v>1</v>
      </c>
      <c r="E880">
        <v>2</v>
      </c>
    </row>
    <row r="881" spans="1:5" x14ac:dyDescent="0.25">
      <c r="A881" s="1" t="s">
        <v>143</v>
      </c>
      <c r="B881" t="s">
        <v>2439</v>
      </c>
      <c r="C881" t="s">
        <v>2065</v>
      </c>
      <c r="D881">
        <v>25</v>
      </c>
      <c r="E881">
        <v>2</v>
      </c>
    </row>
    <row r="882" spans="1:5" x14ac:dyDescent="0.25">
      <c r="A882" s="1" t="s">
        <v>143</v>
      </c>
      <c r="B882" t="s">
        <v>726</v>
      </c>
      <c r="C882" t="s">
        <v>2065</v>
      </c>
      <c r="D882">
        <v>1</v>
      </c>
      <c r="E882">
        <v>2</v>
      </c>
    </row>
    <row r="883" spans="1:5" x14ac:dyDescent="0.25">
      <c r="A883" s="1" t="s">
        <v>143</v>
      </c>
      <c r="B883" t="s">
        <v>736</v>
      </c>
      <c r="C883" t="s">
        <v>2065</v>
      </c>
      <c r="D883">
        <v>1</v>
      </c>
      <c r="E883">
        <v>2</v>
      </c>
    </row>
    <row r="884" spans="1:5" x14ac:dyDescent="0.25">
      <c r="A884" t="s">
        <v>143</v>
      </c>
      <c r="B884" t="s">
        <v>2439</v>
      </c>
      <c r="C884" t="s">
        <v>2065</v>
      </c>
      <c r="D884">
        <v>1</v>
      </c>
      <c r="E884">
        <v>3</v>
      </c>
    </row>
    <row r="885" spans="1:5" x14ac:dyDescent="0.25">
      <c r="A885" s="1" t="s">
        <v>2248</v>
      </c>
      <c r="B885" t="s">
        <v>1279</v>
      </c>
      <c r="C885" t="s">
        <v>2065</v>
      </c>
      <c r="D885">
        <v>1</v>
      </c>
      <c r="E885">
        <v>1</v>
      </c>
    </row>
    <row r="886" spans="1:5" x14ac:dyDescent="0.25">
      <c r="A886" s="1" t="s">
        <v>507</v>
      </c>
      <c r="B886" t="s">
        <v>703</v>
      </c>
      <c r="C886" t="s">
        <v>2065</v>
      </c>
      <c r="D886">
        <v>1</v>
      </c>
      <c r="E886">
        <v>2</v>
      </c>
    </row>
    <row r="887" spans="1:5" x14ac:dyDescent="0.25">
      <c r="A887" s="1" t="s">
        <v>507</v>
      </c>
      <c r="B887" t="s">
        <v>705</v>
      </c>
      <c r="C887" t="s">
        <v>2065</v>
      </c>
      <c r="D887">
        <v>1</v>
      </c>
      <c r="E887">
        <v>2</v>
      </c>
    </row>
    <row r="888" spans="1:5" x14ac:dyDescent="0.25">
      <c r="A888" s="1" t="s">
        <v>507</v>
      </c>
      <c r="B888" t="s">
        <v>722</v>
      </c>
      <c r="C888" t="s">
        <v>2065</v>
      </c>
      <c r="D888">
        <v>1</v>
      </c>
      <c r="E888">
        <v>2</v>
      </c>
    </row>
    <row r="889" spans="1:5" x14ac:dyDescent="0.25">
      <c r="A889" s="1" t="s">
        <v>509</v>
      </c>
      <c r="B889" t="s">
        <v>724</v>
      </c>
      <c r="C889" t="s">
        <v>2065</v>
      </c>
      <c r="D889">
        <v>1</v>
      </c>
      <c r="E889">
        <v>2</v>
      </c>
    </row>
    <row r="890" spans="1:5" x14ac:dyDescent="0.25">
      <c r="A890" s="1" t="s">
        <v>2099</v>
      </c>
      <c r="B890" t="s">
        <v>1159</v>
      </c>
      <c r="C890" t="s">
        <v>2065</v>
      </c>
      <c r="D890">
        <v>1</v>
      </c>
      <c r="E890">
        <v>1</v>
      </c>
    </row>
    <row r="891" spans="1:5" x14ac:dyDescent="0.25">
      <c r="A891" s="1" t="s">
        <v>74</v>
      </c>
      <c r="B891" t="s">
        <v>117</v>
      </c>
      <c r="C891" t="s">
        <v>2065</v>
      </c>
      <c r="D891">
        <v>4</v>
      </c>
      <c r="E891">
        <v>1</v>
      </c>
    </row>
    <row r="892" spans="1:5" x14ac:dyDescent="0.25">
      <c r="A892" s="1" t="s">
        <v>74</v>
      </c>
      <c r="B892" t="s">
        <v>79</v>
      </c>
      <c r="C892" t="s">
        <v>2065</v>
      </c>
      <c r="D892">
        <v>1</v>
      </c>
      <c r="E892">
        <v>1</v>
      </c>
    </row>
    <row r="893" spans="1:5" x14ac:dyDescent="0.25">
      <c r="A893" s="1" t="s">
        <v>74</v>
      </c>
      <c r="B893" t="s">
        <v>120</v>
      </c>
      <c r="C893" t="s">
        <v>2065</v>
      </c>
      <c r="D893">
        <v>1</v>
      </c>
      <c r="E893">
        <v>1</v>
      </c>
    </row>
    <row r="894" spans="1:5" x14ac:dyDescent="0.25">
      <c r="A894" s="1" t="s">
        <v>74</v>
      </c>
      <c r="B894" t="s">
        <v>1657</v>
      </c>
      <c r="C894" t="s">
        <v>2065</v>
      </c>
      <c r="D894">
        <v>1</v>
      </c>
      <c r="E894">
        <v>1</v>
      </c>
    </row>
    <row r="895" spans="1:5" x14ac:dyDescent="0.25">
      <c r="A895" s="1" t="s">
        <v>74</v>
      </c>
      <c r="B895" t="s">
        <v>114</v>
      </c>
      <c r="C895" t="s">
        <v>2065</v>
      </c>
      <c r="D895">
        <v>9</v>
      </c>
      <c r="E895">
        <v>1</v>
      </c>
    </row>
    <row r="896" spans="1:5" x14ac:dyDescent="0.25">
      <c r="A896" s="1" t="s">
        <v>74</v>
      </c>
      <c r="B896" t="s">
        <v>1214</v>
      </c>
      <c r="C896" t="s">
        <v>2065</v>
      </c>
      <c r="D896">
        <v>1</v>
      </c>
      <c r="E896">
        <v>2</v>
      </c>
    </row>
    <row r="897" spans="1:5" x14ac:dyDescent="0.25">
      <c r="A897" s="1" t="s">
        <v>74</v>
      </c>
      <c r="B897" t="s">
        <v>2471</v>
      </c>
      <c r="C897" t="s">
        <v>2065</v>
      </c>
      <c r="D897">
        <v>1</v>
      </c>
      <c r="E897">
        <v>2</v>
      </c>
    </row>
    <row r="898" spans="1:5" x14ac:dyDescent="0.25">
      <c r="A898" s="1" t="s">
        <v>74</v>
      </c>
      <c r="B898" t="s">
        <v>1633</v>
      </c>
      <c r="C898" t="s">
        <v>2065</v>
      </c>
      <c r="D898">
        <v>1</v>
      </c>
      <c r="E898">
        <v>2</v>
      </c>
    </row>
    <row r="899" spans="1:5" x14ac:dyDescent="0.25">
      <c r="A899" s="1" t="s">
        <v>74</v>
      </c>
      <c r="B899" t="s">
        <v>1109</v>
      </c>
      <c r="C899" t="s">
        <v>2065</v>
      </c>
      <c r="D899">
        <v>1</v>
      </c>
      <c r="E899">
        <v>2</v>
      </c>
    </row>
    <row r="900" spans="1:5" x14ac:dyDescent="0.25">
      <c r="A900" s="1" t="s">
        <v>74</v>
      </c>
      <c r="B900" t="s">
        <v>2467</v>
      </c>
      <c r="C900" t="s">
        <v>2065</v>
      </c>
      <c r="D900">
        <v>1</v>
      </c>
      <c r="E900">
        <v>2</v>
      </c>
    </row>
    <row r="901" spans="1:5" x14ac:dyDescent="0.25">
      <c r="A901" s="1" t="s">
        <v>74</v>
      </c>
      <c r="B901" t="s">
        <v>2603</v>
      </c>
      <c r="C901" t="s">
        <v>2065</v>
      </c>
      <c r="D901">
        <v>1</v>
      </c>
      <c r="E901">
        <v>3</v>
      </c>
    </row>
    <row r="902" spans="1:5" x14ac:dyDescent="0.25">
      <c r="A902" s="1" t="s">
        <v>74</v>
      </c>
      <c r="B902" t="s">
        <v>1123</v>
      </c>
      <c r="C902" t="s">
        <v>2065</v>
      </c>
      <c r="D902">
        <v>1</v>
      </c>
      <c r="E902">
        <v>3</v>
      </c>
    </row>
    <row r="903" spans="1:5" x14ac:dyDescent="0.25">
      <c r="A903" s="1" t="s">
        <v>1108</v>
      </c>
      <c r="B903" t="s">
        <v>1633</v>
      </c>
      <c r="C903" t="s">
        <v>2065</v>
      </c>
      <c r="D903">
        <v>1</v>
      </c>
      <c r="E903">
        <v>2</v>
      </c>
    </row>
    <row r="904" spans="1:5" x14ac:dyDescent="0.25">
      <c r="A904" s="1" t="s">
        <v>633</v>
      </c>
      <c r="B904" t="s">
        <v>1063</v>
      </c>
      <c r="C904" t="s">
        <v>2065</v>
      </c>
      <c r="D904">
        <v>4</v>
      </c>
      <c r="E904">
        <v>1</v>
      </c>
    </row>
    <row r="905" spans="1:5" x14ac:dyDescent="0.25">
      <c r="A905" s="1" t="s">
        <v>428</v>
      </c>
      <c r="B905" t="s">
        <v>1279</v>
      </c>
      <c r="C905" t="s">
        <v>2065</v>
      </c>
      <c r="D905">
        <v>1</v>
      </c>
      <c r="E905">
        <v>1</v>
      </c>
    </row>
    <row r="906" spans="1:5" x14ac:dyDescent="0.25">
      <c r="A906" s="1" t="s">
        <v>2291</v>
      </c>
      <c r="B906" t="s">
        <v>2386</v>
      </c>
      <c r="C906" t="s">
        <v>2065</v>
      </c>
      <c r="D906">
        <v>1</v>
      </c>
      <c r="E906">
        <v>1</v>
      </c>
    </row>
    <row r="907" spans="1:5" x14ac:dyDescent="0.25">
      <c r="A907" s="1" t="s">
        <v>2211</v>
      </c>
      <c r="B907" t="s">
        <v>1678</v>
      </c>
      <c r="C907" t="s">
        <v>2065</v>
      </c>
      <c r="D907">
        <v>1</v>
      </c>
      <c r="E907">
        <v>1</v>
      </c>
    </row>
    <row r="908" spans="1:5" x14ac:dyDescent="0.25">
      <c r="A908" s="1" t="s">
        <v>2212</v>
      </c>
      <c r="B908" t="s">
        <v>1678</v>
      </c>
      <c r="C908" t="s">
        <v>2065</v>
      </c>
      <c r="D908">
        <v>1</v>
      </c>
      <c r="E908">
        <v>1</v>
      </c>
    </row>
    <row r="909" spans="1:5" x14ac:dyDescent="0.25">
      <c r="A909" s="1" t="s">
        <v>1435</v>
      </c>
      <c r="B909" t="s">
        <v>178</v>
      </c>
      <c r="C909" t="s">
        <v>2065</v>
      </c>
      <c r="D909">
        <v>4</v>
      </c>
      <c r="E909">
        <v>1</v>
      </c>
    </row>
    <row r="910" spans="1:5" x14ac:dyDescent="0.25">
      <c r="A910" s="1" t="s">
        <v>1435</v>
      </c>
      <c r="B910" t="s">
        <v>685</v>
      </c>
      <c r="C910" t="s">
        <v>2065</v>
      </c>
      <c r="D910">
        <v>1</v>
      </c>
      <c r="E910">
        <v>1</v>
      </c>
    </row>
    <row r="911" spans="1:5" x14ac:dyDescent="0.25">
      <c r="A911" s="1" t="s">
        <v>2314</v>
      </c>
      <c r="B911" t="s">
        <v>1096</v>
      </c>
      <c r="C911" t="s">
        <v>2065</v>
      </c>
      <c r="D911">
        <v>1</v>
      </c>
      <c r="E911">
        <v>1</v>
      </c>
    </row>
    <row r="912" spans="1:5" x14ac:dyDescent="0.25">
      <c r="A912" s="1" t="s">
        <v>2140</v>
      </c>
      <c r="B912" t="s">
        <v>1197</v>
      </c>
      <c r="C912" t="s">
        <v>2065</v>
      </c>
      <c r="D912">
        <v>1</v>
      </c>
      <c r="E912">
        <v>2</v>
      </c>
    </row>
    <row r="913" spans="1:5" x14ac:dyDescent="0.25">
      <c r="A913" s="1" t="s">
        <v>524</v>
      </c>
      <c r="B913" t="s">
        <v>788</v>
      </c>
      <c r="C913" t="s">
        <v>2065</v>
      </c>
      <c r="D913">
        <v>1</v>
      </c>
      <c r="E913">
        <v>2</v>
      </c>
    </row>
    <row r="914" spans="1:5" x14ac:dyDescent="0.25">
      <c r="A914" s="1" t="s">
        <v>49</v>
      </c>
      <c r="B914" t="s">
        <v>1168</v>
      </c>
      <c r="C914" t="s">
        <v>2065</v>
      </c>
      <c r="D914">
        <v>1</v>
      </c>
      <c r="E914">
        <v>1</v>
      </c>
    </row>
    <row r="915" spans="1:5" x14ac:dyDescent="0.25">
      <c r="A915" s="1" t="s">
        <v>49</v>
      </c>
      <c r="B915" t="s">
        <v>300</v>
      </c>
      <c r="C915" t="s">
        <v>2065</v>
      </c>
      <c r="D915">
        <v>4</v>
      </c>
      <c r="E915">
        <v>2</v>
      </c>
    </row>
    <row r="916" spans="1:5" x14ac:dyDescent="0.25">
      <c r="A916" s="1" t="s">
        <v>49</v>
      </c>
      <c r="B916" t="s">
        <v>1040</v>
      </c>
      <c r="C916" t="s">
        <v>2065</v>
      </c>
      <c r="D916">
        <v>4</v>
      </c>
      <c r="E916">
        <v>3</v>
      </c>
    </row>
    <row r="917" spans="1:5" x14ac:dyDescent="0.25">
      <c r="A917" s="1" t="s">
        <v>49</v>
      </c>
      <c r="B917" t="s">
        <v>1233</v>
      </c>
      <c r="C917" t="s">
        <v>2065</v>
      </c>
      <c r="D917">
        <v>1</v>
      </c>
      <c r="E917">
        <v>3</v>
      </c>
    </row>
    <row r="918" spans="1:5" x14ac:dyDescent="0.25">
      <c r="A918" s="1" t="s">
        <v>49</v>
      </c>
      <c r="B918" t="s">
        <v>1642</v>
      </c>
      <c r="C918" t="s">
        <v>2065</v>
      </c>
      <c r="D918">
        <v>1</v>
      </c>
      <c r="E918">
        <v>3</v>
      </c>
    </row>
    <row r="919" spans="1:5" x14ac:dyDescent="0.25">
      <c r="A919" s="1" t="s">
        <v>49</v>
      </c>
      <c r="B919" t="s">
        <v>1694</v>
      </c>
      <c r="C919" t="s">
        <v>2065</v>
      </c>
      <c r="D919">
        <v>1</v>
      </c>
      <c r="E919">
        <v>3</v>
      </c>
    </row>
    <row r="920" spans="1:5" x14ac:dyDescent="0.25">
      <c r="A920" s="1" t="s">
        <v>49</v>
      </c>
      <c r="B920" t="s">
        <v>2600</v>
      </c>
      <c r="C920" t="s">
        <v>2065</v>
      </c>
      <c r="D920">
        <v>4</v>
      </c>
      <c r="E920">
        <v>3</v>
      </c>
    </row>
    <row r="921" spans="1:5" x14ac:dyDescent="0.25">
      <c r="A921" s="1" t="s">
        <v>1825</v>
      </c>
      <c r="B921" t="s">
        <v>1642</v>
      </c>
      <c r="C921" t="s">
        <v>2065</v>
      </c>
      <c r="D921">
        <v>1</v>
      </c>
      <c r="E921">
        <v>3</v>
      </c>
    </row>
    <row r="922" spans="1:5" x14ac:dyDescent="0.25">
      <c r="A922" s="1" t="s">
        <v>1825</v>
      </c>
      <c r="B922" t="s">
        <v>1694</v>
      </c>
      <c r="C922" t="s">
        <v>2065</v>
      </c>
      <c r="D922">
        <v>1</v>
      </c>
      <c r="E922">
        <v>3</v>
      </c>
    </row>
    <row r="923" spans="1:5" x14ac:dyDescent="0.25">
      <c r="A923" s="1" t="s">
        <v>2076</v>
      </c>
      <c r="B923" t="s">
        <v>1025</v>
      </c>
      <c r="C923" t="s">
        <v>2065</v>
      </c>
      <c r="D923">
        <v>1</v>
      </c>
      <c r="E923">
        <v>2</v>
      </c>
    </row>
    <row r="924" spans="1:5" x14ac:dyDescent="0.25">
      <c r="A924" s="1" t="s">
        <v>387</v>
      </c>
      <c r="B924" t="s">
        <v>613</v>
      </c>
      <c r="C924" t="s">
        <v>2065</v>
      </c>
      <c r="D924">
        <v>1</v>
      </c>
      <c r="E924">
        <v>1</v>
      </c>
    </row>
    <row r="925" spans="1:5" x14ac:dyDescent="0.25">
      <c r="A925" s="1" t="s">
        <v>487</v>
      </c>
      <c r="B925" t="s">
        <v>1215</v>
      </c>
      <c r="C925" t="s">
        <v>2065</v>
      </c>
      <c r="D925">
        <v>1</v>
      </c>
      <c r="E925">
        <v>2</v>
      </c>
    </row>
    <row r="926" spans="1:5" x14ac:dyDescent="0.25">
      <c r="A926" s="1" t="s">
        <v>487</v>
      </c>
      <c r="B926" t="s">
        <v>214</v>
      </c>
      <c r="C926" t="s">
        <v>2065</v>
      </c>
      <c r="D926">
        <v>1</v>
      </c>
      <c r="E926">
        <v>2</v>
      </c>
    </row>
    <row r="927" spans="1:5" x14ac:dyDescent="0.25">
      <c r="A927" s="1" t="s">
        <v>487</v>
      </c>
      <c r="B927" t="s">
        <v>214</v>
      </c>
      <c r="C927" t="s">
        <v>2065</v>
      </c>
      <c r="D927">
        <v>1</v>
      </c>
      <c r="E927">
        <v>3</v>
      </c>
    </row>
    <row r="928" spans="1:5" x14ac:dyDescent="0.25">
      <c r="A928" s="1" t="s">
        <v>2322</v>
      </c>
      <c r="B928" t="s">
        <v>1111</v>
      </c>
      <c r="C928" t="s">
        <v>2065</v>
      </c>
      <c r="D928">
        <v>1</v>
      </c>
      <c r="E928">
        <v>2</v>
      </c>
    </row>
    <row r="929" spans="1:5" x14ac:dyDescent="0.25">
      <c r="A929" s="1" t="s">
        <v>2311</v>
      </c>
      <c r="B929" t="s">
        <v>1090</v>
      </c>
      <c r="C929" t="s">
        <v>2065</v>
      </c>
      <c r="D929">
        <v>1</v>
      </c>
      <c r="E929">
        <v>1</v>
      </c>
    </row>
    <row r="930" spans="1:5" x14ac:dyDescent="0.25">
      <c r="A930" s="1" t="s">
        <v>2311</v>
      </c>
      <c r="B930" t="s">
        <v>1092</v>
      </c>
      <c r="C930" t="s">
        <v>2065</v>
      </c>
      <c r="D930">
        <v>1</v>
      </c>
      <c r="E930">
        <v>1</v>
      </c>
    </row>
    <row r="931" spans="1:5" x14ac:dyDescent="0.25">
      <c r="A931" s="1" t="s">
        <v>150</v>
      </c>
      <c r="B931" t="s">
        <v>342</v>
      </c>
      <c r="C931" t="s">
        <v>2065</v>
      </c>
      <c r="D931">
        <v>144</v>
      </c>
      <c r="E931">
        <v>1</v>
      </c>
    </row>
    <row r="932" spans="1:5" x14ac:dyDescent="0.25">
      <c r="A932" s="1" t="s">
        <v>150</v>
      </c>
      <c r="B932" t="s">
        <v>694</v>
      </c>
      <c r="C932" t="s">
        <v>2065</v>
      </c>
      <c r="D932">
        <v>1</v>
      </c>
      <c r="E932">
        <v>1</v>
      </c>
    </row>
    <row r="933" spans="1:5" x14ac:dyDescent="0.25">
      <c r="A933" s="1" t="s">
        <v>150</v>
      </c>
      <c r="B933" t="s">
        <v>2472</v>
      </c>
      <c r="C933" t="s">
        <v>2065</v>
      </c>
      <c r="D933">
        <v>1</v>
      </c>
      <c r="E933">
        <v>2</v>
      </c>
    </row>
    <row r="934" spans="1:5" x14ac:dyDescent="0.25">
      <c r="A934" s="1" t="s">
        <v>150</v>
      </c>
      <c r="B934" t="s">
        <v>92</v>
      </c>
      <c r="C934" t="s">
        <v>2065</v>
      </c>
      <c r="D934">
        <v>25</v>
      </c>
      <c r="E934">
        <v>2</v>
      </c>
    </row>
    <row r="935" spans="1:5" x14ac:dyDescent="0.25">
      <c r="A935" s="1" t="s">
        <v>2243</v>
      </c>
      <c r="B935" t="s">
        <v>342</v>
      </c>
      <c r="C935" t="s">
        <v>2065</v>
      </c>
      <c r="D935">
        <v>144</v>
      </c>
      <c r="E935">
        <v>1</v>
      </c>
    </row>
    <row r="936" spans="1:5" x14ac:dyDescent="0.25">
      <c r="A936" s="1" t="s">
        <v>2243</v>
      </c>
      <c r="B936" t="s">
        <v>2472</v>
      </c>
      <c r="C936" t="s">
        <v>2065</v>
      </c>
      <c r="D936">
        <v>1</v>
      </c>
      <c r="E936">
        <v>2</v>
      </c>
    </row>
    <row r="937" spans="1:5" x14ac:dyDescent="0.25">
      <c r="A937" t="s">
        <v>2364</v>
      </c>
      <c r="B937" t="s">
        <v>867</v>
      </c>
      <c r="C937" t="s">
        <v>2065</v>
      </c>
      <c r="D937">
        <v>1</v>
      </c>
      <c r="E937">
        <v>3</v>
      </c>
    </row>
    <row r="938" spans="1:5" x14ac:dyDescent="0.25">
      <c r="A938" s="1" t="s">
        <v>2111</v>
      </c>
      <c r="B938" t="s">
        <v>1172</v>
      </c>
      <c r="C938" t="s">
        <v>2065</v>
      </c>
      <c r="D938">
        <v>1</v>
      </c>
      <c r="E938">
        <v>1</v>
      </c>
    </row>
    <row r="939" spans="1:5" x14ac:dyDescent="0.25">
      <c r="A939" s="1" t="s">
        <v>2111</v>
      </c>
      <c r="B939" t="s">
        <v>1618</v>
      </c>
      <c r="C939" t="s">
        <v>2065</v>
      </c>
      <c r="D939">
        <v>1</v>
      </c>
      <c r="E939">
        <v>1</v>
      </c>
    </row>
    <row r="940" spans="1:5" x14ac:dyDescent="0.25">
      <c r="A940" s="1" t="s">
        <v>2190</v>
      </c>
      <c r="B940" t="s">
        <v>1618</v>
      </c>
      <c r="C940" t="s">
        <v>2065</v>
      </c>
      <c r="D940">
        <v>1</v>
      </c>
      <c r="E940">
        <v>1</v>
      </c>
    </row>
    <row r="941" spans="1:5" x14ac:dyDescent="0.25">
      <c r="A941" s="1" t="s">
        <v>2082</v>
      </c>
      <c r="B941" t="s">
        <v>1037</v>
      </c>
      <c r="C941" t="s">
        <v>2065</v>
      </c>
      <c r="D941">
        <v>1</v>
      </c>
      <c r="E941">
        <v>2</v>
      </c>
    </row>
    <row r="942" spans="1:5" x14ac:dyDescent="0.25">
      <c r="A942" s="1" t="s">
        <v>2082</v>
      </c>
      <c r="B942" t="s">
        <v>1037</v>
      </c>
      <c r="C942" t="s">
        <v>2065</v>
      </c>
      <c r="D942">
        <v>1</v>
      </c>
      <c r="E942">
        <v>2</v>
      </c>
    </row>
    <row r="943" spans="1:5" x14ac:dyDescent="0.25">
      <c r="A943" s="1" t="s">
        <v>75</v>
      </c>
      <c r="B943" t="s">
        <v>1198</v>
      </c>
      <c r="C943" t="s">
        <v>2065</v>
      </c>
      <c r="D943">
        <v>1</v>
      </c>
      <c r="E943">
        <v>2</v>
      </c>
    </row>
    <row r="944" spans="1:5" x14ac:dyDescent="0.25">
      <c r="A944" s="1" t="s">
        <v>75</v>
      </c>
      <c r="B944" t="s">
        <v>1201</v>
      </c>
      <c r="C944" t="s">
        <v>2065</v>
      </c>
      <c r="D944">
        <v>1</v>
      </c>
      <c r="E944">
        <v>2</v>
      </c>
    </row>
    <row r="945" spans="1:5" x14ac:dyDescent="0.25">
      <c r="A945" s="1" t="s">
        <v>75</v>
      </c>
      <c r="B945" t="s">
        <v>1235</v>
      </c>
      <c r="C945" t="s">
        <v>2065</v>
      </c>
      <c r="D945">
        <v>1</v>
      </c>
      <c r="E945">
        <v>3</v>
      </c>
    </row>
    <row r="946" spans="1:5" x14ac:dyDescent="0.25">
      <c r="A946" s="1" t="s">
        <v>2066</v>
      </c>
      <c r="B946" t="s">
        <v>1012</v>
      </c>
      <c r="C946" t="s">
        <v>2065</v>
      </c>
      <c r="D946">
        <v>4</v>
      </c>
      <c r="E946">
        <v>1</v>
      </c>
    </row>
    <row r="947" spans="1:5" x14ac:dyDescent="0.25">
      <c r="A947" s="1" t="s">
        <v>2066</v>
      </c>
      <c r="B947" t="s">
        <v>1070</v>
      </c>
      <c r="C947" t="s">
        <v>2065</v>
      </c>
      <c r="D947">
        <v>1</v>
      </c>
      <c r="E947">
        <v>1</v>
      </c>
    </row>
    <row r="948" spans="1:5" x14ac:dyDescent="0.25">
      <c r="A948" s="1" t="s">
        <v>517</v>
      </c>
      <c r="B948" t="s">
        <v>206</v>
      </c>
      <c r="C948" t="s">
        <v>2065</v>
      </c>
      <c r="D948">
        <v>25</v>
      </c>
      <c r="E948">
        <v>2</v>
      </c>
    </row>
    <row r="949" spans="1:5" x14ac:dyDescent="0.25">
      <c r="A949" s="1" t="s">
        <v>517</v>
      </c>
      <c r="B949" t="s">
        <v>743</v>
      </c>
      <c r="C949" t="s">
        <v>2065</v>
      </c>
      <c r="D949">
        <v>1</v>
      </c>
      <c r="E949">
        <v>2</v>
      </c>
    </row>
    <row r="950" spans="1:5" x14ac:dyDescent="0.25">
      <c r="A950" s="1" t="s">
        <v>517</v>
      </c>
      <c r="B950" t="s">
        <v>811</v>
      </c>
      <c r="C950" t="s">
        <v>2065</v>
      </c>
      <c r="D950">
        <v>1</v>
      </c>
      <c r="E950">
        <v>2</v>
      </c>
    </row>
    <row r="951" spans="1:5" x14ac:dyDescent="0.25">
      <c r="A951" s="1" t="s">
        <v>66</v>
      </c>
      <c r="B951" t="s">
        <v>127</v>
      </c>
      <c r="C951" t="s">
        <v>2065</v>
      </c>
      <c r="D951">
        <v>9</v>
      </c>
      <c r="E951">
        <v>2</v>
      </c>
    </row>
    <row r="952" spans="1:5" x14ac:dyDescent="0.25">
      <c r="A952" s="1" t="s">
        <v>66</v>
      </c>
      <c r="B952" t="s">
        <v>128</v>
      </c>
      <c r="C952" t="s">
        <v>2065</v>
      </c>
      <c r="D952">
        <v>1</v>
      </c>
      <c r="E952">
        <v>2</v>
      </c>
    </row>
    <row r="953" spans="1:5" x14ac:dyDescent="0.25">
      <c r="A953" s="1" t="s">
        <v>66</v>
      </c>
      <c r="B953" t="s">
        <v>88</v>
      </c>
      <c r="C953" t="s">
        <v>2065</v>
      </c>
      <c r="D953">
        <v>64</v>
      </c>
      <c r="E953">
        <v>2</v>
      </c>
    </row>
    <row r="954" spans="1:5" x14ac:dyDescent="0.25">
      <c r="A954" s="1" t="s">
        <v>66</v>
      </c>
      <c r="B954" t="s">
        <v>740</v>
      </c>
      <c r="C954" t="s">
        <v>2065</v>
      </c>
      <c r="D954">
        <v>1</v>
      </c>
      <c r="E954">
        <v>2</v>
      </c>
    </row>
    <row r="955" spans="1:5" x14ac:dyDescent="0.25">
      <c r="A955" s="1" t="s">
        <v>66</v>
      </c>
      <c r="B955" t="s">
        <v>742</v>
      </c>
      <c r="C955" t="s">
        <v>2065</v>
      </c>
      <c r="D955">
        <v>1</v>
      </c>
      <c r="E955">
        <v>2</v>
      </c>
    </row>
    <row r="956" spans="1:5" x14ac:dyDescent="0.25">
      <c r="A956" s="1" t="s">
        <v>66</v>
      </c>
      <c r="B956" t="s">
        <v>778</v>
      </c>
      <c r="C956" t="s">
        <v>2065</v>
      </c>
      <c r="D956">
        <v>1</v>
      </c>
      <c r="E956">
        <v>2</v>
      </c>
    </row>
    <row r="957" spans="1:5" x14ac:dyDescent="0.25">
      <c r="A957" s="1" t="s">
        <v>66</v>
      </c>
      <c r="B957" t="s">
        <v>821</v>
      </c>
      <c r="C957" t="s">
        <v>2065</v>
      </c>
      <c r="D957">
        <v>1</v>
      </c>
      <c r="E957">
        <v>3</v>
      </c>
    </row>
    <row r="958" spans="1:5" x14ac:dyDescent="0.25">
      <c r="A958" s="1" t="s">
        <v>66</v>
      </c>
      <c r="B958" t="s">
        <v>823</v>
      </c>
      <c r="C958" t="s">
        <v>2065</v>
      </c>
      <c r="D958">
        <v>1</v>
      </c>
      <c r="E958">
        <v>3</v>
      </c>
    </row>
    <row r="959" spans="1:5" x14ac:dyDescent="0.25">
      <c r="A959" s="1" t="s">
        <v>2166</v>
      </c>
      <c r="B959" t="s">
        <v>1227</v>
      </c>
      <c r="C959" t="s">
        <v>2065</v>
      </c>
      <c r="D959">
        <v>1</v>
      </c>
      <c r="E959">
        <v>3</v>
      </c>
    </row>
    <row r="960" spans="1:5" x14ac:dyDescent="0.25">
      <c r="A960" s="1" t="s">
        <v>2225</v>
      </c>
      <c r="B960" t="s">
        <v>1711</v>
      </c>
      <c r="C960" t="s">
        <v>2065</v>
      </c>
      <c r="D960">
        <v>1</v>
      </c>
      <c r="E960">
        <v>2</v>
      </c>
    </row>
    <row r="961" spans="1:5" x14ac:dyDescent="0.25">
      <c r="A961" s="1" t="s">
        <v>2326</v>
      </c>
      <c r="B961" t="s">
        <v>302</v>
      </c>
      <c r="C961" t="s">
        <v>2065</v>
      </c>
      <c r="D961">
        <v>1</v>
      </c>
      <c r="E961">
        <v>2</v>
      </c>
    </row>
    <row r="962" spans="1:5" x14ac:dyDescent="0.25">
      <c r="A962" s="1" t="s">
        <v>1437</v>
      </c>
      <c r="B962" t="s">
        <v>794</v>
      </c>
      <c r="C962" t="s">
        <v>2065</v>
      </c>
      <c r="D962">
        <v>1</v>
      </c>
      <c r="E962">
        <v>2</v>
      </c>
    </row>
    <row r="963" spans="1:5" x14ac:dyDescent="0.25">
      <c r="A963" s="1" t="s">
        <v>2313</v>
      </c>
      <c r="B963" t="s">
        <v>1096</v>
      </c>
      <c r="C963" t="s">
        <v>2065</v>
      </c>
      <c r="D963">
        <v>1</v>
      </c>
      <c r="E963">
        <v>1</v>
      </c>
    </row>
    <row r="964" spans="1:5" x14ac:dyDescent="0.25">
      <c r="A964" s="1" t="s">
        <v>2297</v>
      </c>
      <c r="B964" t="s">
        <v>1065</v>
      </c>
      <c r="C964" t="s">
        <v>2065</v>
      </c>
      <c r="D964">
        <v>1</v>
      </c>
      <c r="E964">
        <v>1</v>
      </c>
    </row>
    <row r="965" spans="1:5" x14ac:dyDescent="0.25">
      <c r="A965" s="1" t="s">
        <v>433</v>
      </c>
      <c r="B965" t="s">
        <v>157</v>
      </c>
      <c r="C965" t="s">
        <v>2065</v>
      </c>
      <c r="D965">
        <v>1</v>
      </c>
      <c r="E965">
        <v>1</v>
      </c>
    </row>
    <row r="966" spans="1:5" x14ac:dyDescent="0.25">
      <c r="A966" s="1" t="s">
        <v>433</v>
      </c>
      <c r="B966" t="s">
        <v>191</v>
      </c>
      <c r="C966" t="s">
        <v>2065</v>
      </c>
      <c r="D966">
        <v>4</v>
      </c>
      <c r="E966">
        <v>1</v>
      </c>
    </row>
    <row r="967" spans="1:5" x14ac:dyDescent="0.25">
      <c r="A967" s="1" t="s">
        <v>433</v>
      </c>
      <c r="B967" t="s">
        <v>1302</v>
      </c>
      <c r="C967" t="s">
        <v>2065</v>
      </c>
      <c r="D967">
        <v>1</v>
      </c>
      <c r="E967">
        <v>2</v>
      </c>
    </row>
    <row r="968" spans="1:5" x14ac:dyDescent="0.25">
      <c r="A968" s="1" t="s">
        <v>433</v>
      </c>
      <c r="B968" t="s">
        <v>221</v>
      </c>
      <c r="C968" t="s">
        <v>2065</v>
      </c>
      <c r="D968">
        <v>9</v>
      </c>
      <c r="E968">
        <v>2</v>
      </c>
    </row>
    <row r="969" spans="1:5" x14ac:dyDescent="0.25">
      <c r="A969" s="1" t="s">
        <v>433</v>
      </c>
      <c r="B969" t="s">
        <v>799</v>
      </c>
      <c r="C969" t="s">
        <v>2065</v>
      </c>
      <c r="D969">
        <v>1</v>
      </c>
      <c r="E969">
        <v>2</v>
      </c>
    </row>
    <row r="970" spans="1:5" x14ac:dyDescent="0.25">
      <c r="A970" s="1" t="s">
        <v>433</v>
      </c>
      <c r="B970" t="s">
        <v>2461</v>
      </c>
      <c r="C970" t="s">
        <v>2065</v>
      </c>
      <c r="D970">
        <v>4</v>
      </c>
      <c r="E970">
        <v>2</v>
      </c>
    </row>
    <row r="971" spans="1:5" x14ac:dyDescent="0.25">
      <c r="A971" s="1" t="s">
        <v>433</v>
      </c>
      <c r="B971" t="s">
        <v>226</v>
      </c>
      <c r="C971" t="s">
        <v>2065</v>
      </c>
      <c r="D971">
        <v>4</v>
      </c>
      <c r="E971">
        <v>2</v>
      </c>
    </row>
    <row r="972" spans="1:5" x14ac:dyDescent="0.25">
      <c r="A972" s="1" t="s">
        <v>433</v>
      </c>
      <c r="B972" t="s">
        <v>96</v>
      </c>
      <c r="C972" t="s">
        <v>2065</v>
      </c>
      <c r="D972">
        <v>1</v>
      </c>
      <c r="E972">
        <v>2</v>
      </c>
    </row>
    <row r="973" spans="1:5" x14ac:dyDescent="0.25">
      <c r="A973" t="s">
        <v>433</v>
      </c>
      <c r="B973" t="s">
        <v>869</v>
      </c>
      <c r="C973" t="s">
        <v>2065</v>
      </c>
      <c r="D973">
        <v>1</v>
      </c>
      <c r="E973">
        <v>3</v>
      </c>
    </row>
    <row r="974" spans="1:5" x14ac:dyDescent="0.25">
      <c r="A974" t="s">
        <v>433</v>
      </c>
      <c r="B974" t="s">
        <v>882</v>
      </c>
      <c r="C974" t="s">
        <v>2065</v>
      </c>
      <c r="D974">
        <v>1</v>
      </c>
      <c r="E974">
        <v>3</v>
      </c>
    </row>
    <row r="975" spans="1:5" x14ac:dyDescent="0.25">
      <c r="A975" t="s">
        <v>433</v>
      </c>
      <c r="B975" t="s">
        <v>2578</v>
      </c>
      <c r="C975" t="s">
        <v>2065</v>
      </c>
      <c r="D975">
        <v>1</v>
      </c>
      <c r="E975">
        <v>3</v>
      </c>
    </row>
    <row r="976" spans="1:5" x14ac:dyDescent="0.25">
      <c r="A976" t="s">
        <v>433</v>
      </c>
      <c r="B976" t="s">
        <v>2579</v>
      </c>
      <c r="C976" t="s">
        <v>2065</v>
      </c>
      <c r="D976">
        <v>1</v>
      </c>
      <c r="E976">
        <v>3</v>
      </c>
    </row>
    <row r="977" spans="1:5" x14ac:dyDescent="0.25">
      <c r="A977" s="1" t="s">
        <v>220</v>
      </c>
      <c r="B977" t="s">
        <v>1144</v>
      </c>
      <c r="C977" t="s">
        <v>2065</v>
      </c>
      <c r="D977">
        <v>1</v>
      </c>
      <c r="E977">
        <v>2</v>
      </c>
    </row>
    <row r="978" spans="1:5" x14ac:dyDescent="0.25">
      <c r="A978" s="1" t="s">
        <v>220</v>
      </c>
      <c r="B978" t="s">
        <v>1146</v>
      </c>
      <c r="C978" t="s">
        <v>2065</v>
      </c>
      <c r="D978">
        <v>1</v>
      </c>
      <c r="E978">
        <v>2</v>
      </c>
    </row>
    <row r="979" spans="1:5" x14ac:dyDescent="0.25">
      <c r="A979" s="1" t="s">
        <v>2325</v>
      </c>
      <c r="B979" t="s">
        <v>1114</v>
      </c>
      <c r="C979" t="s">
        <v>2065</v>
      </c>
      <c r="D979">
        <v>1</v>
      </c>
      <c r="E979">
        <v>2</v>
      </c>
    </row>
    <row r="980" spans="1:5" x14ac:dyDescent="0.25">
      <c r="A980" s="1" t="s">
        <v>430</v>
      </c>
      <c r="B980" t="s">
        <v>781</v>
      </c>
      <c r="C980" t="s">
        <v>2065</v>
      </c>
      <c r="D980">
        <v>1</v>
      </c>
      <c r="E980">
        <v>2</v>
      </c>
    </row>
    <row r="981" spans="1:5" x14ac:dyDescent="0.25">
      <c r="A981" s="1" t="s">
        <v>430</v>
      </c>
      <c r="B981" t="s">
        <v>813</v>
      </c>
      <c r="C981" t="s">
        <v>2065</v>
      </c>
      <c r="D981">
        <v>1</v>
      </c>
      <c r="E981">
        <v>2</v>
      </c>
    </row>
    <row r="982" spans="1:5" x14ac:dyDescent="0.25">
      <c r="A982" s="1" t="s">
        <v>2068</v>
      </c>
      <c r="B982" t="s">
        <v>1014</v>
      </c>
      <c r="C982" t="s">
        <v>2065</v>
      </c>
      <c r="D982">
        <v>1</v>
      </c>
      <c r="E982">
        <v>1</v>
      </c>
    </row>
    <row r="983" spans="1:5" x14ac:dyDescent="0.25">
      <c r="A983" s="1" t="s">
        <v>2068</v>
      </c>
      <c r="B983" t="s">
        <v>1688</v>
      </c>
      <c r="C983" t="s">
        <v>2065</v>
      </c>
      <c r="D983">
        <v>1</v>
      </c>
      <c r="E983">
        <v>1</v>
      </c>
    </row>
    <row r="984" spans="1:5" x14ac:dyDescent="0.25">
      <c r="A984" s="1" t="s">
        <v>2068</v>
      </c>
      <c r="B984" t="s">
        <v>1074</v>
      </c>
      <c r="C984" t="s">
        <v>2065</v>
      </c>
      <c r="D984">
        <v>1</v>
      </c>
      <c r="E984">
        <v>1</v>
      </c>
    </row>
    <row r="985" spans="1:5" x14ac:dyDescent="0.25">
      <c r="A985" s="1" t="s">
        <v>1073</v>
      </c>
      <c r="B985" t="s">
        <v>1688</v>
      </c>
      <c r="C985" t="s">
        <v>2065</v>
      </c>
      <c r="D985">
        <v>1</v>
      </c>
      <c r="E985">
        <v>1</v>
      </c>
    </row>
    <row r="986" spans="1:5" x14ac:dyDescent="0.25">
      <c r="A986" s="1" t="s">
        <v>2070</v>
      </c>
      <c r="B986" t="s">
        <v>111</v>
      </c>
      <c r="C986" t="s">
        <v>2065</v>
      </c>
      <c r="D986">
        <v>256</v>
      </c>
      <c r="E986">
        <v>1</v>
      </c>
    </row>
    <row r="987" spans="1:5" x14ac:dyDescent="0.25">
      <c r="A987" s="1" t="s">
        <v>2070</v>
      </c>
      <c r="B987" t="s">
        <v>1017</v>
      </c>
      <c r="C987" t="s">
        <v>2065</v>
      </c>
      <c r="D987">
        <v>256</v>
      </c>
      <c r="E987">
        <v>1</v>
      </c>
    </row>
    <row r="988" spans="1:5" x14ac:dyDescent="0.25">
      <c r="A988" s="1" t="s">
        <v>2070</v>
      </c>
      <c r="B988" t="s">
        <v>1050</v>
      </c>
      <c r="C988" t="s">
        <v>2065</v>
      </c>
      <c r="D988">
        <v>256</v>
      </c>
      <c r="E988">
        <v>1</v>
      </c>
    </row>
    <row r="989" spans="1:5" x14ac:dyDescent="0.25">
      <c r="A989" s="1" t="s">
        <v>2070</v>
      </c>
      <c r="B989" t="s">
        <v>1052</v>
      </c>
      <c r="C989" t="s">
        <v>2065</v>
      </c>
      <c r="D989">
        <v>256</v>
      </c>
      <c r="E989">
        <v>1</v>
      </c>
    </row>
    <row r="990" spans="1:5" x14ac:dyDescent="0.25">
      <c r="A990" s="1" t="s">
        <v>2070</v>
      </c>
      <c r="B990" t="s">
        <v>1516</v>
      </c>
      <c r="C990" t="s">
        <v>2065</v>
      </c>
      <c r="D990">
        <v>1</v>
      </c>
      <c r="E990">
        <v>1</v>
      </c>
    </row>
    <row r="991" spans="1:5" x14ac:dyDescent="0.25">
      <c r="A991" s="1" t="s">
        <v>2070</v>
      </c>
      <c r="B991" t="s">
        <v>111</v>
      </c>
      <c r="C991" t="s">
        <v>2065</v>
      </c>
      <c r="D991">
        <v>1</v>
      </c>
      <c r="E991">
        <v>1</v>
      </c>
    </row>
    <row r="992" spans="1:5" x14ac:dyDescent="0.25">
      <c r="A992" s="1" t="s">
        <v>2070</v>
      </c>
      <c r="B992" t="s">
        <v>1181</v>
      </c>
      <c r="C992" t="s">
        <v>2065</v>
      </c>
      <c r="D992">
        <v>1</v>
      </c>
      <c r="E992">
        <v>1</v>
      </c>
    </row>
    <row r="993" spans="1:5" x14ac:dyDescent="0.25">
      <c r="A993" s="1" t="s">
        <v>2070</v>
      </c>
      <c r="B993" t="s">
        <v>1660</v>
      </c>
      <c r="C993" t="s">
        <v>2065</v>
      </c>
      <c r="D993">
        <v>1</v>
      </c>
      <c r="E993">
        <v>1</v>
      </c>
    </row>
    <row r="994" spans="1:5" x14ac:dyDescent="0.25">
      <c r="A994" s="1" t="s">
        <v>2070</v>
      </c>
      <c r="B994" t="s">
        <v>2599</v>
      </c>
      <c r="C994" t="s">
        <v>2065</v>
      </c>
      <c r="D994">
        <v>49</v>
      </c>
      <c r="E994">
        <v>3</v>
      </c>
    </row>
    <row r="995" spans="1:5" x14ac:dyDescent="0.25">
      <c r="A995" s="1" t="s">
        <v>107</v>
      </c>
      <c r="B995" t="s">
        <v>1211</v>
      </c>
      <c r="C995" t="s">
        <v>2065</v>
      </c>
      <c r="D995">
        <v>1</v>
      </c>
      <c r="E995">
        <v>2</v>
      </c>
    </row>
    <row r="996" spans="1:5" x14ac:dyDescent="0.25">
      <c r="A996" s="1" t="s">
        <v>107</v>
      </c>
      <c r="B996" t="s">
        <v>1224</v>
      </c>
      <c r="C996" t="s">
        <v>2065</v>
      </c>
      <c r="D996">
        <v>1</v>
      </c>
      <c r="E996">
        <v>2</v>
      </c>
    </row>
    <row r="997" spans="1:5" x14ac:dyDescent="0.25">
      <c r="A997" s="1" t="s">
        <v>534</v>
      </c>
      <c r="B997" t="s">
        <v>358</v>
      </c>
      <c r="C997" t="s">
        <v>2065</v>
      </c>
      <c r="D997">
        <v>1</v>
      </c>
      <c r="E997">
        <v>2</v>
      </c>
    </row>
    <row r="998" spans="1:5" x14ac:dyDescent="0.25">
      <c r="A998" s="1" t="s">
        <v>2270</v>
      </c>
      <c r="B998" t="s">
        <v>358</v>
      </c>
      <c r="C998" t="s">
        <v>2065</v>
      </c>
      <c r="D998">
        <v>1</v>
      </c>
      <c r="E998">
        <v>2</v>
      </c>
    </row>
    <row r="999" spans="1:5" x14ac:dyDescent="0.25">
      <c r="A999" s="1" t="s">
        <v>2167</v>
      </c>
      <c r="B999" t="s">
        <v>1229</v>
      </c>
      <c r="C999" t="s">
        <v>2065</v>
      </c>
      <c r="D999">
        <v>1</v>
      </c>
      <c r="E999">
        <v>3</v>
      </c>
    </row>
    <row r="1000" spans="1:5" x14ac:dyDescent="0.25">
      <c r="A1000" s="1" t="s">
        <v>2296</v>
      </c>
      <c r="B1000" t="s">
        <v>1063</v>
      </c>
      <c r="C1000" t="s">
        <v>2065</v>
      </c>
      <c r="D1000">
        <v>4</v>
      </c>
      <c r="E1000">
        <v>1</v>
      </c>
    </row>
    <row r="1001" spans="1:5" x14ac:dyDescent="0.25">
      <c r="A1001" s="1" t="s">
        <v>2296</v>
      </c>
      <c r="B1001" t="s">
        <v>634</v>
      </c>
      <c r="C1001" t="s">
        <v>2065</v>
      </c>
      <c r="D1001">
        <v>1</v>
      </c>
      <c r="E1001">
        <v>2</v>
      </c>
    </row>
    <row r="1002" spans="1:5" x14ac:dyDescent="0.25">
      <c r="A1002" s="1" t="s">
        <v>1000</v>
      </c>
      <c r="B1002" t="s">
        <v>1146</v>
      </c>
      <c r="C1002" t="s">
        <v>2065</v>
      </c>
      <c r="D1002">
        <v>1</v>
      </c>
      <c r="E1002">
        <v>2</v>
      </c>
    </row>
    <row r="1003" spans="1:5" x14ac:dyDescent="0.25">
      <c r="A1003" s="1" t="s">
        <v>2341</v>
      </c>
      <c r="B1003" t="s">
        <v>1152</v>
      </c>
      <c r="C1003" t="s">
        <v>2065</v>
      </c>
      <c r="D1003">
        <v>1</v>
      </c>
      <c r="E1003">
        <v>3</v>
      </c>
    </row>
    <row r="1004" spans="1:5" x14ac:dyDescent="0.25">
      <c r="A1004" s="1" t="s">
        <v>2341</v>
      </c>
      <c r="B1004" t="s">
        <v>1154</v>
      </c>
      <c r="C1004" t="s">
        <v>2065</v>
      </c>
      <c r="D1004">
        <v>1</v>
      </c>
      <c r="E1004">
        <v>3</v>
      </c>
    </row>
    <row r="1005" spans="1:5" x14ac:dyDescent="0.25">
      <c r="A1005" s="1" t="s">
        <v>2352</v>
      </c>
      <c r="B1005" t="s">
        <v>705</v>
      </c>
      <c r="C1005" t="s">
        <v>2065</v>
      </c>
      <c r="D1005">
        <v>1</v>
      </c>
      <c r="E1005">
        <v>2</v>
      </c>
    </row>
    <row r="1006" spans="1:5" x14ac:dyDescent="0.25">
      <c r="A1006" s="1" t="s">
        <v>1446</v>
      </c>
      <c r="B1006" t="s">
        <v>172</v>
      </c>
      <c r="C1006" t="s">
        <v>2065</v>
      </c>
      <c r="D1006">
        <v>4</v>
      </c>
      <c r="E1006">
        <v>1</v>
      </c>
    </row>
    <row r="1007" spans="1:5" x14ac:dyDescent="0.25">
      <c r="A1007" s="1" t="s">
        <v>1446</v>
      </c>
      <c r="B1007" t="s">
        <v>655</v>
      </c>
      <c r="E1007">
        <v>1</v>
      </c>
    </row>
    <row r="1008" spans="1:5" x14ac:dyDescent="0.25">
      <c r="A1008" s="1" t="s">
        <v>454</v>
      </c>
      <c r="B1008" t="s">
        <v>2065</v>
      </c>
      <c r="C1008">
        <v>1</v>
      </c>
      <c r="D1008">
        <v>0</v>
      </c>
      <c r="E1008">
        <v>1</v>
      </c>
    </row>
    <row r="1009" spans="1:5" x14ac:dyDescent="0.25">
      <c r="A1009" s="1" t="s">
        <v>1446</v>
      </c>
      <c r="B1009" t="s">
        <v>86</v>
      </c>
      <c r="C1009" t="s">
        <v>2065</v>
      </c>
      <c r="D1009">
        <v>1</v>
      </c>
      <c r="E1009">
        <v>1</v>
      </c>
    </row>
    <row r="1010" spans="1:5" x14ac:dyDescent="0.25">
      <c r="A1010" s="1" t="s">
        <v>1446</v>
      </c>
      <c r="B1010" t="s">
        <v>130</v>
      </c>
      <c r="C1010" t="s">
        <v>2065</v>
      </c>
      <c r="D1010">
        <v>1</v>
      </c>
      <c r="E1010">
        <v>2</v>
      </c>
    </row>
    <row r="1011" spans="1:5" x14ac:dyDescent="0.25">
      <c r="A1011" s="1" t="s">
        <v>1446</v>
      </c>
      <c r="B1011" t="s">
        <v>212</v>
      </c>
      <c r="C1011" t="s">
        <v>2065</v>
      </c>
      <c r="D1011">
        <v>4</v>
      </c>
      <c r="E1011">
        <v>2</v>
      </c>
    </row>
    <row r="1012" spans="1:5" x14ac:dyDescent="0.25">
      <c r="A1012" s="1" t="s">
        <v>1446</v>
      </c>
      <c r="B1012" t="s">
        <v>792</v>
      </c>
      <c r="C1012" t="s">
        <v>2065</v>
      </c>
      <c r="D1012">
        <v>1</v>
      </c>
      <c r="E1012">
        <v>2</v>
      </c>
    </row>
    <row r="1013" spans="1:5" x14ac:dyDescent="0.25">
      <c r="A1013" s="1" t="s">
        <v>1446</v>
      </c>
      <c r="B1013" t="s">
        <v>2512</v>
      </c>
      <c r="C1013" t="s">
        <v>2065</v>
      </c>
      <c r="D1013">
        <v>4</v>
      </c>
      <c r="E1013">
        <v>2</v>
      </c>
    </row>
    <row r="1014" spans="1:5" x14ac:dyDescent="0.25">
      <c r="A1014" t="s">
        <v>1446</v>
      </c>
      <c r="B1014" t="s">
        <v>873</v>
      </c>
      <c r="C1014" t="s">
        <v>2065</v>
      </c>
      <c r="D1014">
        <v>1</v>
      </c>
      <c r="E1014">
        <v>3</v>
      </c>
    </row>
    <row r="1015" spans="1:5" x14ac:dyDescent="0.25">
      <c r="A1015" s="1" t="s">
        <v>2195</v>
      </c>
      <c r="B1015" t="s">
        <v>2381</v>
      </c>
      <c r="C1015" t="s">
        <v>2065</v>
      </c>
      <c r="D1015">
        <v>4</v>
      </c>
      <c r="E1015">
        <v>2</v>
      </c>
    </row>
    <row r="1016" spans="1:5" x14ac:dyDescent="0.25">
      <c r="A1016" s="1" t="s">
        <v>2195</v>
      </c>
      <c r="B1016" t="s">
        <v>1630</v>
      </c>
      <c r="C1016" t="s">
        <v>2065</v>
      </c>
      <c r="D1016">
        <v>1</v>
      </c>
      <c r="E1016">
        <v>2</v>
      </c>
    </row>
    <row r="1017" spans="1:5" x14ac:dyDescent="0.25">
      <c r="A1017" s="1" t="s">
        <v>2195</v>
      </c>
      <c r="B1017" t="s">
        <v>122</v>
      </c>
      <c r="C1017" t="s">
        <v>2065</v>
      </c>
      <c r="D1017">
        <v>4</v>
      </c>
      <c r="E1017">
        <v>3</v>
      </c>
    </row>
    <row r="1018" spans="1:5" x14ac:dyDescent="0.25">
      <c r="A1018" s="1" t="s">
        <v>2196</v>
      </c>
      <c r="B1018" t="s">
        <v>1630</v>
      </c>
      <c r="C1018" t="s">
        <v>2065</v>
      </c>
      <c r="D1018">
        <v>1</v>
      </c>
      <c r="E1018">
        <v>2</v>
      </c>
    </row>
    <row r="1019" spans="1:5" x14ac:dyDescent="0.25">
      <c r="A1019" s="1" t="s">
        <v>457</v>
      </c>
      <c r="B1019" t="s">
        <v>790</v>
      </c>
      <c r="C1019" t="s">
        <v>2065</v>
      </c>
      <c r="D1019">
        <v>1</v>
      </c>
      <c r="E1019">
        <v>2</v>
      </c>
    </row>
    <row r="1020" spans="1:5" x14ac:dyDescent="0.25">
      <c r="A1020" t="s">
        <v>457</v>
      </c>
      <c r="B1020" t="s">
        <v>877</v>
      </c>
      <c r="C1020" t="s">
        <v>2065</v>
      </c>
      <c r="D1020">
        <v>1</v>
      </c>
      <c r="E1020">
        <v>3</v>
      </c>
    </row>
    <row r="1021" spans="1:5" x14ac:dyDescent="0.25">
      <c r="A1021" s="1" t="s">
        <v>2114</v>
      </c>
      <c r="B1021" t="s">
        <v>1177</v>
      </c>
      <c r="C1021" t="s">
        <v>2065</v>
      </c>
      <c r="D1021">
        <v>1</v>
      </c>
      <c r="E1021">
        <v>1</v>
      </c>
    </row>
    <row r="1022" spans="1:5" x14ac:dyDescent="0.25">
      <c r="A1022" s="1" t="s">
        <v>2115</v>
      </c>
      <c r="B1022" t="s">
        <v>1178</v>
      </c>
      <c r="C1022" t="s">
        <v>2065</v>
      </c>
      <c r="D1022">
        <v>1</v>
      </c>
      <c r="E1022">
        <v>1</v>
      </c>
    </row>
    <row r="1023" spans="1:5" x14ac:dyDescent="0.25">
      <c r="A1023" s="1" t="s">
        <v>404</v>
      </c>
      <c r="B1023" t="s">
        <v>630</v>
      </c>
      <c r="C1023" t="s">
        <v>2065</v>
      </c>
      <c r="D1023">
        <v>1</v>
      </c>
      <c r="E1023">
        <v>1</v>
      </c>
    </row>
    <row r="1024" spans="1:5" x14ac:dyDescent="0.25">
      <c r="A1024" s="1" t="s">
        <v>404</v>
      </c>
      <c r="B1024" t="s">
        <v>786</v>
      </c>
      <c r="C1024" t="s">
        <v>2065</v>
      </c>
      <c r="D1024">
        <v>1</v>
      </c>
      <c r="E1024">
        <v>2</v>
      </c>
    </row>
    <row r="1025" spans="1:5" x14ac:dyDescent="0.25">
      <c r="A1025" s="1" t="s">
        <v>404</v>
      </c>
      <c r="B1025" t="s">
        <v>376</v>
      </c>
      <c r="C1025" t="s">
        <v>2065</v>
      </c>
      <c r="D1025">
        <v>1</v>
      </c>
      <c r="E1025">
        <v>3</v>
      </c>
    </row>
    <row r="1026" spans="1:5" x14ac:dyDescent="0.25">
      <c r="A1026" s="1" t="s">
        <v>404</v>
      </c>
      <c r="B1026" t="s">
        <v>837</v>
      </c>
      <c r="C1026" t="s">
        <v>2065</v>
      </c>
      <c r="D1026">
        <v>1</v>
      </c>
      <c r="E1026">
        <v>3</v>
      </c>
    </row>
    <row r="1027" spans="1:5" x14ac:dyDescent="0.25">
      <c r="A1027" s="1" t="s">
        <v>2290</v>
      </c>
      <c r="B1027" t="s">
        <v>376</v>
      </c>
      <c r="C1027" t="s">
        <v>2065</v>
      </c>
      <c r="D1027">
        <v>1</v>
      </c>
      <c r="E1027">
        <v>3</v>
      </c>
    </row>
    <row r="1028" spans="1:5" x14ac:dyDescent="0.25">
      <c r="A1028" s="1" t="s">
        <v>2203</v>
      </c>
      <c r="B1028" t="s">
        <v>1654</v>
      </c>
      <c r="C1028" t="s">
        <v>2065</v>
      </c>
      <c r="D1028">
        <v>1</v>
      </c>
      <c r="E1028">
        <v>1</v>
      </c>
    </row>
    <row r="1029" spans="1:5" x14ac:dyDescent="0.25">
      <c r="A1029" s="1" t="s">
        <v>2072</v>
      </c>
      <c r="B1029" t="s">
        <v>1018</v>
      </c>
      <c r="C1029" t="s">
        <v>2065</v>
      </c>
      <c r="D1029">
        <v>1</v>
      </c>
      <c r="E1029">
        <v>1</v>
      </c>
    </row>
    <row r="1030" spans="1:5" x14ac:dyDescent="0.25">
      <c r="A1030" s="1" t="s">
        <v>2072</v>
      </c>
      <c r="B1030" t="s">
        <v>1691</v>
      </c>
      <c r="C1030" t="s">
        <v>2065</v>
      </c>
      <c r="D1030">
        <v>1</v>
      </c>
      <c r="E1030">
        <v>1</v>
      </c>
    </row>
    <row r="1031" spans="1:5" x14ac:dyDescent="0.25">
      <c r="A1031" s="1" t="s">
        <v>2219</v>
      </c>
      <c r="B1031" t="s">
        <v>1691</v>
      </c>
      <c r="C1031" t="s">
        <v>2065</v>
      </c>
      <c r="D1031">
        <v>1</v>
      </c>
      <c r="E1031">
        <v>1</v>
      </c>
    </row>
    <row r="1032" spans="1:5" x14ac:dyDescent="0.25">
      <c r="A1032" s="1" t="s">
        <v>2224</v>
      </c>
      <c r="B1032" t="s">
        <v>1708</v>
      </c>
      <c r="C1032" t="s">
        <v>2065</v>
      </c>
      <c r="D1032">
        <v>1</v>
      </c>
      <c r="E1032">
        <v>1</v>
      </c>
    </row>
    <row r="1033" spans="1:5" x14ac:dyDescent="0.25">
      <c r="A1033" s="1" t="s">
        <v>521</v>
      </c>
      <c r="B1033" t="s">
        <v>364</v>
      </c>
      <c r="C1033" t="s">
        <v>2065</v>
      </c>
      <c r="D1033">
        <v>1</v>
      </c>
      <c r="E1033">
        <v>3</v>
      </c>
    </row>
    <row r="1034" spans="1:5" x14ac:dyDescent="0.25">
      <c r="A1034" s="1" t="s">
        <v>834</v>
      </c>
      <c r="B1034" t="s">
        <v>364</v>
      </c>
      <c r="C1034" t="s">
        <v>2065</v>
      </c>
      <c r="D1034">
        <v>1</v>
      </c>
      <c r="E1034">
        <v>3</v>
      </c>
    </row>
    <row r="1035" spans="1:5" x14ac:dyDescent="0.25">
      <c r="A1035" s="1" t="s">
        <v>2346</v>
      </c>
      <c r="B1035" t="s">
        <v>636</v>
      </c>
      <c r="C1035" t="s">
        <v>2065</v>
      </c>
      <c r="D1035">
        <v>1</v>
      </c>
      <c r="E1035">
        <v>1</v>
      </c>
    </row>
    <row r="1036" spans="1:5" x14ac:dyDescent="0.25">
      <c r="A1036" s="1" t="s">
        <v>2233</v>
      </c>
      <c r="B1036" t="s">
        <v>1266</v>
      </c>
      <c r="C1036" t="s">
        <v>2065</v>
      </c>
      <c r="D1036">
        <v>1</v>
      </c>
      <c r="E1036">
        <v>1</v>
      </c>
    </row>
    <row r="1037" spans="1:5" x14ac:dyDescent="0.25">
      <c r="A1037" s="1" t="s">
        <v>2233</v>
      </c>
      <c r="B1037" t="s">
        <v>1268</v>
      </c>
      <c r="C1037" t="s">
        <v>2065</v>
      </c>
      <c r="D1037">
        <v>1</v>
      </c>
      <c r="E1037">
        <v>1</v>
      </c>
    </row>
    <row r="1038" spans="1:5" x14ac:dyDescent="0.25">
      <c r="A1038" s="1" t="s">
        <v>2233</v>
      </c>
      <c r="B1038" t="s">
        <v>159</v>
      </c>
      <c r="C1038" t="s">
        <v>2065</v>
      </c>
      <c r="D1038">
        <v>4</v>
      </c>
      <c r="E1038">
        <v>1</v>
      </c>
    </row>
    <row r="1039" spans="1:5" x14ac:dyDescent="0.25">
      <c r="A1039" s="1" t="s">
        <v>2233</v>
      </c>
      <c r="B1039" t="s">
        <v>690</v>
      </c>
      <c r="C1039" t="s">
        <v>2065</v>
      </c>
      <c r="D1039">
        <v>1</v>
      </c>
      <c r="E1039">
        <v>1</v>
      </c>
    </row>
    <row r="1040" spans="1:5" x14ac:dyDescent="0.25">
      <c r="A1040" s="1" t="s">
        <v>2136</v>
      </c>
      <c r="B1040" t="s">
        <v>1191</v>
      </c>
      <c r="C1040" t="s">
        <v>2065</v>
      </c>
      <c r="D1040">
        <v>1</v>
      </c>
      <c r="E1040">
        <v>1</v>
      </c>
    </row>
    <row r="1041" spans="1:5" x14ac:dyDescent="0.25">
      <c r="A1041" s="1" t="s">
        <v>2136</v>
      </c>
      <c r="B1041" t="s">
        <v>1627</v>
      </c>
      <c r="C1041" t="s">
        <v>2065</v>
      </c>
      <c r="D1041">
        <v>1</v>
      </c>
      <c r="E1041">
        <v>1</v>
      </c>
    </row>
    <row r="1042" spans="1:5" x14ac:dyDescent="0.25">
      <c r="A1042" s="1" t="s">
        <v>2193</v>
      </c>
      <c r="B1042" t="s">
        <v>1627</v>
      </c>
      <c r="C1042" t="s">
        <v>2065</v>
      </c>
      <c r="D1042">
        <v>1</v>
      </c>
      <c r="E1042">
        <v>1</v>
      </c>
    </row>
    <row r="1043" spans="1:5" x14ac:dyDescent="0.25">
      <c r="A1043" s="1" t="s">
        <v>2234</v>
      </c>
      <c r="B1043" t="s">
        <v>1266</v>
      </c>
      <c r="C1043" t="s">
        <v>2065</v>
      </c>
      <c r="D1043">
        <v>1</v>
      </c>
      <c r="E1043">
        <v>1</v>
      </c>
    </row>
    <row r="1044" spans="1:5" x14ac:dyDescent="0.25">
      <c r="A1044" s="1" t="s">
        <v>2234</v>
      </c>
      <c r="B1044" t="s">
        <v>1268</v>
      </c>
      <c r="C1044" t="s">
        <v>2065</v>
      </c>
      <c r="D1044">
        <v>1</v>
      </c>
      <c r="E1044">
        <v>1</v>
      </c>
    </row>
    <row r="1045" spans="1:5" x14ac:dyDescent="0.25">
      <c r="A1045" s="1" t="s">
        <v>2106</v>
      </c>
      <c r="B1045" t="s">
        <v>315</v>
      </c>
      <c r="C1045" t="s">
        <v>2065</v>
      </c>
      <c r="D1045">
        <v>1</v>
      </c>
      <c r="E1045">
        <v>1</v>
      </c>
    </row>
    <row r="1046" spans="1:5" x14ac:dyDescent="0.25">
      <c r="A1046" s="1" t="s">
        <v>2106</v>
      </c>
      <c r="B1046" t="s">
        <v>1192</v>
      </c>
      <c r="C1046" t="s">
        <v>2065</v>
      </c>
      <c r="D1046">
        <v>1</v>
      </c>
      <c r="E1046">
        <v>1</v>
      </c>
    </row>
    <row r="1047" spans="1:5" x14ac:dyDescent="0.25">
      <c r="A1047" s="1" t="s">
        <v>2230</v>
      </c>
      <c r="B1047" t="s">
        <v>1726</v>
      </c>
      <c r="C1047" t="s">
        <v>2065</v>
      </c>
      <c r="D1047">
        <v>1</v>
      </c>
      <c r="E1047">
        <v>1</v>
      </c>
    </row>
    <row r="1048" spans="1:5" x14ac:dyDescent="0.25">
      <c r="A1048" s="1" t="s">
        <v>1447</v>
      </c>
      <c r="B1048" t="s">
        <v>839</v>
      </c>
      <c r="C1048" t="s">
        <v>2065</v>
      </c>
      <c r="D1048">
        <v>1</v>
      </c>
      <c r="E1048">
        <v>3</v>
      </c>
    </row>
    <row r="1049" spans="1:5" x14ac:dyDescent="0.25">
      <c r="A1049" s="1" t="s">
        <v>489</v>
      </c>
      <c r="B1049" t="s">
        <v>682</v>
      </c>
      <c r="C1049" t="s">
        <v>2065</v>
      </c>
      <c r="D1049">
        <v>1</v>
      </c>
      <c r="E1049">
        <v>1</v>
      </c>
    </row>
    <row r="1050" spans="1:5" x14ac:dyDescent="0.25">
      <c r="A1050" s="1" t="s">
        <v>2357</v>
      </c>
      <c r="B1050" t="s">
        <v>765</v>
      </c>
      <c r="C1050" t="s">
        <v>2065</v>
      </c>
      <c r="D1050">
        <v>1</v>
      </c>
      <c r="E1050">
        <v>2</v>
      </c>
    </row>
    <row r="1051" spans="1:5" x14ac:dyDescent="0.25">
      <c r="A1051" s="1" t="s">
        <v>477</v>
      </c>
      <c r="B1051" t="s">
        <v>366</v>
      </c>
      <c r="C1051" t="s">
        <v>2065</v>
      </c>
      <c r="D1051">
        <v>1</v>
      </c>
      <c r="E1051">
        <v>3</v>
      </c>
    </row>
    <row r="1052" spans="1:5" x14ac:dyDescent="0.25">
      <c r="A1052" s="1" t="s">
        <v>477</v>
      </c>
      <c r="B1052" t="s">
        <v>368</v>
      </c>
      <c r="C1052" t="s">
        <v>2065</v>
      </c>
      <c r="D1052">
        <v>1</v>
      </c>
      <c r="E1052">
        <v>3</v>
      </c>
    </row>
    <row r="1053" spans="1:5" x14ac:dyDescent="0.25">
      <c r="A1053" s="1" t="s">
        <v>477</v>
      </c>
      <c r="B1053" t="s">
        <v>1131</v>
      </c>
      <c r="C1053" t="s">
        <v>2065</v>
      </c>
      <c r="D1053">
        <v>1</v>
      </c>
      <c r="E1053">
        <v>3</v>
      </c>
    </row>
    <row r="1054" spans="1:5" x14ac:dyDescent="0.25">
      <c r="A1054" s="1" t="s">
        <v>477</v>
      </c>
      <c r="B1054" t="s">
        <v>841</v>
      </c>
      <c r="C1054" t="s">
        <v>2065</v>
      </c>
      <c r="D1054">
        <v>1</v>
      </c>
      <c r="E1054">
        <v>3</v>
      </c>
    </row>
    <row r="1055" spans="1:5" x14ac:dyDescent="0.25">
      <c r="A1055" s="1" t="s">
        <v>477</v>
      </c>
      <c r="B1055" t="s">
        <v>845</v>
      </c>
      <c r="C1055" t="s">
        <v>2065</v>
      </c>
      <c r="D1055">
        <v>1</v>
      </c>
      <c r="E1055">
        <v>3</v>
      </c>
    </row>
    <row r="1056" spans="1:5" x14ac:dyDescent="0.25">
      <c r="A1056" s="1" t="s">
        <v>477</v>
      </c>
      <c r="B1056" t="s">
        <v>847</v>
      </c>
      <c r="C1056" t="s">
        <v>2065</v>
      </c>
      <c r="D1056">
        <v>1</v>
      </c>
      <c r="E1056">
        <v>3</v>
      </c>
    </row>
    <row r="1057" spans="1:5" x14ac:dyDescent="0.25">
      <c r="A1057" t="s">
        <v>477</v>
      </c>
      <c r="B1057" t="s">
        <v>2037</v>
      </c>
      <c r="C1057" t="s">
        <v>2065</v>
      </c>
      <c r="D1057">
        <v>9</v>
      </c>
      <c r="E1057">
        <v>3</v>
      </c>
    </row>
    <row r="1058" spans="1:5" x14ac:dyDescent="0.25">
      <c r="A1058" t="s">
        <v>477</v>
      </c>
      <c r="B1058" t="s">
        <v>855</v>
      </c>
      <c r="C1058" t="s">
        <v>2065</v>
      </c>
      <c r="D1058">
        <v>1</v>
      </c>
      <c r="E1058">
        <v>3</v>
      </c>
    </row>
    <row r="1059" spans="1:5" x14ac:dyDescent="0.25">
      <c r="A1059" s="1" t="s">
        <v>2283</v>
      </c>
      <c r="B1059" t="s">
        <v>368</v>
      </c>
      <c r="C1059" t="s">
        <v>2065</v>
      </c>
      <c r="D1059">
        <v>1</v>
      </c>
      <c r="E1059">
        <v>3</v>
      </c>
    </row>
    <row r="1060" spans="1:5" x14ac:dyDescent="0.25">
      <c r="A1060" s="1" t="s">
        <v>2283</v>
      </c>
      <c r="B1060" t="s">
        <v>1129</v>
      </c>
      <c r="C1060" t="s">
        <v>2065</v>
      </c>
      <c r="D1060">
        <v>1</v>
      </c>
      <c r="E1060">
        <v>3</v>
      </c>
    </row>
    <row r="1061" spans="1:5" x14ac:dyDescent="0.25">
      <c r="A1061" s="1" t="s">
        <v>2329</v>
      </c>
      <c r="B1061" t="s">
        <v>1121</v>
      </c>
      <c r="C1061" t="s">
        <v>2065</v>
      </c>
      <c r="D1061">
        <v>1</v>
      </c>
      <c r="E1061">
        <v>3</v>
      </c>
    </row>
    <row r="1062" spans="1:5" x14ac:dyDescent="0.25">
      <c r="A1062" s="1" t="s">
        <v>76</v>
      </c>
      <c r="B1062" t="s">
        <v>1239</v>
      </c>
      <c r="C1062" t="s">
        <v>2065</v>
      </c>
      <c r="D1062">
        <v>1</v>
      </c>
      <c r="E1062">
        <v>3</v>
      </c>
    </row>
    <row r="1063" spans="1:5" x14ac:dyDescent="0.25">
      <c r="A1063" s="1" t="s">
        <v>2332</v>
      </c>
      <c r="B1063" t="s">
        <v>1131</v>
      </c>
      <c r="C1063" t="s">
        <v>2065</v>
      </c>
      <c r="D1063">
        <v>1</v>
      </c>
      <c r="E1063">
        <v>3</v>
      </c>
    </row>
    <row r="1064" spans="1:5" x14ac:dyDescent="0.25">
      <c r="A1064" s="1" t="s">
        <v>2354</v>
      </c>
      <c r="B1064" t="s">
        <v>749</v>
      </c>
      <c r="C1064" t="s">
        <v>2065</v>
      </c>
      <c r="D1064">
        <v>1</v>
      </c>
      <c r="E1064">
        <v>2</v>
      </c>
    </row>
    <row r="1065" spans="1:5" x14ac:dyDescent="0.25">
      <c r="A1065" s="1" t="s">
        <v>1449</v>
      </c>
      <c r="B1065" t="s">
        <v>530</v>
      </c>
      <c r="E1065">
        <v>2</v>
      </c>
    </row>
    <row r="1066" spans="1:5" x14ac:dyDescent="0.25">
      <c r="A1066" s="1" t="s">
        <v>1449</v>
      </c>
      <c r="B1066" t="s">
        <v>778</v>
      </c>
      <c r="C1066" t="s">
        <v>2065</v>
      </c>
      <c r="D1066">
        <v>1</v>
      </c>
      <c r="E1066">
        <v>2</v>
      </c>
    </row>
    <row r="1067" spans="1:5" x14ac:dyDescent="0.25">
      <c r="A1067" t="s">
        <v>1449</v>
      </c>
      <c r="B1067" t="s">
        <v>879</v>
      </c>
      <c r="C1067" t="s">
        <v>2065</v>
      </c>
      <c r="D1067">
        <v>1</v>
      </c>
      <c r="E1067">
        <v>3</v>
      </c>
    </row>
    <row r="1068" spans="1:5" x14ac:dyDescent="0.25">
      <c r="A1068" t="s">
        <v>1449</v>
      </c>
      <c r="B1068" t="s">
        <v>880</v>
      </c>
      <c r="C1068" t="s">
        <v>2065</v>
      </c>
      <c r="D1068">
        <v>1</v>
      </c>
      <c r="E1068">
        <v>3</v>
      </c>
    </row>
    <row r="1069" spans="1:5" x14ac:dyDescent="0.25">
      <c r="A1069" t="s">
        <v>1449</v>
      </c>
      <c r="B1069" t="s">
        <v>884</v>
      </c>
      <c r="C1069" t="s">
        <v>2065</v>
      </c>
      <c r="D1069">
        <v>1</v>
      </c>
      <c r="E1069">
        <v>3</v>
      </c>
    </row>
    <row r="1070" spans="1:5" x14ac:dyDescent="0.25">
      <c r="A1070" s="1" t="s">
        <v>776</v>
      </c>
      <c r="B1070" t="s">
        <v>2065</v>
      </c>
      <c r="C1070">
        <v>1</v>
      </c>
      <c r="D1070">
        <v>0</v>
      </c>
      <c r="E1070">
        <v>2</v>
      </c>
    </row>
    <row r="1071" spans="1:5" x14ac:dyDescent="0.25">
      <c r="A1071" s="1" t="s">
        <v>776</v>
      </c>
      <c r="B1071" t="s">
        <v>2065</v>
      </c>
      <c r="C1071">
        <v>1</v>
      </c>
      <c r="D1071">
        <v>0</v>
      </c>
      <c r="E1071">
        <v>2</v>
      </c>
    </row>
    <row r="1072" spans="1:5" x14ac:dyDescent="0.25">
      <c r="A1072" s="1" t="s">
        <v>2075</v>
      </c>
      <c r="B1072" t="s">
        <v>1023</v>
      </c>
      <c r="C1072" t="s">
        <v>2065</v>
      </c>
      <c r="D1072">
        <v>16</v>
      </c>
      <c r="E1072">
        <v>2</v>
      </c>
    </row>
    <row r="1073" spans="1:5" x14ac:dyDescent="0.25">
      <c r="A1073" s="1" t="s">
        <v>2075</v>
      </c>
      <c r="B1073" t="s">
        <v>1225</v>
      </c>
      <c r="C1073" t="s">
        <v>2065</v>
      </c>
      <c r="D1073">
        <v>1</v>
      </c>
      <c r="E1073">
        <v>2</v>
      </c>
    </row>
    <row r="1074" spans="1:5" x14ac:dyDescent="0.25">
      <c r="A1074" s="1" t="s">
        <v>2437</v>
      </c>
      <c r="B1074" t="s">
        <v>2407</v>
      </c>
      <c r="C1074" t="s">
        <v>2065</v>
      </c>
      <c r="D1074">
        <v>1</v>
      </c>
      <c r="E1074">
        <v>1</v>
      </c>
    </row>
    <row r="1075" spans="1:5" x14ac:dyDescent="0.25">
      <c r="A1075" s="1" t="s">
        <v>2168</v>
      </c>
      <c r="B1075" t="s">
        <v>1231</v>
      </c>
      <c r="C1075" t="s">
        <v>2065</v>
      </c>
      <c r="D1075">
        <v>1</v>
      </c>
      <c r="E1075">
        <v>3</v>
      </c>
    </row>
    <row r="1076" spans="1:5" x14ac:dyDescent="0.25">
      <c r="A1076" s="1" t="s">
        <v>253</v>
      </c>
      <c r="B1076" t="s">
        <v>1222</v>
      </c>
      <c r="C1076" t="s">
        <v>2065</v>
      </c>
      <c r="D1076">
        <v>1</v>
      </c>
      <c r="E1076">
        <v>2</v>
      </c>
    </row>
    <row r="1077" spans="1:5" x14ac:dyDescent="0.25">
      <c r="A1077" s="1" t="s">
        <v>249</v>
      </c>
      <c r="B1077" t="s">
        <v>1194</v>
      </c>
      <c r="C1077" t="s">
        <v>2065</v>
      </c>
      <c r="D1077">
        <v>1</v>
      </c>
      <c r="E1077">
        <v>1</v>
      </c>
    </row>
    <row r="1078" spans="1:5" x14ac:dyDescent="0.25">
      <c r="A1078" s="1" t="s">
        <v>249</v>
      </c>
      <c r="B1078" t="s">
        <v>1037</v>
      </c>
      <c r="C1078" t="s">
        <v>2065</v>
      </c>
      <c r="D1078">
        <v>9</v>
      </c>
      <c r="E1078">
        <v>2</v>
      </c>
    </row>
    <row r="1079" spans="1:5" x14ac:dyDescent="0.25">
      <c r="A1079" s="1" t="s">
        <v>249</v>
      </c>
      <c r="B1079" t="s">
        <v>1037</v>
      </c>
      <c r="C1079" t="s">
        <v>2065</v>
      </c>
      <c r="D1079">
        <v>9</v>
      </c>
      <c r="E1079">
        <v>2</v>
      </c>
    </row>
    <row r="1080" spans="1:5" x14ac:dyDescent="0.25">
      <c r="A1080" s="1" t="s">
        <v>249</v>
      </c>
      <c r="B1080" t="s">
        <v>1042</v>
      </c>
      <c r="C1080" t="s">
        <v>2065</v>
      </c>
      <c r="D1080">
        <v>1</v>
      </c>
      <c r="E1080">
        <v>3</v>
      </c>
    </row>
    <row r="1081" spans="1:5" x14ac:dyDescent="0.25">
      <c r="A1081" s="1" t="s">
        <v>101</v>
      </c>
      <c r="B1081" t="s">
        <v>1016</v>
      </c>
      <c r="C1081" t="s">
        <v>2065</v>
      </c>
      <c r="D1081">
        <v>144</v>
      </c>
      <c r="E1081">
        <v>1</v>
      </c>
    </row>
    <row r="1082" spans="1:5" x14ac:dyDescent="0.25">
      <c r="A1082" s="1" t="s">
        <v>101</v>
      </c>
      <c r="B1082" t="s">
        <v>1016</v>
      </c>
      <c r="C1082" t="s">
        <v>2065</v>
      </c>
      <c r="D1082">
        <v>144</v>
      </c>
      <c r="E1082">
        <v>1</v>
      </c>
    </row>
    <row r="1083" spans="1:5" x14ac:dyDescent="0.25">
      <c r="A1083" s="1" t="s">
        <v>1328</v>
      </c>
      <c r="B1083" t="s">
        <v>1266</v>
      </c>
      <c r="C1083" t="s">
        <v>2065</v>
      </c>
      <c r="D1083">
        <v>1</v>
      </c>
      <c r="E1083">
        <v>1</v>
      </c>
    </row>
    <row r="1084" spans="1:5" x14ac:dyDescent="0.25">
      <c r="A1084" s="1" t="s">
        <v>1328</v>
      </c>
      <c r="B1084" t="s">
        <v>336</v>
      </c>
      <c r="C1084" t="s">
        <v>2065</v>
      </c>
      <c r="D1084">
        <v>1</v>
      </c>
      <c r="E1084">
        <v>1</v>
      </c>
    </row>
    <row r="1085" spans="1:5" x14ac:dyDescent="0.25">
      <c r="A1085" s="1" t="s">
        <v>1328</v>
      </c>
      <c r="B1085" t="s">
        <v>1077</v>
      </c>
      <c r="C1085" t="s">
        <v>2065</v>
      </c>
      <c r="D1085">
        <v>1</v>
      </c>
      <c r="E1085">
        <v>1</v>
      </c>
    </row>
    <row r="1086" spans="1:5" x14ac:dyDescent="0.25">
      <c r="A1086" s="1" t="s">
        <v>1328</v>
      </c>
      <c r="B1086" t="s">
        <v>1083</v>
      </c>
      <c r="C1086" t="s">
        <v>2065</v>
      </c>
      <c r="D1086">
        <v>1</v>
      </c>
      <c r="E1086">
        <v>1</v>
      </c>
    </row>
    <row r="1087" spans="1:5" x14ac:dyDescent="0.25">
      <c r="A1087" s="1" t="s">
        <v>1328</v>
      </c>
      <c r="B1087" t="s">
        <v>1085</v>
      </c>
      <c r="C1087" t="s">
        <v>2065</v>
      </c>
      <c r="D1087">
        <v>1</v>
      </c>
      <c r="E1087">
        <v>1</v>
      </c>
    </row>
    <row r="1088" spans="1:5" x14ac:dyDescent="0.25">
      <c r="A1088" s="1" t="s">
        <v>1328</v>
      </c>
      <c r="B1088" t="s">
        <v>1102</v>
      </c>
      <c r="C1088" t="s">
        <v>2065</v>
      </c>
      <c r="D1088">
        <v>1</v>
      </c>
      <c r="E1088">
        <v>1</v>
      </c>
    </row>
    <row r="1089" spans="1:5" x14ac:dyDescent="0.25">
      <c r="A1089" s="1" t="s">
        <v>1328</v>
      </c>
      <c r="B1089" t="s">
        <v>159</v>
      </c>
      <c r="C1089" t="s">
        <v>2065</v>
      </c>
      <c r="D1089">
        <v>4</v>
      </c>
      <c r="E1089">
        <v>1</v>
      </c>
    </row>
    <row r="1090" spans="1:5" x14ac:dyDescent="0.25">
      <c r="A1090" s="1" t="s">
        <v>1328</v>
      </c>
      <c r="B1090" t="s">
        <v>642</v>
      </c>
      <c r="C1090" t="s">
        <v>2065</v>
      </c>
      <c r="D1090">
        <v>25</v>
      </c>
      <c r="E1090">
        <v>1</v>
      </c>
    </row>
    <row r="1091" spans="1:5" x14ac:dyDescent="0.25">
      <c r="A1091" s="1" t="s">
        <v>1328</v>
      </c>
      <c r="B1091" t="s">
        <v>163</v>
      </c>
      <c r="C1091" t="s">
        <v>2065</v>
      </c>
      <c r="D1091">
        <v>9</v>
      </c>
      <c r="E1091">
        <v>1</v>
      </c>
    </row>
    <row r="1092" spans="1:5" x14ac:dyDescent="0.25">
      <c r="A1092" s="1" t="s">
        <v>1328</v>
      </c>
      <c r="B1092" t="s">
        <v>174</v>
      </c>
      <c r="C1092" t="s">
        <v>2065</v>
      </c>
      <c r="D1092">
        <v>1</v>
      </c>
      <c r="E1092">
        <v>1</v>
      </c>
    </row>
    <row r="1093" spans="1:5" x14ac:dyDescent="0.25">
      <c r="A1093" s="1" t="s">
        <v>1328</v>
      </c>
      <c r="B1093" t="s">
        <v>658</v>
      </c>
      <c r="C1093" t="s">
        <v>2065</v>
      </c>
      <c r="D1093">
        <v>16</v>
      </c>
      <c r="E1093">
        <v>1</v>
      </c>
    </row>
    <row r="1094" spans="1:5" x14ac:dyDescent="0.25">
      <c r="A1094" s="1" t="s">
        <v>1328</v>
      </c>
      <c r="B1094" t="s">
        <v>660</v>
      </c>
      <c r="C1094" t="s">
        <v>2065</v>
      </c>
      <c r="D1094">
        <v>1764</v>
      </c>
      <c r="E1094">
        <v>1</v>
      </c>
    </row>
    <row r="1095" spans="1:5" x14ac:dyDescent="0.25">
      <c r="A1095" s="1" t="s">
        <v>1328</v>
      </c>
      <c r="B1095" t="s">
        <v>1293</v>
      </c>
      <c r="C1095" t="s">
        <v>2065</v>
      </c>
      <c r="D1095">
        <v>1</v>
      </c>
      <c r="E1095">
        <v>2</v>
      </c>
    </row>
    <row r="1096" spans="1:5" x14ac:dyDescent="0.25">
      <c r="A1096" s="1" t="s">
        <v>1328</v>
      </c>
      <c r="B1096" t="s">
        <v>1295</v>
      </c>
      <c r="C1096" t="s">
        <v>2065</v>
      </c>
      <c r="D1096">
        <v>1</v>
      </c>
      <c r="E1096">
        <v>2</v>
      </c>
    </row>
    <row r="1097" spans="1:5" x14ac:dyDescent="0.25">
      <c r="A1097" s="1" t="s">
        <v>1328</v>
      </c>
      <c r="B1097" t="s">
        <v>356</v>
      </c>
      <c r="C1097" t="s">
        <v>2065</v>
      </c>
      <c r="D1097">
        <v>4</v>
      </c>
      <c r="E1097">
        <v>2</v>
      </c>
    </row>
    <row r="1098" spans="1:5" x14ac:dyDescent="0.25">
      <c r="A1098" s="1" t="s">
        <v>1328</v>
      </c>
      <c r="B1098" t="s">
        <v>358</v>
      </c>
      <c r="C1098" t="s">
        <v>2065</v>
      </c>
      <c r="D1098">
        <v>1</v>
      </c>
      <c r="E1098">
        <v>2</v>
      </c>
    </row>
    <row r="1099" spans="1:5" x14ac:dyDescent="0.25">
      <c r="A1099" s="1" t="s">
        <v>1328</v>
      </c>
      <c r="B1099" t="s">
        <v>1300</v>
      </c>
      <c r="C1099" t="s">
        <v>2065</v>
      </c>
      <c r="D1099">
        <v>1</v>
      </c>
      <c r="E1099">
        <v>2</v>
      </c>
    </row>
    <row r="1100" spans="1:5" x14ac:dyDescent="0.25">
      <c r="A1100" s="1" t="s">
        <v>1328</v>
      </c>
      <c r="B1100" t="s">
        <v>1302</v>
      </c>
      <c r="C1100" t="s">
        <v>2065</v>
      </c>
      <c r="D1100">
        <v>1</v>
      </c>
      <c r="E1100">
        <v>2</v>
      </c>
    </row>
    <row r="1101" spans="1:5" x14ac:dyDescent="0.25">
      <c r="A1101" s="1" t="s">
        <v>1328</v>
      </c>
      <c r="B1101" t="s">
        <v>1304</v>
      </c>
      <c r="C1101" t="s">
        <v>2065</v>
      </c>
      <c r="D1101">
        <v>1</v>
      </c>
      <c r="E1101">
        <v>2</v>
      </c>
    </row>
    <row r="1102" spans="1:5" x14ac:dyDescent="0.25">
      <c r="A1102" s="1" t="s">
        <v>1328</v>
      </c>
      <c r="B1102" t="s">
        <v>2498</v>
      </c>
      <c r="C1102" t="s">
        <v>2065</v>
      </c>
      <c r="D1102">
        <v>121</v>
      </c>
      <c r="E1102">
        <v>2</v>
      </c>
    </row>
    <row r="1103" spans="1:5" x14ac:dyDescent="0.25">
      <c r="A1103" s="1" t="s">
        <v>1328</v>
      </c>
      <c r="B1103" t="s">
        <v>218</v>
      </c>
      <c r="C1103" t="s">
        <v>2065</v>
      </c>
      <c r="D1103">
        <v>9</v>
      </c>
      <c r="E1103">
        <v>2</v>
      </c>
    </row>
    <row r="1104" spans="1:5" x14ac:dyDescent="0.25">
      <c r="A1104" s="1" t="s">
        <v>1328</v>
      </c>
      <c r="B1104" t="s">
        <v>767</v>
      </c>
      <c r="C1104" t="s">
        <v>2065</v>
      </c>
      <c r="D1104">
        <v>1</v>
      </c>
      <c r="E1104">
        <v>2</v>
      </c>
    </row>
    <row r="1105" spans="1:5" x14ac:dyDescent="0.25">
      <c r="A1105" s="1" t="s">
        <v>1328</v>
      </c>
      <c r="B1105" t="s">
        <v>773</v>
      </c>
      <c r="C1105" t="s">
        <v>2065</v>
      </c>
      <c r="D1105">
        <v>1</v>
      </c>
      <c r="E1105">
        <v>2</v>
      </c>
    </row>
    <row r="1106" spans="1:5" x14ac:dyDescent="0.25">
      <c r="A1106" s="1" t="s">
        <v>1328</v>
      </c>
      <c r="B1106" t="s">
        <v>775</v>
      </c>
      <c r="C1106" t="s">
        <v>2065</v>
      </c>
      <c r="D1106">
        <v>1</v>
      </c>
      <c r="E1106">
        <v>2</v>
      </c>
    </row>
    <row r="1107" spans="1:5" x14ac:dyDescent="0.25">
      <c r="A1107" s="1" t="s">
        <v>1328</v>
      </c>
      <c r="B1107" t="s">
        <v>530</v>
      </c>
      <c r="E1107">
        <v>2</v>
      </c>
    </row>
    <row r="1108" spans="1:5" x14ac:dyDescent="0.25">
      <c r="A1108" s="1" t="s">
        <v>1328</v>
      </c>
      <c r="B1108" t="s">
        <v>2510</v>
      </c>
      <c r="C1108" t="s">
        <v>2065</v>
      </c>
      <c r="D1108">
        <v>16</v>
      </c>
      <c r="E1108">
        <v>2</v>
      </c>
    </row>
    <row r="1109" spans="1:5" x14ac:dyDescent="0.25">
      <c r="A1109" s="1" t="s">
        <v>1328</v>
      </c>
      <c r="B1109" t="s">
        <v>163</v>
      </c>
      <c r="C1109" t="s">
        <v>2065</v>
      </c>
      <c r="D1109">
        <v>9</v>
      </c>
      <c r="E1109">
        <v>2</v>
      </c>
    </row>
    <row r="1110" spans="1:5" x14ac:dyDescent="0.25">
      <c r="A1110" s="1" t="s">
        <v>1328</v>
      </c>
      <c r="B1110" t="s">
        <v>782</v>
      </c>
      <c r="C1110" t="s">
        <v>2065</v>
      </c>
      <c r="D1110">
        <v>1</v>
      </c>
      <c r="E1110">
        <v>2</v>
      </c>
    </row>
    <row r="1111" spans="1:5" x14ac:dyDescent="0.25">
      <c r="A1111" s="1" t="s">
        <v>1328</v>
      </c>
      <c r="B1111" t="s">
        <v>224</v>
      </c>
      <c r="C1111" t="s">
        <v>2065</v>
      </c>
      <c r="D1111">
        <v>1</v>
      </c>
      <c r="E1111">
        <v>2</v>
      </c>
    </row>
    <row r="1112" spans="1:5" x14ac:dyDescent="0.25">
      <c r="A1112" s="1" t="s">
        <v>1328</v>
      </c>
      <c r="B1112" t="s">
        <v>660</v>
      </c>
      <c r="C1112" t="s">
        <v>2065</v>
      </c>
      <c r="D1112">
        <v>1</v>
      </c>
      <c r="E1112">
        <v>2</v>
      </c>
    </row>
    <row r="1113" spans="1:5" x14ac:dyDescent="0.25">
      <c r="A1113" s="1" t="s">
        <v>1328</v>
      </c>
      <c r="B1113" t="s">
        <v>1312</v>
      </c>
      <c r="C1113" t="s">
        <v>2065</v>
      </c>
      <c r="D1113">
        <v>1</v>
      </c>
      <c r="E1113">
        <v>3</v>
      </c>
    </row>
    <row r="1114" spans="1:5" x14ac:dyDescent="0.25">
      <c r="A1114" s="1" t="s">
        <v>1328</v>
      </c>
      <c r="B1114" t="s">
        <v>1314</v>
      </c>
      <c r="C1114" t="s">
        <v>2065</v>
      </c>
      <c r="D1114">
        <v>1</v>
      </c>
      <c r="E1114">
        <v>3</v>
      </c>
    </row>
    <row r="1115" spans="1:5" x14ac:dyDescent="0.25">
      <c r="A1115" s="1" t="s">
        <v>1328</v>
      </c>
      <c r="B1115" t="s">
        <v>1316</v>
      </c>
      <c r="C1115" t="s">
        <v>2065</v>
      </c>
      <c r="D1115">
        <v>1</v>
      </c>
      <c r="E1115">
        <v>3</v>
      </c>
    </row>
    <row r="1116" spans="1:5" x14ac:dyDescent="0.25">
      <c r="A1116" s="1" t="s">
        <v>1328</v>
      </c>
      <c r="B1116" t="s">
        <v>376</v>
      </c>
      <c r="C1116" t="s">
        <v>2065</v>
      </c>
      <c r="D1116">
        <v>1</v>
      </c>
      <c r="E1116">
        <v>3</v>
      </c>
    </row>
    <row r="1117" spans="1:5" x14ac:dyDescent="0.25">
      <c r="A1117" s="1" t="s">
        <v>1328</v>
      </c>
      <c r="B1117" t="s">
        <v>2566</v>
      </c>
      <c r="C1117" t="s">
        <v>2065</v>
      </c>
      <c r="D1117">
        <v>4</v>
      </c>
      <c r="E1117">
        <v>3</v>
      </c>
    </row>
    <row r="1118" spans="1:5" x14ac:dyDescent="0.25">
      <c r="A1118" s="1" t="s">
        <v>1328</v>
      </c>
      <c r="B1118" t="s">
        <v>2568</v>
      </c>
      <c r="C1118" t="s">
        <v>2065</v>
      </c>
      <c r="D1118">
        <v>16</v>
      </c>
      <c r="E1118">
        <v>3</v>
      </c>
    </row>
    <row r="1119" spans="1:5" x14ac:dyDescent="0.25">
      <c r="A1119" s="1" t="s">
        <v>1328</v>
      </c>
      <c r="B1119" t="s">
        <v>2571</v>
      </c>
      <c r="C1119" t="s">
        <v>2065</v>
      </c>
      <c r="D1119">
        <v>16</v>
      </c>
      <c r="E1119">
        <v>3</v>
      </c>
    </row>
    <row r="1120" spans="1:5" x14ac:dyDescent="0.25">
      <c r="A1120" t="s">
        <v>1328</v>
      </c>
      <c r="B1120" t="s">
        <v>238</v>
      </c>
      <c r="C1120" t="s">
        <v>2065</v>
      </c>
      <c r="D1120">
        <v>4</v>
      </c>
      <c r="E1120">
        <v>3</v>
      </c>
    </row>
    <row r="1121" spans="1:5" x14ac:dyDescent="0.25">
      <c r="A1121" t="s">
        <v>1328</v>
      </c>
      <c r="B1121" t="s">
        <v>871</v>
      </c>
      <c r="C1121" t="s">
        <v>2065</v>
      </c>
      <c r="D1121">
        <v>1</v>
      </c>
      <c r="E1121">
        <v>3</v>
      </c>
    </row>
    <row r="1122" spans="1:5" x14ac:dyDescent="0.25">
      <c r="A1122" t="s">
        <v>1328</v>
      </c>
      <c r="B1122" t="s">
        <v>2575</v>
      </c>
      <c r="C1122" t="s">
        <v>2065</v>
      </c>
      <c r="D1122">
        <v>1</v>
      </c>
      <c r="E1122">
        <v>3</v>
      </c>
    </row>
    <row r="1123" spans="1:5" x14ac:dyDescent="0.25">
      <c r="A1123" t="s">
        <v>1328</v>
      </c>
      <c r="B1123" t="s">
        <v>875</v>
      </c>
      <c r="C1123" t="s">
        <v>2065</v>
      </c>
      <c r="D1123">
        <v>1</v>
      </c>
      <c r="E1123">
        <v>3</v>
      </c>
    </row>
    <row r="1124" spans="1:5" x14ac:dyDescent="0.25">
      <c r="A1124" t="s">
        <v>1328</v>
      </c>
      <c r="B1124" t="s">
        <v>2577</v>
      </c>
      <c r="C1124" t="s">
        <v>2065</v>
      </c>
      <c r="D1124">
        <v>1</v>
      </c>
      <c r="E1124">
        <v>3</v>
      </c>
    </row>
    <row r="1125" spans="1:5" x14ac:dyDescent="0.25">
      <c r="A1125" t="s">
        <v>1328</v>
      </c>
      <c r="B1125" t="s">
        <v>224</v>
      </c>
      <c r="C1125" t="s">
        <v>2065</v>
      </c>
      <c r="D1125">
        <v>4</v>
      </c>
      <c r="E1125">
        <v>3</v>
      </c>
    </row>
    <row r="1126" spans="1:5" x14ac:dyDescent="0.25">
      <c r="A1126" t="s">
        <v>1328</v>
      </c>
      <c r="B1126" t="s">
        <v>896</v>
      </c>
      <c r="C1126" t="s">
        <v>2065</v>
      </c>
      <c r="D1126">
        <v>1</v>
      </c>
      <c r="E1126">
        <v>3</v>
      </c>
    </row>
    <row r="1127" spans="1:5" x14ac:dyDescent="0.25">
      <c r="A1127" t="s">
        <v>1328</v>
      </c>
      <c r="B1127" t="s">
        <v>242</v>
      </c>
      <c r="C1127" t="s">
        <v>2065</v>
      </c>
      <c r="D1127">
        <v>4</v>
      </c>
      <c r="E1127">
        <v>3</v>
      </c>
    </row>
    <row r="1128" spans="1:5" x14ac:dyDescent="0.25">
      <c r="A1128" s="1" t="s">
        <v>2158</v>
      </c>
      <c r="B1128" t="s">
        <v>322</v>
      </c>
      <c r="C1128" t="s">
        <v>2065</v>
      </c>
      <c r="D1128">
        <v>4</v>
      </c>
      <c r="E1128">
        <v>2</v>
      </c>
    </row>
    <row r="1129" spans="1:5" x14ac:dyDescent="0.25">
      <c r="A1129" s="1" t="s">
        <v>217</v>
      </c>
      <c r="B1129" t="s">
        <v>1302</v>
      </c>
      <c r="C1129" t="s">
        <v>2065</v>
      </c>
      <c r="D1129">
        <v>1</v>
      </c>
      <c r="E1129">
        <v>2</v>
      </c>
    </row>
    <row r="1130" spans="1:5" x14ac:dyDescent="0.25">
      <c r="A1130" s="1" t="s">
        <v>2236</v>
      </c>
      <c r="B1130" t="s">
        <v>336</v>
      </c>
      <c r="C1130" t="s">
        <v>2065</v>
      </c>
      <c r="D1130">
        <v>1</v>
      </c>
      <c r="E1130">
        <v>1</v>
      </c>
    </row>
    <row r="1131" spans="1:5" x14ac:dyDescent="0.25">
      <c r="A1131" s="1" t="s">
        <v>2269</v>
      </c>
      <c r="B1131" t="s">
        <v>356</v>
      </c>
      <c r="C1131" t="s">
        <v>2065</v>
      </c>
      <c r="D1131">
        <v>4</v>
      </c>
      <c r="E1131">
        <v>2</v>
      </c>
    </row>
    <row r="1132" spans="1:5" x14ac:dyDescent="0.25">
      <c r="A1132" s="1" t="s">
        <v>241</v>
      </c>
      <c r="B1132" t="s">
        <v>1316</v>
      </c>
      <c r="C1132" t="s">
        <v>2065</v>
      </c>
      <c r="D1132">
        <v>1</v>
      </c>
      <c r="E1132">
        <v>3</v>
      </c>
    </row>
    <row r="1133" spans="1:5" x14ac:dyDescent="0.25">
      <c r="A1133" s="1" t="s">
        <v>158</v>
      </c>
      <c r="B1133" t="s">
        <v>1266</v>
      </c>
      <c r="C1133" t="s">
        <v>2065</v>
      </c>
      <c r="D1133">
        <v>1</v>
      </c>
      <c r="E1133">
        <v>1</v>
      </c>
    </row>
    <row r="1134" spans="1:5" x14ac:dyDescent="0.25">
      <c r="A1134" s="1" t="s">
        <v>2271</v>
      </c>
      <c r="B1134" t="s">
        <v>1300</v>
      </c>
      <c r="C1134" t="s">
        <v>2065</v>
      </c>
      <c r="D1134">
        <v>1</v>
      </c>
      <c r="E1134">
        <v>2</v>
      </c>
    </row>
    <row r="1135" spans="1:5" x14ac:dyDescent="0.25">
      <c r="A1135" s="1" t="s">
        <v>173</v>
      </c>
      <c r="B1135" t="s">
        <v>314</v>
      </c>
      <c r="C1135" t="s">
        <v>2065</v>
      </c>
      <c r="D1135">
        <v>1</v>
      </c>
      <c r="E1135">
        <v>2</v>
      </c>
    </row>
    <row r="1136" spans="1:5" x14ac:dyDescent="0.25">
      <c r="A1136" s="1" t="s">
        <v>173</v>
      </c>
      <c r="B1136" t="s">
        <v>314</v>
      </c>
      <c r="C1136" t="s">
        <v>2065</v>
      </c>
      <c r="D1136">
        <v>1</v>
      </c>
      <c r="E1136">
        <v>3</v>
      </c>
    </row>
    <row r="1137" spans="1:5" x14ac:dyDescent="0.25">
      <c r="A1137" s="1" t="s">
        <v>2356</v>
      </c>
      <c r="B1137" t="s">
        <v>757</v>
      </c>
      <c r="C1137" t="s">
        <v>2065</v>
      </c>
      <c r="D1137">
        <v>4</v>
      </c>
      <c r="E1137">
        <v>2</v>
      </c>
    </row>
    <row r="1138" spans="1:5" x14ac:dyDescent="0.25">
      <c r="A1138" t="s">
        <v>2356</v>
      </c>
      <c r="B1138" t="s">
        <v>2574</v>
      </c>
      <c r="C1138" t="s">
        <v>2065</v>
      </c>
      <c r="D1138">
        <v>1</v>
      </c>
      <c r="E1138">
        <v>3</v>
      </c>
    </row>
    <row r="1139" spans="1:5" x14ac:dyDescent="0.25">
      <c r="A1139" s="1" t="s">
        <v>2130</v>
      </c>
      <c r="B1139" t="s">
        <v>1188</v>
      </c>
      <c r="C1139" t="s">
        <v>2065</v>
      </c>
      <c r="D1139">
        <v>1</v>
      </c>
      <c r="E1139">
        <v>1</v>
      </c>
    </row>
    <row r="1140" spans="1:5" x14ac:dyDescent="0.25">
      <c r="A1140" s="1" t="s">
        <v>2130</v>
      </c>
      <c r="B1140" t="s">
        <v>1094</v>
      </c>
      <c r="C1140" t="s">
        <v>2065</v>
      </c>
      <c r="D1140">
        <v>1</v>
      </c>
      <c r="E1140">
        <v>1</v>
      </c>
    </row>
    <row r="1141" spans="1:5" x14ac:dyDescent="0.25">
      <c r="A1141" s="1" t="s">
        <v>2159</v>
      </c>
      <c r="B1141" t="s">
        <v>1219</v>
      </c>
      <c r="C1141" t="s">
        <v>2065</v>
      </c>
      <c r="D1141">
        <v>1</v>
      </c>
      <c r="E1141">
        <v>2</v>
      </c>
    </row>
    <row r="1142" spans="1:5" x14ac:dyDescent="0.25">
      <c r="A1142" s="1" t="s">
        <v>2159</v>
      </c>
      <c r="B1142" t="s">
        <v>1636</v>
      </c>
      <c r="C1142" t="s">
        <v>2065</v>
      </c>
      <c r="D1142">
        <v>1</v>
      </c>
      <c r="E1142">
        <v>2</v>
      </c>
    </row>
    <row r="1143" spans="1:5" x14ac:dyDescent="0.25">
      <c r="A1143" s="1" t="s">
        <v>2159</v>
      </c>
      <c r="B1143" t="s">
        <v>1113</v>
      </c>
      <c r="C1143" t="s">
        <v>2065</v>
      </c>
      <c r="D1143">
        <v>1</v>
      </c>
      <c r="E1143">
        <v>2</v>
      </c>
    </row>
    <row r="1144" spans="1:5" x14ac:dyDescent="0.25">
      <c r="A1144" s="1" t="s">
        <v>2159</v>
      </c>
      <c r="B1144" t="s">
        <v>1219</v>
      </c>
      <c r="C1144" t="s">
        <v>2065</v>
      </c>
      <c r="D1144">
        <v>1</v>
      </c>
      <c r="E1144">
        <v>3</v>
      </c>
    </row>
    <row r="1145" spans="1:5" x14ac:dyDescent="0.25">
      <c r="A1145" s="1" t="s">
        <v>2159</v>
      </c>
      <c r="B1145" t="s">
        <v>1645</v>
      </c>
      <c r="C1145" t="s">
        <v>2065</v>
      </c>
      <c r="D1145">
        <v>1</v>
      </c>
      <c r="E1145">
        <v>3</v>
      </c>
    </row>
    <row r="1146" spans="1:5" x14ac:dyDescent="0.25">
      <c r="A1146" s="1" t="s">
        <v>2159</v>
      </c>
      <c r="B1146" t="s">
        <v>1135</v>
      </c>
      <c r="C1146" t="s">
        <v>2065</v>
      </c>
      <c r="D1146">
        <v>4</v>
      </c>
      <c r="E1146">
        <v>3</v>
      </c>
    </row>
    <row r="1147" spans="1:5" x14ac:dyDescent="0.25">
      <c r="A1147" s="1" t="s">
        <v>1134</v>
      </c>
      <c r="B1147" t="s">
        <v>1645</v>
      </c>
      <c r="C1147" t="s">
        <v>2065</v>
      </c>
      <c r="D1147">
        <v>1</v>
      </c>
      <c r="E1147">
        <v>3</v>
      </c>
    </row>
    <row r="1148" spans="1:5" x14ac:dyDescent="0.25">
      <c r="A1148" s="1" t="s">
        <v>1112</v>
      </c>
      <c r="B1148" t="s">
        <v>1636</v>
      </c>
      <c r="C1148" t="s">
        <v>2065</v>
      </c>
      <c r="D1148">
        <v>1</v>
      </c>
      <c r="E1148">
        <v>2</v>
      </c>
    </row>
    <row r="1149" spans="1:5" x14ac:dyDescent="0.25">
      <c r="A1149" s="1" t="s">
        <v>907</v>
      </c>
      <c r="B1149" t="s">
        <v>1067</v>
      </c>
      <c r="C1149" t="s">
        <v>2065</v>
      </c>
      <c r="D1149">
        <v>1</v>
      </c>
      <c r="E1149">
        <v>1</v>
      </c>
    </row>
    <row r="1150" spans="1:5" x14ac:dyDescent="0.25">
      <c r="A1150" s="1" t="s">
        <v>1451</v>
      </c>
      <c r="B1150" t="s">
        <v>1271</v>
      </c>
      <c r="C1150" t="s">
        <v>2065</v>
      </c>
      <c r="D1150">
        <v>1</v>
      </c>
      <c r="E1150">
        <v>1</v>
      </c>
    </row>
    <row r="1151" spans="1:5" x14ac:dyDescent="0.25">
      <c r="A1151" s="1" t="s">
        <v>1451</v>
      </c>
      <c r="B1151" t="s">
        <v>338</v>
      </c>
      <c r="C1151" t="s">
        <v>2065</v>
      </c>
      <c r="D1151">
        <v>4</v>
      </c>
      <c r="E1151">
        <v>1</v>
      </c>
    </row>
    <row r="1152" spans="1:5" x14ac:dyDescent="0.25">
      <c r="A1152" s="1" t="s">
        <v>1451</v>
      </c>
      <c r="B1152" t="s">
        <v>1285</v>
      </c>
      <c r="C1152" t="s">
        <v>2065</v>
      </c>
      <c r="D1152">
        <v>1</v>
      </c>
      <c r="E1152">
        <v>1</v>
      </c>
    </row>
    <row r="1153" spans="1:5" x14ac:dyDescent="0.25">
      <c r="A1153" s="1" t="s">
        <v>1451</v>
      </c>
      <c r="B1153" t="s">
        <v>292</v>
      </c>
      <c r="C1153" t="s">
        <v>2065</v>
      </c>
      <c r="D1153">
        <v>1</v>
      </c>
      <c r="E1153">
        <v>1</v>
      </c>
    </row>
    <row r="1154" spans="1:5" x14ac:dyDescent="0.25">
      <c r="A1154" s="1" t="s">
        <v>1451</v>
      </c>
      <c r="B1154" t="s">
        <v>170</v>
      </c>
      <c r="C1154" t="s">
        <v>2065</v>
      </c>
      <c r="D1154">
        <v>1</v>
      </c>
      <c r="E1154">
        <v>1</v>
      </c>
    </row>
    <row r="1155" spans="1:5" x14ac:dyDescent="0.25">
      <c r="A1155" s="1" t="s">
        <v>1451</v>
      </c>
      <c r="B1155" t="s">
        <v>1899</v>
      </c>
      <c r="C1155" t="s">
        <v>2065</v>
      </c>
      <c r="D1155">
        <v>400</v>
      </c>
      <c r="E1155">
        <v>1</v>
      </c>
    </row>
    <row r="1156" spans="1:5" x14ac:dyDescent="0.25">
      <c r="A1156" s="1" t="s">
        <v>1451</v>
      </c>
      <c r="B1156" t="s">
        <v>194</v>
      </c>
      <c r="C1156" t="s">
        <v>2065</v>
      </c>
      <c r="D1156">
        <v>1</v>
      </c>
      <c r="E1156">
        <v>1</v>
      </c>
    </row>
    <row r="1157" spans="1:5" x14ac:dyDescent="0.25">
      <c r="A1157" s="1" t="s">
        <v>1451</v>
      </c>
      <c r="B1157" t="s">
        <v>127</v>
      </c>
      <c r="C1157" t="s">
        <v>2065</v>
      </c>
      <c r="D1157">
        <v>9</v>
      </c>
      <c r="E1157">
        <v>2</v>
      </c>
    </row>
    <row r="1158" spans="1:5" x14ac:dyDescent="0.25">
      <c r="A1158" s="1" t="s">
        <v>1451</v>
      </c>
      <c r="B1158" t="s">
        <v>128</v>
      </c>
      <c r="C1158" t="s">
        <v>2065</v>
      </c>
      <c r="D1158">
        <v>1</v>
      </c>
      <c r="E1158">
        <v>2</v>
      </c>
    </row>
    <row r="1159" spans="1:5" x14ac:dyDescent="0.25">
      <c r="A1159" s="1" t="s">
        <v>1451</v>
      </c>
      <c r="B1159" t="s">
        <v>1114</v>
      </c>
      <c r="C1159" t="s">
        <v>2065</v>
      </c>
      <c r="D1159">
        <v>1</v>
      </c>
      <c r="E1159">
        <v>2</v>
      </c>
    </row>
    <row r="1160" spans="1:5" x14ac:dyDescent="0.25">
      <c r="A1160" s="1" t="s">
        <v>1451</v>
      </c>
      <c r="B1160" t="s">
        <v>2457</v>
      </c>
      <c r="C1160" t="s">
        <v>2065</v>
      </c>
      <c r="D1160">
        <v>9</v>
      </c>
      <c r="E1160">
        <v>2</v>
      </c>
    </row>
    <row r="1161" spans="1:5" x14ac:dyDescent="0.25">
      <c r="A1161" s="1" t="s">
        <v>1451</v>
      </c>
      <c r="B1161" t="s">
        <v>2458</v>
      </c>
      <c r="C1161" t="s">
        <v>2065</v>
      </c>
      <c r="D1161">
        <v>25</v>
      </c>
      <c r="E1161">
        <v>2</v>
      </c>
    </row>
    <row r="1162" spans="1:5" x14ac:dyDescent="0.25">
      <c r="A1162" s="1" t="s">
        <v>1451</v>
      </c>
      <c r="B1162" t="s">
        <v>2439</v>
      </c>
      <c r="C1162" t="s">
        <v>2065</v>
      </c>
      <c r="D1162">
        <v>25</v>
      </c>
      <c r="E1162">
        <v>2</v>
      </c>
    </row>
    <row r="1163" spans="1:5" x14ac:dyDescent="0.25">
      <c r="A1163" s="1" t="s">
        <v>1451</v>
      </c>
      <c r="B1163" t="s">
        <v>1316</v>
      </c>
      <c r="C1163" t="s">
        <v>2065</v>
      </c>
      <c r="D1163">
        <v>1</v>
      </c>
      <c r="E1163">
        <v>3</v>
      </c>
    </row>
    <row r="1164" spans="1:5" x14ac:dyDescent="0.25">
      <c r="A1164" s="1" t="s">
        <v>1451</v>
      </c>
      <c r="B1164" t="s">
        <v>370</v>
      </c>
      <c r="C1164" t="s">
        <v>2065</v>
      </c>
      <c r="D1164">
        <v>1</v>
      </c>
      <c r="E1164">
        <v>3</v>
      </c>
    </row>
    <row r="1165" spans="1:5" x14ac:dyDescent="0.25">
      <c r="A1165" s="1" t="s">
        <v>1451</v>
      </c>
      <c r="B1165" t="s">
        <v>374</v>
      </c>
      <c r="C1165" t="s">
        <v>2065</v>
      </c>
      <c r="D1165">
        <v>1</v>
      </c>
      <c r="E1165">
        <v>3</v>
      </c>
    </row>
    <row r="1166" spans="1:5" x14ac:dyDescent="0.25">
      <c r="A1166" t="s">
        <v>1451</v>
      </c>
      <c r="B1166" t="s">
        <v>2457</v>
      </c>
      <c r="C1166" t="s">
        <v>2065</v>
      </c>
      <c r="D1166">
        <v>36</v>
      </c>
      <c r="E1166">
        <v>3</v>
      </c>
    </row>
    <row r="1167" spans="1:5" x14ac:dyDescent="0.25">
      <c r="A1167" t="s">
        <v>1451</v>
      </c>
      <c r="B1167" t="s">
        <v>2439</v>
      </c>
      <c r="C1167" t="s">
        <v>2065</v>
      </c>
      <c r="D1167">
        <v>1</v>
      </c>
      <c r="E1167">
        <v>3</v>
      </c>
    </row>
    <row r="1168" spans="1:5" x14ac:dyDescent="0.25">
      <c r="A1168" s="1" t="s">
        <v>2143</v>
      </c>
      <c r="B1168" t="s">
        <v>1199</v>
      </c>
      <c r="C1168" t="s">
        <v>2065</v>
      </c>
      <c r="D1168">
        <v>1</v>
      </c>
      <c r="E1168">
        <v>2</v>
      </c>
    </row>
    <row r="1169" spans="1:5" x14ac:dyDescent="0.25">
      <c r="A1169" s="1" t="s">
        <v>193</v>
      </c>
      <c r="B1169" t="s">
        <v>1152</v>
      </c>
      <c r="C1169" t="s">
        <v>2065</v>
      </c>
      <c r="D1169">
        <v>1</v>
      </c>
      <c r="E1169">
        <v>3</v>
      </c>
    </row>
    <row r="1170" spans="1:5" x14ac:dyDescent="0.25">
      <c r="A1170" s="1" t="s">
        <v>1898</v>
      </c>
      <c r="B1170" t="s">
        <v>1271</v>
      </c>
      <c r="C1170" t="s">
        <v>2065</v>
      </c>
      <c r="D1170">
        <v>1</v>
      </c>
      <c r="E1170">
        <v>1</v>
      </c>
    </row>
    <row r="1171" spans="1:5" x14ac:dyDescent="0.25">
      <c r="A1171" s="1" t="s">
        <v>1898</v>
      </c>
      <c r="B1171" t="s">
        <v>338</v>
      </c>
      <c r="C1171" t="s">
        <v>2065</v>
      </c>
      <c r="D1171">
        <v>4</v>
      </c>
      <c r="E1171">
        <v>1</v>
      </c>
    </row>
    <row r="1172" spans="1:5" x14ac:dyDescent="0.25">
      <c r="A1172" s="1" t="s">
        <v>1898</v>
      </c>
      <c r="B1172" t="s">
        <v>1285</v>
      </c>
      <c r="C1172" t="s">
        <v>2065</v>
      </c>
      <c r="D1172">
        <v>1</v>
      </c>
      <c r="E1172">
        <v>1</v>
      </c>
    </row>
    <row r="1173" spans="1:5" x14ac:dyDescent="0.25">
      <c r="A1173" s="1" t="s">
        <v>1898</v>
      </c>
      <c r="B1173" t="s">
        <v>1098</v>
      </c>
      <c r="C1173" t="s">
        <v>2065</v>
      </c>
      <c r="D1173">
        <v>1</v>
      </c>
      <c r="E1173">
        <v>1</v>
      </c>
    </row>
    <row r="1174" spans="1:5" x14ac:dyDescent="0.25">
      <c r="A1174" s="1" t="s">
        <v>1898</v>
      </c>
      <c r="B1174" t="s">
        <v>370</v>
      </c>
      <c r="C1174" t="s">
        <v>2065</v>
      </c>
      <c r="D1174">
        <v>1</v>
      </c>
      <c r="E1174">
        <v>3</v>
      </c>
    </row>
    <row r="1175" spans="1:5" x14ac:dyDescent="0.25">
      <c r="A1175" s="1" t="s">
        <v>1898</v>
      </c>
      <c r="B1175" t="s">
        <v>374</v>
      </c>
      <c r="C1175" t="s">
        <v>2065</v>
      </c>
      <c r="D1175">
        <v>1</v>
      </c>
      <c r="E1175">
        <v>3</v>
      </c>
    </row>
    <row r="1176" spans="1:5" x14ac:dyDescent="0.25">
      <c r="A1176" s="1" t="s">
        <v>1898</v>
      </c>
      <c r="B1176" t="s">
        <v>1154</v>
      </c>
      <c r="C1176" t="s">
        <v>2065</v>
      </c>
      <c r="D1176">
        <v>1</v>
      </c>
      <c r="E1176">
        <v>3</v>
      </c>
    </row>
    <row r="1177" spans="1:5" x14ac:dyDescent="0.25">
      <c r="A1177" s="1" t="s">
        <v>1898</v>
      </c>
      <c r="B1177" t="s">
        <v>1156</v>
      </c>
      <c r="C1177" t="s">
        <v>2065</v>
      </c>
      <c r="D1177">
        <v>1</v>
      </c>
      <c r="E1177">
        <v>3</v>
      </c>
    </row>
    <row r="1178" spans="1:5" x14ac:dyDescent="0.25">
      <c r="A1178" s="1" t="s">
        <v>209</v>
      </c>
      <c r="B1178" t="s">
        <v>128</v>
      </c>
      <c r="C1178" t="s">
        <v>2065</v>
      </c>
      <c r="D1178">
        <v>1</v>
      </c>
      <c r="E1178">
        <v>2</v>
      </c>
    </row>
    <row r="1179" spans="1:5" x14ac:dyDescent="0.25">
      <c r="A1179" s="1" t="s">
        <v>2174</v>
      </c>
      <c r="B1179" t="s">
        <v>328</v>
      </c>
      <c r="C1179" t="s">
        <v>2065</v>
      </c>
      <c r="D1179">
        <v>4</v>
      </c>
      <c r="E1179">
        <v>3</v>
      </c>
    </row>
    <row r="1180" spans="1:5" x14ac:dyDescent="0.25">
      <c r="A1180" s="1" t="s">
        <v>2266</v>
      </c>
      <c r="B1180" t="s">
        <v>127</v>
      </c>
      <c r="C1180" t="s">
        <v>2065</v>
      </c>
      <c r="D1180">
        <v>9</v>
      </c>
      <c r="E1180">
        <v>2</v>
      </c>
    </row>
    <row r="1181" spans="1:5" x14ac:dyDescent="0.25">
      <c r="A1181" s="1" t="s">
        <v>2131</v>
      </c>
      <c r="B1181" t="s">
        <v>318</v>
      </c>
      <c r="C1181" t="s">
        <v>2065</v>
      </c>
      <c r="D1181">
        <v>1</v>
      </c>
      <c r="E1181">
        <v>1</v>
      </c>
    </row>
    <row r="1182" spans="1:5" x14ac:dyDescent="0.25">
      <c r="A1182" s="1" t="s">
        <v>2131</v>
      </c>
      <c r="B1182" t="s">
        <v>1621</v>
      </c>
      <c r="C1182" t="s">
        <v>2065</v>
      </c>
      <c r="D1182">
        <v>1</v>
      </c>
      <c r="E1182">
        <v>1</v>
      </c>
    </row>
    <row r="1183" spans="1:5" x14ac:dyDescent="0.25">
      <c r="A1183" s="1" t="s">
        <v>2191</v>
      </c>
      <c r="B1183" t="s">
        <v>1621</v>
      </c>
      <c r="C1183" t="s">
        <v>2065</v>
      </c>
      <c r="D1183">
        <v>1</v>
      </c>
      <c r="E1183">
        <v>1</v>
      </c>
    </row>
    <row r="1184" spans="1:5" x14ac:dyDescent="0.25">
      <c r="A1184" s="1" t="s">
        <v>2307</v>
      </c>
      <c r="B1184" t="s">
        <v>1081</v>
      </c>
      <c r="C1184" t="s">
        <v>2065</v>
      </c>
      <c r="D1184">
        <v>1</v>
      </c>
      <c r="E1184">
        <v>1</v>
      </c>
    </row>
    <row r="1185" spans="1:5" x14ac:dyDescent="0.25">
      <c r="A1185" s="1" t="s">
        <v>444</v>
      </c>
      <c r="B1185" t="s">
        <v>1142</v>
      </c>
      <c r="C1185" t="s">
        <v>2065</v>
      </c>
      <c r="D1185">
        <v>1</v>
      </c>
      <c r="E1185">
        <v>2</v>
      </c>
    </row>
    <row r="1186" spans="1:5" x14ac:dyDescent="0.25">
      <c r="A1186" s="1" t="s">
        <v>444</v>
      </c>
      <c r="B1186" t="s">
        <v>1142</v>
      </c>
      <c r="C1186" t="s">
        <v>2065</v>
      </c>
      <c r="D1186">
        <v>1</v>
      </c>
      <c r="E1186">
        <v>2</v>
      </c>
    </row>
    <row r="1187" spans="1:5" x14ac:dyDescent="0.25">
      <c r="A1187" s="1" t="s">
        <v>444</v>
      </c>
      <c r="B1187" t="s">
        <v>738</v>
      </c>
      <c r="C1187" t="s">
        <v>2065</v>
      </c>
      <c r="D1187">
        <v>1</v>
      </c>
      <c r="E1187">
        <v>2</v>
      </c>
    </row>
    <row r="1188" spans="1:5" x14ac:dyDescent="0.25">
      <c r="A1188" s="1" t="s">
        <v>2160</v>
      </c>
      <c r="B1188" t="s">
        <v>1219</v>
      </c>
      <c r="C1188" t="s">
        <v>2065</v>
      </c>
      <c r="D1188">
        <v>1</v>
      </c>
      <c r="E1188">
        <v>2</v>
      </c>
    </row>
    <row r="1189" spans="1:5" x14ac:dyDescent="0.25">
      <c r="A1189" s="1" t="s">
        <v>2160</v>
      </c>
      <c r="B1189" t="s">
        <v>1636</v>
      </c>
      <c r="C1189" t="s">
        <v>2065</v>
      </c>
      <c r="D1189">
        <v>1</v>
      </c>
      <c r="E1189">
        <v>2</v>
      </c>
    </row>
    <row r="1190" spans="1:5" x14ac:dyDescent="0.25">
      <c r="A1190" s="1" t="s">
        <v>2160</v>
      </c>
      <c r="B1190" t="s">
        <v>1219</v>
      </c>
      <c r="C1190" t="s">
        <v>2065</v>
      </c>
      <c r="D1190">
        <v>1</v>
      </c>
      <c r="E1190">
        <v>3</v>
      </c>
    </row>
    <row r="1191" spans="1:5" x14ac:dyDescent="0.25">
      <c r="A1191" s="1" t="s">
        <v>2160</v>
      </c>
      <c r="B1191" t="s">
        <v>1645</v>
      </c>
      <c r="C1191" t="s">
        <v>2065</v>
      </c>
      <c r="D1191">
        <v>1</v>
      </c>
      <c r="E1191">
        <v>3</v>
      </c>
    </row>
    <row r="1192" spans="1:5" x14ac:dyDescent="0.25">
      <c r="A1192" s="1" t="s">
        <v>2200</v>
      </c>
      <c r="B1192" t="s">
        <v>1645</v>
      </c>
      <c r="C1192" t="s">
        <v>2065</v>
      </c>
      <c r="D1192">
        <v>1</v>
      </c>
      <c r="E1192">
        <v>3</v>
      </c>
    </row>
    <row r="1193" spans="1:5" x14ac:dyDescent="0.25">
      <c r="A1193" s="1" t="s">
        <v>2198</v>
      </c>
      <c r="B1193" t="s">
        <v>1636</v>
      </c>
      <c r="C1193" t="s">
        <v>2065</v>
      </c>
      <c r="D1193">
        <v>1</v>
      </c>
      <c r="E1193">
        <v>2</v>
      </c>
    </row>
    <row r="1194" spans="1:5" x14ac:dyDescent="0.25">
      <c r="A1194" s="1" t="s">
        <v>502</v>
      </c>
      <c r="B1194" t="s">
        <v>321</v>
      </c>
      <c r="C1194" t="s">
        <v>2065</v>
      </c>
      <c r="D1194">
        <v>9</v>
      </c>
      <c r="E1194">
        <v>2</v>
      </c>
    </row>
    <row r="1195" spans="1:5" x14ac:dyDescent="0.25">
      <c r="A1195" s="1" t="s">
        <v>502</v>
      </c>
      <c r="B1195" t="s">
        <v>321</v>
      </c>
      <c r="C1195" t="s">
        <v>2065</v>
      </c>
      <c r="D1195">
        <v>4</v>
      </c>
      <c r="E1195">
        <v>2</v>
      </c>
    </row>
    <row r="1196" spans="1:5" x14ac:dyDescent="0.25">
      <c r="A1196" s="1" t="s">
        <v>502</v>
      </c>
      <c r="B1196" t="s">
        <v>2602</v>
      </c>
      <c r="C1196" t="s">
        <v>2065</v>
      </c>
      <c r="D1196">
        <v>1</v>
      </c>
      <c r="E1196">
        <v>3</v>
      </c>
    </row>
    <row r="1197" spans="1:5" x14ac:dyDescent="0.25">
      <c r="A1197" s="1" t="s">
        <v>904</v>
      </c>
      <c r="B1197" t="s">
        <v>1063</v>
      </c>
      <c r="C1197" t="s">
        <v>2065</v>
      </c>
      <c r="D1197">
        <v>4</v>
      </c>
      <c r="E1197">
        <v>1</v>
      </c>
    </row>
    <row r="1198" spans="1:5" x14ac:dyDescent="0.25">
      <c r="A1198" s="1" t="s">
        <v>2327</v>
      </c>
      <c r="B1198" t="s">
        <v>304</v>
      </c>
      <c r="C1198" t="s">
        <v>2065</v>
      </c>
      <c r="D1198">
        <v>1</v>
      </c>
      <c r="E1198">
        <v>2</v>
      </c>
    </row>
    <row r="1199" spans="1:5" x14ac:dyDescent="0.25">
      <c r="A1199" s="1" t="s">
        <v>2209</v>
      </c>
      <c r="B1199" t="s">
        <v>1672</v>
      </c>
      <c r="C1199" t="s">
        <v>2065</v>
      </c>
      <c r="D1199">
        <v>1</v>
      </c>
      <c r="E1199">
        <v>2</v>
      </c>
    </row>
    <row r="1200" spans="1:5" x14ac:dyDescent="0.25">
      <c r="A1200" s="1" t="s">
        <v>541</v>
      </c>
      <c r="B1200" t="s">
        <v>374</v>
      </c>
      <c r="C1200" t="s">
        <v>2065</v>
      </c>
      <c r="D1200">
        <v>1</v>
      </c>
      <c r="E1200">
        <v>3</v>
      </c>
    </row>
    <row r="1201" spans="1:5" x14ac:dyDescent="0.25">
      <c r="A1201" t="s">
        <v>541</v>
      </c>
      <c r="B1201" t="s">
        <v>884</v>
      </c>
      <c r="C1201" t="s">
        <v>2065</v>
      </c>
      <c r="D1201">
        <v>1</v>
      </c>
      <c r="E1201">
        <v>3</v>
      </c>
    </row>
    <row r="1202" spans="1:5" x14ac:dyDescent="0.25">
      <c r="A1202" s="1" t="s">
        <v>2289</v>
      </c>
      <c r="B1202" t="s">
        <v>374</v>
      </c>
      <c r="C1202" t="s">
        <v>2065</v>
      </c>
      <c r="D1202">
        <v>1</v>
      </c>
      <c r="E1202">
        <v>3</v>
      </c>
    </row>
    <row r="1203" spans="1:5" x14ac:dyDescent="0.25">
      <c r="A1203" s="1" t="s">
        <v>2223</v>
      </c>
      <c r="B1203" t="s">
        <v>1703</v>
      </c>
      <c r="C1203" t="s">
        <v>2065</v>
      </c>
      <c r="D1203">
        <v>1</v>
      </c>
      <c r="E1203">
        <v>1</v>
      </c>
    </row>
    <row r="1204" spans="1:5" x14ac:dyDescent="0.25">
      <c r="A1204" s="1" t="s">
        <v>2227</v>
      </c>
      <c r="B1204" t="s">
        <v>1717</v>
      </c>
      <c r="C1204" t="s">
        <v>2065</v>
      </c>
      <c r="D1204">
        <v>1</v>
      </c>
      <c r="E1204">
        <v>2</v>
      </c>
    </row>
    <row r="1205" spans="1:5" x14ac:dyDescent="0.25">
      <c r="A1205" s="1" t="s">
        <v>539</v>
      </c>
      <c r="B1205" t="s">
        <v>771</v>
      </c>
      <c r="C1205" t="s">
        <v>2065</v>
      </c>
      <c r="D1205">
        <v>9</v>
      </c>
      <c r="E1205">
        <v>2</v>
      </c>
    </row>
    <row r="1206" spans="1:5" x14ac:dyDescent="0.25">
      <c r="A1206" s="1" t="s">
        <v>2301</v>
      </c>
      <c r="B1206" t="s">
        <v>112</v>
      </c>
      <c r="C1206" t="s">
        <v>2065</v>
      </c>
      <c r="D1206">
        <v>1</v>
      </c>
      <c r="E1206">
        <v>1</v>
      </c>
    </row>
    <row r="1207" spans="1:5" x14ac:dyDescent="0.25">
      <c r="A1207" s="1" t="s">
        <v>1940</v>
      </c>
      <c r="B1207" t="s">
        <v>127</v>
      </c>
      <c r="C1207" t="s">
        <v>2065</v>
      </c>
      <c r="D1207">
        <v>9</v>
      </c>
      <c r="E1207">
        <v>2</v>
      </c>
    </row>
    <row r="1208" spans="1:5" x14ac:dyDescent="0.25">
      <c r="A1208" s="1" t="s">
        <v>2267</v>
      </c>
      <c r="B1208" t="s">
        <v>128</v>
      </c>
      <c r="C1208" t="s">
        <v>2065</v>
      </c>
      <c r="D1208">
        <v>1</v>
      </c>
      <c r="E1208">
        <v>2</v>
      </c>
    </row>
    <row r="1209" spans="1:5" x14ac:dyDescent="0.25">
      <c r="A1209" s="1" t="s">
        <v>2125</v>
      </c>
      <c r="B1209" t="s">
        <v>1182</v>
      </c>
      <c r="C1209" t="s">
        <v>2065</v>
      </c>
      <c r="D1209">
        <v>1</v>
      </c>
      <c r="E1209">
        <v>1</v>
      </c>
    </row>
    <row r="1210" spans="1:5" x14ac:dyDescent="0.25">
      <c r="A1210" s="1" t="s">
        <v>2292</v>
      </c>
      <c r="B1210" t="s">
        <v>1059</v>
      </c>
      <c r="C1210" t="s">
        <v>2065</v>
      </c>
      <c r="D1210">
        <v>1</v>
      </c>
      <c r="E1210">
        <v>1</v>
      </c>
    </row>
    <row r="1211" spans="1:5" x14ac:dyDescent="0.25">
      <c r="A1211" s="1" t="s">
        <v>611</v>
      </c>
      <c r="B1211" t="s">
        <v>296</v>
      </c>
      <c r="C1211" t="s">
        <v>2065</v>
      </c>
      <c r="D1211">
        <v>4</v>
      </c>
      <c r="E1211">
        <v>1</v>
      </c>
    </row>
    <row r="1212" spans="1:5" x14ac:dyDescent="0.25">
      <c r="A1212" s="1" t="s">
        <v>611</v>
      </c>
      <c r="B1212" t="s">
        <v>2468</v>
      </c>
      <c r="C1212" t="s">
        <v>2065</v>
      </c>
      <c r="D1212">
        <v>1</v>
      </c>
      <c r="E1212">
        <v>2</v>
      </c>
    </row>
    <row r="1213" spans="1:5" x14ac:dyDescent="0.25">
      <c r="A1213" s="1" t="s">
        <v>2107</v>
      </c>
      <c r="B1213" t="s">
        <v>1166</v>
      </c>
      <c r="C1213" t="s">
        <v>2065</v>
      </c>
      <c r="D1213">
        <v>1</v>
      </c>
      <c r="E1213">
        <v>1</v>
      </c>
    </row>
    <row r="1214" spans="1:5" x14ac:dyDescent="0.25">
      <c r="A1214" s="1" t="s">
        <v>2107</v>
      </c>
      <c r="B1214" t="s">
        <v>1703</v>
      </c>
      <c r="C1214" t="s">
        <v>2065</v>
      </c>
      <c r="D1214">
        <v>1</v>
      </c>
      <c r="E1214">
        <v>1</v>
      </c>
    </row>
  </sheetData>
  <sortState ref="A2:E1214">
    <sortCondition ref="A2:A12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D20" sqref="D20"/>
    </sheetView>
  </sheetViews>
  <sheetFormatPr defaultRowHeight="15" x14ac:dyDescent="0.25"/>
  <cols>
    <col min="1" max="1" width="20" bestFit="1" customWidth="1"/>
    <col min="2" max="2" width="13.28515625" bestFit="1" customWidth="1"/>
    <col min="3" max="4" width="58.42578125" bestFit="1" customWidth="1"/>
  </cols>
  <sheetData>
    <row r="1" spans="1:5" x14ac:dyDescent="0.25">
      <c r="A1" t="s">
        <v>2383</v>
      </c>
      <c r="B1" t="s">
        <v>2</v>
      </c>
      <c r="C1" t="s">
        <v>0</v>
      </c>
    </row>
    <row r="2" spans="1:5" x14ac:dyDescent="0.25">
      <c r="A2">
        <v>1</v>
      </c>
      <c r="B2">
        <v>1</v>
      </c>
      <c r="C2" s="1" t="s">
        <v>1330</v>
      </c>
      <c r="D2" s="1" t="s">
        <v>72</v>
      </c>
      <c r="E2" t="b">
        <f>C2=D2</f>
        <v>0</v>
      </c>
    </row>
    <row r="3" spans="1:5" x14ac:dyDescent="0.25">
      <c r="A3">
        <v>2</v>
      </c>
      <c r="B3">
        <v>0</v>
      </c>
      <c r="C3" s="1" t="s">
        <v>868</v>
      </c>
      <c r="D3" s="1" t="s">
        <v>294</v>
      </c>
      <c r="E3" t="b">
        <f t="shared" ref="E3:E4" si="0">C3=D3</f>
        <v>0</v>
      </c>
    </row>
    <row r="4" spans="1:5" x14ac:dyDescent="0.25">
      <c r="A4">
        <v>2</v>
      </c>
      <c r="B4">
        <v>1</v>
      </c>
      <c r="C4" s="1" t="s">
        <v>43</v>
      </c>
      <c r="D4" s="1" t="s">
        <v>42</v>
      </c>
      <c r="E4" t="b">
        <f t="shared" si="0"/>
        <v>0</v>
      </c>
    </row>
    <row r="5" spans="1:5" x14ac:dyDescent="0.25">
      <c r="C5" s="1"/>
    </row>
    <row r="6" spans="1:5" x14ac:dyDescent="0.25">
      <c r="B6" t="s">
        <v>8</v>
      </c>
      <c r="C6">
        <f>COUNTIF(B2:B4,"=1")</f>
        <v>2</v>
      </c>
    </row>
    <row r="7" spans="1:5" x14ac:dyDescent="0.25">
      <c r="B7" t="s">
        <v>9</v>
      </c>
      <c r="C7">
        <f>COUNTIF(B2:B4,"=0")</f>
        <v>1</v>
      </c>
    </row>
    <row r="8" spans="1:5" x14ac:dyDescent="0.25">
      <c r="B8" t="s">
        <v>10</v>
      </c>
      <c r="C8">
        <f>COUNTIF(B2:B4,"=2")</f>
        <v>0</v>
      </c>
    </row>
    <row r="9" spans="1:5" x14ac:dyDescent="0.25">
      <c r="B9" t="s">
        <v>11</v>
      </c>
      <c r="C9">
        <f>SUM(C6:C8)</f>
        <v>3</v>
      </c>
    </row>
    <row r="13" spans="1:5" x14ac:dyDescent="0.25">
      <c r="B13" t="s">
        <v>12</v>
      </c>
      <c r="C13">
        <f>C6/(C7+C6)</f>
        <v>0.66666666666666663</v>
      </c>
    </row>
    <row r="14" spans="1:5" x14ac:dyDescent="0.25">
      <c r="B14" t="s">
        <v>13</v>
      </c>
      <c r="C14">
        <f>'Полнота и страницы'!H12</f>
        <v>0</v>
      </c>
    </row>
    <row r="15" spans="1:5" x14ac:dyDescent="0.25">
      <c r="B15" t="s">
        <v>14</v>
      </c>
      <c r="C15">
        <f>(2*C13*C14)/(C13+C14)</f>
        <v>0</v>
      </c>
    </row>
    <row r="17" spans="1:3" x14ac:dyDescent="0.25">
      <c r="A17" t="s">
        <v>15</v>
      </c>
      <c r="B17">
        <f>SUM(SUMIF(B2:B4,{"=1"},A2:A4))</f>
        <v>3</v>
      </c>
      <c r="C17">
        <f>(100*B17)/B19</f>
        <v>1.0238558410975734E-2</v>
      </c>
    </row>
    <row r="18" spans="1:3" x14ac:dyDescent="0.25">
      <c r="A18" t="s">
        <v>16</v>
      </c>
      <c r="B18">
        <f>SUM(SUMIF(B2:B4,{"=1","=0"},A2:A4))</f>
        <v>5</v>
      </c>
      <c r="C18">
        <f>(100*B18)/B19</f>
        <v>1.7064264018292891E-2</v>
      </c>
    </row>
    <row r="19" spans="1:3" x14ac:dyDescent="0.25">
      <c r="A19" t="s">
        <v>17</v>
      </c>
      <c r="B19">
        <v>29301</v>
      </c>
    </row>
  </sheetData>
  <conditionalFormatting sqref="B2:B4">
    <cfRule type="cellIs" dxfId="18" priority="1" operator="equal">
      <formula>2</formula>
    </cfRule>
    <cfRule type="cellIs" dxfId="17" priority="2" operator="equal">
      <formula>1</formula>
    </cfRule>
    <cfRule type="cellIs" dxfId="16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workbookViewId="0">
      <selection activeCell="A2" sqref="A2:A4"/>
    </sheetView>
  </sheetViews>
  <sheetFormatPr defaultRowHeight="15" x14ac:dyDescent="0.25"/>
  <cols>
    <col min="1" max="1" width="58.42578125" bestFit="1" customWidth="1"/>
    <col min="2" max="2" width="9.7109375" bestFit="1" customWidth="1"/>
    <col min="3" max="3" width="6.7109375" customWidth="1"/>
    <col min="4" max="4" width="15" bestFit="1" customWidth="1"/>
    <col min="5" max="5" width="7.28515625" customWidth="1"/>
    <col min="7" max="8" width="9.85546875" customWidth="1"/>
    <col min="9" max="9" width="15.5703125" customWidth="1"/>
    <col min="10" max="10" width="59.140625" bestFit="1" customWidth="1"/>
    <col min="11" max="11" width="58.7109375" bestFit="1" customWidth="1"/>
    <col min="12" max="12" width="34.42578125" customWidth="1"/>
    <col min="13" max="13" width="26" customWidth="1"/>
  </cols>
  <sheetData>
    <row r="1" spans="1:12" x14ac:dyDescent="0.25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26</v>
      </c>
      <c r="I1" s="1" t="s">
        <v>27</v>
      </c>
      <c r="J1" t="s">
        <v>28</v>
      </c>
      <c r="K1" t="s">
        <v>29</v>
      </c>
      <c r="L1" s="1" t="s">
        <v>2387</v>
      </c>
    </row>
    <row r="2" spans="1:12" x14ac:dyDescent="0.25">
      <c r="A2" s="1" t="s">
        <v>1330</v>
      </c>
      <c r="B2" s="1">
        <v>0</v>
      </c>
      <c r="C2" s="1" t="s">
        <v>2517</v>
      </c>
      <c r="D2" s="1">
        <v>18</v>
      </c>
      <c r="E2" s="1">
        <v>18</v>
      </c>
      <c r="F2" s="1" t="s">
        <v>35</v>
      </c>
      <c r="G2" s="1" t="s">
        <v>136</v>
      </c>
      <c r="H2">
        <v>7</v>
      </c>
      <c r="I2">
        <v>0</v>
      </c>
      <c r="J2" t="s">
        <v>1331</v>
      </c>
      <c r="K2" t="s">
        <v>1330</v>
      </c>
      <c r="L2">
        <v>3</v>
      </c>
    </row>
    <row r="3" spans="1:12" x14ac:dyDescent="0.25">
      <c r="A3" s="1" t="s">
        <v>868</v>
      </c>
      <c r="B3" s="1">
        <v>0</v>
      </c>
      <c r="C3" s="1" t="s">
        <v>73</v>
      </c>
      <c r="D3" s="1">
        <v>2</v>
      </c>
      <c r="E3" s="1">
        <v>3.1699250014423099</v>
      </c>
      <c r="F3" s="1" t="s">
        <v>35</v>
      </c>
      <c r="G3" s="1" t="s">
        <v>136</v>
      </c>
      <c r="H3">
        <v>7</v>
      </c>
      <c r="I3">
        <v>0</v>
      </c>
      <c r="J3" t="s">
        <v>1331</v>
      </c>
      <c r="K3" t="s">
        <v>2518</v>
      </c>
      <c r="L3">
        <v>3</v>
      </c>
    </row>
    <row r="4" spans="1:12" x14ac:dyDescent="0.25">
      <c r="A4" s="1" t="s">
        <v>43</v>
      </c>
      <c r="B4" s="1">
        <v>4</v>
      </c>
      <c r="C4" s="1" t="s">
        <v>38</v>
      </c>
      <c r="D4" s="1">
        <v>1</v>
      </c>
      <c r="E4" s="1">
        <v>1.5849625007211601</v>
      </c>
      <c r="F4" s="1" t="s">
        <v>35</v>
      </c>
      <c r="G4" s="1" t="s">
        <v>31</v>
      </c>
      <c r="H4">
        <v>1</v>
      </c>
      <c r="I4">
        <v>0</v>
      </c>
      <c r="J4" t="s">
        <v>44</v>
      </c>
      <c r="K4" t="s">
        <v>45</v>
      </c>
      <c r="L4">
        <v>3</v>
      </c>
    </row>
    <row r="5" spans="1:12" x14ac:dyDescent="0.25">
      <c r="A5" s="1"/>
      <c r="B5" s="1"/>
      <c r="C5" s="1"/>
      <c r="D5" s="1"/>
      <c r="E5" s="1"/>
      <c r="F5" s="1"/>
      <c r="G5" s="1"/>
      <c r="H5" s="1"/>
      <c r="I5" s="1"/>
    </row>
    <row r="6" spans="1:12" x14ac:dyDescent="0.25">
      <c r="A6" s="1"/>
      <c r="B6" s="1"/>
      <c r="C6" s="1"/>
      <c r="D6" s="1"/>
      <c r="E6" s="1"/>
      <c r="F6" s="1"/>
      <c r="G6" s="1"/>
      <c r="H6" s="1"/>
      <c r="I6" s="1"/>
    </row>
    <row r="7" spans="1:12" x14ac:dyDescent="0.25">
      <c r="A7" s="1"/>
      <c r="B7" s="1"/>
      <c r="C7" s="1"/>
      <c r="D7" s="1"/>
      <c r="E7" s="1"/>
      <c r="F7" s="1"/>
      <c r="G7" s="1"/>
      <c r="H7" s="1"/>
      <c r="I7" s="1"/>
    </row>
    <row r="8" spans="1:12" x14ac:dyDescent="0.25">
      <c r="A8" s="1"/>
      <c r="B8" s="1"/>
      <c r="C8" s="1"/>
      <c r="D8" s="1"/>
      <c r="E8" s="1"/>
      <c r="F8" s="1"/>
      <c r="G8" s="1"/>
      <c r="H8" s="1"/>
      <c r="I8" s="1"/>
    </row>
    <row r="9" spans="1:12" x14ac:dyDescent="0.25">
      <c r="A9" s="1"/>
      <c r="B9" s="1"/>
      <c r="C9" s="1"/>
      <c r="D9" s="1"/>
      <c r="E9" s="1"/>
      <c r="F9" s="1"/>
      <c r="G9" s="1"/>
      <c r="H9" s="1"/>
      <c r="I9" s="1"/>
    </row>
    <row r="10" spans="1:12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12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12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12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12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12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12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</sheetData>
  <sortState ref="A2:L75">
    <sortCondition ref="L2:L7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2"/>
  <sheetViews>
    <sheetView workbookViewId="0">
      <selection activeCell="H20" sqref="H20"/>
    </sheetView>
  </sheetViews>
  <sheetFormatPr defaultRowHeight="15" x14ac:dyDescent="0.25"/>
  <cols>
    <col min="1" max="1" width="58.42578125" bestFit="1" customWidth="1"/>
    <col min="2" max="2" width="9.7109375" bestFit="1" customWidth="1"/>
    <col min="3" max="3" width="6.7109375" customWidth="1"/>
    <col min="4" max="4" width="15" bestFit="1" customWidth="1"/>
    <col min="5" max="5" width="7.28515625" customWidth="1"/>
    <col min="7" max="8" width="9.85546875" customWidth="1"/>
    <col min="9" max="9" width="15.5703125" customWidth="1"/>
    <col min="10" max="10" width="9.5703125" customWidth="1"/>
    <col min="11" max="11" width="16" customWidth="1"/>
    <col min="12" max="12" width="34.42578125" customWidth="1"/>
    <col min="13" max="13" width="26" customWidth="1"/>
  </cols>
  <sheetData>
    <row r="1" spans="1:12" x14ac:dyDescent="0.25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t="s">
        <v>22</v>
      </c>
      <c r="G1" s="1" t="s">
        <v>23</v>
      </c>
      <c r="H1" s="1" t="s">
        <v>26</v>
      </c>
      <c r="I1" s="1" t="s">
        <v>27</v>
      </c>
      <c r="J1" t="s">
        <v>28</v>
      </c>
      <c r="K1" t="s">
        <v>29</v>
      </c>
      <c r="L1" s="1" t="s">
        <v>2387</v>
      </c>
    </row>
    <row r="2" spans="1:12" x14ac:dyDescent="0.25">
      <c r="A2" s="1" t="s">
        <v>1330</v>
      </c>
      <c r="B2" s="1">
        <v>0</v>
      </c>
      <c r="C2" s="1" t="s">
        <v>2517</v>
      </c>
      <c r="D2" s="1">
        <v>18</v>
      </c>
      <c r="E2" s="1">
        <v>18</v>
      </c>
      <c r="F2" t="s">
        <v>35</v>
      </c>
      <c r="G2" s="1" t="s">
        <v>136</v>
      </c>
      <c r="H2">
        <v>7</v>
      </c>
      <c r="I2">
        <v>0</v>
      </c>
      <c r="J2" t="s">
        <v>1331</v>
      </c>
      <c r="K2" t="s">
        <v>1330</v>
      </c>
      <c r="L2">
        <v>3</v>
      </c>
    </row>
    <row r="3" spans="1:12" x14ac:dyDescent="0.25">
      <c r="A3" s="1" t="s">
        <v>868</v>
      </c>
      <c r="B3" s="1">
        <v>0</v>
      </c>
      <c r="C3" s="1">
        <v>10</v>
      </c>
      <c r="D3" s="1">
        <v>2</v>
      </c>
      <c r="E3" s="1">
        <v>3.1699250014423099</v>
      </c>
      <c r="F3" t="s">
        <v>35</v>
      </c>
      <c r="G3" s="1" t="s">
        <v>136</v>
      </c>
      <c r="H3">
        <v>7</v>
      </c>
      <c r="I3">
        <v>0</v>
      </c>
      <c r="J3" t="s">
        <v>1331</v>
      </c>
      <c r="K3" t="s">
        <v>2518</v>
      </c>
      <c r="L3">
        <v>3</v>
      </c>
    </row>
    <row r="4" spans="1:12" x14ac:dyDescent="0.25">
      <c r="A4" s="1" t="s">
        <v>43</v>
      </c>
      <c r="B4" s="1">
        <v>4</v>
      </c>
      <c r="C4" s="1">
        <v>4</v>
      </c>
      <c r="D4" s="1">
        <v>1</v>
      </c>
      <c r="E4" s="1">
        <v>1.5849625007211601</v>
      </c>
      <c r="F4" t="s">
        <v>35</v>
      </c>
      <c r="G4" s="1" t="s">
        <v>31</v>
      </c>
      <c r="H4">
        <v>1</v>
      </c>
      <c r="I4">
        <v>0</v>
      </c>
      <c r="J4" t="s">
        <v>44</v>
      </c>
      <c r="K4" t="s">
        <v>45</v>
      </c>
      <c r="L4">
        <v>3</v>
      </c>
    </row>
    <row r="5" spans="1:12" x14ac:dyDescent="0.25">
      <c r="A5" s="1"/>
      <c r="B5" s="1"/>
      <c r="C5" s="1"/>
      <c r="D5" s="1"/>
      <c r="E5" s="1"/>
      <c r="G5" s="1"/>
      <c r="H5" s="1"/>
      <c r="I5" s="1"/>
    </row>
    <row r="6" spans="1:12" x14ac:dyDescent="0.25">
      <c r="A6" s="1"/>
      <c r="B6" s="1"/>
      <c r="C6" s="1"/>
      <c r="D6" s="1"/>
      <c r="E6" s="1"/>
      <c r="G6" s="1"/>
      <c r="H6" s="1"/>
      <c r="I6" s="1"/>
    </row>
    <row r="7" spans="1:12" x14ac:dyDescent="0.25">
      <c r="A7" s="1"/>
      <c r="B7" s="1"/>
      <c r="C7" s="1"/>
      <c r="D7" s="1"/>
      <c r="E7" s="1"/>
      <c r="G7" s="1"/>
      <c r="H7" s="1"/>
      <c r="I7" s="1"/>
    </row>
    <row r="8" spans="1:12" x14ac:dyDescent="0.25">
      <c r="A8" s="1"/>
      <c r="B8" s="1"/>
      <c r="C8" s="1"/>
      <c r="D8" s="1"/>
      <c r="E8" s="1"/>
      <c r="G8" s="1"/>
      <c r="H8" s="1"/>
      <c r="I8" s="1"/>
    </row>
    <row r="9" spans="1:12" x14ac:dyDescent="0.25">
      <c r="A9" s="1"/>
      <c r="B9" s="1"/>
      <c r="C9" s="1"/>
      <c r="D9" s="1"/>
      <c r="E9" s="1"/>
      <c r="G9" s="1"/>
      <c r="H9" s="1"/>
      <c r="I9" s="1"/>
    </row>
    <row r="10" spans="1:12" x14ac:dyDescent="0.25">
      <c r="A10" s="1"/>
      <c r="B10" s="1"/>
      <c r="C10" s="1"/>
      <c r="D10" s="1"/>
      <c r="E10" s="1"/>
      <c r="G10" s="1"/>
      <c r="H10" s="1"/>
      <c r="I10" s="1"/>
    </row>
    <row r="11" spans="1:12" x14ac:dyDescent="0.25">
      <c r="A11" s="1"/>
      <c r="B11" s="1"/>
      <c r="C11" s="1"/>
      <c r="D11" s="1"/>
      <c r="E11" s="1"/>
      <c r="G11" s="1"/>
      <c r="H11" s="1"/>
      <c r="I11" s="1"/>
    </row>
    <row r="12" spans="1:12" x14ac:dyDescent="0.25">
      <c r="A12" s="1"/>
      <c r="B12" s="1"/>
      <c r="C12" s="1"/>
      <c r="D12" s="1"/>
      <c r="E12" s="1"/>
      <c r="G12" s="1"/>
      <c r="H12" s="1"/>
      <c r="I12" s="1"/>
    </row>
    <row r="13" spans="1:12" x14ac:dyDescent="0.25">
      <c r="A13" s="1"/>
      <c r="B13" s="1"/>
      <c r="C13" s="1"/>
      <c r="D13" s="1"/>
      <c r="E13" s="1"/>
      <c r="G13" s="1"/>
      <c r="H13" s="1"/>
      <c r="I13" s="1"/>
    </row>
    <row r="14" spans="1:12" x14ac:dyDescent="0.25">
      <c r="A14" s="1"/>
      <c r="B14" s="1"/>
      <c r="C14" s="1"/>
      <c r="D14" s="1"/>
      <c r="E14" s="1"/>
      <c r="G14" s="1"/>
      <c r="H14" s="1"/>
      <c r="I14" s="1"/>
    </row>
    <row r="15" spans="1:12" x14ac:dyDescent="0.25">
      <c r="A15" s="1"/>
      <c r="B15" s="1"/>
      <c r="C15" s="1"/>
      <c r="D15" s="1"/>
      <c r="E15" s="1"/>
      <c r="G15" s="1"/>
      <c r="H15" s="1"/>
      <c r="I15" s="1"/>
    </row>
    <row r="16" spans="1:12" x14ac:dyDescent="0.25">
      <c r="A16" s="1"/>
      <c r="B16" s="1"/>
      <c r="C16" s="1"/>
      <c r="D16" s="1"/>
      <c r="E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G81" s="1"/>
      <c r="H81" s="1"/>
      <c r="I81" s="1"/>
    </row>
    <row r="82" spans="1:9" x14ac:dyDescent="0.25">
      <c r="A82" s="1"/>
      <c r="B82" s="1"/>
      <c r="D82" s="1"/>
      <c r="E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G142" s="1"/>
      <c r="H142" s="1"/>
      <c r="I142" s="1"/>
    </row>
  </sheetData>
  <sortState ref="A2:L96">
    <sortCondition ref="L2:L9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I20" sqref="I20"/>
    </sheetView>
  </sheetViews>
  <sheetFormatPr defaultRowHeight="15" x14ac:dyDescent="0.25"/>
  <cols>
    <col min="1" max="1" width="25.5703125" customWidth="1"/>
    <col min="2" max="2" width="9.7109375" bestFit="1" customWidth="1"/>
    <col min="3" max="3" width="6.140625" customWidth="1"/>
    <col min="4" max="4" width="15" bestFit="1" customWidth="1"/>
    <col min="5" max="5" width="12" customWidth="1"/>
    <col min="7" max="7" width="9.85546875" bestFit="1" customWidth="1"/>
    <col min="8" max="8" width="9.85546875" customWidth="1"/>
    <col min="9" max="9" width="15.5703125" bestFit="1" customWidth="1"/>
    <col min="10" max="10" width="9.5703125" customWidth="1"/>
    <col min="11" max="11" width="16" customWidth="1"/>
    <col min="12" max="12" width="34.42578125" customWidth="1"/>
    <col min="13" max="13" width="26" bestFit="1" customWidth="1"/>
  </cols>
  <sheetData>
    <row r="1" spans="1:12" x14ac:dyDescent="0.25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2387</v>
      </c>
      <c r="K1" t="s">
        <v>28</v>
      </c>
      <c r="L1" t="s">
        <v>29</v>
      </c>
    </row>
    <row r="2" spans="1:12" x14ac:dyDescent="0.25">
      <c r="A2" t="s">
        <v>43</v>
      </c>
      <c r="B2">
        <v>4</v>
      </c>
      <c r="C2">
        <v>4</v>
      </c>
      <c r="D2">
        <v>3</v>
      </c>
      <c r="E2">
        <v>3.1699250014423099</v>
      </c>
      <c r="F2" t="s">
        <v>35</v>
      </c>
      <c r="G2" t="s">
        <v>31</v>
      </c>
      <c r="H2" t="s">
        <v>32</v>
      </c>
      <c r="I2" t="s">
        <v>33</v>
      </c>
      <c r="J2">
        <v>3</v>
      </c>
      <c r="K2" t="s">
        <v>44</v>
      </c>
      <c r="L2" t="s">
        <v>45</v>
      </c>
    </row>
    <row r="4" spans="1:12" x14ac:dyDescent="0.25">
      <c r="C4">
        <v>0.4</v>
      </c>
      <c r="D4">
        <f>ROUNDDOWN(_xlfn.PERCENTILE.INC(D2:D2,0.4),0)</f>
        <v>3</v>
      </c>
    </row>
    <row r="5" spans="1:12" x14ac:dyDescent="0.25">
      <c r="C5">
        <v>0.95</v>
      </c>
      <c r="D5">
        <f>ROUNDUP(_xlfn.PERCENTILE.INC(D2:D2,0.95),0)</f>
        <v>3</v>
      </c>
    </row>
  </sheetData>
  <sortState ref="A2:L19">
    <sortCondition ref="J2:J19"/>
  </sortState>
  <conditionalFormatting sqref="F2">
    <cfRule type="cellIs" dxfId="15" priority="7" operator="equal">
      <formula>"True"</formula>
    </cfRule>
  </conditionalFormatting>
  <conditionalFormatting sqref="H2">
    <cfRule type="cellIs" dxfId="14" priority="4" operator="equal">
      <formula>"Untrusted"</formula>
    </cfRule>
    <cfRule type="cellIs" dxfId="13" priority="5" operator="equal">
      <formula>"UntrustedByFrequency"</formula>
    </cfRule>
    <cfRule type="cellIs" dxfId="12" priority="6" operator="equal">
      <formula>"Trusted"</formula>
    </cfRule>
  </conditionalFormatting>
  <conditionalFormatting sqref="D2">
    <cfRule type="cellIs" dxfId="9" priority="55" operator="between">
      <formula>$D$4</formula>
      <formula>$D$5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7" id="{DD902219-17ED-4EE5-B1F6-BE1043CAFFC3}">
            <xm:f>MATCH($A2,Main!$A$2:$A$96,0)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8" id="{864EC313-944B-4076-A31B-2FF56237E152}">
            <xm:f>MATCH($A2,'Full Main'!$A$2:$A$142,0)</xm:f>
            <x14:dxf>
              <fill>
                <patternFill>
                  <bgColor theme="9" tint="0.59996337778862885"/>
                </patternFill>
              </fill>
            </x14:dxf>
          </x14:cfRule>
          <xm:sqref>A2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6"/>
  <sheetViews>
    <sheetView topLeftCell="A16" workbookViewId="0">
      <selection activeCell="L19" sqref="L19:M19"/>
    </sheetView>
  </sheetViews>
  <sheetFormatPr defaultRowHeight="15" x14ac:dyDescent="0.25"/>
  <cols>
    <col min="1" max="1" width="52" customWidth="1"/>
    <col min="2" max="2" width="45.42578125" customWidth="1"/>
    <col min="3" max="4" width="12.7109375" customWidth="1"/>
    <col min="5" max="5" width="15" customWidth="1"/>
    <col min="6" max="6" width="12.7109375" customWidth="1"/>
    <col min="8" max="8" width="9.5703125" bestFit="1" customWidth="1"/>
  </cols>
  <sheetData>
    <row r="1" spans="1:8" x14ac:dyDescent="0.25">
      <c r="A1" s="1" t="s">
        <v>0</v>
      </c>
      <c r="B1" s="1" t="s">
        <v>28</v>
      </c>
      <c r="C1" s="1" t="s">
        <v>18</v>
      </c>
      <c r="D1" s="1" t="s">
        <v>24</v>
      </c>
      <c r="E1" s="3" t="s">
        <v>20</v>
      </c>
      <c r="F1" s="1" t="s">
        <v>21</v>
      </c>
      <c r="G1" s="1" t="s">
        <v>22</v>
      </c>
      <c r="H1" s="1" t="s">
        <v>2387</v>
      </c>
    </row>
    <row r="2" spans="1:8" x14ac:dyDescent="0.25">
      <c r="A2" t="s">
        <v>248</v>
      </c>
      <c r="B2" t="s">
        <v>2377</v>
      </c>
      <c r="C2">
        <v>7</v>
      </c>
      <c r="D2" t="s">
        <v>55</v>
      </c>
      <c r="E2">
        <v>2</v>
      </c>
      <c r="F2">
        <v>3.1699250014423099</v>
      </c>
      <c r="G2" t="s">
        <v>35</v>
      </c>
      <c r="H2">
        <v>3</v>
      </c>
    </row>
    <row r="3" spans="1:8" x14ac:dyDescent="0.25">
      <c r="A3" t="s">
        <v>294</v>
      </c>
      <c r="B3" t="s">
        <v>2601</v>
      </c>
      <c r="C3">
        <v>7</v>
      </c>
      <c r="D3" t="s">
        <v>55</v>
      </c>
      <c r="E3">
        <v>1</v>
      </c>
      <c r="F3">
        <v>2</v>
      </c>
      <c r="G3" t="s">
        <v>35</v>
      </c>
      <c r="H3">
        <v>3</v>
      </c>
    </row>
    <row r="4" spans="1:8" x14ac:dyDescent="0.25">
      <c r="A4" t="s">
        <v>941</v>
      </c>
      <c r="B4" t="s">
        <v>942</v>
      </c>
      <c r="C4">
        <v>2</v>
      </c>
      <c r="D4" t="s">
        <v>55</v>
      </c>
      <c r="E4">
        <v>1</v>
      </c>
      <c r="F4">
        <v>1.5849625007211601</v>
      </c>
      <c r="G4" t="s">
        <v>35</v>
      </c>
      <c r="H4">
        <v>3</v>
      </c>
    </row>
    <row r="5" spans="1:8" x14ac:dyDescent="0.25">
      <c r="A5" t="s">
        <v>978</v>
      </c>
      <c r="B5" t="s">
        <v>979</v>
      </c>
      <c r="C5">
        <v>10</v>
      </c>
      <c r="D5" t="s">
        <v>55</v>
      </c>
      <c r="E5">
        <v>1</v>
      </c>
      <c r="F5">
        <v>1.5849625007211601</v>
      </c>
      <c r="G5" t="s">
        <v>35</v>
      </c>
      <c r="H5">
        <v>3</v>
      </c>
    </row>
    <row r="6" spans="1:8" x14ac:dyDescent="0.25">
      <c r="A6" s="1" t="s">
        <v>560</v>
      </c>
      <c r="B6" s="1" t="s">
        <v>561</v>
      </c>
      <c r="C6">
        <v>2</v>
      </c>
      <c r="D6" t="s">
        <v>55</v>
      </c>
      <c r="E6">
        <v>3</v>
      </c>
      <c r="F6">
        <v>2</v>
      </c>
      <c r="G6" t="s">
        <v>35</v>
      </c>
      <c r="H6">
        <v>3</v>
      </c>
    </row>
    <row r="7" spans="1:8" x14ac:dyDescent="0.25">
      <c r="A7" s="1" t="s">
        <v>874</v>
      </c>
      <c r="B7" s="1" t="s">
        <v>875</v>
      </c>
      <c r="C7">
        <v>11</v>
      </c>
      <c r="D7" t="s">
        <v>55</v>
      </c>
      <c r="E7">
        <v>1</v>
      </c>
      <c r="F7">
        <v>1.5849625007211601</v>
      </c>
      <c r="G7" t="s">
        <v>35</v>
      </c>
      <c r="H7">
        <v>3</v>
      </c>
    </row>
    <row r="8" spans="1:8" x14ac:dyDescent="0.25">
      <c r="A8" s="1" t="s">
        <v>500</v>
      </c>
      <c r="B8" s="1" t="s">
        <v>2553</v>
      </c>
      <c r="C8">
        <v>9</v>
      </c>
      <c r="D8" t="s">
        <v>55</v>
      </c>
      <c r="E8">
        <v>4</v>
      </c>
      <c r="F8">
        <v>4</v>
      </c>
      <c r="G8" t="s">
        <v>35</v>
      </c>
      <c r="H8">
        <v>3</v>
      </c>
    </row>
    <row r="9" spans="1:8" x14ac:dyDescent="0.25">
      <c r="A9" t="s">
        <v>931</v>
      </c>
      <c r="B9" t="s">
        <v>932</v>
      </c>
      <c r="C9">
        <v>5</v>
      </c>
      <c r="D9" t="s">
        <v>55</v>
      </c>
      <c r="E9">
        <v>2</v>
      </c>
      <c r="F9">
        <v>3.1699250014423099</v>
      </c>
      <c r="G9" t="s">
        <v>35</v>
      </c>
      <c r="H9">
        <v>3</v>
      </c>
    </row>
    <row r="10" spans="1:8" x14ac:dyDescent="0.25">
      <c r="A10" t="s">
        <v>1242</v>
      </c>
      <c r="B10" t="s">
        <v>1243</v>
      </c>
      <c r="C10">
        <v>10</v>
      </c>
      <c r="D10" t="s">
        <v>55</v>
      </c>
      <c r="E10">
        <v>1</v>
      </c>
      <c r="F10">
        <v>2</v>
      </c>
      <c r="G10" t="s">
        <v>35</v>
      </c>
      <c r="H10">
        <v>3</v>
      </c>
    </row>
    <row r="11" spans="1:8" x14ac:dyDescent="0.25">
      <c r="A11" s="1" t="s">
        <v>135</v>
      </c>
      <c r="B11" s="1" t="s">
        <v>2575</v>
      </c>
      <c r="C11">
        <v>10</v>
      </c>
      <c r="D11" t="s">
        <v>55</v>
      </c>
      <c r="E11">
        <v>1</v>
      </c>
      <c r="F11">
        <v>1.5849625007211601</v>
      </c>
      <c r="G11" t="s">
        <v>35</v>
      </c>
      <c r="H11">
        <v>3</v>
      </c>
    </row>
    <row r="12" spans="1:8" x14ac:dyDescent="0.25">
      <c r="A12" t="s">
        <v>1240</v>
      </c>
      <c r="B12" t="s">
        <v>1241</v>
      </c>
      <c r="C12">
        <v>9</v>
      </c>
      <c r="D12" t="s">
        <v>55</v>
      </c>
      <c r="E12">
        <v>1</v>
      </c>
      <c r="F12">
        <v>2</v>
      </c>
      <c r="G12" t="s">
        <v>35</v>
      </c>
      <c r="H12">
        <v>3</v>
      </c>
    </row>
    <row r="13" spans="1:8" x14ac:dyDescent="0.25">
      <c r="A13" t="s">
        <v>1259</v>
      </c>
      <c r="B13" t="s">
        <v>1260</v>
      </c>
      <c r="C13">
        <v>9</v>
      </c>
      <c r="D13" t="s">
        <v>55</v>
      </c>
      <c r="E13">
        <v>1</v>
      </c>
      <c r="F13">
        <v>2</v>
      </c>
      <c r="G13" t="s">
        <v>35</v>
      </c>
      <c r="H13">
        <v>3</v>
      </c>
    </row>
    <row r="14" spans="1:8" x14ac:dyDescent="0.25">
      <c r="A14" s="1" t="s">
        <v>3</v>
      </c>
      <c r="B14" s="1" t="s">
        <v>588</v>
      </c>
      <c r="C14">
        <v>10</v>
      </c>
      <c r="D14" t="s">
        <v>55</v>
      </c>
      <c r="E14">
        <v>1</v>
      </c>
      <c r="F14">
        <v>1</v>
      </c>
      <c r="G14" t="s">
        <v>35</v>
      </c>
      <c r="H14">
        <v>3</v>
      </c>
    </row>
    <row r="15" spans="1:8" x14ac:dyDescent="0.25">
      <c r="A15" t="s">
        <v>261</v>
      </c>
      <c r="B15" t="s">
        <v>2594</v>
      </c>
      <c r="C15">
        <v>9</v>
      </c>
      <c r="D15" t="s">
        <v>55</v>
      </c>
      <c r="E15">
        <v>4</v>
      </c>
      <c r="F15">
        <v>4.75488750216347</v>
      </c>
      <c r="G15" t="s">
        <v>35</v>
      </c>
      <c r="H15">
        <v>3</v>
      </c>
    </row>
    <row r="16" spans="1:8" x14ac:dyDescent="0.25">
      <c r="A16" t="s">
        <v>69</v>
      </c>
      <c r="B16" t="s">
        <v>2464</v>
      </c>
      <c r="C16">
        <v>1</v>
      </c>
      <c r="D16" t="s">
        <v>55</v>
      </c>
      <c r="E16">
        <v>2</v>
      </c>
      <c r="F16">
        <v>1.5849625007211601</v>
      </c>
      <c r="G16" t="s">
        <v>35</v>
      </c>
      <c r="H16">
        <v>3</v>
      </c>
    </row>
    <row r="17" spans="1:8" x14ac:dyDescent="0.25">
      <c r="A17" t="s">
        <v>966</v>
      </c>
      <c r="B17" t="s">
        <v>967</v>
      </c>
      <c r="C17">
        <v>6</v>
      </c>
      <c r="D17" t="s">
        <v>55</v>
      </c>
      <c r="E17">
        <v>1</v>
      </c>
      <c r="F17">
        <v>1.5849625007211601</v>
      </c>
      <c r="G17" t="s">
        <v>35</v>
      </c>
      <c r="H17">
        <v>3</v>
      </c>
    </row>
    <row r="18" spans="1:8" x14ac:dyDescent="0.25">
      <c r="A18" t="s">
        <v>972</v>
      </c>
      <c r="B18" t="s">
        <v>973</v>
      </c>
      <c r="C18">
        <v>8</v>
      </c>
      <c r="D18" t="s">
        <v>55</v>
      </c>
      <c r="E18">
        <v>1</v>
      </c>
      <c r="F18">
        <v>1.5849625007211601</v>
      </c>
      <c r="G18" t="s">
        <v>35</v>
      </c>
      <c r="H18">
        <v>3</v>
      </c>
    </row>
    <row r="19" spans="1:8" x14ac:dyDescent="0.25">
      <c r="A19" s="1" t="s">
        <v>233</v>
      </c>
      <c r="B19" s="1" t="s">
        <v>234</v>
      </c>
      <c r="C19">
        <v>2</v>
      </c>
      <c r="D19" t="s">
        <v>55</v>
      </c>
      <c r="E19">
        <v>4</v>
      </c>
      <c r="F19">
        <v>3.1699250014423099</v>
      </c>
      <c r="G19" t="s">
        <v>35</v>
      </c>
      <c r="H19">
        <v>3</v>
      </c>
    </row>
    <row r="20" spans="1:8" x14ac:dyDescent="0.25">
      <c r="A20" s="1" t="s">
        <v>231</v>
      </c>
      <c r="B20" s="1" t="s">
        <v>232</v>
      </c>
      <c r="C20">
        <v>2</v>
      </c>
      <c r="D20" t="s">
        <v>55</v>
      </c>
      <c r="E20">
        <v>2</v>
      </c>
      <c r="F20">
        <v>1.5849625007211601</v>
      </c>
      <c r="G20" t="s">
        <v>35</v>
      </c>
      <c r="H20">
        <v>3</v>
      </c>
    </row>
    <row r="21" spans="1:8" x14ac:dyDescent="0.25">
      <c r="A21" s="1" t="s">
        <v>458</v>
      </c>
      <c r="B21" s="1" t="s">
        <v>459</v>
      </c>
      <c r="C21">
        <v>12</v>
      </c>
      <c r="D21" t="s">
        <v>55</v>
      </c>
      <c r="E21">
        <v>1</v>
      </c>
      <c r="F21">
        <v>1</v>
      </c>
      <c r="G21" t="s">
        <v>35</v>
      </c>
      <c r="H21">
        <v>3</v>
      </c>
    </row>
    <row r="22" spans="1:8" x14ac:dyDescent="0.25">
      <c r="A22" s="1" t="s">
        <v>411</v>
      </c>
      <c r="B22" s="1" t="s">
        <v>412</v>
      </c>
      <c r="C22">
        <v>2</v>
      </c>
      <c r="D22" t="s">
        <v>55</v>
      </c>
      <c r="E22">
        <v>13</v>
      </c>
      <c r="F22">
        <v>13</v>
      </c>
      <c r="G22" t="s">
        <v>35</v>
      </c>
      <c r="H22">
        <v>3</v>
      </c>
    </row>
    <row r="23" spans="1:8" x14ac:dyDescent="0.25">
      <c r="A23" s="1" t="s">
        <v>2572</v>
      </c>
      <c r="B23" s="1" t="s">
        <v>1914</v>
      </c>
      <c r="C23">
        <v>5</v>
      </c>
      <c r="D23" t="s">
        <v>55</v>
      </c>
      <c r="E23">
        <v>5</v>
      </c>
      <c r="F23">
        <v>7.9248125036057804</v>
      </c>
      <c r="G23" t="s">
        <v>35</v>
      </c>
      <c r="H23">
        <v>3</v>
      </c>
    </row>
    <row r="24" spans="1:8" x14ac:dyDescent="0.25">
      <c r="A24" t="s">
        <v>2342</v>
      </c>
      <c r="B24" t="s">
        <v>2598</v>
      </c>
      <c r="C24">
        <v>14</v>
      </c>
      <c r="D24" t="s">
        <v>55</v>
      </c>
      <c r="E24">
        <v>1</v>
      </c>
      <c r="F24">
        <v>1.5849625007211601</v>
      </c>
      <c r="G24" t="s">
        <v>35</v>
      </c>
      <c r="H24">
        <v>3</v>
      </c>
    </row>
    <row r="25" spans="1:8" x14ac:dyDescent="0.25">
      <c r="A25" t="s">
        <v>1155</v>
      </c>
      <c r="B25" t="s">
        <v>1156</v>
      </c>
      <c r="C25">
        <v>14</v>
      </c>
      <c r="D25" t="s">
        <v>55</v>
      </c>
      <c r="E25">
        <v>1</v>
      </c>
      <c r="F25">
        <v>2</v>
      </c>
      <c r="G25" t="s">
        <v>35</v>
      </c>
      <c r="H25">
        <v>3</v>
      </c>
    </row>
    <row r="26" spans="1:8" x14ac:dyDescent="0.25">
      <c r="A26" t="s">
        <v>105</v>
      </c>
      <c r="B26" t="s">
        <v>2591</v>
      </c>
      <c r="C26">
        <v>5</v>
      </c>
      <c r="D26" t="s">
        <v>55</v>
      </c>
      <c r="E26">
        <v>8</v>
      </c>
      <c r="F26">
        <v>9.50977500432694</v>
      </c>
      <c r="G26" t="s">
        <v>35</v>
      </c>
      <c r="H26">
        <v>3</v>
      </c>
    </row>
    <row r="27" spans="1:8" x14ac:dyDescent="0.25">
      <c r="A27" t="s">
        <v>1055</v>
      </c>
      <c r="B27" t="s">
        <v>1056</v>
      </c>
      <c r="C27">
        <v>8</v>
      </c>
      <c r="D27" t="s">
        <v>55</v>
      </c>
      <c r="E27">
        <v>1</v>
      </c>
      <c r="F27">
        <v>2</v>
      </c>
      <c r="G27" t="s">
        <v>35</v>
      </c>
      <c r="H27">
        <v>3</v>
      </c>
    </row>
    <row r="28" spans="1:8" x14ac:dyDescent="0.25">
      <c r="A28" s="1" t="s">
        <v>572</v>
      </c>
      <c r="B28" s="1" t="s">
        <v>573</v>
      </c>
      <c r="C28">
        <v>5</v>
      </c>
      <c r="D28" t="s">
        <v>55</v>
      </c>
      <c r="E28">
        <v>3</v>
      </c>
      <c r="F28">
        <v>3</v>
      </c>
      <c r="G28" t="s">
        <v>35</v>
      </c>
      <c r="H28">
        <v>3</v>
      </c>
    </row>
    <row r="29" spans="1:8" x14ac:dyDescent="0.25">
      <c r="A29" t="s">
        <v>1008</v>
      </c>
      <c r="B29" t="s">
        <v>1009</v>
      </c>
      <c r="C29">
        <v>11</v>
      </c>
      <c r="D29" t="s">
        <v>55</v>
      </c>
      <c r="E29">
        <v>1</v>
      </c>
      <c r="F29">
        <v>1.5849625007211601</v>
      </c>
      <c r="G29" t="s">
        <v>35</v>
      </c>
      <c r="H29">
        <v>3</v>
      </c>
    </row>
    <row r="30" spans="1:8" x14ac:dyDescent="0.25">
      <c r="A30" t="s">
        <v>309</v>
      </c>
      <c r="B30" t="s">
        <v>310</v>
      </c>
      <c r="C30">
        <v>4</v>
      </c>
      <c r="D30" t="s">
        <v>55</v>
      </c>
      <c r="E30">
        <v>2</v>
      </c>
      <c r="F30">
        <v>4</v>
      </c>
      <c r="G30" t="s">
        <v>35</v>
      </c>
      <c r="H30">
        <v>3</v>
      </c>
    </row>
    <row r="31" spans="1:8" x14ac:dyDescent="0.25">
      <c r="A31" t="s">
        <v>1010</v>
      </c>
      <c r="B31" t="s">
        <v>1011</v>
      </c>
      <c r="C31">
        <v>13</v>
      </c>
      <c r="D31" t="s">
        <v>55</v>
      </c>
      <c r="E31">
        <v>1</v>
      </c>
      <c r="F31">
        <v>1.5849625007211601</v>
      </c>
      <c r="G31" t="s">
        <v>35</v>
      </c>
      <c r="H31">
        <v>3</v>
      </c>
    </row>
    <row r="32" spans="1:8" x14ac:dyDescent="0.25">
      <c r="A32" t="s">
        <v>282</v>
      </c>
      <c r="B32" t="s">
        <v>2595</v>
      </c>
      <c r="C32">
        <v>9</v>
      </c>
      <c r="D32" t="s">
        <v>55</v>
      </c>
      <c r="E32">
        <v>3</v>
      </c>
      <c r="F32">
        <v>4.75488750216347</v>
      </c>
      <c r="G32" t="s">
        <v>35</v>
      </c>
      <c r="H32">
        <v>3</v>
      </c>
    </row>
    <row r="33" spans="1:8" x14ac:dyDescent="0.25">
      <c r="A33" t="s">
        <v>313</v>
      </c>
      <c r="B33" t="s">
        <v>314</v>
      </c>
      <c r="C33">
        <v>9</v>
      </c>
      <c r="D33" t="s">
        <v>55</v>
      </c>
      <c r="E33">
        <v>1</v>
      </c>
      <c r="F33">
        <v>2</v>
      </c>
      <c r="G33" t="s">
        <v>35</v>
      </c>
      <c r="H33">
        <v>3</v>
      </c>
    </row>
    <row r="34" spans="1:8" x14ac:dyDescent="0.25">
      <c r="A34" s="1" t="s">
        <v>852</v>
      </c>
      <c r="B34" s="1" t="s">
        <v>853</v>
      </c>
      <c r="C34">
        <v>5</v>
      </c>
      <c r="D34" t="s">
        <v>55</v>
      </c>
      <c r="E34">
        <v>1</v>
      </c>
      <c r="F34">
        <v>1.5849625007211601</v>
      </c>
      <c r="G34" t="s">
        <v>35</v>
      </c>
      <c r="H34">
        <v>3</v>
      </c>
    </row>
    <row r="35" spans="1:8" x14ac:dyDescent="0.25">
      <c r="A35" t="s">
        <v>999</v>
      </c>
      <c r="B35" t="s">
        <v>2597</v>
      </c>
      <c r="C35">
        <v>12</v>
      </c>
      <c r="D35" t="s">
        <v>55</v>
      </c>
      <c r="E35">
        <v>1</v>
      </c>
      <c r="F35">
        <v>1.5849625007211601</v>
      </c>
      <c r="G35" t="s">
        <v>35</v>
      </c>
      <c r="H35">
        <v>3</v>
      </c>
    </row>
    <row r="36" spans="1:8" x14ac:dyDescent="0.25">
      <c r="A36" s="1" t="s">
        <v>2570</v>
      </c>
      <c r="B36" s="1" t="s">
        <v>2571</v>
      </c>
      <c r="C36">
        <v>4</v>
      </c>
      <c r="D36" t="s">
        <v>55</v>
      </c>
      <c r="E36">
        <v>4</v>
      </c>
      <c r="F36">
        <v>6.3398500028846296</v>
      </c>
      <c r="G36" t="s">
        <v>35</v>
      </c>
      <c r="H36">
        <v>3</v>
      </c>
    </row>
    <row r="37" spans="1:8" x14ac:dyDescent="0.25">
      <c r="A37" s="1" t="s">
        <v>599</v>
      </c>
      <c r="B37" s="1" t="s">
        <v>600</v>
      </c>
      <c r="C37">
        <v>12</v>
      </c>
      <c r="D37" t="s">
        <v>55</v>
      </c>
      <c r="E37">
        <v>2</v>
      </c>
      <c r="F37">
        <v>1</v>
      </c>
      <c r="G37" t="s">
        <v>35</v>
      </c>
      <c r="H37">
        <v>3</v>
      </c>
    </row>
    <row r="38" spans="1:8" x14ac:dyDescent="0.25">
      <c r="A38" t="s">
        <v>887</v>
      </c>
      <c r="B38" t="s">
        <v>888</v>
      </c>
      <c r="C38">
        <v>12</v>
      </c>
      <c r="D38" t="s">
        <v>55</v>
      </c>
      <c r="E38">
        <v>1</v>
      </c>
      <c r="F38">
        <v>1.5849625007211601</v>
      </c>
      <c r="G38" t="s">
        <v>35</v>
      </c>
      <c r="H38">
        <v>3</v>
      </c>
    </row>
    <row r="39" spans="1:8" x14ac:dyDescent="0.25">
      <c r="A39" t="s">
        <v>1313</v>
      </c>
      <c r="B39" t="s">
        <v>1314</v>
      </c>
      <c r="C39">
        <v>7</v>
      </c>
      <c r="D39" t="s">
        <v>55</v>
      </c>
      <c r="E39">
        <v>1</v>
      </c>
      <c r="F39">
        <v>2</v>
      </c>
      <c r="G39" t="s">
        <v>35</v>
      </c>
      <c r="H39">
        <v>3</v>
      </c>
    </row>
    <row r="40" spans="1:8" x14ac:dyDescent="0.25">
      <c r="A40" t="s">
        <v>333</v>
      </c>
      <c r="B40" t="s">
        <v>334</v>
      </c>
      <c r="C40">
        <v>7</v>
      </c>
      <c r="D40" t="s">
        <v>55</v>
      </c>
      <c r="E40">
        <v>2</v>
      </c>
      <c r="F40">
        <v>4</v>
      </c>
      <c r="G40" t="s">
        <v>35</v>
      </c>
      <c r="H40">
        <v>3</v>
      </c>
    </row>
    <row r="41" spans="1:8" x14ac:dyDescent="0.25">
      <c r="A41" s="1" t="s">
        <v>858</v>
      </c>
      <c r="B41" s="1" t="s">
        <v>859</v>
      </c>
      <c r="C41">
        <v>7</v>
      </c>
      <c r="D41" t="s">
        <v>55</v>
      </c>
      <c r="E41">
        <v>1</v>
      </c>
      <c r="F41">
        <v>1.5849625007211601</v>
      </c>
      <c r="G41" t="s">
        <v>35</v>
      </c>
      <c r="H41">
        <v>3</v>
      </c>
    </row>
    <row r="42" spans="1:8" x14ac:dyDescent="0.25">
      <c r="A42" t="s">
        <v>1514</v>
      </c>
      <c r="B42" t="s">
        <v>2603</v>
      </c>
      <c r="C42">
        <v>4</v>
      </c>
      <c r="D42" t="s">
        <v>55</v>
      </c>
      <c r="E42">
        <v>1</v>
      </c>
      <c r="F42">
        <v>2</v>
      </c>
      <c r="G42" t="s">
        <v>35</v>
      </c>
      <c r="H42">
        <v>3</v>
      </c>
    </row>
    <row r="43" spans="1:8" x14ac:dyDescent="0.25">
      <c r="A43" s="1" t="s">
        <v>540</v>
      </c>
      <c r="B43" s="1" t="s">
        <v>2547</v>
      </c>
      <c r="C43">
        <v>4</v>
      </c>
      <c r="D43" t="s">
        <v>55</v>
      </c>
      <c r="E43">
        <v>16</v>
      </c>
      <c r="F43">
        <v>16</v>
      </c>
      <c r="G43" t="s">
        <v>35</v>
      </c>
      <c r="H43">
        <v>3</v>
      </c>
    </row>
    <row r="44" spans="1:8" x14ac:dyDescent="0.25">
      <c r="A44" t="s">
        <v>1255</v>
      </c>
      <c r="B44" t="s">
        <v>1256</v>
      </c>
      <c r="C44">
        <v>7</v>
      </c>
      <c r="D44" t="s">
        <v>55</v>
      </c>
      <c r="E44">
        <v>1</v>
      </c>
      <c r="F44">
        <v>2</v>
      </c>
      <c r="G44" t="s">
        <v>35</v>
      </c>
      <c r="H44">
        <v>3</v>
      </c>
    </row>
    <row r="45" spans="1:8" x14ac:dyDescent="0.25">
      <c r="A45" t="s">
        <v>1238</v>
      </c>
      <c r="B45" t="s">
        <v>1239</v>
      </c>
      <c r="C45">
        <v>7</v>
      </c>
      <c r="D45" t="s">
        <v>55</v>
      </c>
      <c r="E45">
        <v>1</v>
      </c>
      <c r="F45">
        <v>2</v>
      </c>
      <c r="G45" t="s">
        <v>35</v>
      </c>
      <c r="H45">
        <v>3</v>
      </c>
    </row>
    <row r="46" spans="1:8" x14ac:dyDescent="0.25">
      <c r="A46" s="1" t="s">
        <v>140</v>
      </c>
      <c r="B46" s="1" t="s">
        <v>427</v>
      </c>
      <c r="C46">
        <v>4</v>
      </c>
      <c r="D46" t="s">
        <v>55</v>
      </c>
      <c r="E46">
        <v>3</v>
      </c>
      <c r="F46">
        <v>2</v>
      </c>
      <c r="G46" t="s">
        <v>35</v>
      </c>
      <c r="H46">
        <v>3</v>
      </c>
    </row>
    <row r="47" spans="1:8" x14ac:dyDescent="0.25">
      <c r="A47" t="s">
        <v>1257</v>
      </c>
      <c r="B47" t="s">
        <v>1258</v>
      </c>
      <c r="C47">
        <v>7</v>
      </c>
      <c r="D47" t="s">
        <v>55</v>
      </c>
      <c r="E47">
        <v>1</v>
      </c>
      <c r="F47">
        <v>2</v>
      </c>
      <c r="G47" t="s">
        <v>35</v>
      </c>
      <c r="H47">
        <v>3</v>
      </c>
    </row>
    <row r="48" spans="1:8" x14ac:dyDescent="0.25">
      <c r="A48" t="s">
        <v>906</v>
      </c>
      <c r="B48" t="s">
        <v>2580</v>
      </c>
      <c r="C48">
        <v>1</v>
      </c>
      <c r="D48" t="s">
        <v>55</v>
      </c>
      <c r="E48">
        <v>1</v>
      </c>
      <c r="F48">
        <v>1.5849625007211601</v>
      </c>
      <c r="G48" t="s">
        <v>35</v>
      </c>
      <c r="H48">
        <v>3</v>
      </c>
    </row>
    <row r="49" spans="1:8" x14ac:dyDescent="0.25">
      <c r="A49" s="1" t="s">
        <v>2231</v>
      </c>
      <c r="B49" s="1" t="s">
        <v>2559</v>
      </c>
      <c r="C49">
        <v>12</v>
      </c>
      <c r="D49" t="s">
        <v>55</v>
      </c>
      <c r="E49">
        <v>1</v>
      </c>
      <c r="F49">
        <v>1</v>
      </c>
      <c r="G49" t="s">
        <v>35</v>
      </c>
      <c r="H49">
        <v>3</v>
      </c>
    </row>
    <row r="50" spans="1:8" x14ac:dyDescent="0.25">
      <c r="A50" s="1" t="s">
        <v>2557</v>
      </c>
      <c r="B50" s="1" t="s">
        <v>2558</v>
      </c>
      <c r="C50">
        <v>10</v>
      </c>
      <c r="D50" t="s">
        <v>55</v>
      </c>
      <c r="E50">
        <v>1</v>
      </c>
      <c r="F50">
        <v>1</v>
      </c>
      <c r="G50" t="s">
        <v>35</v>
      </c>
      <c r="H50">
        <v>3</v>
      </c>
    </row>
    <row r="51" spans="1:8" x14ac:dyDescent="0.25">
      <c r="A51" t="s">
        <v>1005</v>
      </c>
      <c r="B51" t="s">
        <v>955</v>
      </c>
      <c r="C51">
        <v>4</v>
      </c>
      <c r="D51" t="s">
        <v>55</v>
      </c>
      <c r="E51">
        <v>1</v>
      </c>
      <c r="F51">
        <v>1.5849625007211601</v>
      </c>
      <c r="G51" t="s">
        <v>35</v>
      </c>
      <c r="H51">
        <v>3</v>
      </c>
    </row>
    <row r="52" spans="1:8" x14ac:dyDescent="0.25">
      <c r="A52" t="s">
        <v>954</v>
      </c>
      <c r="B52" t="s">
        <v>955</v>
      </c>
      <c r="C52">
        <v>4</v>
      </c>
      <c r="D52" t="s">
        <v>55</v>
      </c>
      <c r="E52">
        <v>1</v>
      </c>
      <c r="F52">
        <v>1.5849625007211601</v>
      </c>
      <c r="G52" t="s">
        <v>35</v>
      </c>
      <c r="H52">
        <v>3</v>
      </c>
    </row>
    <row r="53" spans="1:8" x14ac:dyDescent="0.25">
      <c r="A53" s="1" t="s">
        <v>603</v>
      </c>
      <c r="B53" s="1" t="s">
        <v>604</v>
      </c>
      <c r="C53">
        <v>12</v>
      </c>
      <c r="D53" t="s">
        <v>55</v>
      </c>
      <c r="E53">
        <v>1</v>
      </c>
      <c r="F53">
        <v>1</v>
      </c>
      <c r="G53" t="s">
        <v>35</v>
      </c>
      <c r="H53">
        <v>3</v>
      </c>
    </row>
    <row r="54" spans="1:8" x14ac:dyDescent="0.25">
      <c r="A54" s="1" t="s">
        <v>522</v>
      </c>
      <c r="B54" s="1" t="s">
        <v>2535</v>
      </c>
      <c r="C54">
        <v>2</v>
      </c>
      <c r="D54" t="s">
        <v>55</v>
      </c>
      <c r="E54">
        <v>3</v>
      </c>
      <c r="F54">
        <v>2</v>
      </c>
      <c r="G54" t="s">
        <v>35</v>
      </c>
      <c r="H54">
        <v>3</v>
      </c>
    </row>
    <row r="55" spans="1:8" x14ac:dyDescent="0.25">
      <c r="A55" t="s">
        <v>1043</v>
      </c>
      <c r="B55" t="s">
        <v>1044</v>
      </c>
      <c r="C55">
        <v>9</v>
      </c>
      <c r="D55" t="s">
        <v>55</v>
      </c>
      <c r="E55">
        <v>1</v>
      </c>
      <c r="F55">
        <v>2</v>
      </c>
      <c r="G55" t="s">
        <v>35</v>
      </c>
      <c r="H55">
        <v>3</v>
      </c>
    </row>
    <row r="56" spans="1:8" x14ac:dyDescent="0.25">
      <c r="A56" t="s">
        <v>371</v>
      </c>
      <c r="B56" t="s">
        <v>372</v>
      </c>
      <c r="C56">
        <v>10</v>
      </c>
      <c r="D56" t="s">
        <v>55</v>
      </c>
      <c r="E56">
        <v>2</v>
      </c>
      <c r="F56">
        <v>4</v>
      </c>
      <c r="G56" t="s">
        <v>35</v>
      </c>
      <c r="H56">
        <v>3</v>
      </c>
    </row>
    <row r="57" spans="1:8" x14ac:dyDescent="0.25">
      <c r="A57" t="s">
        <v>891</v>
      </c>
      <c r="B57" t="s">
        <v>892</v>
      </c>
      <c r="C57">
        <v>12</v>
      </c>
      <c r="D57" t="s">
        <v>55</v>
      </c>
      <c r="E57">
        <v>1</v>
      </c>
      <c r="F57">
        <v>1.5849625007211601</v>
      </c>
      <c r="G57" t="s">
        <v>35</v>
      </c>
      <c r="H57">
        <v>3</v>
      </c>
    </row>
    <row r="58" spans="1:8" x14ac:dyDescent="0.25">
      <c r="A58" s="1" t="s">
        <v>595</v>
      </c>
      <c r="B58" s="1" t="s">
        <v>596</v>
      </c>
      <c r="C58">
        <v>12</v>
      </c>
      <c r="D58" t="s">
        <v>55</v>
      </c>
      <c r="E58">
        <v>4</v>
      </c>
      <c r="F58">
        <v>2</v>
      </c>
      <c r="G58" t="s">
        <v>35</v>
      </c>
      <c r="H58">
        <v>3</v>
      </c>
    </row>
    <row r="59" spans="1:8" x14ac:dyDescent="0.25">
      <c r="A59" s="1" t="s">
        <v>199</v>
      </c>
      <c r="B59" s="1" t="s">
        <v>2564</v>
      </c>
      <c r="C59">
        <v>1</v>
      </c>
      <c r="D59" t="s">
        <v>55</v>
      </c>
      <c r="E59">
        <v>1</v>
      </c>
      <c r="F59">
        <v>1.5849625007211601</v>
      </c>
      <c r="G59" t="s">
        <v>35</v>
      </c>
      <c r="H59">
        <v>3</v>
      </c>
    </row>
    <row r="60" spans="1:8" x14ac:dyDescent="0.25">
      <c r="A60" s="1" t="s">
        <v>512</v>
      </c>
      <c r="B60" s="1" t="s">
        <v>513</v>
      </c>
      <c r="C60">
        <v>12</v>
      </c>
      <c r="D60" t="s">
        <v>55</v>
      </c>
      <c r="E60">
        <v>1</v>
      </c>
      <c r="F60">
        <v>1</v>
      </c>
      <c r="G60" t="s">
        <v>35</v>
      </c>
      <c r="H60">
        <v>3</v>
      </c>
    </row>
    <row r="61" spans="1:8" x14ac:dyDescent="0.25">
      <c r="A61" t="s">
        <v>272</v>
      </c>
      <c r="B61" t="s">
        <v>273</v>
      </c>
      <c r="C61">
        <v>1</v>
      </c>
      <c r="D61" t="s">
        <v>55</v>
      </c>
      <c r="E61">
        <v>9</v>
      </c>
      <c r="F61">
        <v>14.264662506490399</v>
      </c>
      <c r="G61" t="s">
        <v>35</v>
      </c>
      <c r="H61">
        <v>3</v>
      </c>
    </row>
    <row r="62" spans="1:8" x14ac:dyDescent="0.25">
      <c r="A62" t="s">
        <v>1128</v>
      </c>
      <c r="B62" t="s">
        <v>1129</v>
      </c>
      <c r="C62">
        <v>6</v>
      </c>
      <c r="D62" t="s">
        <v>55</v>
      </c>
      <c r="E62">
        <v>1</v>
      </c>
      <c r="F62">
        <v>2</v>
      </c>
      <c r="G62" t="s">
        <v>35</v>
      </c>
      <c r="H62">
        <v>3</v>
      </c>
    </row>
    <row r="63" spans="1:8" x14ac:dyDescent="0.25">
      <c r="A63" t="s">
        <v>1120</v>
      </c>
      <c r="B63" t="s">
        <v>1121</v>
      </c>
      <c r="C63">
        <v>1</v>
      </c>
      <c r="D63" t="s">
        <v>55</v>
      </c>
      <c r="E63">
        <v>1</v>
      </c>
      <c r="F63">
        <v>2</v>
      </c>
      <c r="G63" t="s">
        <v>35</v>
      </c>
      <c r="H63">
        <v>3</v>
      </c>
    </row>
    <row r="64" spans="1:8" x14ac:dyDescent="0.25">
      <c r="A64" t="s">
        <v>1039</v>
      </c>
      <c r="B64" t="s">
        <v>1040</v>
      </c>
      <c r="C64">
        <v>2</v>
      </c>
      <c r="D64" t="s">
        <v>55</v>
      </c>
      <c r="E64">
        <v>1</v>
      </c>
      <c r="F64">
        <v>2</v>
      </c>
      <c r="G64" t="s">
        <v>35</v>
      </c>
      <c r="H64">
        <v>3</v>
      </c>
    </row>
    <row r="65" spans="1:8" x14ac:dyDescent="0.25">
      <c r="A65" t="s">
        <v>947</v>
      </c>
      <c r="B65" t="s">
        <v>948</v>
      </c>
      <c r="C65">
        <v>3</v>
      </c>
      <c r="D65" t="s">
        <v>55</v>
      </c>
      <c r="E65">
        <v>1</v>
      </c>
      <c r="F65">
        <v>1.5849625007211601</v>
      </c>
      <c r="G65" t="s">
        <v>35</v>
      </c>
      <c r="H65">
        <v>3</v>
      </c>
    </row>
    <row r="66" spans="1:8" x14ac:dyDescent="0.25">
      <c r="A66" t="s">
        <v>267</v>
      </c>
      <c r="B66" t="s">
        <v>268</v>
      </c>
      <c r="C66">
        <v>4</v>
      </c>
      <c r="D66" t="s">
        <v>55</v>
      </c>
      <c r="E66">
        <v>1</v>
      </c>
      <c r="F66">
        <v>1.5849625007211601</v>
      </c>
      <c r="G66" t="s">
        <v>35</v>
      </c>
      <c r="H66">
        <v>3</v>
      </c>
    </row>
    <row r="67" spans="1:8" x14ac:dyDescent="0.25">
      <c r="A67" t="s">
        <v>133</v>
      </c>
      <c r="B67" t="s">
        <v>134</v>
      </c>
      <c r="C67">
        <v>7</v>
      </c>
      <c r="D67" t="s">
        <v>55</v>
      </c>
      <c r="E67">
        <v>2</v>
      </c>
      <c r="F67">
        <v>4</v>
      </c>
      <c r="G67" t="s">
        <v>35</v>
      </c>
      <c r="H67">
        <v>3</v>
      </c>
    </row>
    <row r="68" spans="1:8" x14ac:dyDescent="0.25">
      <c r="A68" t="s">
        <v>945</v>
      </c>
      <c r="B68" t="s">
        <v>946</v>
      </c>
      <c r="C68">
        <v>2</v>
      </c>
      <c r="D68" t="s">
        <v>55</v>
      </c>
      <c r="E68">
        <v>1</v>
      </c>
      <c r="F68">
        <v>1.5849625007211601</v>
      </c>
      <c r="G68" t="s">
        <v>35</v>
      </c>
      <c r="H68">
        <v>3</v>
      </c>
    </row>
    <row r="69" spans="1:8" x14ac:dyDescent="0.25">
      <c r="A69" t="s">
        <v>885</v>
      </c>
      <c r="B69" t="s">
        <v>886</v>
      </c>
      <c r="C69">
        <v>12</v>
      </c>
      <c r="D69" t="s">
        <v>55</v>
      </c>
      <c r="E69">
        <v>1</v>
      </c>
      <c r="F69">
        <v>1.5849625007211601</v>
      </c>
      <c r="G69" t="s">
        <v>35</v>
      </c>
      <c r="H69">
        <v>3</v>
      </c>
    </row>
    <row r="70" spans="1:8" x14ac:dyDescent="0.25">
      <c r="A70" s="1" t="s">
        <v>2543</v>
      </c>
      <c r="B70" s="1" t="s">
        <v>2544</v>
      </c>
      <c r="C70">
        <v>3</v>
      </c>
      <c r="D70" t="s">
        <v>55</v>
      </c>
      <c r="E70">
        <v>1</v>
      </c>
      <c r="F70">
        <v>1</v>
      </c>
      <c r="G70" t="s">
        <v>35</v>
      </c>
      <c r="H70">
        <v>3</v>
      </c>
    </row>
    <row r="71" spans="1:8" x14ac:dyDescent="0.25">
      <c r="A71" t="s">
        <v>93</v>
      </c>
      <c r="B71" t="s">
        <v>94</v>
      </c>
      <c r="C71">
        <v>12</v>
      </c>
      <c r="D71" t="s">
        <v>55</v>
      </c>
      <c r="E71">
        <v>1</v>
      </c>
      <c r="F71">
        <v>1.5849625007211601</v>
      </c>
      <c r="G71" t="s">
        <v>35</v>
      </c>
      <c r="H71">
        <v>3</v>
      </c>
    </row>
    <row r="72" spans="1:8" x14ac:dyDescent="0.25">
      <c r="A72" t="s">
        <v>1234</v>
      </c>
      <c r="B72" t="s">
        <v>1235</v>
      </c>
      <c r="C72">
        <v>2</v>
      </c>
      <c r="D72" t="s">
        <v>55</v>
      </c>
      <c r="E72">
        <v>1</v>
      </c>
      <c r="F72">
        <v>2</v>
      </c>
      <c r="G72" t="s">
        <v>35</v>
      </c>
      <c r="H72">
        <v>3</v>
      </c>
    </row>
    <row r="73" spans="1:8" x14ac:dyDescent="0.25">
      <c r="A73" t="s">
        <v>1309</v>
      </c>
      <c r="B73" t="s">
        <v>1310</v>
      </c>
      <c r="C73">
        <v>2</v>
      </c>
      <c r="D73" t="s">
        <v>55</v>
      </c>
      <c r="E73">
        <v>1</v>
      </c>
      <c r="F73">
        <v>2</v>
      </c>
      <c r="G73" t="s">
        <v>35</v>
      </c>
      <c r="H73">
        <v>3</v>
      </c>
    </row>
    <row r="74" spans="1:8" x14ac:dyDescent="0.25">
      <c r="A74" t="s">
        <v>1311</v>
      </c>
      <c r="B74" t="s">
        <v>1312</v>
      </c>
      <c r="C74">
        <v>3</v>
      </c>
      <c r="D74" t="s">
        <v>55</v>
      </c>
      <c r="E74">
        <v>1</v>
      </c>
      <c r="F74">
        <v>2</v>
      </c>
      <c r="G74" t="s">
        <v>35</v>
      </c>
      <c r="H74">
        <v>3</v>
      </c>
    </row>
    <row r="75" spans="1:8" x14ac:dyDescent="0.25">
      <c r="A75" t="s">
        <v>67</v>
      </c>
      <c r="B75" t="s">
        <v>68</v>
      </c>
      <c r="C75">
        <v>1</v>
      </c>
      <c r="D75" t="s">
        <v>55</v>
      </c>
      <c r="E75">
        <v>1</v>
      </c>
      <c r="F75">
        <v>1.5849625007211601</v>
      </c>
      <c r="G75" t="s">
        <v>35</v>
      </c>
      <c r="H75">
        <v>3</v>
      </c>
    </row>
    <row r="76" spans="1:8" x14ac:dyDescent="0.25">
      <c r="A76" t="s">
        <v>1263</v>
      </c>
      <c r="B76" t="s">
        <v>1264</v>
      </c>
      <c r="C76">
        <v>14</v>
      </c>
      <c r="D76" t="s">
        <v>55</v>
      </c>
      <c r="E76">
        <v>1</v>
      </c>
      <c r="F76">
        <v>2</v>
      </c>
      <c r="G76" t="s">
        <v>35</v>
      </c>
      <c r="H76">
        <v>3</v>
      </c>
    </row>
    <row r="77" spans="1:8" x14ac:dyDescent="0.25">
      <c r="A77" s="1" t="s">
        <v>842</v>
      </c>
      <c r="B77" s="1" t="s">
        <v>843</v>
      </c>
      <c r="C77">
        <v>3</v>
      </c>
      <c r="D77" t="s">
        <v>55</v>
      </c>
      <c r="E77">
        <v>1</v>
      </c>
      <c r="F77">
        <v>1.5849625007211601</v>
      </c>
      <c r="G77" t="s">
        <v>35</v>
      </c>
      <c r="H77">
        <v>3</v>
      </c>
    </row>
    <row r="78" spans="1:8" x14ac:dyDescent="0.25">
      <c r="A78" s="1" t="s">
        <v>1953</v>
      </c>
      <c r="B78" s="1" t="s">
        <v>2569</v>
      </c>
      <c r="C78">
        <v>4</v>
      </c>
      <c r="D78" t="s">
        <v>55</v>
      </c>
      <c r="E78">
        <v>1</v>
      </c>
      <c r="F78">
        <v>1.5849625007211601</v>
      </c>
      <c r="G78" t="s">
        <v>35</v>
      </c>
      <c r="H78">
        <v>3</v>
      </c>
    </row>
    <row r="79" spans="1:8" x14ac:dyDescent="0.25">
      <c r="A79" t="s">
        <v>1551</v>
      </c>
      <c r="B79" t="s">
        <v>2602</v>
      </c>
      <c r="C79">
        <v>2</v>
      </c>
      <c r="D79" t="s">
        <v>55</v>
      </c>
      <c r="E79">
        <v>2</v>
      </c>
      <c r="F79">
        <v>4</v>
      </c>
      <c r="G79" t="s">
        <v>35</v>
      </c>
      <c r="H79">
        <v>3</v>
      </c>
    </row>
    <row r="80" spans="1:8" x14ac:dyDescent="0.25">
      <c r="A80" t="s">
        <v>1551</v>
      </c>
      <c r="B80" t="s">
        <v>2602</v>
      </c>
      <c r="C80">
        <v>2</v>
      </c>
      <c r="D80" t="s">
        <v>55</v>
      </c>
      <c r="E80">
        <v>1</v>
      </c>
      <c r="F80">
        <v>2</v>
      </c>
      <c r="G80" t="s">
        <v>35</v>
      </c>
      <c r="H80">
        <v>3</v>
      </c>
    </row>
    <row r="81" spans="1:8" x14ac:dyDescent="0.25">
      <c r="A81" t="s">
        <v>131</v>
      </c>
      <c r="B81" t="s">
        <v>132</v>
      </c>
      <c r="C81">
        <v>2</v>
      </c>
      <c r="D81" t="s">
        <v>55</v>
      </c>
      <c r="E81">
        <v>2</v>
      </c>
      <c r="F81">
        <v>4</v>
      </c>
      <c r="G81" t="s">
        <v>35</v>
      </c>
      <c r="H81">
        <v>3</v>
      </c>
    </row>
    <row r="82" spans="1:8" x14ac:dyDescent="0.25">
      <c r="A82" s="1" t="s">
        <v>160</v>
      </c>
      <c r="B82" s="1" t="s">
        <v>2573</v>
      </c>
      <c r="C82">
        <v>8</v>
      </c>
      <c r="D82" t="s">
        <v>55</v>
      </c>
      <c r="E82">
        <v>1</v>
      </c>
      <c r="F82">
        <v>1.5849625007211601</v>
      </c>
      <c r="G82" t="s">
        <v>35</v>
      </c>
      <c r="H82">
        <v>3</v>
      </c>
    </row>
    <row r="83" spans="1:8" x14ac:dyDescent="0.25">
      <c r="A83" t="s">
        <v>943</v>
      </c>
      <c r="B83" t="s">
        <v>944</v>
      </c>
      <c r="C83">
        <v>2</v>
      </c>
      <c r="D83" t="s">
        <v>55</v>
      </c>
      <c r="E83">
        <v>1</v>
      </c>
      <c r="F83">
        <v>1.5849625007211601</v>
      </c>
      <c r="G83" t="s">
        <v>35</v>
      </c>
      <c r="H83">
        <v>3</v>
      </c>
    </row>
    <row r="84" spans="1:8" x14ac:dyDescent="0.25">
      <c r="A84" s="1" t="s">
        <v>223</v>
      </c>
      <c r="B84" s="1" t="s">
        <v>224</v>
      </c>
      <c r="C84">
        <v>11</v>
      </c>
      <c r="D84" t="s">
        <v>55</v>
      </c>
      <c r="E84">
        <v>2</v>
      </c>
      <c r="F84">
        <v>3.1699250014423099</v>
      </c>
      <c r="G84" t="s">
        <v>35</v>
      </c>
      <c r="H84">
        <v>3</v>
      </c>
    </row>
    <row r="85" spans="1:8" x14ac:dyDescent="0.25">
      <c r="A85" t="s">
        <v>187</v>
      </c>
      <c r="B85" t="s">
        <v>188</v>
      </c>
      <c r="C85">
        <v>13</v>
      </c>
      <c r="D85" t="s">
        <v>55</v>
      </c>
      <c r="E85">
        <v>1</v>
      </c>
      <c r="F85">
        <v>1.5849625007211601</v>
      </c>
      <c r="G85" t="s">
        <v>35</v>
      </c>
      <c r="H85">
        <v>3</v>
      </c>
    </row>
    <row r="86" spans="1:8" x14ac:dyDescent="0.25">
      <c r="A86" s="1" t="s">
        <v>514</v>
      </c>
      <c r="B86" s="1" t="s">
        <v>2539</v>
      </c>
      <c r="C86">
        <v>2</v>
      </c>
      <c r="D86" t="s">
        <v>55</v>
      </c>
      <c r="E86">
        <v>12</v>
      </c>
      <c r="F86">
        <v>11</v>
      </c>
      <c r="G86" t="s">
        <v>35</v>
      </c>
      <c r="H86">
        <v>3</v>
      </c>
    </row>
    <row r="87" spans="1:8" x14ac:dyDescent="0.25">
      <c r="A87" t="s">
        <v>4</v>
      </c>
      <c r="B87" t="s">
        <v>880</v>
      </c>
      <c r="C87">
        <v>12</v>
      </c>
      <c r="D87" t="s">
        <v>55</v>
      </c>
      <c r="E87">
        <v>1</v>
      </c>
      <c r="F87">
        <v>1.5849625007211601</v>
      </c>
      <c r="G87" t="s">
        <v>35</v>
      </c>
      <c r="H87">
        <v>3</v>
      </c>
    </row>
    <row r="88" spans="1:8" x14ac:dyDescent="0.25">
      <c r="A88" s="1" t="s">
        <v>2176</v>
      </c>
      <c r="B88" s="1" t="s">
        <v>2566</v>
      </c>
      <c r="C88">
        <v>3</v>
      </c>
      <c r="D88" t="s">
        <v>55</v>
      </c>
      <c r="E88">
        <v>2</v>
      </c>
      <c r="F88">
        <v>3.1699250014423099</v>
      </c>
      <c r="G88" t="s">
        <v>35</v>
      </c>
      <c r="H88">
        <v>3</v>
      </c>
    </row>
    <row r="89" spans="1:8" x14ac:dyDescent="0.25">
      <c r="A89" s="1" t="s">
        <v>451</v>
      </c>
      <c r="B89" s="1" t="s">
        <v>2534</v>
      </c>
      <c r="C89">
        <v>2</v>
      </c>
      <c r="D89" t="s">
        <v>55</v>
      </c>
      <c r="E89">
        <v>5</v>
      </c>
      <c r="F89">
        <v>4</v>
      </c>
      <c r="G89" t="s">
        <v>35</v>
      </c>
      <c r="H89">
        <v>3</v>
      </c>
    </row>
    <row r="90" spans="1:8" x14ac:dyDescent="0.25">
      <c r="A90" t="s">
        <v>359</v>
      </c>
      <c r="B90" t="s">
        <v>360</v>
      </c>
      <c r="C90">
        <v>13</v>
      </c>
      <c r="D90" t="s">
        <v>55</v>
      </c>
      <c r="E90">
        <v>1</v>
      </c>
      <c r="F90">
        <v>2</v>
      </c>
      <c r="G90" t="s">
        <v>35</v>
      </c>
      <c r="H90">
        <v>3</v>
      </c>
    </row>
    <row r="91" spans="1:8" x14ac:dyDescent="0.25">
      <c r="A91" t="s">
        <v>970</v>
      </c>
      <c r="B91" t="s">
        <v>971</v>
      </c>
      <c r="C91">
        <v>8</v>
      </c>
      <c r="D91" t="s">
        <v>55</v>
      </c>
      <c r="E91">
        <v>1</v>
      </c>
      <c r="F91">
        <v>1.5849625007211601</v>
      </c>
      <c r="G91" t="s">
        <v>35</v>
      </c>
      <c r="H91">
        <v>3</v>
      </c>
    </row>
    <row r="92" spans="1:8" x14ac:dyDescent="0.25">
      <c r="A92" s="1" t="s">
        <v>377</v>
      </c>
      <c r="B92" s="1" t="s">
        <v>378</v>
      </c>
      <c r="C92">
        <v>2</v>
      </c>
      <c r="D92" t="s">
        <v>55</v>
      </c>
      <c r="E92">
        <v>2</v>
      </c>
      <c r="F92">
        <v>2</v>
      </c>
      <c r="G92" t="s">
        <v>35</v>
      </c>
      <c r="H92">
        <v>3</v>
      </c>
    </row>
    <row r="93" spans="1:8" x14ac:dyDescent="0.25">
      <c r="A93" t="s">
        <v>1236</v>
      </c>
      <c r="B93" t="s">
        <v>1237</v>
      </c>
      <c r="C93">
        <v>2</v>
      </c>
      <c r="D93" t="s">
        <v>55</v>
      </c>
      <c r="E93">
        <v>1</v>
      </c>
      <c r="F93">
        <v>2</v>
      </c>
      <c r="G93" t="s">
        <v>35</v>
      </c>
      <c r="H93">
        <v>3</v>
      </c>
    </row>
    <row r="94" spans="1:8" x14ac:dyDescent="0.25">
      <c r="A94" s="1" t="s">
        <v>650</v>
      </c>
      <c r="B94" s="1" t="s">
        <v>651</v>
      </c>
      <c r="C94">
        <v>2</v>
      </c>
      <c r="D94" t="s">
        <v>55</v>
      </c>
      <c r="E94">
        <v>1</v>
      </c>
      <c r="F94">
        <v>1.5849625007211601</v>
      </c>
      <c r="G94" t="s">
        <v>35</v>
      </c>
      <c r="H94">
        <v>3</v>
      </c>
    </row>
    <row r="95" spans="1:8" x14ac:dyDescent="0.25">
      <c r="A95" t="s">
        <v>1307</v>
      </c>
      <c r="B95" t="s">
        <v>1308</v>
      </c>
      <c r="C95">
        <v>2</v>
      </c>
      <c r="D95" t="s">
        <v>55</v>
      </c>
      <c r="E95">
        <v>2</v>
      </c>
      <c r="F95">
        <v>4</v>
      </c>
      <c r="G95" t="s">
        <v>35</v>
      </c>
      <c r="H95">
        <v>3</v>
      </c>
    </row>
    <row r="96" spans="1:8" x14ac:dyDescent="0.25">
      <c r="A96" s="1" t="s">
        <v>609</v>
      </c>
      <c r="B96" s="1" t="s">
        <v>610</v>
      </c>
      <c r="C96">
        <v>1</v>
      </c>
      <c r="D96" t="s">
        <v>55</v>
      </c>
      <c r="E96">
        <v>2</v>
      </c>
      <c r="F96">
        <v>2</v>
      </c>
      <c r="G96" t="s">
        <v>35</v>
      </c>
      <c r="H96">
        <v>3</v>
      </c>
    </row>
    <row r="97" spans="1:8" x14ac:dyDescent="0.25">
      <c r="A97" t="s">
        <v>897</v>
      </c>
      <c r="B97" t="s">
        <v>898</v>
      </c>
      <c r="C97">
        <v>13</v>
      </c>
      <c r="D97" t="s">
        <v>55</v>
      </c>
      <c r="E97">
        <v>1</v>
      </c>
      <c r="F97">
        <v>1.5849625007211601</v>
      </c>
      <c r="G97" t="s">
        <v>35</v>
      </c>
      <c r="H97">
        <v>3</v>
      </c>
    </row>
    <row r="98" spans="1:8" x14ac:dyDescent="0.25">
      <c r="A98" s="1" t="s">
        <v>2561</v>
      </c>
      <c r="B98" s="1" t="s">
        <v>2562</v>
      </c>
      <c r="C98">
        <v>13</v>
      </c>
      <c r="D98" t="s">
        <v>55</v>
      </c>
      <c r="E98">
        <v>3</v>
      </c>
      <c r="F98">
        <v>2</v>
      </c>
      <c r="G98" t="s">
        <v>35</v>
      </c>
      <c r="H98">
        <v>3</v>
      </c>
    </row>
    <row r="99" spans="1:8" x14ac:dyDescent="0.25">
      <c r="A99" s="1" t="s">
        <v>607</v>
      </c>
      <c r="B99" s="1" t="s">
        <v>608</v>
      </c>
      <c r="C99">
        <v>13</v>
      </c>
      <c r="D99" t="s">
        <v>55</v>
      </c>
      <c r="E99">
        <v>2</v>
      </c>
      <c r="F99">
        <v>2</v>
      </c>
      <c r="G99" t="s">
        <v>35</v>
      </c>
      <c r="H99">
        <v>3</v>
      </c>
    </row>
    <row r="100" spans="1:8" x14ac:dyDescent="0.25">
      <c r="A100" s="1" t="s">
        <v>568</v>
      </c>
      <c r="B100" s="1" t="s">
        <v>569</v>
      </c>
      <c r="C100">
        <v>4</v>
      </c>
      <c r="D100" t="s">
        <v>55</v>
      </c>
      <c r="E100">
        <v>1</v>
      </c>
      <c r="F100">
        <v>1</v>
      </c>
      <c r="G100" t="s">
        <v>35</v>
      </c>
      <c r="H100">
        <v>3</v>
      </c>
    </row>
    <row r="101" spans="1:8" x14ac:dyDescent="0.25">
      <c r="A101" s="1" t="s">
        <v>39</v>
      </c>
      <c r="B101" s="1" t="s">
        <v>531</v>
      </c>
      <c r="C101">
        <v>12</v>
      </c>
      <c r="D101" t="s">
        <v>55</v>
      </c>
      <c r="E101">
        <v>5</v>
      </c>
      <c r="F101">
        <v>5</v>
      </c>
      <c r="G101" t="s">
        <v>35</v>
      </c>
      <c r="H101">
        <v>3</v>
      </c>
    </row>
    <row r="102" spans="1:8" x14ac:dyDescent="0.25">
      <c r="A102" t="s">
        <v>889</v>
      </c>
      <c r="B102" t="s">
        <v>890</v>
      </c>
      <c r="C102">
        <v>12</v>
      </c>
      <c r="D102" t="s">
        <v>55</v>
      </c>
      <c r="E102">
        <v>1</v>
      </c>
      <c r="F102">
        <v>1.5849625007211601</v>
      </c>
      <c r="G102" t="s">
        <v>35</v>
      </c>
      <c r="H102">
        <v>3</v>
      </c>
    </row>
    <row r="103" spans="1:8" x14ac:dyDescent="0.25">
      <c r="A103" t="s">
        <v>920</v>
      </c>
      <c r="B103" t="s">
        <v>700</v>
      </c>
      <c r="C103">
        <v>2</v>
      </c>
      <c r="D103" t="s">
        <v>55</v>
      </c>
      <c r="E103">
        <v>1</v>
      </c>
      <c r="F103">
        <v>-1.5849625007211601</v>
      </c>
      <c r="G103" t="s">
        <v>35</v>
      </c>
      <c r="H103">
        <v>3</v>
      </c>
    </row>
    <row r="104" spans="1:8" x14ac:dyDescent="0.25">
      <c r="A104" s="1" t="s">
        <v>699</v>
      </c>
      <c r="B104" s="1" t="s">
        <v>700</v>
      </c>
      <c r="C104">
        <v>2</v>
      </c>
      <c r="D104" t="s">
        <v>55</v>
      </c>
      <c r="E104">
        <v>2</v>
      </c>
      <c r="F104">
        <v>0</v>
      </c>
      <c r="G104" t="s">
        <v>35</v>
      </c>
      <c r="H104">
        <v>3</v>
      </c>
    </row>
    <row r="105" spans="1:8" x14ac:dyDescent="0.25">
      <c r="A105" s="1" t="s">
        <v>460</v>
      </c>
      <c r="B105" s="1" t="s">
        <v>461</v>
      </c>
      <c r="C105">
        <v>6</v>
      </c>
      <c r="D105" t="s">
        <v>55</v>
      </c>
      <c r="E105">
        <v>1</v>
      </c>
      <c r="F105">
        <v>1</v>
      </c>
      <c r="G105" t="s">
        <v>35</v>
      </c>
      <c r="H105">
        <v>3</v>
      </c>
    </row>
    <row r="106" spans="1:8" x14ac:dyDescent="0.25">
      <c r="A106" t="s">
        <v>1462</v>
      </c>
      <c r="B106" t="s">
        <v>2599</v>
      </c>
      <c r="C106">
        <v>11</v>
      </c>
      <c r="D106" t="s">
        <v>55</v>
      </c>
      <c r="E106">
        <v>1</v>
      </c>
      <c r="F106">
        <v>2</v>
      </c>
      <c r="G106" t="s">
        <v>35</v>
      </c>
      <c r="H106">
        <v>3</v>
      </c>
    </row>
    <row r="107" spans="1:8" x14ac:dyDescent="0.25">
      <c r="A107" t="s">
        <v>278</v>
      </c>
      <c r="B107" t="s">
        <v>279</v>
      </c>
      <c r="C107">
        <v>8</v>
      </c>
      <c r="D107" t="s">
        <v>55</v>
      </c>
      <c r="E107">
        <v>2</v>
      </c>
      <c r="F107">
        <v>3.1699250014423099</v>
      </c>
      <c r="G107" t="s">
        <v>35</v>
      </c>
      <c r="H107">
        <v>3</v>
      </c>
    </row>
    <row r="108" spans="1:8" x14ac:dyDescent="0.25">
      <c r="A108" t="s">
        <v>916</v>
      </c>
      <c r="B108" t="s">
        <v>214</v>
      </c>
      <c r="C108">
        <v>1</v>
      </c>
      <c r="D108" t="s">
        <v>55</v>
      </c>
      <c r="E108">
        <v>1</v>
      </c>
      <c r="F108">
        <v>1.5849625007211601</v>
      </c>
      <c r="G108" t="s">
        <v>35</v>
      </c>
      <c r="H108">
        <v>3</v>
      </c>
    </row>
    <row r="109" spans="1:8" x14ac:dyDescent="0.25">
      <c r="A109" t="s">
        <v>2604</v>
      </c>
      <c r="B109" t="s">
        <v>2599</v>
      </c>
      <c r="C109">
        <v>11</v>
      </c>
      <c r="D109" t="s">
        <v>55</v>
      </c>
      <c r="E109">
        <v>1</v>
      </c>
      <c r="F109">
        <v>2</v>
      </c>
      <c r="G109" t="s">
        <v>35</v>
      </c>
      <c r="H109">
        <v>3</v>
      </c>
    </row>
    <row r="110" spans="1:8" x14ac:dyDescent="0.25">
      <c r="A110" s="1" t="s">
        <v>213</v>
      </c>
      <c r="B110" s="1" t="s">
        <v>214</v>
      </c>
      <c r="C110">
        <v>1</v>
      </c>
      <c r="D110" t="s">
        <v>55</v>
      </c>
      <c r="E110">
        <v>1</v>
      </c>
      <c r="F110">
        <v>1.5849625007211601</v>
      </c>
      <c r="G110" t="s">
        <v>35</v>
      </c>
      <c r="H110">
        <v>3</v>
      </c>
    </row>
    <row r="111" spans="1:8" x14ac:dyDescent="0.25">
      <c r="A111" s="1" t="s">
        <v>510</v>
      </c>
      <c r="B111" s="1" t="s">
        <v>511</v>
      </c>
      <c r="C111">
        <v>2</v>
      </c>
      <c r="D111" t="s">
        <v>55</v>
      </c>
      <c r="E111">
        <v>9</v>
      </c>
      <c r="F111">
        <v>9</v>
      </c>
      <c r="G111" t="s">
        <v>35</v>
      </c>
      <c r="H111">
        <v>3</v>
      </c>
    </row>
    <row r="112" spans="1:8" x14ac:dyDescent="0.25">
      <c r="A112" s="1" t="s">
        <v>566</v>
      </c>
      <c r="B112" s="1" t="s">
        <v>567</v>
      </c>
      <c r="C112">
        <v>2</v>
      </c>
      <c r="D112" t="s">
        <v>55</v>
      </c>
      <c r="E112">
        <v>1</v>
      </c>
      <c r="F112">
        <v>1</v>
      </c>
      <c r="G112" t="s">
        <v>35</v>
      </c>
      <c r="H112">
        <v>3</v>
      </c>
    </row>
    <row r="113" spans="1:8" x14ac:dyDescent="0.25">
      <c r="A113" t="s">
        <v>1136</v>
      </c>
      <c r="B113" t="s">
        <v>1137</v>
      </c>
      <c r="C113">
        <v>10</v>
      </c>
      <c r="D113" t="s">
        <v>55</v>
      </c>
      <c r="E113">
        <v>1</v>
      </c>
      <c r="F113">
        <v>2</v>
      </c>
      <c r="G113" t="s">
        <v>35</v>
      </c>
      <c r="H113">
        <v>3</v>
      </c>
    </row>
    <row r="114" spans="1:8" x14ac:dyDescent="0.25">
      <c r="A114" s="1" t="s">
        <v>469</v>
      </c>
      <c r="B114" s="1" t="s">
        <v>2552</v>
      </c>
      <c r="C114">
        <v>8</v>
      </c>
      <c r="D114" t="s">
        <v>55</v>
      </c>
      <c r="E114">
        <v>2</v>
      </c>
      <c r="F114">
        <v>1</v>
      </c>
      <c r="G114" t="s">
        <v>35</v>
      </c>
      <c r="H114">
        <v>3</v>
      </c>
    </row>
    <row r="115" spans="1:8" x14ac:dyDescent="0.25">
      <c r="A115" t="s">
        <v>899</v>
      </c>
      <c r="B115" t="s">
        <v>900</v>
      </c>
      <c r="C115">
        <v>13</v>
      </c>
      <c r="D115" t="s">
        <v>55</v>
      </c>
      <c r="E115">
        <v>1</v>
      </c>
      <c r="F115">
        <v>1.5849625007211601</v>
      </c>
      <c r="G115" t="s">
        <v>35</v>
      </c>
      <c r="H115">
        <v>3</v>
      </c>
    </row>
    <row r="116" spans="1:8" x14ac:dyDescent="0.25">
      <c r="A116" s="1" t="s">
        <v>601</v>
      </c>
      <c r="B116" s="1" t="s">
        <v>602</v>
      </c>
      <c r="C116">
        <v>12</v>
      </c>
      <c r="D116" t="s">
        <v>55</v>
      </c>
      <c r="E116">
        <v>1</v>
      </c>
      <c r="F116">
        <v>1</v>
      </c>
      <c r="G116" t="s">
        <v>35</v>
      </c>
      <c r="H116">
        <v>3</v>
      </c>
    </row>
    <row r="117" spans="1:8" x14ac:dyDescent="0.25">
      <c r="A117" s="1" t="s">
        <v>582</v>
      </c>
      <c r="B117" s="1" t="s">
        <v>583</v>
      </c>
      <c r="C117">
        <v>6</v>
      </c>
      <c r="D117" t="s">
        <v>55</v>
      </c>
      <c r="E117">
        <v>1</v>
      </c>
      <c r="F117">
        <v>1</v>
      </c>
      <c r="G117" t="s">
        <v>35</v>
      </c>
      <c r="H117">
        <v>3</v>
      </c>
    </row>
    <row r="118" spans="1:8" x14ac:dyDescent="0.25">
      <c r="A118" s="1" t="s">
        <v>605</v>
      </c>
      <c r="B118" s="1" t="s">
        <v>606</v>
      </c>
      <c r="C118">
        <v>12</v>
      </c>
      <c r="D118" t="s">
        <v>55</v>
      </c>
      <c r="E118">
        <v>1</v>
      </c>
      <c r="F118">
        <v>1</v>
      </c>
      <c r="G118" t="s">
        <v>35</v>
      </c>
      <c r="H118">
        <v>3</v>
      </c>
    </row>
    <row r="119" spans="1:8" x14ac:dyDescent="0.25">
      <c r="A119" s="1" t="s">
        <v>2545</v>
      </c>
      <c r="B119" s="1" t="s">
        <v>2546</v>
      </c>
      <c r="C119">
        <v>3</v>
      </c>
      <c r="D119" t="s">
        <v>55</v>
      </c>
      <c r="E119">
        <v>10</v>
      </c>
      <c r="F119">
        <v>10</v>
      </c>
      <c r="G119" t="s">
        <v>2</v>
      </c>
      <c r="H119">
        <v>3</v>
      </c>
    </row>
    <row r="120" spans="1:8" x14ac:dyDescent="0.25">
      <c r="A120" t="s">
        <v>895</v>
      </c>
      <c r="B120" t="s">
        <v>896</v>
      </c>
      <c r="C120">
        <v>12</v>
      </c>
      <c r="D120" t="s">
        <v>55</v>
      </c>
      <c r="E120">
        <v>1</v>
      </c>
      <c r="F120">
        <v>1.5849625007211601</v>
      </c>
      <c r="G120" t="s">
        <v>35</v>
      </c>
      <c r="H120">
        <v>3</v>
      </c>
    </row>
    <row r="121" spans="1:8" x14ac:dyDescent="0.25">
      <c r="A121" t="s">
        <v>1232</v>
      </c>
      <c r="B121" t="s">
        <v>1233</v>
      </c>
      <c r="C121">
        <v>2</v>
      </c>
      <c r="D121" t="s">
        <v>55</v>
      </c>
      <c r="E121">
        <v>1</v>
      </c>
      <c r="F121">
        <v>2</v>
      </c>
      <c r="G121" t="s">
        <v>35</v>
      </c>
      <c r="H121">
        <v>3</v>
      </c>
    </row>
    <row r="122" spans="1:8" x14ac:dyDescent="0.25">
      <c r="A122" s="1" t="s">
        <v>844</v>
      </c>
      <c r="B122" s="1" t="s">
        <v>845</v>
      </c>
      <c r="C122">
        <v>4</v>
      </c>
      <c r="D122" t="s">
        <v>55</v>
      </c>
      <c r="E122">
        <v>1</v>
      </c>
      <c r="F122">
        <v>1.5849625007211601</v>
      </c>
      <c r="G122" t="s">
        <v>35</v>
      </c>
      <c r="H122">
        <v>3</v>
      </c>
    </row>
    <row r="123" spans="1:8" x14ac:dyDescent="0.25">
      <c r="A123" s="1" t="s">
        <v>485</v>
      </c>
      <c r="B123" s="1" t="s">
        <v>486</v>
      </c>
      <c r="C123">
        <v>1</v>
      </c>
      <c r="D123" t="s">
        <v>55</v>
      </c>
      <c r="E123">
        <v>3</v>
      </c>
      <c r="F123">
        <v>3</v>
      </c>
      <c r="G123" t="s">
        <v>35</v>
      </c>
      <c r="H123">
        <v>3</v>
      </c>
    </row>
    <row r="124" spans="1:8" x14ac:dyDescent="0.25">
      <c r="A124" t="s">
        <v>363</v>
      </c>
      <c r="B124" t="s">
        <v>364</v>
      </c>
      <c r="C124">
        <v>3</v>
      </c>
      <c r="D124" t="s">
        <v>55</v>
      </c>
      <c r="E124">
        <v>2</v>
      </c>
      <c r="F124">
        <v>4</v>
      </c>
      <c r="G124" t="s">
        <v>35</v>
      </c>
      <c r="H124">
        <v>3</v>
      </c>
    </row>
    <row r="125" spans="1:8" x14ac:dyDescent="0.25">
      <c r="A125" t="s">
        <v>104</v>
      </c>
      <c r="B125" t="s">
        <v>2592</v>
      </c>
      <c r="C125">
        <v>6</v>
      </c>
      <c r="D125" t="s">
        <v>55</v>
      </c>
      <c r="E125">
        <v>1</v>
      </c>
      <c r="F125">
        <v>1.5849625007211601</v>
      </c>
      <c r="G125" t="s">
        <v>35</v>
      </c>
      <c r="H125">
        <v>3</v>
      </c>
    </row>
    <row r="126" spans="1:8" x14ac:dyDescent="0.25">
      <c r="A126" s="1" t="s">
        <v>576</v>
      </c>
      <c r="B126" s="1" t="s">
        <v>577</v>
      </c>
      <c r="C126">
        <v>5</v>
      </c>
      <c r="D126" t="s">
        <v>55</v>
      </c>
      <c r="E126">
        <v>1</v>
      </c>
      <c r="F126">
        <v>1</v>
      </c>
      <c r="G126" t="s">
        <v>35</v>
      </c>
      <c r="H126">
        <v>3</v>
      </c>
    </row>
    <row r="127" spans="1:8" x14ac:dyDescent="0.25">
      <c r="A127" t="s">
        <v>964</v>
      </c>
      <c r="B127" t="s">
        <v>965</v>
      </c>
      <c r="C127">
        <v>6</v>
      </c>
      <c r="D127" t="s">
        <v>55</v>
      </c>
      <c r="E127">
        <v>1</v>
      </c>
      <c r="F127">
        <v>1.5849625007211601</v>
      </c>
      <c r="G127" t="s">
        <v>35</v>
      </c>
      <c r="H127">
        <v>3</v>
      </c>
    </row>
    <row r="128" spans="1:8" x14ac:dyDescent="0.25">
      <c r="A128" t="s">
        <v>960</v>
      </c>
      <c r="B128" t="s">
        <v>961</v>
      </c>
      <c r="C128">
        <v>5</v>
      </c>
      <c r="D128" t="s">
        <v>55</v>
      </c>
      <c r="E128">
        <v>1</v>
      </c>
      <c r="F128">
        <v>1.5849625007211601</v>
      </c>
      <c r="G128" t="s">
        <v>35</v>
      </c>
      <c r="H128">
        <v>3</v>
      </c>
    </row>
    <row r="129" spans="1:8" x14ac:dyDescent="0.25">
      <c r="A129" t="s">
        <v>988</v>
      </c>
      <c r="B129" t="s">
        <v>989</v>
      </c>
      <c r="C129">
        <v>12</v>
      </c>
      <c r="D129" t="s">
        <v>55</v>
      </c>
      <c r="E129">
        <v>1</v>
      </c>
      <c r="F129">
        <v>1.5849625007211601</v>
      </c>
      <c r="G129" t="s">
        <v>35</v>
      </c>
      <c r="H129">
        <v>3</v>
      </c>
    </row>
    <row r="130" spans="1:8" x14ac:dyDescent="0.25">
      <c r="A130" t="s">
        <v>349</v>
      </c>
      <c r="B130" t="s">
        <v>350</v>
      </c>
      <c r="C130">
        <v>6</v>
      </c>
      <c r="D130" t="s">
        <v>55</v>
      </c>
      <c r="E130">
        <v>2</v>
      </c>
      <c r="F130">
        <v>4</v>
      </c>
      <c r="G130" t="s">
        <v>35</v>
      </c>
      <c r="H130">
        <v>3</v>
      </c>
    </row>
    <row r="131" spans="1:8" x14ac:dyDescent="0.25">
      <c r="A131" s="1" t="s">
        <v>854</v>
      </c>
      <c r="B131" s="1" t="s">
        <v>855</v>
      </c>
      <c r="C131">
        <v>6</v>
      </c>
      <c r="D131" t="s">
        <v>55</v>
      </c>
      <c r="E131">
        <v>1</v>
      </c>
      <c r="F131">
        <v>1.5849625007211601</v>
      </c>
      <c r="G131" t="s">
        <v>35</v>
      </c>
      <c r="H131">
        <v>3</v>
      </c>
    </row>
    <row r="132" spans="1:8" x14ac:dyDescent="0.25">
      <c r="A132" t="s">
        <v>924</v>
      </c>
      <c r="B132" t="s">
        <v>925</v>
      </c>
      <c r="C132">
        <v>10</v>
      </c>
      <c r="D132" t="s">
        <v>55</v>
      </c>
      <c r="E132">
        <v>1</v>
      </c>
      <c r="F132">
        <v>1.5849625007211601</v>
      </c>
      <c r="G132" t="s">
        <v>35</v>
      </c>
      <c r="H132">
        <v>3</v>
      </c>
    </row>
    <row r="133" spans="1:8" x14ac:dyDescent="0.25">
      <c r="A133" t="s">
        <v>980</v>
      </c>
      <c r="B133" t="s">
        <v>981</v>
      </c>
      <c r="C133">
        <v>11</v>
      </c>
      <c r="D133" t="s">
        <v>55</v>
      </c>
      <c r="E133">
        <v>1</v>
      </c>
      <c r="F133">
        <v>1.5849625007211601</v>
      </c>
      <c r="G133" t="s">
        <v>35</v>
      </c>
      <c r="H133">
        <v>3</v>
      </c>
    </row>
    <row r="134" spans="1:8" x14ac:dyDescent="0.25">
      <c r="A134" t="s">
        <v>958</v>
      </c>
      <c r="B134" t="s">
        <v>959</v>
      </c>
      <c r="C134">
        <v>4</v>
      </c>
      <c r="D134" t="s">
        <v>55</v>
      </c>
      <c r="E134">
        <v>1</v>
      </c>
      <c r="F134">
        <v>1.5849625007211601</v>
      </c>
      <c r="G134" t="s">
        <v>35</v>
      </c>
      <c r="H134">
        <v>3</v>
      </c>
    </row>
    <row r="135" spans="1:8" x14ac:dyDescent="0.25">
      <c r="A135" t="s">
        <v>1041</v>
      </c>
      <c r="B135" t="s">
        <v>1042</v>
      </c>
      <c r="C135">
        <v>7</v>
      </c>
      <c r="D135" t="s">
        <v>55</v>
      </c>
      <c r="E135">
        <v>1</v>
      </c>
      <c r="F135">
        <v>2</v>
      </c>
      <c r="G135" t="s">
        <v>35</v>
      </c>
      <c r="H135">
        <v>3</v>
      </c>
    </row>
    <row r="136" spans="1:8" x14ac:dyDescent="0.25">
      <c r="A136" s="1" t="s">
        <v>97</v>
      </c>
      <c r="B136" s="1" t="s">
        <v>98</v>
      </c>
      <c r="C136">
        <v>2</v>
      </c>
      <c r="D136" t="s">
        <v>55</v>
      </c>
      <c r="E136">
        <v>2</v>
      </c>
      <c r="F136">
        <v>0</v>
      </c>
      <c r="G136" t="s">
        <v>35</v>
      </c>
      <c r="H136">
        <v>3</v>
      </c>
    </row>
    <row r="137" spans="1:8" x14ac:dyDescent="0.25">
      <c r="A137" s="1" t="s">
        <v>385</v>
      </c>
      <c r="B137" s="1" t="s">
        <v>2554</v>
      </c>
      <c r="C137">
        <v>9</v>
      </c>
      <c r="D137" t="s">
        <v>55</v>
      </c>
      <c r="E137">
        <v>2</v>
      </c>
      <c r="F137">
        <v>1</v>
      </c>
      <c r="G137" t="s">
        <v>35</v>
      </c>
      <c r="H137">
        <v>3</v>
      </c>
    </row>
    <row r="138" spans="1:8" x14ac:dyDescent="0.25">
      <c r="A138" t="s">
        <v>1261</v>
      </c>
      <c r="B138" t="s">
        <v>1262</v>
      </c>
      <c r="C138">
        <v>9</v>
      </c>
      <c r="D138" t="s">
        <v>55</v>
      </c>
      <c r="E138">
        <v>1</v>
      </c>
      <c r="F138">
        <v>2</v>
      </c>
      <c r="G138" t="s">
        <v>35</v>
      </c>
      <c r="H138">
        <v>3</v>
      </c>
    </row>
    <row r="139" spans="1:8" x14ac:dyDescent="0.25">
      <c r="A139" t="s">
        <v>1001</v>
      </c>
      <c r="B139" t="s">
        <v>1002</v>
      </c>
      <c r="C139">
        <v>1</v>
      </c>
      <c r="D139" t="s">
        <v>55</v>
      </c>
      <c r="E139">
        <v>1</v>
      </c>
      <c r="F139">
        <v>1.5849625007211601</v>
      </c>
      <c r="G139" t="s">
        <v>35</v>
      </c>
      <c r="H139">
        <v>3</v>
      </c>
    </row>
    <row r="140" spans="1:8" x14ac:dyDescent="0.25">
      <c r="A140" t="s">
        <v>1045</v>
      </c>
      <c r="B140" t="s">
        <v>1046</v>
      </c>
      <c r="C140">
        <v>9</v>
      </c>
      <c r="D140" t="s">
        <v>55</v>
      </c>
      <c r="E140">
        <v>1</v>
      </c>
      <c r="F140">
        <v>2</v>
      </c>
      <c r="G140" t="s">
        <v>35</v>
      </c>
      <c r="H140">
        <v>3</v>
      </c>
    </row>
    <row r="141" spans="1:8" x14ac:dyDescent="0.25">
      <c r="A141" t="s">
        <v>289</v>
      </c>
      <c r="B141" t="s">
        <v>290</v>
      </c>
      <c r="C141">
        <v>9</v>
      </c>
      <c r="D141" t="s">
        <v>55</v>
      </c>
      <c r="E141">
        <v>1</v>
      </c>
      <c r="F141">
        <v>2</v>
      </c>
      <c r="G141" t="s">
        <v>35</v>
      </c>
      <c r="H141">
        <v>3</v>
      </c>
    </row>
    <row r="142" spans="1:8" x14ac:dyDescent="0.25">
      <c r="A142" t="s">
        <v>71</v>
      </c>
      <c r="B142" t="s">
        <v>2581</v>
      </c>
      <c r="C142">
        <v>1</v>
      </c>
      <c r="D142" t="s">
        <v>55</v>
      </c>
      <c r="E142">
        <v>2</v>
      </c>
      <c r="F142">
        <v>1.5849625007211601</v>
      </c>
      <c r="G142" t="s">
        <v>2</v>
      </c>
      <c r="H142">
        <v>3</v>
      </c>
    </row>
    <row r="143" spans="1:8" x14ac:dyDescent="0.25">
      <c r="A143" t="s">
        <v>1118</v>
      </c>
      <c r="B143" t="s">
        <v>1119</v>
      </c>
      <c r="C143">
        <v>1</v>
      </c>
      <c r="D143" t="s">
        <v>55</v>
      </c>
      <c r="E143">
        <v>1</v>
      </c>
      <c r="F143">
        <v>2</v>
      </c>
      <c r="G143" t="s">
        <v>35</v>
      </c>
      <c r="H143">
        <v>3</v>
      </c>
    </row>
    <row r="144" spans="1:8" x14ac:dyDescent="0.25">
      <c r="A144" t="s">
        <v>280</v>
      </c>
      <c r="B144" t="s">
        <v>281</v>
      </c>
      <c r="C144">
        <v>14</v>
      </c>
      <c r="D144" t="s">
        <v>55</v>
      </c>
      <c r="E144">
        <v>1</v>
      </c>
      <c r="F144">
        <v>1.5849625007211601</v>
      </c>
      <c r="G144" t="s">
        <v>35</v>
      </c>
      <c r="H144">
        <v>3</v>
      </c>
    </row>
    <row r="145" spans="1:8" x14ac:dyDescent="0.25">
      <c r="A145" t="s">
        <v>1138</v>
      </c>
      <c r="B145" t="s">
        <v>1139</v>
      </c>
      <c r="C145">
        <v>14</v>
      </c>
      <c r="D145" t="s">
        <v>55</v>
      </c>
      <c r="E145">
        <v>1</v>
      </c>
      <c r="F145">
        <v>2</v>
      </c>
      <c r="G145" t="s">
        <v>35</v>
      </c>
      <c r="H145">
        <v>3</v>
      </c>
    </row>
    <row r="146" spans="1:8" x14ac:dyDescent="0.25">
      <c r="A146" t="s">
        <v>274</v>
      </c>
      <c r="B146" t="s">
        <v>275</v>
      </c>
      <c r="C146">
        <v>4</v>
      </c>
      <c r="D146" t="s">
        <v>55</v>
      </c>
      <c r="E146">
        <v>10</v>
      </c>
      <c r="F146">
        <v>15.8496250072116</v>
      </c>
      <c r="G146" t="s">
        <v>35</v>
      </c>
      <c r="H146">
        <v>3</v>
      </c>
    </row>
    <row r="147" spans="1:8" x14ac:dyDescent="0.25">
      <c r="A147" t="s">
        <v>1126</v>
      </c>
      <c r="B147" t="s">
        <v>1127</v>
      </c>
      <c r="C147">
        <v>6</v>
      </c>
      <c r="D147" t="s">
        <v>55</v>
      </c>
      <c r="E147">
        <v>1</v>
      </c>
      <c r="F147">
        <v>2</v>
      </c>
      <c r="G147" t="s">
        <v>35</v>
      </c>
      <c r="H147">
        <v>3</v>
      </c>
    </row>
    <row r="148" spans="1:8" x14ac:dyDescent="0.25">
      <c r="A148" t="s">
        <v>305</v>
      </c>
      <c r="B148" t="s">
        <v>306</v>
      </c>
      <c r="C148">
        <v>4</v>
      </c>
      <c r="D148" t="s">
        <v>55</v>
      </c>
      <c r="E148">
        <v>8</v>
      </c>
      <c r="F148">
        <v>16</v>
      </c>
      <c r="G148" t="s">
        <v>35</v>
      </c>
      <c r="H148">
        <v>3</v>
      </c>
    </row>
    <row r="149" spans="1:8" x14ac:dyDescent="0.25">
      <c r="A149" t="s">
        <v>311</v>
      </c>
      <c r="B149" t="s">
        <v>312</v>
      </c>
      <c r="C149">
        <v>7</v>
      </c>
      <c r="D149" t="s">
        <v>55</v>
      </c>
      <c r="E149">
        <v>2</v>
      </c>
      <c r="F149">
        <v>4</v>
      </c>
      <c r="G149" t="s">
        <v>35</v>
      </c>
      <c r="H149">
        <v>3</v>
      </c>
    </row>
    <row r="150" spans="1:8" x14ac:dyDescent="0.25">
      <c r="A150" t="s">
        <v>1124</v>
      </c>
      <c r="B150" t="s">
        <v>1125</v>
      </c>
      <c r="C150">
        <v>5</v>
      </c>
      <c r="D150" t="s">
        <v>55</v>
      </c>
      <c r="E150">
        <v>1</v>
      </c>
      <c r="F150">
        <v>2</v>
      </c>
      <c r="G150" t="s">
        <v>35</v>
      </c>
      <c r="H150">
        <v>3</v>
      </c>
    </row>
    <row r="151" spans="1:8" x14ac:dyDescent="0.25">
      <c r="A151" s="1" t="s">
        <v>868</v>
      </c>
      <c r="B151" s="1" t="s">
        <v>869</v>
      </c>
      <c r="C151">
        <v>10</v>
      </c>
      <c r="D151" t="s">
        <v>55</v>
      </c>
      <c r="E151">
        <v>1</v>
      </c>
      <c r="F151">
        <v>1.5849625007211601</v>
      </c>
      <c r="G151" t="s">
        <v>35</v>
      </c>
      <c r="H151">
        <v>3</v>
      </c>
    </row>
    <row r="152" spans="1:8" x14ac:dyDescent="0.25">
      <c r="A152" s="1" t="s">
        <v>556</v>
      </c>
      <c r="B152" s="1" t="s">
        <v>557</v>
      </c>
      <c r="C152">
        <v>2</v>
      </c>
      <c r="D152" t="s">
        <v>55</v>
      </c>
      <c r="E152">
        <v>4</v>
      </c>
      <c r="F152">
        <v>4</v>
      </c>
      <c r="G152" t="s">
        <v>35</v>
      </c>
      <c r="H152">
        <v>3</v>
      </c>
    </row>
    <row r="153" spans="1:8" x14ac:dyDescent="0.25">
      <c r="A153" t="s">
        <v>361</v>
      </c>
      <c r="B153" t="s">
        <v>362</v>
      </c>
      <c r="C153">
        <v>2</v>
      </c>
      <c r="D153" t="s">
        <v>55</v>
      </c>
      <c r="E153">
        <v>2</v>
      </c>
      <c r="F153">
        <v>4</v>
      </c>
      <c r="G153" t="s">
        <v>35</v>
      </c>
      <c r="H153">
        <v>3</v>
      </c>
    </row>
    <row r="154" spans="1:8" x14ac:dyDescent="0.25">
      <c r="A154" s="1" t="s">
        <v>832</v>
      </c>
      <c r="B154" s="1" t="s">
        <v>833</v>
      </c>
      <c r="C154">
        <v>2</v>
      </c>
      <c r="D154" t="s">
        <v>55</v>
      </c>
      <c r="E154">
        <v>1</v>
      </c>
      <c r="F154">
        <v>1.5849625007211601</v>
      </c>
      <c r="G154" t="s">
        <v>35</v>
      </c>
      <c r="H154">
        <v>3</v>
      </c>
    </row>
    <row r="155" spans="1:8" x14ac:dyDescent="0.25">
      <c r="A155" t="s">
        <v>1305</v>
      </c>
      <c r="B155" t="s">
        <v>1306</v>
      </c>
      <c r="C155">
        <v>2</v>
      </c>
      <c r="D155" t="s">
        <v>55</v>
      </c>
      <c r="E155">
        <v>2</v>
      </c>
      <c r="F155">
        <v>4</v>
      </c>
      <c r="G155" t="s">
        <v>35</v>
      </c>
      <c r="H155">
        <v>3</v>
      </c>
    </row>
    <row r="156" spans="1:8" x14ac:dyDescent="0.25">
      <c r="A156" t="s">
        <v>878</v>
      </c>
      <c r="B156" t="s">
        <v>879</v>
      </c>
      <c r="C156">
        <v>11</v>
      </c>
      <c r="D156" t="s">
        <v>55</v>
      </c>
      <c r="E156">
        <v>1</v>
      </c>
      <c r="F156">
        <v>1.5849625007211601</v>
      </c>
      <c r="G156" t="s">
        <v>35</v>
      </c>
      <c r="H156">
        <v>3</v>
      </c>
    </row>
    <row r="157" spans="1:8" x14ac:dyDescent="0.25">
      <c r="A157" s="1" t="s">
        <v>2519</v>
      </c>
      <c r="B157" s="1" t="s">
        <v>2520</v>
      </c>
      <c r="C157">
        <v>1</v>
      </c>
      <c r="D157" t="s">
        <v>55</v>
      </c>
      <c r="E157">
        <v>4</v>
      </c>
      <c r="F157">
        <v>4</v>
      </c>
      <c r="G157" t="s">
        <v>35</v>
      </c>
      <c r="H157">
        <v>3</v>
      </c>
    </row>
    <row r="158" spans="1:8" x14ac:dyDescent="0.25">
      <c r="A158" s="1" t="s">
        <v>856</v>
      </c>
      <c r="B158" s="1" t="s">
        <v>857</v>
      </c>
      <c r="C158">
        <v>6</v>
      </c>
      <c r="D158" t="s">
        <v>55</v>
      </c>
      <c r="E158">
        <v>1</v>
      </c>
      <c r="F158">
        <v>1.5849625007211601</v>
      </c>
      <c r="G158" t="s">
        <v>35</v>
      </c>
      <c r="H158">
        <v>3</v>
      </c>
    </row>
    <row r="159" spans="1:8" x14ac:dyDescent="0.25">
      <c r="A159" s="1" t="s">
        <v>40</v>
      </c>
      <c r="B159" s="1" t="s">
        <v>2527</v>
      </c>
      <c r="C159">
        <v>1</v>
      </c>
      <c r="D159" t="s">
        <v>55</v>
      </c>
      <c r="E159">
        <v>21</v>
      </c>
      <c r="F159">
        <v>21</v>
      </c>
      <c r="G159" t="s">
        <v>35</v>
      </c>
      <c r="H159">
        <v>3</v>
      </c>
    </row>
    <row r="160" spans="1:8" x14ac:dyDescent="0.25">
      <c r="A160" s="1" t="s">
        <v>848</v>
      </c>
      <c r="B160" s="1" t="s">
        <v>849</v>
      </c>
      <c r="C160">
        <v>4</v>
      </c>
      <c r="D160" t="s">
        <v>55</v>
      </c>
      <c r="E160">
        <v>1</v>
      </c>
      <c r="F160">
        <v>1.5849625007211601</v>
      </c>
      <c r="G160" t="s">
        <v>35</v>
      </c>
      <c r="H160">
        <v>3</v>
      </c>
    </row>
    <row r="161" spans="1:8" x14ac:dyDescent="0.25">
      <c r="A161" s="1" t="s">
        <v>490</v>
      </c>
      <c r="B161" s="1" t="s">
        <v>2523</v>
      </c>
      <c r="C161">
        <v>1</v>
      </c>
      <c r="D161" t="s">
        <v>55</v>
      </c>
      <c r="E161">
        <v>3</v>
      </c>
      <c r="F161">
        <v>2</v>
      </c>
      <c r="G161" t="s">
        <v>35</v>
      </c>
      <c r="H161">
        <v>3</v>
      </c>
    </row>
    <row r="162" spans="1:8" x14ac:dyDescent="0.25">
      <c r="A162" s="1" t="s">
        <v>822</v>
      </c>
      <c r="B162" s="1" t="s">
        <v>823</v>
      </c>
      <c r="C162">
        <v>1</v>
      </c>
      <c r="D162" t="s">
        <v>55</v>
      </c>
      <c r="E162">
        <v>1</v>
      </c>
      <c r="F162">
        <v>1.5849625007211601</v>
      </c>
      <c r="G162" t="s">
        <v>35</v>
      </c>
      <c r="H162">
        <v>3</v>
      </c>
    </row>
    <row r="163" spans="1:8" x14ac:dyDescent="0.25">
      <c r="A163" s="1" t="s">
        <v>836</v>
      </c>
      <c r="B163" s="1" t="s">
        <v>837</v>
      </c>
      <c r="C163">
        <v>3</v>
      </c>
      <c r="D163" t="s">
        <v>55</v>
      </c>
      <c r="E163">
        <v>1</v>
      </c>
      <c r="F163">
        <v>1.5849625007211601</v>
      </c>
      <c r="G163" t="s">
        <v>35</v>
      </c>
      <c r="H163">
        <v>3</v>
      </c>
    </row>
    <row r="164" spans="1:8" x14ac:dyDescent="0.25">
      <c r="A164" t="s">
        <v>893</v>
      </c>
      <c r="B164" t="s">
        <v>894</v>
      </c>
      <c r="C164">
        <v>12</v>
      </c>
      <c r="D164" t="s">
        <v>55</v>
      </c>
      <c r="E164">
        <v>1</v>
      </c>
      <c r="F164">
        <v>1.5849625007211601</v>
      </c>
      <c r="G164" t="s">
        <v>2</v>
      </c>
      <c r="H164">
        <v>3</v>
      </c>
    </row>
    <row r="165" spans="1:8" x14ac:dyDescent="0.25">
      <c r="A165" s="1" t="s">
        <v>423</v>
      </c>
      <c r="B165" s="1" t="s">
        <v>424</v>
      </c>
      <c r="C165">
        <v>4</v>
      </c>
      <c r="D165" t="s">
        <v>55</v>
      </c>
      <c r="E165">
        <v>1</v>
      </c>
      <c r="F165">
        <v>1</v>
      </c>
      <c r="G165" t="s">
        <v>35</v>
      </c>
      <c r="H165">
        <v>3</v>
      </c>
    </row>
    <row r="166" spans="1:8" x14ac:dyDescent="0.25">
      <c r="A166" s="1" t="s">
        <v>492</v>
      </c>
      <c r="B166" s="1" t="s">
        <v>493</v>
      </c>
      <c r="C166">
        <v>3</v>
      </c>
      <c r="D166" t="s">
        <v>55</v>
      </c>
      <c r="E166">
        <v>1</v>
      </c>
      <c r="F166">
        <v>1</v>
      </c>
      <c r="G166" t="s">
        <v>35</v>
      </c>
      <c r="H166">
        <v>3</v>
      </c>
    </row>
    <row r="167" spans="1:8" x14ac:dyDescent="0.25">
      <c r="A167" s="1" t="s">
        <v>574</v>
      </c>
      <c r="B167" s="1" t="s">
        <v>575</v>
      </c>
      <c r="C167">
        <v>5</v>
      </c>
      <c r="D167" t="s">
        <v>55</v>
      </c>
      <c r="E167">
        <v>3</v>
      </c>
      <c r="F167">
        <v>3</v>
      </c>
      <c r="G167" t="s">
        <v>35</v>
      </c>
      <c r="H167">
        <v>3</v>
      </c>
    </row>
    <row r="168" spans="1:8" x14ac:dyDescent="0.25">
      <c r="A168" s="1" t="s">
        <v>175</v>
      </c>
      <c r="B168" s="1" t="s">
        <v>176</v>
      </c>
      <c r="C168">
        <v>6</v>
      </c>
      <c r="D168" t="s">
        <v>55</v>
      </c>
      <c r="E168">
        <v>3</v>
      </c>
      <c r="F168">
        <v>1.5849625007211601</v>
      </c>
      <c r="G168" t="s">
        <v>35</v>
      </c>
      <c r="H168">
        <v>3</v>
      </c>
    </row>
    <row r="169" spans="1:8" x14ac:dyDescent="0.25">
      <c r="A169" s="1" t="s">
        <v>417</v>
      </c>
      <c r="B169" s="1" t="s">
        <v>418</v>
      </c>
      <c r="C169">
        <v>10</v>
      </c>
      <c r="D169" t="s">
        <v>55</v>
      </c>
      <c r="E169">
        <v>3</v>
      </c>
      <c r="F169">
        <v>3</v>
      </c>
      <c r="G169" t="s">
        <v>35</v>
      </c>
      <c r="H169">
        <v>3</v>
      </c>
    </row>
    <row r="170" spans="1:8" x14ac:dyDescent="0.25">
      <c r="A170" t="s">
        <v>2589</v>
      </c>
      <c r="B170" t="s">
        <v>2590</v>
      </c>
      <c r="C170">
        <v>4</v>
      </c>
      <c r="D170" t="s">
        <v>55</v>
      </c>
      <c r="E170">
        <v>1</v>
      </c>
      <c r="F170">
        <v>1.5849625007211601</v>
      </c>
      <c r="G170" t="s">
        <v>35</v>
      </c>
      <c r="H170">
        <v>3</v>
      </c>
    </row>
    <row r="171" spans="1:8" x14ac:dyDescent="0.25">
      <c r="A171" s="1" t="s">
        <v>586</v>
      </c>
      <c r="B171" s="1" t="s">
        <v>587</v>
      </c>
      <c r="C171">
        <v>9</v>
      </c>
      <c r="D171" t="s">
        <v>55</v>
      </c>
      <c r="E171">
        <v>1</v>
      </c>
      <c r="F171">
        <v>1</v>
      </c>
      <c r="G171" t="s">
        <v>35</v>
      </c>
      <c r="H171">
        <v>3</v>
      </c>
    </row>
    <row r="172" spans="1:8" x14ac:dyDescent="0.25">
      <c r="A172" s="1" t="s">
        <v>593</v>
      </c>
      <c r="B172" s="1" t="s">
        <v>594</v>
      </c>
      <c r="C172">
        <v>11</v>
      </c>
      <c r="D172" t="s">
        <v>55</v>
      </c>
      <c r="E172">
        <v>1</v>
      </c>
      <c r="F172">
        <v>1</v>
      </c>
      <c r="G172" t="s">
        <v>35</v>
      </c>
      <c r="H172">
        <v>3</v>
      </c>
    </row>
    <row r="173" spans="1:8" x14ac:dyDescent="0.25">
      <c r="A173" s="1" t="s">
        <v>580</v>
      </c>
      <c r="B173" s="1" t="s">
        <v>581</v>
      </c>
      <c r="C173">
        <v>6</v>
      </c>
      <c r="D173" t="s">
        <v>55</v>
      </c>
      <c r="E173">
        <v>1</v>
      </c>
      <c r="F173">
        <v>1</v>
      </c>
      <c r="G173" t="s">
        <v>35</v>
      </c>
      <c r="H173">
        <v>3</v>
      </c>
    </row>
    <row r="174" spans="1:8" x14ac:dyDescent="0.25">
      <c r="A174" s="1" t="s">
        <v>578</v>
      </c>
      <c r="B174" s="1" t="s">
        <v>579</v>
      </c>
      <c r="C174">
        <v>5</v>
      </c>
      <c r="D174" t="s">
        <v>55</v>
      </c>
      <c r="E174">
        <v>4</v>
      </c>
      <c r="F174">
        <v>4</v>
      </c>
      <c r="G174" t="s">
        <v>35</v>
      </c>
      <c r="H174">
        <v>3</v>
      </c>
    </row>
    <row r="175" spans="1:8" x14ac:dyDescent="0.25">
      <c r="A175" t="s">
        <v>956</v>
      </c>
      <c r="B175" t="s">
        <v>957</v>
      </c>
      <c r="C175">
        <v>4</v>
      </c>
      <c r="D175" t="s">
        <v>55</v>
      </c>
      <c r="E175">
        <v>1</v>
      </c>
      <c r="F175">
        <v>1.5849625007211601</v>
      </c>
      <c r="G175" t="s">
        <v>35</v>
      </c>
      <c r="H175">
        <v>3</v>
      </c>
    </row>
    <row r="176" spans="1:8" x14ac:dyDescent="0.25">
      <c r="A176" t="s">
        <v>307</v>
      </c>
      <c r="B176" t="s">
        <v>308</v>
      </c>
      <c r="C176">
        <v>4</v>
      </c>
      <c r="D176" t="s">
        <v>55</v>
      </c>
      <c r="E176">
        <v>2</v>
      </c>
      <c r="F176">
        <v>4</v>
      </c>
      <c r="G176" t="s">
        <v>35</v>
      </c>
      <c r="H176">
        <v>3</v>
      </c>
    </row>
    <row r="177" spans="1:8" x14ac:dyDescent="0.25">
      <c r="A177" t="s">
        <v>976</v>
      </c>
      <c r="B177" t="s">
        <v>977</v>
      </c>
      <c r="C177">
        <v>9</v>
      </c>
      <c r="D177" t="s">
        <v>55</v>
      </c>
      <c r="E177">
        <v>1</v>
      </c>
      <c r="F177">
        <v>1.5849625007211601</v>
      </c>
      <c r="G177" t="s">
        <v>35</v>
      </c>
      <c r="H177">
        <v>3</v>
      </c>
    </row>
    <row r="178" spans="1:8" x14ac:dyDescent="0.25">
      <c r="A178" s="1" t="s">
        <v>564</v>
      </c>
      <c r="B178" s="1" t="s">
        <v>565</v>
      </c>
      <c r="C178">
        <v>2</v>
      </c>
      <c r="D178" t="s">
        <v>55</v>
      </c>
      <c r="E178">
        <v>1</v>
      </c>
      <c r="F178">
        <v>1</v>
      </c>
      <c r="G178" t="s">
        <v>35</v>
      </c>
      <c r="H178">
        <v>3</v>
      </c>
    </row>
    <row r="179" spans="1:8" x14ac:dyDescent="0.25">
      <c r="A179" s="1" t="s">
        <v>864</v>
      </c>
      <c r="B179" s="1" t="s">
        <v>865</v>
      </c>
      <c r="C179">
        <v>9</v>
      </c>
      <c r="D179" t="s">
        <v>55</v>
      </c>
      <c r="E179">
        <v>1</v>
      </c>
      <c r="F179">
        <v>1.5849625007211601</v>
      </c>
      <c r="G179" t="s">
        <v>35</v>
      </c>
      <c r="H179">
        <v>3</v>
      </c>
    </row>
    <row r="180" spans="1:8" x14ac:dyDescent="0.25">
      <c r="A180" s="1" t="s">
        <v>666</v>
      </c>
      <c r="B180" s="1" t="s">
        <v>667</v>
      </c>
      <c r="C180">
        <v>4</v>
      </c>
      <c r="D180" t="s">
        <v>55</v>
      </c>
      <c r="E180">
        <v>4</v>
      </c>
      <c r="F180">
        <v>6.3398500028846296</v>
      </c>
      <c r="G180" t="s">
        <v>35</v>
      </c>
      <c r="H180">
        <v>3</v>
      </c>
    </row>
    <row r="181" spans="1:8" x14ac:dyDescent="0.25">
      <c r="A181" t="s">
        <v>2605</v>
      </c>
      <c r="B181" t="s">
        <v>354</v>
      </c>
      <c r="C181">
        <v>13</v>
      </c>
      <c r="D181" t="s">
        <v>55</v>
      </c>
      <c r="E181">
        <v>1</v>
      </c>
      <c r="F181">
        <v>2</v>
      </c>
      <c r="G181" t="s">
        <v>35</v>
      </c>
      <c r="H181">
        <v>3</v>
      </c>
    </row>
    <row r="182" spans="1:8" x14ac:dyDescent="0.25">
      <c r="A182" t="s">
        <v>1132</v>
      </c>
      <c r="B182" t="s">
        <v>1133</v>
      </c>
      <c r="C182">
        <v>7</v>
      </c>
      <c r="D182" t="s">
        <v>55</v>
      </c>
      <c r="E182">
        <v>1</v>
      </c>
      <c r="F182">
        <v>2</v>
      </c>
      <c r="G182" t="s">
        <v>35</v>
      </c>
      <c r="H182">
        <v>3</v>
      </c>
    </row>
    <row r="183" spans="1:8" x14ac:dyDescent="0.25">
      <c r="A183" s="1" t="s">
        <v>474</v>
      </c>
      <c r="B183" s="1" t="s">
        <v>2549</v>
      </c>
      <c r="C183">
        <v>4</v>
      </c>
      <c r="D183" t="s">
        <v>55</v>
      </c>
      <c r="E183">
        <v>1</v>
      </c>
      <c r="F183">
        <v>1</v>
      </c>
      <c r="G183" t="s">
        <v>35</v>
      </c>
      <c r="H183">
        <v>3</v>
      </c>
    </row>
    <row r="184" spans="1:8" x14ac:dyDescent="0.25">
      <c r="A184" t="s">
        <v>353</v>
      </c>
      <c r="B184" t="s">
        <v>354</v>
      </c>
      <c r="C184">
        <v>13</v>
      </c>
      <c r="D184" t="s">
        <v>55</v>
      </c>
      <c r="E184">
        <v>1</v>
      </c>
      <c r="F184">
        <v>2</v>
      </c>
      <c r="G184" t="s">
        <v>35</v>
      </c>
      <c r="H184">
        <v>3</v>
      </c>
    </row>
    <row r="185" spans="1:8" x14ac:dyDescent="0.25">
      <c r="A185" t="s">
        <v>1289</v>
      </c>
      <c r="B185" t="s">
        <v>354</v>
      </c>
      <c r="C185">
        <v>13</v>
      </c>
      <c r="D185" t="s">
        <v>55</v>
      </c>
      <c r="E185">
        <v>1</v>
      </c>
      <c r="F185">
        <v>2</v>
      </c>
      <c r="G185" t="s">
        <v>35</v>
      </c>
      <c r="H185">
        <v>3</v>
      </c>
    </row>
    <row r="186" spans="1:8" x14ac:dyDescent="0.25">
      <c r="A186" t="s">
        <v>974</v>
      </c>
      <c r="B186" t="s">
        <v>975</v>
      </c>
      <c r="C186">
        <v>9</v>
      </c>
      <c r="D186" t="s">
        <v>55</v>
      </c>
      <c r="E186">
        <v>1</v>
      </c>
      <c r="F186">
        <v>1.5849625007211601</v>
      </c>
      <c r="G186" t="s">
        <v>35</v>
      </c>
      <c r="H186">
        <v>3</v>
      </c>
    </row>
    <row r="187" spans="1:8" x14ac:dyDescent="0.25">
      <c r="A187" s="1" t="s">
        <v>480</v>
      </c>
      <c r="B187" s="1" t="s">
        <v>481</v>
      </c>
      <c r="C187">
        <v>9</v>
      </c>
      <c r="D187" t="s">
        <v>55</v>
      </c>
      <c r="E187">
        <v>1</v>
      </c>
      <c r="F187">
        <v>1</v>
      </c>
      <c r="G187" t="s">
        <v>35</v>
      </c>
      <c r="H187">
        <v>3</v>
      </c>
    </row>
    <row r="188" spans="1:8" x14ac:dyDescent="0.25">
      <c r="A188" s="1" t="s">
        <v>570</v>
      </c>
      <c r="B188" s="1" t="s">
        <v>571</v>
      </c>
      <c r="C188">
        <v>5</v>
      </c>
      <c r="D188" t="s">
        <v>55</v>
      </c>
      <c r="E188">
        <v>2</v>
      </c>
      <c r="F188">
        <v>2</v>
      </c>
      <c r="G188" t="s">
        <v>35</v>
      </c>
      <c r="H188">
        <v>3</v>
      </c>
    </row>
    <row r="189" spans="1:8" x14ac:dyDescent="0.25">
      <c r="A189" s="1" t="s">
        <v>229</v>
      </c>
      <c r="B189" s="1" t="s">
        <v>230</v>
      </c>
      <c r="C189">
        <v>1</v>
      </c>
      <c r="D189" t="s">
        <v>55</v>
      </c>
      <c r="E189">
        <v>3</v>
      </c>
      <c r="F189">
        <v>4.75488750216347</v>
      </c>
      <c r="G189" t="s">
        <v>35</v>
      </c>
      <c r="H189">
        <v>3</v>
      </c>
    </row>
    <row r="190" spans="1:8" x14ac:dyDescent="0.25">
      <c r="A190" t="s">
        <v>990</v>
      </c>
      <c r="B190" t="s">
        <v>991</v>
      </c>
      <c r="C190">
        <v>13</v>
      </c>
      <c r="D190" t="s">
        <v>55</v>
      </c>
      <c r="E190">
        <v>1</v>
      </c>
      <c r="F190">
        <v>1.5849625007211601</v>
      </c>
      <c r="G190" t="s">
        <v>35</v>
      </c>
      <c r="H190">
        <v>3</v>
      </c>
    </row>
    <row r="191" spans="1:8" x14ac:dyDescent="0.25">
      <c r="A191" s="1" t="s">
        <v>59</v>
      </c>
      <c r="B191" s="1" t="s">
        <v>1</v>
      </c>
      <c r="C191">
        <v>7</v>
      </c>
      <c r="D191" t="s">
        <v>55</v>
      </c>
      <c r="E191">
        <v>1</v>
      </c>
      <c r="F191">
        <v>1</v>
      </c>
      <c r="G191" t="s">
        <v>35</v>
      </c>
      <c r="H191">
        <v>3</v>
      </c>
    </row>
    <row r="192" spans="1:8" x14ac:dyDescent="0.25">
      <c r="A192" t="s">
        <v>251</v>
      </c>
      <c r="B192" t="s">
        <v>252</v>
      </c>
      <c r="C192">
        <v>1</v>
      </c>
      <c r="D192" t="s">
        <v>55</v>
      </c>
      <c r="E192">
        <v>1</v>
      </c>
      <c r="F192">
        <v>1.5849625007211601</v>
      </c>
      <c r="G192" t="s">
        <v>35</v>
      </c>
      <c r="H192">
        <v>3</v>
      </c>
    </row>
    <row r="193" spans="1:8" x14ac:dyDescent="0.25">
      <c r="A193" s="1" t="s">
        <v>141</v>
      </c>
      <c r="B193" s="1" t="s">
        <v>2530</v>
      </c>
      <c r="C193">
        <v>1</v>
      </c>
      <c r="D193" t="s">
        <v>55</v>
      </c>
      <c r="E193">
        <v>41</v>
      </c>
      <c r="F193">
        <v>41</v>
      </c>
      <c r="G193" t="s">
        <v>35</v>
      </c>
      <c r="H193">
        <v>3</v>
      </c>
    </row>
    <row r="194" spans="1:8" x14ac:dyDescent="0.25">
      <c r="A194" s="1" t="s">
        <v>846</v>
      </c>
      <c r="B194" s="1" t="s">
        <v>847</v>
      </c>
      <c r="C194">
        <v>4</v>
      </c>
      <c r="D194" t="s">
        <v>55</v>
      </c>
      <c r="E194">
        <v>1</v>
      </c>
      <c r="F194">
        <v>1.5849625007211601</v>
      </c>
      <c r="G194" t="s">
        <v>35</v>
      </c>
      <c r="H194">
        <v>3</v>
      </c>
    </row>
    <row r="195" spans="1:8" x14ac:dyDescent="0.25">
      <c r="A195" s="1" t="s">
        <v>659</v>
      </c>
      <c r="B195" s="1" t="s">
        <v>2568</v>
      </c>
      <c r="C195">
        <v>4</v>
      </c>
      <c r="D195" t="s">
        <v>55</v>
      </c>
      <c r="E195">
        <v>4</v>
      </c>
      <c r="F195">
        <v>6.3398500028846296</v>
      </c>
      <c r="G195" t="s">
        <v>35</v>
      </c>
      <c r="H195">
        <v>3</v>
      </c>
    </row>
    <row r="196" spans="1:8" x14ac:dyDescent="0.25">
      <c r="A196" s="1" t="s">
        <v>239</v>
      </c>
      <c r="B196" s="1" t="s">
        <v>240</v>
      </c>
      <c r="C196">
        <v>7</v>
      </c>
      <c r="D196" t="s">
        <v>55</v>
      </c>
      <c r="E196">
        <v>3</v>
      </c>
      <c r="F196">
        <v>4.75488750216347</v>
      </c>
      <c r="G196" t="s">
        <v>35</v>
      </c>
      <c r="H196">
        <v>3</v>
      </c>
    </row>
    <row r="197" spans="1:8" x14ac:dyDescent="0.25">
      <c r="A197" t="s">
        <v>1003</v>
      </c>
      <c r="B197" t="s">
        <v>1004</v>
      </c>
      <c r="C197">
        <v>2</v>
      </c>
      <c r="D197" t="s">
        <v>55</v>
      </c>
      <c r="E197">
        <v>1</v>
      </c>
      <c r="F197">
        <v>1.5849625007211601</v>
      </c>
      <c r="G197" t="s">
        <v>35</v>
      </c>
      <c r="H197">
        <v>3</v>
      </c>
    </row>
    <row r="198" spans="1:8" x14ac:dyDescent="0.25">
      <c r="A198" s="1" t="s">
        <v>648</v>
      </c>
      <c r="B198" s="1" t="s">
        <v>2565</v>
      </c>
      <c r="C198">
        <v>2</v>
      </c>
      <c r="D198" t="s">
        <v>55</v>
      </c>
      <c r="E198">
        <v>3</v>
      </c>
      <c r="F198">
        <v>1.5849625007211601</v>
      </c>
      <c r="G198" t="s">
        <v>35</v>
      </c>
      <c r="H198">
        <v>3</v>
      </c>
    </row>
    <row r="199" spans="1:8" x14ac:dyDescent="0.25">
      <c r="A199" s="1" t="s">
        <v>237</v>
      </c>
      <c r="B199" s="1" t="s">
        <v>238</v>
      </c>
      <c r="C199">
        <v>7</v>
      </c>
      <c r="D199" t="s">
        <v>55</v>
      </c>
      <c r="E199">
        <v>2</v>
      </c>
      <c r="F199">
        <v>3.1699250014423099</v>
      </c>
      <c r="G199" t="s">
        <v>35</v>
      </c>
      <c r="H199">
        <v>3</v>
      </c>
    </row>
    <row r="200" spans="1:8" x14ac:dyDescent="0.25">
      <c r="A200" s="1" t="s">
        <v>465</v>
      </c>
      <c r="B200" s="1" t="s">
        <v>466</v>
      </c>
      <c r="C200">
        <v>1</v>
      </c>
      <c r="D200" t="s">
        <v>55</v>
      </c>
      <c r="E200">
        <v>3</v>
      </c>
      <c r="F200">
        <v>2</v>
      </c>
      <c r="G200" t="s">
        <v>35</v>
      </c>
      <c r="H200">
        <v>3</v>
      </c>
    </row>
    <row r="201" spans="1:8" x14ac:dyDescent="0.25">
      <c r="A201" s="1" t="s">
        <v>663</v>
      </c>
      <c r="B201" s="1" t="s">
        <v>2567</v>
      </c>
      <c r="C201">
        <v>3</v>
      </c>
      <c r="D201" t="s">
        <v>55</v>
      </c>
      <c r="E201">
        <v>1</v>
      </c>
      <c r="F201">
        <v>1.5849625007211601</v>
      </c>
      <c r="G201" t="s">
        <v>35</v>
      </c>
      <c r="H201">
        <v>3</v>
      </c>
    </row>
    <row r="202" spans="1:8" x14ac:dyDescent="0.25">
      <c r="A202" t="s">
        <v>285</v>
      </c>
      <c r="B202" t="s">
        <v>286</v>
      </c>
      <c r="C202">
        <v>1</v>
      </c>
      <c r="D202" t="s">
        <v>55</v>
      </c>
      <c r="E202">
        <v>12</v>
      </c>
      <c r="F202">
        <v>19.019550008653901</v>
      </c>
      <c r="G202" t="s">
        <v>35</v>
      </c>
      <c r="H202">
        <v>3</v>
      </c>
    </row>
    <row r="203" spans="1:8" x14ac:dyDescent="0.25">
      <c r="A203" t="s">
        <v>1149</v>
      </c>
      <c r="B203" t="s">
        <v>1150</v>
      </c>
      <c r="C203">
        <v>7</v>
      </c>
      <c r="D203" t="s">
        <v>55</v>
      </c>
      <c r="E203">
        <v>1</v>
      </c>
      <c r="F203">
        <v>2</v>
      </c>
      <c r="G203" t="s">
        <v>35</v>
      </c>
      <c r="H203">
        <v>3</v>
      </c>
    </row>
    <row r="204" spans="1:8" x14ac:dyDescent="0.25">
      <c r="A204" t="s">
        <v>1147</v>
      </c>
      <c r="B204" t="s">
        <v>1148</v>
      </c>
      <c r="C204">
        <v>7</v>
      </c>
      <c r="D204" t="s">
        <v>55</v>
      </c>
      <c r="E204">
        <v>1</v>
      </c>
      <c r="F204">
        <v>2</v>
      </c>
      <c r="G204" t="s">
        <v>35</v>
      </c>
      <c r="H204">
        <v>3</v>
      </c>
    </row>
    <row r="205" spans="1:8" x14ac:dyDescent="0.25">
      <c r="A205" s="1" t="s">
        <v>447</v>
      </c>
      <c r="B205" s="1" t="s">
        <v>2542</v>
      </c>
      <c r="C205">
        <v>3</v>
      </c>
      <c r="D205" t="s">
        <v>55</v>
      </c>
      <c r="E205">
        <v>3</v>
      </c>
      <c r="F205">
        <v>3</v>
      </c>
      <c r="G205" t="s">
        <v>35</v>
      </c>
      <c r="H205">
        <v>3</v>
      </c>
    </row>
    <row r="206" spans="1:8" x14ac:dyDescent="0.25">
      <c r="A206" s="1" t="s">
        <v>463</v>
      </c>
      <c r="B206" s="1" t="s">
        <v>2548</v>
      </c>
      <c r="C206">
        <v>4</v>
      </c>
      <c r="D206" t="s">
        <v>55</v>
      </c>
      <c r="E206">
        <v>15</v>
      </c>
      <c r="F206">
        <v>15</v>
      </c>
      <c r="G206" t="s">
        <v>35</v>
      </c>
      <c r="H206">
        <v>3</v>
      </c>
    </row>
    <row r="207" spans="1:8" x14ac:dyDescent="0.25">
      <c r="A207" s="1" t="s">
        <v>235</v>
      </c>
      <c r="B207" s="1" t="s">
        <v>236</v>
      </c>
      <c r="C207">
        <v>4</v>
      </c>
      <c r="D207" t="s">
        <v>55</v>
      </c>
      <c r="E207">
        <v>5</v>
      </c>
      <c r="F207">
        <v>7.9248125036057804</v>
      </c>
      <c r="G207" t="s">
        <v>35</v>
      </c>
      <c r="H207">
        <v>3</v>
      </c>
    </row>
    <row r="208" spans="1:8" x14ac:dyDescent="0.25">
      <c r="A208" t="s">
        <v>369</v>
      </c>
      <c r="B208" t="s">
        <v>370</v>
      </c>
      <c r="C208">
        <v>8</v>
      </c>
      <c r="D208" t="s">
        <v>55</v>
      </c>
      <c r="E208">
        <v>2</v>
      </c>
      <c r="F208">
        <v>4</v>
      </c>
      <c r="G208" t="s">
        <v>35</v>
      </c>
      <c r="H208">
        <v>3</v>
      </c>
    </row>
    <row r="209" spans="1:8" x14ac:dyDescent="0.25">
      <c r="A209" t="s">
        <v>325</v>
      </c>
      <c r="B209" t="s">
        <v>326</v>
      </c>
      <c r="C209">
        <v>6</v>
      </c>
      <c r="D209" t="s">
        <v>55</v>
      </c>
      <c r="E209">
        <v>3</v>
      </c>
      <c r="F209">
        <v>6</v>
      </c>
      <c r="G209" t="s">
        <v>35</v>
      </c>
      <c r="H209">
        <v>3</v>
      </c>
    </row>
    <row r="210" spans="1:8" x14ac:dyDescent="0.25">
      <c r="A210" s="1" t="s">
        <v>1415</v>
      </c>
      <c r="B210" s="1" t="s">
        <v>2388</v>
      </c>
      <c r="C210">
        <v>12</v>
      </c>
      <c r="D210" t="s">
        <v>55</v>
      </c>
      <c r="E210">
        <v>15</v>
      </c>
      <c r="F210">
        <v>15</v>
      </c>
      <c r="G210" t="s">
        <v>2</v>
      </c>
      <c r="H210">
        <v>3</v>
      </c>
    </row>
    <row r="211" spans="1:8" x14ac:dyDescent="0.25">
      <c r="A211" s="1" t="s">
        <v>535</v>
      </c>
      <c r="B211" s="1" t="s">
        <v>536</v>
      </c>
      <c r="C211">
        <v>1</v>
      </c>
      <c r="D211" t="s">
        <v>55</v>
      </c>
      <c r="E211">
        <v>1</v>
      </c>
      <c r="F211">
        <v>1</v>
      </c>
      <c r="G211" t="s">
        <v>35</v>
      </c>
      <c r="H211">
        <v>3</v>
      </c>
    </row>
    <row r="212" spans="1:8" x14ac:dyDescent="0.25">
      <c r="A212" t="s">
        <v>2586</v>
      </c>
      <c r="B212" t="s">
        <v>2587</v>
      </c>
      <c r="C212">
        <v>2</v>
      </c>
      <c r="D212" t="s">
        <v>55</v>
      </c>
      <c r="E212">
        <v>2</v>
      </c>
      <c r="F212">
        <v>3.1699250014423099</v>
      </c>
      <c r="G212" t="s">
        <v>35</v>
      </c>
      <c r="H212">
        <v>3</v>
      </c>
    </row>
    <row r="213" spans="1:8" x14ac:dyDescent="0.25">
      <c r="A213" s="1" t="s">
        <v>860</v>
      </c>
      <c r="B213" s="1" t="s">
        <v>861</v>
      </c>
      <c r="C213">
        <v>7</v>
      </c>
      <c r="D213" t="s">
        <v>55</v>
      </c>
      <c r="E213">
        <v>1</v>
      </c>
      <c r="F213">
        <v>-1.5849625007211601</v>
      </c>
      <c r="G213" t="s">
        <v>35</v>
      </c>
      <c r="H213">
        <v>3</v>
      </c>
    </row>
    <row r="214" spans="1:8" x14ac:dyDescent="0.25">
      <c r="A214" t="s">
        <v>365</v>
      </c>
      <c r="B214" t="s">
        <v>366</v>
      </c>
      <c r="C214">
        <v>4</v>
      </c>
      <c r="D214" t="s">
        <v>55</v>
      </c>
      <c r="E214">
        <v>2</v>
      </c>
      <c r="F214">
        <v>4</v>
      </c>
      <c r="G214" t="s">
        <v>35</v>
      </c>
      <c r="H214">
        <v>3</v>
      </c>
    </row>
    <row r="215" spans="1:8" x14ac:dyDescent="0.25">
      <c r="A215" t="s">
        <v>102</v>
      </c>
      <c r="B215" t="s">
        <v>103</v>
      </c>
      <c r="C215">
        <v>6</v>
      </c>
      <c r="D215" t="s">
        <v>55</v>
      </c>
      <c r="E215">
        <v>2</v>
      </c>
      <c r="F215">
        <v>3.1699250014423099</v>
      </c>
      <c r="G215" t="s">
        <v>35</v>
      </c>
      <c r="H215">
        <v>3</v>
      </c>
    </row>
    <row r="216" spans="1:8" x14ac:dyDescent="0.25">
      <c r="A216" t="s">
        <v>984</v>
      </c>
      <c r="B216" t="s">
        <v>985</v>
      </c>
      <c r="C216">
        <v>12</v>
      </c>
      <c r="D216" t="s">
        <v>55</v>
      </c>
      <c r="E216">
        <v>1</v>
      </c>
      <c r="F216">
        <v>1.5849625007211601</v>
      </c>
      <c r="G216" t="s">
        <v>35</v>
      </c>
      <c r="H216">
        <v>3</v>
      </c>
    </row>
    <row r="217" spans="1:8" x14ac:dyDescent="0.25">
      <c r="A217" t="s">
        <v>949</v>
      </c>
      <c r="B217" t="s">
        <v>950</v>
      </c>
      <c r="H217">
        <v>3</v>
      </c>
    </row>
    <row r="218" spans="1:8" x14ac:dyDescent="0.25">
      <c r="A218" s="1" t="s">
        <v>437</v>
      </c>
      <c r="B218" s="1" t="s">
        <v>438</v>
      </c>
      <c r="C218">
        <v>6</v>
      </c>
      <c r="D218" t="s">
        <v>55</v>
      </c>
      <c r="E218">
        <v>3</v>
      </c>
      <c r="F218">
        <v>2</v>
      </c>
      <c r="G218" t="s">
        <v>35</v>
      </c>
      <c r="H218">
        <v>3</v>
      </c>
    </row>
    <row r="219" spans="1:8" x14ac:dyDescent="0.25">
      <c r="A219" s="1" t="s">
        <v>383</v>
      </c>
      <c r="B219" s="1" t="s">
        <v>384</v>
      </c>
      <c r="C219">
        <v>3</v>
      </c>
      <c r="D219" t="s">
        <v>55</v>
      </c>
      <c r="E219">
        <v>2</v>
      </c>
      <c r="F219">
        <v>2</v>
      </c>
      <c r="G219" t="s">
        <v>35</v>
      </c>
      <c r="H219">
        <v>3</v>
      </c>
    </row>
    <row r="220" spans="1:8" x14ac:dyDescent="0.25">
      <c r="A220" t="s">
        <v>1230</v>
      </c>
      <c r="B220" t="s">
        <v>1231</v>
      </c>
      <c r="C220">
        <v>2</v>
      </c>
      <c r="D220" t="s">
        <v>55</v>
      </c>
      <c r="E220">
        <v>1</v>
      </c>
      <c r="F220">
        <v>2</v>
      </c>
      <c r="G220" t="s">
        <v>35</v>
      </c>
      <c r="H220">
        <v>3</v>
      </c>
    </row>
    <row r="221" spans="1:8" x14ac:dyDescent="0.25">
      <c r="A221" s="1" t="s">
        <v>558</v>
      </c>
      <c r="B221" s="1" t="s">
        <v>559</v>
      </c>
      <c r="C221">
        <v>2</v>
      </c>
      <c r="D221" t="s">
        <v>55</v>
      </c>
      <c r="E221">
        <v>3</v>
      </c>
      <c r="F221">
        <v>2</v>
      </c>
      <c r="G221" t="s">
        <v>35</v>
      </c>
      <c r="H221">
        <v>3</v>
      </c>
    </row>
    <row r="222" spans="1:8" x14ac:dyDescent="0.25">
      <c r="A222" s="1" t="s">
        <v>830</v>
      </c>
      <c r="B222" s="1" t="s">
        <v>831</v>
      </c>
      <c r="C222">
        <v>2</v>
      </c>
      <c r="D222" t="s">
        <v>55</v>
      </c>
      <c r="E222">
        <v>1</v>
      </c>
      <c r="F222">
        <v>1.5849625007211601</v>
      </c>
      <c r="G222" t="s">
        <v>35</v>
      </c>
      <c r="H222">
        <v>3</v>
      </c>
    </row>
    <row r="223" spans="1:8" x14ac:dyDescent="0.25">
      <c r="A223" t="s">
        <v>283</v>
      </c>
      <c r="B223" t="s">
        <v>284</v>
      </c>
      <c r="C223">
        <v>3</v>
      </c>
      <c r="D223" t="s">
        <v>55</v>
      </c>
      <c r="E223">
        <v>1</v>
      </c>
      <c r="F223">
        <v>1.5849625007211601</v>
      </c>
      <c r="G223" t="s">
        <v>35</v>
      </c>
      <c r="H223">
        <v>3</v>
      </c>
    </row>
    <row r="224" spans="1:8" x14ac:dyDescent="0.25">
      <c r="A224" s="1" t="s">
        <v>519</v>
      </c>
      <c r="B224" s="1" t="s">
        <v>2556</v>
      </c>
      <c r="C224">
        <v>9</v>
      </c>
      <c r="D224" t="s">
        <v>55</v>
      </c>
      <c r="E224">
        <v>1</v>
      </c>
      <c r="F224">
        <v>1</v>
      </c>
      <c r="G224" t="s">
        <v>35</v>
      </c>
      <c r="H224">
        <v>3</v>
      </c>
    </row>
    <row r="225" spans="1:8" x14ac:dyDescent="0.25">
      <c r="A225" s="1" t="s">
        <v>824</v>
      </c>
      <c r="B225" s="1" t="s">
        <v>825</v>
      </c>
      <c r="C225">
        <v>1</v>
      </c>
      <c r="D225" t="s">
        <v>55</v>
      </c>
      <c r="E225">
        <v>1</v>
      </c>
      <c r="F225">
        <v>1.5849625007211601</v>
      </c>
      <c r="G225" t="s">
        <v>35</v>
      </c>
      <c r="H225">
        <v>3</v>
      </c>
    </row>
    <row r="226" spans="1:8" x14ac:dyDescent="0.25">
      <c r="A226" s="1" t="s">
        <v>826</v>
      </c>
      <c r="B226" s="1" t="s">
        <v>827</v>
      </c>
      <c r="C226">
        <v>1</v>
      </c>
      <c r="D226" t="s">
        <v>55</v>
      </c>
      <c r="E226">
        <v>1</v>
      </c>
      <c r="F226">
        <v>1.5849625007211601</v>
      </c>
      <c r="G226" t="s">
        <v>35</v>
      </c>
      <c r="H226">
        <v>3</v>
      </c>
    </row>
    <row r="227" spans="1:8" x14ac:dyDescent="0.25">
      <c r="A227" t="s">
        <v>1006</v>
      </c>
      <c r="B227" t="s">
        <v>1007</v>
      </c>
      <c r="C227">
        <v>5</v>
      </c>
      <c r="D227" t="s">
        <v>55</v>
      </c>
      <c r="E227">
        <v>1</v>
      </c>
      <c r="F227">
        <v>1.5849625007211601</v>
      </c>
      <c r="G227" t="s">
        <v>35</v>
      </c>
      <c r="H227">
        <v>3</v>
      </c>
    </row>
    <row r="228" spans="1:8" x14ac:dyDescent="0.25">
      <c r="A228" s="1" t="s">
        <v>203</v>
      </c>
      <c r="B228" s="1" t="s">
        <v>2576</v>
      </c>
      <c r="C228">
        <v>11</v>
      </c>
      <c r="D228" t="s">
        <v>55</v>
      </c>
      <c r="E228">
        <v>1</v>
      </c>
      <c r="F228">
        <v>1.5849625007211601</v>
      </c>
      <c r="G228" t="s">
        <v>35</v>
      </c>
      <c r="H228">
        <v>3</v>
      </c>
    </row>
    <row r="229" spans="1:8" x14ac:dyDescent="0.25">
      <c r="A229" s="1" t="s">
        <v>54</v>
      </c>
      <c r="B229" s="1" t="s">
        <v>56</v>
      </c>
      <c r="C229">
        <v>1</v>
      </c>
      <c r="D229" t="s">
        <v>55</v>
      </c>
      <c r="E229">
        <v>3</v>
      </c>
      <c r="F229">
        <v>1</v>
      </c>
      <c r="G229" t="s">
        <v>35</v>
      </c>
      <c r="H229">
        <v>3</v>
      </c>
    </row>
    <row r="230" spans="1:8" x14ac:dyDescent="0.25">
      <c r="A230" s="1" t="s">
        <v>34</v>
      </c>
      <c r="B230" s="1" t="s">
        <v>2531</v>
      </c>
      <c r="C230">
        <v>1</v>
      </c>
      <c r="D230" t="s">
        <v>55</v>
      </c>
      <c r="E230">
        <v>5</v>
      </c>
      <c r="F230">
        <v>5</v>
      </c>
      <c r="G230" t="s">
        <v>35</v>
      </c>
      <c r="H230">
        <v>3</v>
      </c>
    </row>
    <row r="231" spans="1:8" x14ac:dyDescent="0.25">
      <c r="A231" s="1" t="s">
        <v>2312</v>
      </c>
      <c r="B231" s="1" t="s">
        <v>2450</v>
      </c>
      <c r="C231">
        <v>4</v>
      </c>
      <c r="D231" t="s">
        <v>55</v>
      </c>
      <c r="E231">
        <v>1</v>
      </c>
      <c r="F231">
        <v>1</v>
      </c>
      <c r="G231" t="s">
        <v>35</v>
      </c>
      <c r="H231">
        <v>3</v>
      </c>
    </row>
    <row r="232" spans="1:8" x14ac:dyDescent="0.25">
      <c r="A232" s="1" t="s">
        <v>467</v>
      </c>
      <c r="B232" s="1" t="s">
        <v>2450</v>
      </c>
      <c r="C232">
        <v>4</v>
      </c>
      <c r="D232" t="s">
        <v>55</v>
      </c>
      <c r="E232">
        <v>8</v>
      </c>
      <c r="F232">
        <v>8</v>
      </c>
      <c r="G232" t="s">
        <v>35</v>
      </c>
      <c r="H232">
        <v>3</v>
      </c>
    </row>
    <row r="233" spans="1:8" x14ac:dyDescent="0.25">
      <c r="A233" s="1" t="s">
        <v>2528</v>
      </c>
      <c r="B233" s="1" t="s">
        <v>2529</v>
      </c>
      <c r="C233">
        <v>1</v>
      </c>
      <c r="D233" t="s">
        <v>55</v>
      </c>
      <c r="E233">
        <v>19</v>
      </c>
      <c r="F233">
        <v>19</v>
      </c>
      <c r="G233" t="s">
        <v>35</v>
      </c>
      <c r="H233">
        <v>3</v>
      </c>
    </row>
    <row r="234" spans="1:8" x14ac:dyDescent="0.25">
      <c r="A234" s="1" t="s">
        <v>48</v>
      </c>
      <c r="B234" s="1" t="s">
        <v>432</v>
      </c>
      <c r="C234">
        <v>3</v>
      </c>
      <c r="D234" t="s">
        <v>55</v>
      </c>
      <c r="E234">
        <v>1</v>
      </c>
      <c r="F234">
        <v>1</v>
      </c>
      <c r="G234" t="s">
        <v>35</v>
      </c>
      <c r="H234">
        <v>3</v>
      </c>
    </row>
    <row r="235" spans="1:8" x14ac:dyDescent="0.25">
      <c r="A235" t="s">
        <v>43</v>
      </c>
      <c r="B235" t="s">
        <v>2588</v>
      </c>
      <c r="C235">
        <v>4</v>
      </c>
      <c r="D235" t="s">
        <v>55</v>
      </c>
      <c r="E235">
        <v>1</v>
      </c>
      <c r="F235">
        <v>1.5849625007211601</v>
      </c>
      <c r="G235" t="s">
        <v>35</v>
      </c>
      <c r="H235">
        <v>3</v>
      </c>
    </row>
    <row r="236" spans="1:8" x14ac:dyDescent="0.25">
      <c r="A236" s="1" t="s">
        <v>828</v>
      </c>
      <c r="B236" s="1" t="s">
        <v>829</v>
      </c>
      <c r="C236">
        <v>2</v>
      </c>
      <c r="D236" t="s">
        <v>55</v>
      </c>
      <c r="E236">
        <v>1</v>
      </c>
      <c r="F236">
        <v>1.5849625007211601</v>
      </c>
      <c r="G236" t="s">
        <v>35</v>
      </c>
      <c r="H236">
        <v>3</v>
      </c>
    </row>
    <row r="237" spans="1:8" x14ac:dyDescent="0.25">
      <c r="A237" t="s">
        <v>1228</v>
      </c>
      <c r="B237" t="s">
        <v>1229</v>
      </c>
      <c r="C237">
        <v>1</v>
      </c>
      <c r="D237" t="s">
        <v>55</v>
      </c>
      <c r="E237">
        <v>1</v>
      </c>
      <c r="F237">
        <v>2</v>
      </c>
      <c r="G237" t="s">
        <v>35</v>
      </c>
      <c r="H237">
        <v>3</v>
      </c>
    </row>
    <row r="238" spans="1:8" x14ac:dyDescent="0.25">
      <c r="A238" t="s">
        <v>939</v>
      </c>
      <c r="B238" t="s">
        <v>940</v>
      </c>
      <c r="C238">
        <v>1</v>
      </c>
      <c r="D238" t="s">
        <v>55</v>
      </c>
      <c r="E238">
        <v>1</v>
      </c>
      <c r="F238">
        <v>1.5849625007211601</v>
      </c>
      <c r="G238" t="s">
        <v>35</v>
      </c>
      <c r="H238">
        <v>3</v>
      </c>
    </row>
    <row r="239" spans="1:8" x14ac:dyDescent="0.25">
      <c r="A239" s="1" t="s">
        <v>589</v>
      </c>
      <c r="B239" s="1" t="s">
        <v>590</v>
      </c>
      <c r="C239">
        <v>11</v>
      </c>
      <c r="D239" t="s">
        <v>55</v>
      </c>
      <c r="E239">
        <v>1</v>
      </c>
      <c r="F239">
        <v>1</v>
      </c>
      <c r="G239" t="s">
        <v>35</v>
      </c>
      <c r="H239">
        <v>3</v>
      </c>
    </row>
    <row r="240" spans="1:8" x14ac:dyDescent="0.25">
      <c r="A240" t="s">
        <v>1319</v>
      </c>
      <c r="B240" t="s">
        <v>1320</v>
      </c>
      <c r="C240">
        <v>11</v>
      </c>
      <c r="D240" t="s">
        <v>55</v>
      </c>
      <c r="E240">
        <v>1</v>
      </c>
      <c r="F240">
        <v>2</v>
      </c>
      <c r="G240" t="s">
        <v>35</v>
      </c>
      <c r="H240">
        <v>3</v>
      </c>
    </row>
    <row r="241" spans="1:8" x14ac:dyDescent="0.25">
      <c r="A241" s="1" t="s">
        <v>508</v>
      </c>
      <c r="B241" s="1" t="s">
        <v>2536</v>
      </c>
      <c r="C241">
        <v>2</v>
      </c>
      <c r="D241" t="s">
        <v>55</v>
      </c>
      <c r="E241">
        <v>1</v>
      </c>
      <c r="F241">
        <v>1</v>
      </c>
      <c r="G241" t="s">
        <v>35</v>
      </c>
      <c r="H241">
        <v>3</v>
      </c>
    </row>
    <row r="242" spans="1:8" x14ac:dyDescent="0.25">
      <c r="A242" s="1" t="s">
        <v>591</v>
      </c>
      <c r="B242" s="1" t="s">
        <v>592</v>
      </c>
      <c r="C242">
        <v>11</v>
      </c>
      <c r="D242" t="s">
        <v>55</v>
      </c>
      <c r="E242">
        <v>1</v>
      </c>
      <c r="F242">
        <v>1</v>
      </c>
      <c r="G242" t="s">
        <v>35</v>
      </c>
      <c r="H242">
        <v>3</v>
      </c>
    </row>
    <row r="243" spans="1:8" x14ac:dyDescent="0.25">
      <c r="A243" s="1" t="s">
        <v>2537</v>
      </c>
      <c r="B243" s="1" t="s">
        <v>2538</v>
      </c>
      <c r="C243">
        <v>2</v>
      </c>
      <c r="D243" t="s">
        <v>55</v>
      </c>
      <c r="E243">
        <v>1</v>
      </c>
      <c r="F243">
        <v>1</v>
      </c>
      <c r="G243" t="s">
        <v>35</v>
      </c>
      <c r="H243">
        <v>3</v>
      </c>
    </row>
    <row r="244" spans="1:8" x14ac:dyDescent="0.25">
      <c r="A244" s="1" t="s">
        <v>393</v>
      </c>
      <c r="B244" s="1" t="s">
        <v>2441</v>
      </c>
      <c r="C244">
        <v>1</v>
      </c>
      <c r="D244" t="s">
        <v>55</v>
      </c>
      <c r="E244">
        <v>36</v>
      </c>
      <c r="F244">
        <v>36</v>
      </c>
      <c r="G244" t="s">
        <v>35</v>
      </c>
      <c r="H244">
        <v>3</v>
      </c>
    </row>
    <row r="245" spans="1:8" x14ac:dyDescent="0.25">
      <c r="A245" t="s">
        <v>74</v>
      </c>
      <c r="B245" t="s">
        <v>2583</v>
      </c>
      <c r="C245">
        <v>1</v>
      </c>
      <c r="D245" t="s">
        <v>55</v>
      </c>
      <c r="E245">
        <v>4</v>
      </c>
      <c r="F245">
        <v>6.3398500028846296</v>
      </c>
      <c r="G245" t="s">
        <v>35</v>
      </c>
      <c r="H245">
        <v>3</v>
      </c>
    </row>
    <row r="246" spans="1:8" x14ac:dyDescent="0.25">
      <c r="A246" t="s">
        <v>1122</v>
      </c>
      <c r="B246" t="s">
        <v>1123</v>
      </c>
      <c r="C246">
        <v>4</v>
      </c>
      <c r="D246" t="s">
        <v>55</v>
      </c>
      <c r="E246">
        <v>1</v>
      </c>
      <c r="F246">
        <v>2</v>
      </c>
      <c r="G246" t="s">
        <v>35</v>
      </c>
      <c r="H246">
        <v>3</v>
      </c>
    </row>
    <row r="247" spans="1:8" x14ac:dyDescent="0.25">
      <c r="A247" t="s">
        <v>270</v>
      </c>
      <c r="B247" t="s">
        <v>271</v>
      </c>
      <c r="C247">
        <v>3</v>
      </c>
      <c r="D247" t="s">
        <v>55</v>
      </c>
      <c r="E247">
        <v>4</v>
      </c>
      <c r="F247">
        <v>6.3398500028846296</v>
      </c>
      <c r="G247" t="s">
        <v>35</v>
      </c>
      <c r="H247">
        <v>3</v>
      </c>
    </row>
    <row r="248" spans="1:8" x14ac:dyDescent="0.25">
      <c r="A248" t="s">
        <v>986</v>
      </c>
      <c r="B248" t="s">
        <v>987</v>
      </c>
      <c r="C248">
        <v>12</v>
      </c>
      <c r="D248" t="s">
        <v>55</v>
      </c>
      <c r="E248">
        <v>1</v>
      </c>
      <c r="F248">
        <v>1.5849625007211601</v>
      </c>
      <c r="G248" t="s">
        <v>35</v>
      </c>
      <c r="H248">
        <v>3</v>
      </c>
    </row>
    <row r="249" spans="1:8" x14ac:dyDescent="0.25">
      <c r="A249" s="1" t="s">
        <v>2525</v>
      </c>
      <c r="B249" s="1" t="s">
        <v>2526</v>
      </c>
      <c r="C249">
        <v>1</v>
      </c>
      <c r="D249" t="s">
        <v>55</v>
      </c>
      <c r="E249">
        <v>15</v>
      </c>
      <c r="F249">
        <v>15</v>
      </c>
      <c r="G249" t="s">
        <v>35</v>
      </c>
      <c r="H249">
        <v>3</v>
      </c>
    </row>
    <row r="250" spans="1:8" x14ac:dyDescent="0.25">
      <c r="A250" s="1" t="s">
        <v>554</v>
      </c>
      <c r="B250" s="1" t="s">
        <v>555</v>
      </c>
      <c r="C250">
        <v>1</v>
      </c>
      <c r="D250" t="s">
        <v>55</v>
      </c>
      <c r="E250">
        <v>1</v>
      </c>
      <c r="F250">
        <v>1</v>
      </c>
      <c r="G250" t="s">
        <v>35</v>
      </c>
      <c r="H250">
        <v>3</v>
      </c>
    </row>
    <row r="251" spans="1:8" x14ac:dyDescent="0.25">
      <c r="A251" s="1" t="s">
        <v>482</v>
      </c>
      <c r="B251" s="1" t="s">
        <v>483</v>
      </c>
      <c r="C251">
        <v>3</v>
      </c>
      <c r="D251" t="s">
        <v>55</v>
      </c>
      <c r="E251">
        <v>2</v>
      </c>
      <c r="F251">
        <v>2</v>
      </c>
      <c r="G251" t="s">
        <v>35</v>
      </c>
      <c r="H251">
        <v>3</v>
      </c>
    </row>
    <row r="252" spans="1:8" x14ac:dyDescent="0.25">
      <c r="A252" t="s">
        <v>299</v>
      </c>
      <c r="B252" t="s">
        <v>2600</v>
      </c>
      <c r="C252">
        <v>2</v>
      </c>
      <c r="D252" t="s">
        <v>55</v>
      </c>
      <c r="E252">
        <v>2</v>
      </c>
      <c r="F252">
        <v>4</v>
      </c>
      <c r="G252" t="s">
        <v>35</v>
      </c>
      <c r="H252">
        <v>3</v>
      </c>
    </row>
    <row r="253" spans="1:8" x14ac:dyDescent="0.25">
      <c r="A253" s="1" t="s">
        <v>387</v>
      </c>
      <c r="B253" s="1" t="s">
        <v>388</v>
      </c>
      <c r="C253">
        <v>7</v>
      </c>
      <c r="D253" t="s">
        <v>55</v>
      </c>
      <c r="E253">
        <v>1</v>
      </c>
      <c r="F253">
        <v>1</v>
      </c>
      <c r="G253" t="s">
        <v>35</v>
      </c>
      <c r="H253">
        <v>3</v>
      </c>
    </row>
    <row r="254" spans="1:8" x14ac:dyDescent="0.25">
      <c r="A254" s="1" t="s">
        <v>866</v>
      </c>
      <c r="B254" s="1" t="s">
        <v>867</v>
      </c>
      <c r="C254">
        <v>10</v>
      </c>
      <c r="D254" t="s">
        <v>55</v>
      </c>
      <c r="E254">
        <v>1</v>
      </c>
      <c r="F254">
        <v>1.5849625007211601</v>
      </c>
      <c r="G254" t="s">
        <v>35</v>
      </c>
      <c r="H254">
        <v>3</v>
      </c>
    </row>
    <row r="255" spans="1:8" x14ac:dyDescent="0.25">
      <c r="A255" s="1" t="s">
        <v>450</v>
      </c>
      <c r="B255" s="1" t="s">
        <v>2560</v>
      </c>
      <c r="C255">
        <v>13</v>
      </c>
      <c r="D255" t="s">
        <v>55</v>
      </c>
      <c r="E255">
        <v>1</v>
      </c>
      <c r="F255">
        <v>1</v>
      </c>
      <c r="G255" t="s">
        <v>35</v>
      </c>
      <c r="H255">
        <v>3</v>
      </c>
    </row>
    <row r="256" spans="1:8" x14ac:dyDescent="0.25">
      <c r="A256" t="s">
        <v>952</v>
      </c>
      <c r="B256" t="s">
        <v>953</v>
      </c>
      <c r="C256">
        <v>4</v>
      </c>
      <c r="D256" t="s">
        <v>55</v>
      </c>
      <c r="E256">
        <v>1</v>
      </c>
      <c r="F256">
        <v>1.5849625007211601</v>
      </c>
      <c r="G256" t="s">
        <v>35</v>
      </c>
      <c r="H256">
        <v>3</v>
      </c>
    </row>
    <row r="257" spans="1:8" x14ac:dyDescent="0.25">
      <c r="A257" t="s">
        <v>952</v>
      </c>
      <c r="B257" t="s">
        <v>953</v>
      </c>
      <c r="C257">
        <v>4</v>
      </c>
      <c r="D257" t="s">
        <v>55</v>
      </c>
      <c r="E257">
        <v>1</v>
      </c>
      <c r="F257">
        <v>1.5849625007211601</v>
      </c>
      <c r="G257" t="s">
        <v>35</v>
      </c>
      <c r="H257">
        <v>3</v>
      </c>
    </row>
    <row r="258" spans="1:8" x14ac:dyDescent="0.25">
      <c r="A258" s="1" t="s">
        <v>562</v>
      </c>
      <c r="B258" s="1" t="s">
        <v>563</v>
      </c>
      <c r="C258">
        <v>2</v>
      </c>
      <c r="D258" t="s">
        <v>55</v>
      </c>
      <c r="E258">
        <v>1</v>
      </c>
      <c r="F258">
        <v>1</v>
      </c>
      <c r="G258" t="s">
        <v>35</v>
      </c>
      <c r="H258">
        <v>3</v>
      </c>
    </row>
    <row r="259" spans="1:8" x14ac:dyDescent="0.25">
      <c r="A259" s="1" t="s">
        <v>66</v>
      </c>
      <c r="B259" s="1" t="s">
        <v>2521</v>
      </c>
      <c r="C259">
        <v>1</v>
      </c>
      <c r="D259" t="s">
        <v>55</v>
      </c>
      <c r="E259">
        <v>3</v>
      </c>
      <c r="F259">
        <v>3</v>
      </c>
      <c r="G259" t="s">
        <v>35</v>
      </c>
      <c r="H259">
        <v>3</v>
      </c>
    </row>
    <row r="260" spans="1:8" x14ac:dyDescent="0.25">
      <c r="A260" s="1" t="s">
        <v>421</v>
      </c>
      <c r="B260" s="1" t="s">
        <v>2522</v>
      </c>
      <c r="C260">
        <v>1</v>
      </c>
      <c r="D260" t="s">
        <v>55</v>
      </c>
      <c r="E260">
        <v>2</v>
      </c>
      <c r="F260">
        <v>2</v>
      </c>
      <c r="G260" t="s">
        <v>35</v>
      </c>
      <c r="H260">
        <v>3</v>
      </c>
    </row>
    <row r="261" spans="1:8" x14ac:dyDescent="0.25">
      <c r="A261" t="s">
        <v>968</v>
      </c>
      <c r="B261" t="s">
        <v>969</v>
      </c>
      <c r="C261">
        <v>8</v>
      </c>
      <c r="D261" t="s">
        <v>55</v>
      </c>
      <c r="E261">
        <v>1</v>
      </c>
      <c r="F261">
        <v>1.5849625007211601</v>
      </c>
      <c r="G261" t="s">
        <v>35</v>
      </c>
      <c r="H261">
        <v>3</v>
      </c>
    </row>
    <row r="262" spans="1:8" x14ac:dyDescent="0.25">
      <c r="A262" t="s">
        <v>1226</v>
      </c>
      <c r="B262" t="s">
        <v>1227</v>
      </c>
      <c r="C262">
        <v>1</v>
      </c>
      <c r="D262" t="s">
        <v>55</v>
      </c>
      <c r="E262">
        <v>1</v>
      </c>
      <c r="F262">
        <v>2</v>
      </c>
      <c r="G262" t="s">
        <v>35</v>
      </c>
      <c r="H262">
        <v>3</v>
      </c>
    </row>
    <row r="263" spans="1:8" x14ac:dyDescent="0.25">
      <c r="A263" s="1" t="s">
        <v>820</v>
      </c>
      <c r="B263" s="1" t="s">
        <v>821</v>
      </c>
      <c r="C263">
        <v>1</v>
      </c>
      <c r="D263" t="s">
        <v>55</v>
      </c>
      <c r="E263">
        <v>1</v>
      </c>
      <c r="F263">
        <v>1.5849625007211601</v>
      </c>
      <c r="G263" t="s">
        <v>35</v>
      </c>
      <c r="H263">
        <v>3</v>
      </c>
    </row>
    <row r="264" spans="1:8" x14ac:dyDescent="0.25">
      <c r="A264" s="1" t="s">
        <v>433</v>
      </c>
      <c r="B264" s="1" t="s">
        <v>2540</v>
      </c>
      <c r="C264">
        <v>2</v>
      </c>
      <c r="D264" t="s">
        <v>55</v>
      </c>
      <c r="E264">
        <v>14</v>
      </c>
      <c r="F264">
        <v>14</v>
      </c>
      <c r="G264" t="s">
        <v>35</v>
      </c>
      <c r="H264">
        <v>3</v>
      </c>
    </row>
    <row r="265" spans="1:8" x14ac:dyDescent="0.25">
      <c r="A265" t="s">
        <v>1886</v>
      </c>
      <c r="B265" t="s">
        <v>2578</v>
      </c>
      <c r="C265">
        <v>13</v>
      </c>
      <c r="D265" t="s">
        <v>55</v>
      </c>
      <c r="E265">
        <v>1</v>
      </c>
      <c r="F265">
        <v>1.5849625007211601</v>
      </c>
      <c r="G265" t="s">
        <v>35</v>
      </c>
      <c r="H265">
        <v>3</v>
      </c>
    </row>
    <row r="266" spans="1:8" x14ac:dyDescent="0.25">
      <c r="A266" t="s">
        <v>95</v>
      </c>
      <c r="B266" t="s">
        <v>2579</v>
      </c>
      <c r="C266">
        <v>13</v>
      </c>
      <c r="D266" t="s">
        <v>55</v>
      </c>
      <c r="E266">
        <v>1</v>
      </c>
      <c r="F266">
        <v>1.5849625007211601</v>
      </c>
      <c r="G266" t="s">
        <v>35</v>
      </c>
      <c r="H266">
        <v>3</v>
      </c>
    </row>
    <row r="267" spans="1:8" x14ac:dyDescent="0.25">
      <c r="A267" t="s">
        <v>881</v>
      </c>
      <c r="B267" t="s">
        <v>882</v>
      </c>
      <c r="C267">
        <v>12</v>
      </c>
      <c r="D267" t="s">
        <v>55</v>
      </c>
      <c r="E267">
        <v>1</v>
      </c>
      <c r="F267">
        <v>1.5849625007211601</v>
      </c>
      <c r="G267" t="s">
        <v>35</v>
      </c>
      <c r="H267">
        <v>3</v>
      </c>
    </row>
    <row r="268" spans="1:8" x14ac:dyDescent="0.25">
      <c r="A268" t="s">
        <v>992</v>
      </c>
      <c r="B268" t="s">
        <v>993</v>
      </c>
      <c r="C268">
        <v>13</v>
      </c>
      <c r="D268" t="s">
        <v>55</v>
      </c>
      <c r="E268">
        <v>1</v>
      </c>
      <c r="F268">
        <v>1.5849625007211601</v>
      </c>
      <c r="G268" t="s">
        <v>35</v>
      </c>
      <c r="H268">
        <v>3</v>
      </c>
    </row>
    <row r="269" spans="1:8" x14ac:dyDescent="0.25">
      <c r="A269" t="s">
        <v>264</v>
      </c>
      <c r="B269" t="s">
        <v>265</v>
      </c>
      <c r="C269">
        <v>2</v>
      </c>
      <c r="D269" t="s">
        <v>55</v>
      </c>
      <c r="E269">
        <v>3</v>
      </c>
      <c r="F269">
        <v>4.75488750216347</v>
      </c>
      <c r="G269" t="s">
        <v>35</v>
      </c>
      <c r="H269">
        <v>3</v>
      </c>
    </row>
    <row r="270" spans="1:8" x14ac:dyDescent="0.25">
      <c r="A270" t="s">
        <v>99</v>
      </c>
      <c r="B270" t="s">
        <v>2582</v>
      </c>
      <c r="C270">
        <v>1</v>
      </c>
      <c r="D270" t="s">
        <v>55</v>
      </c>
      <c r="E270">
        <v>7</v>
      </c>
      <c r="F270">
        <v>9.50977500432694</v>
      </c>
      <c r="G270" t="s">
        <v>35</v>
      </c>
      <c r="H270">
        <v>3</v>
      </c>
    </row>
    <row r="271" spans="1:8" x14ac:dyDescent="0.25">
      <c r="A271" s="1" t="s">
        <v>534</v>
      </c>
      <c r="B271" s="1" t="s">
        <v>2555</v>
      </c>
      <c r="C271">
        <v>9</v>
      </c>
      <c r="D271" t="s">
        <v>55</v>
      </c>
      <c r="E271">
        <v>1</v>
      </c>
      <c r="F271">
        <v>1</v>
      </c>
      <c r="G271" t="s">
        <v>35</v>
      </c>
      <c r="H271">
        <v>3</v>
      </c>
    </row>
    <row r="272" spans="1:8" x14ac:dyDescent="0.25">
      <c r="A272" s="1" t="s">
        <v>552</v>
      </c>
      <c r="B272" s="1" t="s">
        <v>553</v>
      </c>
      <c r="C272">
        <v>1</v>
      </c>
      <c r="D272" t="s">
        <v>55</v>
      </c>
      <c r="E272">
        <v>1</v>
      </c>
      <c r="F272">
        <v>1</v>
      </c>
      <c r="G272" t="s">
        <v>35</v>
      </c>
      <c r="H272">
        <v>3</v>
      </c>
    </row>
    <row r="273" spans="1:8" x14ac:dyDescent="0.25">
      <c r="A273" t="s">
        <v>2341</v>
      </c>
      <c r="B273" t="s">
        <v>2596</v>
      </c>
      <c r="C273">
        <v>11</v>
      </c>
      <c r="D273" t="s">
        <v>55</v>
      </c>
      <c r="E273">
        <v>1</v>
      </c>
      <c r="F273">
        <v>1.5849625007211601</v>
      </c>
      <c r="G273" t="s">
        <v>35</v>
      </c>
      <c r="H273">
        <v>3</v>
      </c>
    </row>
    <row r="274" spans="1:8" x14ac:dyDescent="0.25">
      <c r="A274" t="s">
        <v>1151</v>
      </c>
      <c r="B274" t="s">
        <v>1152</v>
      </c>
      <c r="C274">
        <v>11</v>
      </c>
      <c r="D274" t="s">
        <v>55</v>
      </c>
      <c r="E274">
        <v>1</v>
      </c>
      <c r="F274">
        <v>2</v>
      </c>
      <c r="G274" t="s">
        <v>35</v>
      </c>
      <c r="H274">
        <v>3</v>
      </c>
    </row>
    <row r="275" spans="1:8" x14ac:dyDescent="0.25">
      <c r="A275" t="s">
        <v>1153</v>
      </c>
      <c r="B275" t="s">
        <v>1154</v>
      </c>
      <c r="C275">
        <v>12</v>
      </c>
      <c r="D275" t="s">
        <v>55</v>
      </c>
      <c r="E275">
        <v>1</v>
      </c>
      <c r="F275">
        <v>2</v>
      </c>
      <c r="G275" t="s">
        <v>35</v>
      </c>
      <c r="H275">
        <v>3</v>
      </c>
    </row>
    <row r="276" spans="1:8" x14ac:dyDescent="0.25">
      <c r="A276" s="1" t="s">
        <v>425</v>
      </c>
      <c r="B276" s="1" t="s">
        <v>426</v>
      </c>
      <c r="C276">
        <v>7</v>
      </c>
      <c r="D276" t="s">
        <v>55</v>
      </c>
      <c r="E276">
        <v>1</v>
      </c>
      <c r="F276">
        <v>1</v>
      </c>
      <c r="G276" t="s">
        <v>35</v>
      </c>
      <c r="H276">
        <v>3</v>
      </c>
    </row>
    <row r="277" spans="1:8" x14ac:dyDescent="0.25">
      <c r="A277" s="1" t="s">
        <v>876</v>
      </c>
      <c r="B277" s="1" t="s">
        <v>877</v>
      </c>
      <c r="C277">
        <v>11</v>
      </c>
      <c r="D277" t="s">
        <v>55</v>
      </c>
      <c r="E277">
        <v>1</v>
      </c>
      <c r="F277">
        <v>1.5849625007211601</v>
      </c>
      <c r="G277" t="s">
        <v>35</v>
      </c>
      <c r="H277">
        <v>3</v>
      </c>
    </row>
    <row r="278" spans="1:8" x14ac:dyDescent="0.25">
      <c r="A278" s="1" t="s">
        <v>597</v>
      </c>
      <c r="B278" s="1" t="s">
        <v>598</v>
      </c>
      <c r="C278">
        <v>12</v>
      </c>
      <c r="D278" t="s">
        <v>55</v>
      </c>
      <c r="E278">
        <v>1</v>
      </c>
      <c r="F278">
        <v>1</v>
      </c>
      <c r="G278" t="s">
        <v>35</v>
      </c>
      <c r="H278">
        <v>3</v>
      </c>
    </row>
    <row r="279" spans="1:8" x14ac:dyDescent="0.25">
      <c r="A279" t="s">
        <v>121</v>
      </c>
      <c r="B279" t="s">
        <v>122</v>
      </c>
      <c r="C279">
        <v>10</v>
      </c>
      <c r="D279" t="s">
        <v>55</v>
      </c>
      <c r="E279">
        <v>2</v>
      </c>
      <c r="F279">
        <v>4</v>
      </c>
      <c r="G279" t="s">
        <v>35</v>
      </c>
      <c r="H279">
        <v>3</v>
      </c>
    </row>
    <row r="280" spans="1:8" x14ac:dyDescent="0.25">
      <c r="A280" s="1" t="s">
        <v>453</v>
      </c>
      <c r="B280" s="1" t="s">
        <v>2524</v>
      </c>
      <c r="C280">
        <v>1</v>
      </c>
      <c r="D280" t="s">
        <v>55</v>
      </c>
      <c r="E280">
        <v>5</v>
      </c>
      <c r="F280">
        <v>5</v>
      </c>
      <c r="G280" t="s">
        <v>35</v>
      </c>
      <c r="H280">
        <v>3</v>
      </c>
    </row>
    <row r="281" spans="1:8" x14ac:dyDescent="0.25">
      <c r="A281" s="1" t="s">
        <v>872</v>
      </c>
      <c r="B281" s="1" t="s">
        <v>873</v>
      </c>
      <c r="C281">
        <v>10</v>
      </c>
      <c r="D281" t="s">
        <v>55</v>
      </c>
      <c r="E281">
        <v>1</v>
      </c>
      <c r="F281">
        <v>1.5849625007211601</v>
      </c>
      <c r="G281" t="s">
        <v>35</v>
      </c>
      <c r="H281">
        <v>3</v>
      </c>
    </row>
    <row r="282" spans="1:8" x14ac:dyDescent="0.25">
      <c r="A282" t="s">
        <v>1317</v>
      </c>
      <c r="B282" t="s">
        <v>1318</v>
      </c>
      <c r="C282">
        <v>11</v>
      </c>
      <c r="D282" t="s">
        <v>55</v>
      </c>
      <c r="E282">
        <v>1</v>
      </c>
      <c r="F282">
        <v>2</v>
      </c>
      <c r="G282" t="s">
        <v>35</v>
      </c>
      <c r="H282">
        <v>3</v>
      </c>
    </row>
    <row r="283" spans="1:8" x14ac:dyDescent="0.25">
      <c r="A283" s="1" t="s">
        <v>404</v>
      </c>
      <c r="B283" s="1" t="s">
        <v>2533</v>
      </c>
      <c r="C283">
        <v>2</v>
      </c>
      <c r="D283" t="s">
        <v>55</v>
      </c>
      <c r="E283">
        <v>7</v>
      </c>
      <c r="F283">
        <v>7</v>
      </c>
      <c r="G283" t="s">
        <v>35</v>
      </c>
      <c r="H283">
        <v>3</v>
      </c>
    </row>
    <row r="284" spans="1:8" x14ac:dyDescent="0.25">
      <c r="A284" t="s">
        <v>375</v>
      </c>
      <c r="B284" t="s">
        <v>376</v>
      </c>
      <c r="C284">
        <v>12</v>
      </c>
      <c r="D284" t="s">
        <v>55</v>
      </c>
      <c r="E284">
        <v>2</v>
      </c>
      <c r="F284">
        <v>4</v>
      </c>
      <c r="G284" t="s">
        <v>35</v>
      </c>
      <c r="H284">
        <v>3</v>
      </c>
    </row>
    <row r="285" spans="1:8" x14ac:dyDescent="0.25">
      <c r="A285" s="1" t="s">
        <v>834</v>
      </c>
      <c r="B285" s="1" t="s">
        <v>835</v>
      </c>
      <c r="C285">
        <v>3</v>
      </c>
      <c r="D285" t="s">
        <v>55</v>
      </c>
      <c r="E285">
        <v>1</v>
      </c>
      <c r="F285">
        <v>1.5849625007211601</v>
      </c>
      <c r="G285" t="s">
        <v>35</v>
      </c>
      <c r="H285">
        <v>3</v>
      </c>
    </row>
    <row r="286" spans="1:8" x14ac:dyDescent="0.25">
      <c r="A286" s="1" t="s">
        <v>850</v>
      </c>
      <c r="B286" s="1" t="s">
        <v>851</v>
      </c>
      <c r="C286">
        <v>4</v>
      </c>
      <c r="D286" t="s">
        <v>55</v>
      </c>
      <c r="E286">
        <v>1</v>
      </c>
      <c r="F286">
        <v>1.5849625007211601</v>
      </c>
      <c r="G286" t="s">
        <v>35</v>
      </c>
      <c r="H286">
        <v>3</v>
      </c>
    </row>
    <row r="287" spans="1:8" x14ac:dyDescent="0.25">
      <c r="A287" s="1" t="s">
        <v>838</v>
      </c>
      <c r="B287" s="1" t="s">
        <v>839</v>
      </c>
      <c r="C287">
        <v>3</v>
      </c>
      <c r="D287" t="s">
        <v>55</v>
      </c>
      <c r="E287">
        <v>1</v>
      </c>
      <c r="F287">
        <v>1.5849625007211601</v>
      </c>
      <c r="G287" t="s">
        <v>35</v>
      </c>
      <c r="H287">
        <v>3</v>
      </c>
    </row>
    <row r="288" spans="1:8" x14ac:dyDescent="0.25">
      <c r="A288" s="1" t="s">
        <v>862</v>
      </c>
      <c r="B288" s="1" t="s">
        <v>863</v>
      </c>
      <c r="C288">
        <v>8</v>
      </c>
      <c r="D288" t="s">
        <v>55</v>
      </c>
      <c r="E288">
        <v>1</v>
      </c>
      <c r="F288">
        <v>1.5849625007211601</v>
      </c>
      <c r="G288" t="s">
        <v>35</v>
      </c>
      <c r="H288">
        <v>3</v>
      </c>
    </row>
    <row r="289" spans="1:8" x14ac:dyDescent="0.25">
      <c r="A289" s="1" t="s">
        <v>477</v>
      </c>
      <c r="B289" s="1" t="s">
        <v>478</v>
      </c>
      <c r="C289">
        <v>1</v>
      </c>
      <c r="D289" t="s">
        <v>55</v>
      </c>
      <c r="E289">
        <v>39</v>
      </c>
      <c r="F289">
        <v>39</v>
      </c>
      <c r="G289" t="s">
        <v>35</v>
      </c>
      <c r="H289">
        <v>3</v>
      </c>
    </row>
    <row r="290" spans="1:8" x14ac:dyDescent="0.25">
      <c r="A290" t="s">
        <v>951</v>
      </c>
      <c r="B290">
        <v>4</v>
      </c>
      <c r="C290" t="s">
        <v>55</v>
      </c>
      <c r="D290">
        <v>1</v>
      </c>
      <c r="E290">
        <v>1.5849625007211601</v>
      </c>
      <c r="F290" t="s">
        <v>35</v>
      </c>
      <c r="G290">
        <v>0</v>
      </c>
      <c r="H290">
        <v>3</v>
      </c>
    </row>
    <row r="291" spans="1:8" x14ac:dyDescent="0.25">
      <c r="A291" t="s">
        <v>367</v>
      </c>
      <c r="B291" t="s">
        <v>368</v>
      </c>
      <c r="C291">
        <v>6</v>
      </c>
      <c r="D291" t="s">
        <v>55</v>
      </c>
      <c r="E291">
        <v>2</v>
      </c>
      <c r="F291">
        <v>4</v>
      </c>
      <c r="G291" t="s">
        <v>35</v>
      </c>
      <c r="H291">
        <v>3</v>
      </c>
    </row>
    <row r="292" spans="1:8" x14ac:dyDescent="0.25">
      <c r="A292" s="1" t="s">
        <v>840</v>
      </c>
      <c r="B292" s="1" t="s">
        <v>841</v>
      </c>
      <c r="C292">
        <v>3</v>
      </c>
      <c r="D292" t="s">
        <v>55</v>
      </c>
      <c r="E292">
        <v>1</v>
      </c>
      <c r="F292">
        <v>1.5849625007211601</v>
      </c>
      <c r="G292" t="s">
        <v>35</v>
      </c>
      <c r="H292">
        <v>3</v>
      </c>
    </row>
    <row r="293" spans="1:8" x14ac:dyDescent="0.25">
      <c r="A293" t="s">
        <v>76</v>
      </c>
      <c r="B293" t="s">
        <v>77</v>
      </c>
      <c r="C293">
        <v>1</v>
      </c>
      <c r="D293" t="s">
        <v>55</v>
      </c>
      <c r="E293">
        <v>5</v>
      </c>
      <c r="F293">
        <v>7.9248125036057804</v>
      </c>
      <c r="G293" t="s">
        <v>2</v>
      </c>
      <c r="H293">
        <v>3</v>
      </c>
    </row>
    <row r="294" spans="1:8" x14ac:dyDescent="0.25">
      <c r="A294" s="1" t="s">
        <v>479</v>
      </c>
      <c r="B294" s="1" t="s">
        <v>2550</v>
      </c>
      <c r="C294">
        <v>5</v>
      </c>
      <c r="D294" t="s">
        <v>55</v>
      </c>
      <c r="E294">
        <v>1</v>
      </c>
      <c r="F294">
        <v>1</v>
      </c>
      <c r="G294" t="s">
        <v>35</v>
      </c>
      <c r="H294">
        <v>3</v>
      </c>
    </row>
    <row r="295" spans="1:8" x14ac:dyDescent="0.25">
      <c r="A295" t="s">
        <v>2332</v>
      </c>
      <c r="B295" t="s">
        <v>2593</v>
      </c>
      <c r="C295">
        <v>6</v>
      </c>
      <c r="D295" t="s">
        <v>55</v>
      </c>
      <c r="E295">
        <v>2</v>
      </c>
      <c r="F295">
        <v>3.1699250014423099</v>
      </c>
      <c r="G295" t="s">
        <v>35</v>
      </c>
      <c r="H295">
        <v>3</v>
      </c>
    </row>
    <row r="296" spans="1:8" x14ac:dyDescent="0.25">
      <c r="A296" t="s">
        <v>1130</v>
      </c>
      <c r="B296" t="s">
        <v>1131</v>
      </c>
      <c r="C296">
        <v>6</v>
      </c>
      <c r="D296" t="s">
        <v>55</v>
      </c>
      <c r="E296">
        <v>1</v>
      </c>
      <c r="F296">
        <v>2</v>
      </c>
      <c r="G296" t="s">
        <v>35</v>
      </c>
      <c r="H296">
        <v>3</v>
      </c>
    </row>
    <row r="297" spans="1:8" x14ac:dyDescent="0.25">
      <c r="A297" t="s">
        <v>962</v>
      </c>
      <c r="B297" t="s">
        <v>963</v>
      </c>
      <c r="C297">
        <v>6</v>
      </c>
      <c r="D297" t="s">
        <v>55</v>
      </c>
      <c r="E297">
        <v>1</v>
      </c>
      <c r="F297">
        <v>1.5849625007211601</v>
      </c>
      <c r="G297" t="s">
        <v>35</v>
      </c>
      <c r="H297">
        <v>3</v>
      </c>
    </row>
    <row r="298" spans="1:8" x14ac:dyDescent="0.25">
      <c r="A298" t="s">
        <v>982</v>
      </c>
      <c r="B298" t="s">
        <v>983</v>
      </c>
      <c r="C298">
        <v>12</v>
      </c>
      <c r="D298" t="s">
        <v>55</v>
      </c>
      <c r="E298">
        <v>2</v>
      </c>
      <c r="F298">
        <v>3.1699250014423099</v>
      </c>
      <c r="G298" t="s">
        <v>35</v>
      </c>
      <c r="H298">
        <v>3</v>
      </c>
    </row>
    <row r="299" spans="1:8" x14ac:dyDescent="0.25">
      <c r="A299" s="1" t="s">
        <v>529</v>
      </c>
      <c r="B299" s="1" t="s">
        <v>530</v>
      </c>
      <c r="C299">
        <v>11</v>
      </c>
      <c r="D299" t="s">
        <v>55</v>
      </c>
      <c r="E299">
        <v>12</v>
      </c>
      <c r="F299">
        <v>12</v>
      </c>
      <c r="G299" t="s">
        <v>35</v>
      </c>
      <c r="H299">
        <v>3</v>
      </c>
    </row>
    <row r="300" spans="1:8" x14ac:dyDescent="0.25">
      <c r="A300" t="s">
        <v>883</v>
      </c>
      <c r="B300" t="s">
        <v>884</v>
      </c>
      <c r="C300">
        <v>12</v>
      </c>
      <c r="D300" t="s">
        <v>55</v>
      </c>
      <c r="E300">
        <v>1</v>
      </c>
      <c r="F300">
        <v>1.5849625007211601</v>
      </c>
      <c r="G300" t="s">
        <v>35</v>
      </c>
      <c r="H300">
        <v>3</v>
      </c>
    </row>
    <row r="301" spans="1:8" x14ac:dyDescent="0.25">
      <c r="A301" s="1" t="s">
        <v>551</v>
      </c>
      <c r="B301" s="1" t="s">
        <v>2563</v>
      </c>
      <c r="C301">
        <v>14</v>
      </c>
      <c r="D301" t="s">
        <v>55</v>
      </c>
      <c r="E301">
        <v>5</v>
      </c>
      <c r="F301">
        <v>5</v>
      </c>
      <c r="G301" t="s">
        <v>2</v>
      </c>
      <c r="H301">
        <v>3</v>
      </c>
    </row>
    <row r="302" spans="1:8" x14ac:dyDescent="0.25">
      <c r="A302" t="s">
        <v>108</v>
      </c>
      <c r="B302" t="s">
        <v>109</v>
      </c>
      <c r="C302">
        <v>2</v>
      </c>
      <c r="D302" t="s">
        <v>55</v>
      </c>
      <c r="E302">
        <v>3</v>
      </c>
      <c r="F302">
        <v>4.75488750216347</v>
      </c>
      <c r="G302" t="s">
        <v>35</v>
      </c>
      <c r="H302">
        <v>3</v>
      </c>
    </row>
    <row r="303" spans="1:8" x14ac:dyDescent="0.25">
      <c r="A303" s="1" t="s">
        <v>584</v>
      </c>
      <c r="B303" s="1" t="s">
        <v>585</v>
      </c>
      <c r="C303">
        <v>8</v>
      </c>
      <c r="D303" t="s">
        <v>55</v>
      </c>
      <c r="E303">
        <v>1</v>
      </c>
      <c r="F303">
        <v>1</v>
      </c>
      <c r="G303" t="s">
        <v>35</v>
      </c>
      <c r="H303">
        <v>3</v>
      </c>
    </row>
    <row r="304" spans="1:8" x14ac:dyDescent="0.25">
      <c r="A304" t="s">
        <v>2584</v>
      </c>
      <c r="B304" t="s">
        <v>2585</v>
      </c>
      <c r="C304">
        <v>1</v>
      </c>
      <c r="D304" t="s">
        <v>55</v>
      </c>
      <c r="E304">
        <v>3</v>
      </c>
      <c r="F304">
        <v>4.75488750216347</v>
      </c>
      <c r="G304" t="s">
        <v>35</v>
      </c>
      <c r="H304">
        <v>3</v>
      </c>
    </row>
    <row r="305" spans="1:8" x14ac:dyDescent="0.25">
      <c r="A305" s="1" t="s">
        <v>1328</v>
      </c>
      <c r="B305" s="1" t="s">
        <v>2532</v>
      </c>
      <c r="C305">
        <v>1</v>
      </c>
      <c r="D305" t="s">
        <v>55</v>
      </c>
      <c r="E305">
        <v>77</v>
      </c>
      <c r="F305">
        <v>77</v>
      </c>
      <c r="G305" t="s">
        <v>2</v>
      </c>
      <c r="H305">
        <v>3</v>
      </c>
    </row>
    <row r="306" spans="1:8" x14ac:dyDescent="0.25">
      <c r="A306" s="1" t="s">
        <v>217</v>
      </c>
      <c r="B306" s="1" t="s">
        <v>2577</v>
      </c>
      <c r="C306">
        <v>11</v>
      </c>
      <c r="D306" t="s">
        <v>55</v>
      </c>
      <c r="E306">
        <v>1</v>
      </c>
      <c r="F306">
        <v>1.5849625007211601</v>
      </c>
      <c r="G306" t="s">
        <v>35</v>
      </c>
      <c r="H306">
        <v>3</v>
      </c>
    </row>
    <row r="307" spans="1:8" x14ac:dyDescent="0.25">
      <c r="A307" s="1" t="s">
        <v>870</v>
      </c>
      <c r="B307" s="1" t="s">
        <v>871</v>
      </c>
      <c r="C307">
        <v>10</v>
      </c>
      <c r="D307" t="s">
        <v>55</v>
      </c>
      <c r="E307">
        <v>1</v>
      </c>
      <c r="F307">
        <v>1.5849625007211601</v>
      </c>
      <c r="G307" t="s">
        <v>35</v>
      </c>
      <c r="H307">
        <v>3</v>
      </c>
    </row>
    <row r="308" spans="1:8" x14ac:dyDescent="0.25">
      <c r="A308" s="1" t="s">
        <v>241</v>
      </c>
      <c r="B308" s="1" t="s">
        <v>242</v>
      </c>
      <c r="C308">
        <v>8</v>
      </c>
      <c r="D308" t="s">
        <v>55</v>
      </c>
      <c r="E308">
        <v>2</v>
      </c>
      <c r="F308">
        <v>0</v>
      </c>
      <c r="G308" t="s">
        <v>35</v>
      </c>
      <c r="H308">
        <v>3</v>
      </c>
    </row>
    <row r="309" spans="1:8" x14ac:dyDescent="0.25">
      <c r="A309" t="s">
        <v>1315</v>
      </c>
      <c r="B309" t="s">
        <v>1316</v>
      </c>
      <c r="C309">
        <v>8</v>
      </c>
      <c r="D309" t="s">
        <v>55</v>
      </c>
      <c r="E309">
        <v>2</v>
      </c>
      <c r="F309">
        <v>4</v>
      </c>
      <c r="G309" t="s">
        <v>35</v>
      </c>
      <c r="H309">
        <v>3</v>
      </c>
    </row>
    <row r="310" spans="1:8" x14ac:dyDescent="0.25">
      <c r="A310" s="1" t="s">
        <v>756</v>
      </c>
      <c r="B310" s="1" t="s">
        <v>2574</v>
      </c>
      <c r="C310">
        <v>10</v>
      </c>
      <c r="D310" t="s">
        <v>55</v>
      </c>
      <c r="E310">
        <v>1</v>
      </c>
      <c r="F310">
        <v>1.5849625007211601</v>
      </c>
      <c r="G310" t="s">
        <v>35</v>
      </c>
      <c r="H310">
        <v>3</v>
      </c>
    </row>
    <row r="311" spans="1:8" x14ac:dyDescent="0.25">
      <c r="A311" t="s">
        <v>287</v>
      </c>
      <c r="B311" t="s">
        <v>288</v>
      </c>
      <c r="C311">
        <v>2</v>
      </c>
      <c r="D311" t="s">
        <v>55</v>
      </c>
      <c r="E311">
        <v>2</v>
      </c>
      <c r="F311">
        <v>4</v>
      </c>
      <c r="G311" t="s">
        <v>35</v>
      </c>
      <c r="H311">
        <v>3</v>
      </c>
    </row>
    <row r="312" spans="1:8" x14ac:dyDescent="0.25">
      <c r="A312" t="s">
        <v>1134</v>
      </c>
      <c r="B312" t="s">
        <v>1135</v>
      </c>
      <c r="C312">
        <v>10</v>
      </c>
      <c r="D312" t="s">
        <v>55</v>
      </c>
      <c r="E312">
        <v>2</v>
      </c>
      <c r="F312">
        <v>4</v>
      </c>
      <c r="G312" t="s">
        <v>35</v>
      </c>
      <c r="H312">
        <v>3</v>
      </c>
    </row>
    <row r="313" spans="1:8" x14ac:dyDescent="0.25">
      <c r="A313" s="1" t="s">
        <v>1451</v>
      </c>
      <c r="B313" s="1" t="s">
        <v>2551</v>
      </c>
      <c r="C313">
        <v>8</v>
      </c>
      <c r="D313" t="s">
        <v>55</v>
      </c>
      <c r="E313">
        <v>16</v>
      </c>
      <c r="F313">
        <v>16</v>
      </c>
      <c r="G313" t="s">
        <v>35</v>
      </c>
      <c r="H313">
        <v>3</v>
      </c>
    </row>
    <row r="314" spans="1:8" x14ac:dyDescent="0.25">
      <c r="A314" s="1" t="s">
        <v>169</v>
      </c>
      <c r="B314" s="1" t="s">
        <v>2439</v>
      </c>
      <c r="C314">
        <v>10</v>
      </c>
      <c r="D314" t="s">
        <v>55</v>
      </c>
      <c r="E314">
        <v>1</v>
      </c>
      <c r="F314">
        <v>1.5849625007211601</v>
      </c>
      <c r="G314" t="s">
        <v>35</v>
      </c>
      <c r="H314">
        <v>3</v>
      </c>
    </row>
    <row r="315" spans="1:8" x14ac:dyDescent="0.25">
      <c r="A315" s="1" t="s">
        <v>1898</v>
      </c>
      <c r="B315" s="1" t="s">
        <v>2457</v>
      </c>
      <c r="C315">
        <v>8</v>
      </c>
      <c r="D315" t="s">
        <v>55</v>
      </c>
      <c r="E315">
        <v>8</v>
      </c>
      <c r="F315">
        <v>12.6797000057693</v>
      </c>
      <c r="G315" t="s">
        <v>35</v>
      </c>
      <c r="H315">
        <v>3</v>
      </c>
    </row>
    <row r="316" spans="1:8" x14ac:dyDescent="0.25">
      <c r="A316" t="s">
        <v>327</v>
      </c>
      <c r="B316" t="s">
        <v>328</v>
      </c>
      <c r="C316">
        <v>10</v>
      </c>
      <c r="D316" t="s">
        <v>55</v>
      </c>
      <c r="E316">
        <v>2</v>
      </c>
      <c r="F316">
        <v>4</v>
      </c>
      <c r="G316" t="s">
        <v>35</v>
      </c>
      <c r="H316">
        <v>3</v>
      </c>
    </row>
    <row r="317" spans="1:8" x14ac:dyDescent="0.25">
      <c r="A317" s="1" t="s">
        <v>444</v>
      </c>
      <c r="B317" s="1" t="s">
        <v>2541</v>
      </c>
      <c r="C317">
        <v>2</v>
      </c>
      <c r="D317" t="s">
        <v>55</v>
      </c>
      <c r="E317">
        <v>6</v>
      </c>
      <c r="F317">
        <v>4</v>
      </c>
      <c r="G317" t="s">
        <v>35</v>
      </c>
      <c r="H317">
        <v>3</v>
      </c>
    </row>
    <row r="318" spans="1:8" x14ac:dyDescent="0.25">
      <c r="A318" s="1" t="s">
        <v>476</v>
      </c>
      <c r="B318" s="1" t="s">
        <v>2452</v>
      </c>
      <c r="C318">
        <v>10</v>
      </c>
      <c r="D318" t="s">
        <v>55</v>
      </c>
      <c r="E318">
        <v>3</v>
      </c>
      <c r="F318">
        <v>2</v>
      </c>
      <c r="G318" t="s">
        <v>35</v>
      </c>
      <c r="H318">
        <v>3</v>
      </c>
    </row>
    <row r="319" spans="1:8" x14ac:dyDescent="0.25">
      <c r="A319" t="s">
        <v>1218</v>
      </c>
      <c r="B319" t="s">
        <v>1219</v>
      </c>
      <c r="C319">
        <v>10</v>
      </c>
      <c r="D319" t="s">
        <v>55</v>
      </c>
      <c r="E319">
        <v>1</v>
      </c>
      <c r="F319">
        <v>2</v>
      </c>
      <c r="G319" t="s">
        <v>35</v>
      </c>
      <c r="H319">
        <v>3</v>
      </c>
    </row>
    <row r="320" spans="1:8" x14ac:dyDescent="0.25">
      <c r="A320" s="1" t="s">
        <v>502</v>
      </c>
      <c r="B320" s="1" t="s">
        <v>503</v>
      </c>
      <c r="C320">
        <v>2</v>
      </c>
      <c r="D320" t="s">
        <v>55</v>
      </c>
      <c r="E320">
        <v>1</v>
      </c>
      <c r="F320">
        <v>-1</v>
      </c>
      <c r="G320" t="s">
        <v>35</v>
      </c>
      <c r="H320">
        <v>3</v>
      </c>
    </row>
    <row r="321" spans="1:8" x14ac:dyDescent="0.25">
      <c r="A321" s="1" t="s">
        <v>504</v>
      </c>
      <c r="B321" s="1" t="s">
        <v>503</v>
      </c>
      <c r="C321">
        <v>2</v>
      </c>
      <c r="D321" t="s">
        <v>55</v>
      </c>
      <c r="E321">
        <v>1</v>
      </c>
      <c r="F321">
        <v>1</v>
      </c>
      <c r="G321" t="s">
        <v>35</v>
      </c>
      <c r="H321">
        <v>3</v>
      </c>
    </row>
    <row r="322" spans="1:8" x14ac:dyDescent="0.25">
      <c r="A322" s="1" t="s">
        <v>541</v>
      </c>
      <c r="B322" s="1" t="s">
        <v>542</v>
      </c>
      <c r="C322">
        <v>11</v>
      </c>
      <c r="D322" t="s">
        <v>55</v>
      </c>
      <c r="E322">
        <v>4</v>
      </c>
      <c r="F322">
        <v>4</v>
      </c>
      <c r="G322" t="s">
        <v>35</v>
      </c>
      <c r="H322">
        <v>3</v>
      </c>
    </row>
    <row r="323" spans="1:8" x14ac:dyDescent="0.25">
      <c r="A323" t="s">
        <v>373</v>
      </c>
      <c r="B323" t="s">
        <v>374</v>
      </c>
      <c r="C323">
        <v>11</v>
      </c>
      <c r="D323" t="s">
        <v>55</v>
      </c>
      <c r="E323">
        <v>1</v>
      </c>
      <c r="F323">
        <v>2</v>
      </c>
      <c r="G323" t="s">
        <v>35</v>
      </c>
      <c r="H323">
        <v>3</v>
      </c>
    </row>
    <row r="325" spans="1:8" x14ac:dyDescent="0.25">
      <c r="E325">
        <v>2</v>
      </c>
    </row>
    <row r="326" spans="1:8" x14ac:dyDescent="0.25">
      <c r="E326">
        <v>29</v>
      </c>
    </row>
  </sheetData>
  <sortState ref="A2:H1162">
    <sortCondition ref="H2:H1162"/>
  </sortState>
  <conditionalFormatting sqref="H1:H323">
    <cfRule type="cellIs" dxfId="8" priority="4" operator="equal">
      <formula>"True"</formula>
    </cfRule>
  </conditionalFormatting>
  <conditionalFormatting sqref="E2:E323">
    <cfRule type="cellIs" dxfId="3" priority="58" operator="between">
      <formula>$E$325</formula>
      <formula>$E$326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9" id="{ED0A49C5-4A0F-49EF-9C17-542426A8F1E4}">
            <xm:f>MATCH($A3,Main!$A$2:$A$4,0)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50" id="{D467E5B1-98F5-4660-9B22-DB8737C75AAF}">
            <xm:f>MATCH($A3,'Full Main'!$A$2:$A$4,0)</xm:f>
            <x14:dxf>
              <fill>
                <patternFill>
                  <bgColor theme="9" tint="0.59996337778862885"/>
                </patternFill>
              </fill>
            </x14:dxf>
          </x14:cfRule>
          <xm:sqref>A2:A323</xm:sqref>
        </x14:conditionalFormatting>
        <x14:conditionalFormatting xmlns:xm="http://schemas.microsoft.com/office/excel/2006/main">
          <x14:cfRule type="expression" priority="51" id="{ED0A49C5-4A0F-49EF-9C17-542426A8F1E4}">
            <xm:f>MATCH(#REF!,Main!$A$2:$A$4,0)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52" id="{D467E5B1-98F5-4660-9B22-DB8737C75AAF}">
            <xm:f>MATCH(#REF!,'Full Main'!$A$2:$A$4,0)</xm:f>
            <x14:dxf>
              <fill>
                <patternFill>
                  <bgColor theme="9" tint="0.59996337778862885"/>
                </patternFill>
              </fill>
            </x14:dxf>
          </x14:cfRule>
          <xm:sqref>A1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C12" sqref="C12"/>
    </sheetView>
  </sheetViews>
  <sheetFormatPr defaultRowHeight="15" x14ac:dyDescent="0.25"/>
  <cols>
    <col min="1" max="1" width="17.42578125" customWidth="1"/>
    <col min="2" max="2" width="22.7109375" bestFit="1" customWidth="1"/>
    <col min="3" max="3" width="31.42578125" customWidth="1"/>
    <col min="4" max="4" width="9.85546875" bestFit="1" customWidth="1"/>
    <col min="5" max="6" width="16" bestFit="1" customWidth="1"/>
    <col min="7" max="8" width="10.140625" bestFit="1" customWidth="1"/>
    <col min="9" max="9" width="7.5703125" bestFit="1" customWidth="1"/>
  </cols>
  <sheetData>
    <row r="1" spans="1:11" x14ac:dyDescent="0.25">
      <c r="A1" s="1" t="s">
        <v>1321</v>
      </c>
      <c r="B1" s="1" t="s">
        <v>1322</v>
      </c>
      <c r="C1" s="1" t="s">
        <v>28</v>
      </c>
      <c r="D1" s="1" t="s">
        <v>24</v>
      </c>
      <c r="E1" s="1" t="s">
        <v>1323</v>
      </c>
      <c r="F1" s="1" t="s">
        <v>1324</v>
      </c>
      <c r="G1" s="1" t="s">
        <v>1325</v>
      </c>
      <c r="H1" s="1" t="s">
        <v>1326</v>
      </c>
      <c r="I1" s="1" t="s">
        <v>1327</v>
      </c>
      <c r="K1" s="1" t="s">
        <v>2387</v>
      </c>
    </row>
    <row r="2" spans="1:11" x14ac:dyDescent="0.25">
      <c r="A2" t="s">
        <v>868</v>
      </c>
      <c r="B2" t="s">
        <v>1330</v>
      </c>
      <c r="C2" t="s">
        <v>1331</v>
      </c>
      <c r="D2" t="s">
        <v>136</v>
      </c>
      <c r="E2">
        <v>2</v>
      </c>
      <c r="F2">
        <v>15</v>
      </c>
      <c r="G2" t="s">
        <v>35</v>
      </c>
      <c r="H2" t="s">
        <v>35</v>
      </c>
      <c r="I2" t="s">
        <v>1332</v>
      </c>
      <c r="J2" s="1">
        <f>E2+F2</f>
        <v>17</v>
      </c>
      <c r="K2">
        <v>3</v>
      </c>
    </row>
    <row r="5" spans="1:11" x14ac:dyDescent="0.25">
      <c r="J5" s="4">
        <f>ROUNDDOWN(_xlfn.PERCENTILE.INC(J2:J3,0.35),0)</f>
        <v>17</v>
      </c>
    </row>
    <row r="6" spans="1:11" x14ac:dyDescent="0.25">
      <c r="J6">
        <f>ROUNDDOWN(_xlfn.PERCENTILE.INC(J2:J3,0.95),0)</f>
        <v>17</v>
      </c>
    </row>
  </sheetData>
  <sortState ref="A1:K9">
    <sortCondition ref="K1:K9"/>
  </sortState>
  <conditionalFormatting sqref="J1:J2">
    <cfRule type="cellIs" dxfId="0" priority="59" operator="between">
      <formula>$J$5</formula>
      <formula>"802$J$12"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6" id="{0755FD7B-5066-4505-BEFA-50CB6FC1C6B0}">
            <xm:f>MATCH($B1,Main!$A$2:$A$4,0)</xm:f>
            <x14:dxf>
              <fill>
                <patternFill>
                  <bgColor theme="9" tint="0.39994506668294322"/>
                </patternFill>
              </fill>
            </x14:dxf>
          </x14:cfRule>
          <xm:sqref>A1:B2</xm:sqref>
        </x14:conditionalFormatting>
        <x14:conditionalFormatting xmlns:xm="http://schemas.microsoft.com/office/excel/2006/main">
          <x14:cfRule type="expression" priority="53" id="{E28F9FCD-263A-466F-9F06-F9101B2ECF30}">
            <xm:f>MATCH($B1,'Full Main'!$A$2:$A$4,0)</xm:f>
            <x14:dxf>
              <fill>
                <patternFill>
                  <bgColor theme="9" tint="0.59996337778862885"/>
                </patternFill>
              </fill>
            </x14:dxf>
          </x14:cfRule>
          <xm:sqref>A1:B2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7"/>
  <sheetViews>
    <sheetView workbookViewId="0">
      <selection sqref="A1:I1048576"/>
    </sheetView>
  </sheetViews>
  <sheetFormatPr defaultRowHeight="15" x14ac:dyDescent="0.25"/>
  <cols>
    <col min="1" max="1" width="33.42578125" customWidth="1"/>
    <col min="2" max="2" width="9.7109375" bestFit="1" customWidth="1"/>
    <col min="3" max="3" width="15" bestFit="1" customWidth="1"/>
    <col min="4" max="4" width="12" customWidth="1"/>
    <col min="6" max="6" width="9.5703125" bestFit="1" customWidth="1"/>
    <col min="7" max="7" width="9.85546875" customWidth="1"/>
    <col min="8" max="8" width="15.5703125" customWidth="1"/>
    <col min="9" max="9" width="9.5703125" bestFit="1" customWidth="1"/>
    <col min="10" max="10" width="16" bestFit="1" customWidth="1"/>
    <col min="11" max="11" width="30.7109375" customWidth="1"/>
    <col min="12" max="12" width="33.42578125" customWidth="1"/>
  </cols>
  <sheetData>
    <row r="1" spans="1:9" x14ac:dyDescent="0.25">
      <c r="A1" s="1" t="s">
        <v>0</v>
      </c>
      <c r="B1" s="1" t="s">
        <v>18</v>
      </c>
      <c r="C1" s="1" t="s">
        <v>20</v>
      </c>
      <c r="D1" s="1" t="s">
        <v>21</v>
      </c>
      <c r="E1" s="1" t="s">
        <v>22</v>
      </c>
      <c r="F1" s="1" t="s">
        <v>23</v>
      </c>
      <c r="G1" t="s">
        <v>28</v>
      </c>
      <c r="H1" t="s">
        <v>29</v>
      </c>
      <c r="I1" s="1" t="s">
        <v>2387</v>
      </c>
    </row>
    <row r="2" spans="1:9" x14ac:dyDescent="0.25">
      <c r="A2" s="1" t="s">
        <v>1333</v>
      </c>
      <c r="B2" s="1">
        <v>15</v>
      </c>
      <c r="C2" s="1">
        <v>1</v>
      </c>
      <c r="D2" s="1">
        <v>1.5849625007211601</v>
      </c>
      <c r="E2" s="1" t="s">
        <v>35</v>
      </c>
      <c r="F2" s="1" t="s">
        <v>1334</v>
      </c>
      <c r="G2" t="s">
        <v>1335</v>
      </c>
      <c r="H2" t="s">
        <v>1336</v>
      </c>
      <c r="I2">
        <v>2</v>
      </c>
    </row>
    <row r="3" spans="1:9" x14ac:dyDescent="0.25">
      <c r="A3" s="1" t="s">
        <v>58</v>
      </c>
      <c r="B3" s="1">
        <v>1</v>
      </c>
      <c r="C3" s="1">
        <v>21</v>
      </c>
      <c r="D3" s="1">
        <v>21</v>
      </c>
      <c r="E3" s="1" t="s">
        <v>2</v>
      </c>
      <c r="F3" s="1" t="s">
        <v>1334</v>
      </c>
      <c r="G3" t="s">
        <v>57</v>
      </c>
      <c r="H3" t="s">
        <v>58</v>
      </c>
      <c r="I3">
        <v>1</v>
      </c>
    </row>
    <row r="4" spans="1:9" x14ac:dyDescent="0.25">
      <c r="A4" s="1" t="s">
        <v>395</v>
      </c>
      <c r="B4" s="1">
        <v>1</v>
      </c>
      <c r="C4" s="1">
        <v>7</v>
      </c>
      <c r="D4" s="1">
        <v>7</v>
      </c>
      <c r="E4" s="1" t="s">
        <v>35</v>
      </c>
      <c r="F4" s="1" t="s">
        <v>1334</v>
      </c>
      <c r="G4" t="s">
        <v>396</v>
      </c>
      <c r="H4" t="s">
        <v>395</v>
      </c>
      <c r="I4">
        <v>1</v>
      </c>
    </row>
    <row r="5" spans="1:9" x14ac:dyDescent="0.25">
      <c r="A5" s="1" t="s">
        <v>395</v>
      </c>
      <c r="B5" s="1">
        <v>3</v>
      </c>
      <c r="C5" s="1">
        <v>1</v>
      </c>
      <c r="D5" s="1">
        <v>1</v>
      </c>
      <c r="E5" s="1" t="s">
        <v>35</v>
      </c>
      <c r="F5" s="1" t="s">
        <v>1334</v>
      </c>
      <c r="G5" t="s">
        <v>396</v>
      </c>
      <c r="H5" t="s">
        <v>395</v>
      </c>
      <c r="I5">
        <v>2</v>
      </c>
    </row>
    <row r="6" spans="1:9" x14ac:dyDescent="0.25">
      <c r="A6" t="s">
        <v>1337</v>
      </c>
      <c r="B6">
        <v>10</v>
      </c>
      <c r="C6">
        <v>1</v>
      </c>
      <c r="D6">
        <v>1.5849625007211601</v>
      </c>
      <c r="E6" t="s">
        <v>35</v>
      </c>
      <c r="F6" t="s">
        <v>1334</v>
      </c>
      <c r="G6" t="s">
        <v>979</v>
      </c>
      <c r="H6" t="s">
        <v>1337</v>
      </c>
      <c r="I6">
        <v>3</v>
      </c>
    </row>
    <row r="7" spans="1:9" x14ac:dyDescent="0.25">
      <c r="A7" s="1" t="s">
        <v>1338</v>
      </c>
      <c r="B7" s="1">
        <v>1</v>
      </c>
      <c r="C7" s="1">
        <v>3</v>
      </c>
      <c r="D7" s="1">
        <v>3</v>
      </c>
      <c r="E7" s="1" t="s">
        <v>35</v>
      </c>
      <c r="F7" s="1" t="s">
        <v>1334</v>
      </c>
      <c r="G7" t="s">
        <v>501</v>
      </c>
      <c r="H7" t="s">
        <v>1338</v>
      </c>
      <c r="I7">
        <v>2</v>
      </c>
    </row>
    <row r="8" spans="1:9" x14ac:dyDescent="0.25">
      <c r="A8" t="s">
        <v>1338</v>
      </c>
      <c r="B8">
        <v>9</v>
      </c>
      <c r="C8">
        <v>4</v>
      </c>
      <c r="D8">
        <v>4</v>
      </c>
      <c r="E8" t="s">
        <v>35</v>
      </c>
      <c r="F8" t="s">
        <v>1334</v>
      </c>
      <c r="G8" t="s">
        <v>2553</v>
      </c>
      <c r="H8" t="s">
        <v>1338</v>
      </c>
      <c r="I8">
        <v>3</v>
      </c>
    </row>
    <row r="9" spans="1:9" x14ac:dyDescent="0.25">
      <c r="A9" s="1" t="s">
        <v>1339</v>
      </c>
      <c r="B9" s="1">
        <v>10</v>
      </c>
      <c r="C9" s="1">
        <v>6</v>
      </c>
      <c r="D9" s="1">
        <v>9.50977500432694</v>
      </c>
      <c r="E9" s="1" t="s">
        <v>35</v>
      </c>
      <c r="F9" s="1" t="s">
        <v>1334</v>
      </c>
      <c r="G9" t="s">
        <v>262</v>
      </c>
      <c r="H9" t="s">
        <v>263</v>
      </c>
      <c r="I9">
        <v>2</v>
      </c>
    </row>
    <row r="10" spans="1:9" x14ac:dyDescent="0.25">
      <c r="A10" t="s">
        <v>1339</v>
      </c>
      <c r="B10">
        <v>9</v>
      </c>
      <c r="C10">
        <v>4</v>
      </c>
      <c r="D10">
        <v>6.3398500028846296</v>
      </c>
      <c r="E10" t="s">
        <v>35</v>
      </c>
      <c r="F10" t="s">
        <v>1334</v>
      </c>
      <c r="G10" t="s">
        <v>2594</v>
      </c>
      <c r="H10" t="s">
        <v>263</v>
      </c>
      <c r="I10">
        <v>3</v>
      </c>
    </row>
    <row r="11" spans="1:9" x14ac:dyDescent="0.25">
      <c r="A11" s="1" t="s">
        <v>411</v>
      </c>
      <c r="B11" s="1">
        <v>2</v>
      </c>
      <c r="C11" s="1">
        <v>7</v>
      </c>
      <c r="D11" s="1">
        <v>7</v>
      </c>
      <c r="E11" s="1" t="s">
        <v>35</v>
      </c>
      <c r="F11" s="1" t="s">
        <v>1334</v>
      </c>
      <c r="G11" t="s">
        <v>412</v>
      </c>
      <c r="H11" t="s">
        <v>411</v>
      </c>
      <c r="I11">
        <v>1</v>
      </c>
    </row>
    <row r="12" spans="1:9" x14ac:dyDescent="0.25">
      <c r="A12" s="1" t="s">
        <v>411</v>
      </c>
      <c r="B12" s="1">
        <v>1</v>
      </c>
      <c r="C12" s="1">
        <v>23</v>
      </c>
      <c r="D12" s="1">
        <v>23</v>
      </c>
      <c r="E12" s="1" t="s">
        <v>35</v>
      </c>
      <c r="F12" s="1" t="s">
        <v>1334</v>
      </c>
      <c r="G12" t="s">
        <v>412</v>
      </c>
      <c r="H12" t="s">
        <v>411</v>
      </c>
      <c r="I12">
        <v>2</v>
      </c>
    </row>
    <row r="13" spans="1:9" x14ac:dyDescent="0.25">
      <c r="A13" t="s">
        <v>411</v>
      </c>
      <c r="B13">
        <v>2</v>
      </c>
      <c r="C13">
        <v>13</v>
      </c>
      <c r="D13">
        <v>13</v>
      </c>
      <c r="E13" t="s">
        <v>35</v>
      </c>
      <c r="F13" t="s">
        <v>1334</v>
      </c>
      <c r="G13" t="s">
        <v>412</v>
      </c>
      <c r="H13" t="s">
        <v>411</v>
      </c>
      <c r="I13">
        <v>3</v>
      </c>
    </row>
    <row r="14" spans="1:9" x14ac:dyDescent="0.25">
      <c r="A14" s="1" t="s">
        <v>62</v>
      </c>
      <c r="B14" s="1">
        <v>14</v>
      </c>
      <c r="C14" s="1">
        <v>9</v>
      </c>
      <c r="D14" s="1">
        <v>9</v>
      </c>
      <c r="E14" s="1" t="s">
        <v>35</v>
      </c>
      <c r="F14" s="1" t="s">
        <v>1334</v>
      </c>
      <c r="G14" t="s">
        <v>63</v>
      </c>
      <c r="H14" t="s">
        <v>64</v>
      </c>
      <c r="I14">
        <v>1</v>
      </c>
    </row>
    <row r="15" spans="1:9" x14ac:dyDescent="0.25">
      <c r="A15" t="s">
        <v>62</v>
      </c>
      <c r="B15">
        <v>5</v>
      </c>
      <c r="C15">
        <v>5</v>
      </c>
      <c r="D15">
        <v>5</v>
      </c>
      <c r="E15" t="s">
        <v>35</v>
      </c>
      <c r="F15" t="s">
        <v>1334</v>
      </c>
      <c r="G15" t="s">
        <v>2606</v>
      </c>
      <c r="H15" t="s">
        <v>64</v>
      </c>
      <c r="I15">
        <v>3</v>
      </c>
    </row>
    <row r="16" spans="1:9" x14ac:dyDescent="0.25">
      <c r="A16" s="1" t="s">
        <v>407</v>
      </c>
      <c r="B16" s="1">
        <v>2</v>
      </c>
      <c r="C16" s="1">
        <v>1</v>
      </c>
      <c r="D16" s="1">
        <v>1</v>
      </c>
      <c r="E16" s="1" t="s">
        <v>35</v>
      </c>
      <c r="F16" s="1" t="s">
        <v>1334</v>
      </c>
      <c r="G16" t="s">
        <v>408</v>
      </c>
      <c r="H16" t="s">
        <v>407</v>
      </c>
      <c r="I16">
        <v>1</v>
      </c>
    </row>
    <row r="17" spans="1:9" x14ac:dyDescent="0.25">
      <c r="A17" s="1" t="s">
        <v>407</v>
      </c>
      <c r="B17" s="1">
        <v>7</v>
      </c>
      <c r="C17" s="1">
        <v>1</v>
      </c>
      <c r="D17" s="1">
        <v>1</v>
      </c>
      <c r="E17" s="1" t="s">
        <v>35</v>
      </c>
      <c r="F17" s="1" t="s">
        <v>1334</v>
      </c>
      <c r="G17" t="s">
        <v>408</v>
      </c>
      <c r="H17" t="s">
        <v>407</v>
      </c>
      <c r="I17">
        <v>2</v>
      </c>
    </row>
    <row r="18" spans="1:9" x14ac:dyDescent="0.25">
      <c r="A18" s="1" t="s">
        <v>52</v>
      </c>
      <c r="B18" s="1">
        <v>19</v>
      </c>
      <c r="C18" s="1">
        <v>1</v>
      </c>
      <c r="D18" s="1">
        <v>1.5849625007211601</v>
      </c>
      <c r="E18" s="1" t="s">
        <v>35</v>
      </c>
      <c r="F18" s="1" t="s">
        <v>1334</v>
      </c>
      <c r="G18" t="s">
        <v>936</v>
      </c>
      <c r="H18" t="s">
        <v>53</v>
      </c>
      <c r="I18">
        <v>2</v>
      </c>
    </row>
    <row r="19" spans="1:9" x14ac:dyDescent="0.25">
      <c r="A19" t="s">
        <v>572</v>
      </c>
      <c r="B19">
        <v>5</v>
      </c>
      <c r="C19">
        <v>3</v>
      </c>
      <c r="D19">
        <v>3</v>
      </c>
      <c r="E19" t="s">
        <v>35</v>
      </c>
      <c r="F19" t="s">
        <v>1334</v>
      </c>
      <c r="G19" t="s">
        <v>573</v>
      </c>
      <c r="H19" t="s">
        <v>572</v>
      </c>
      <c r="I19">
        <v>3</v>
      </c>
    </row>
    <row r="20" spans="1:9" x14ac:dyDescent="0.25">
      <c r="A20" s="1" t="s">
        <v>60</v>
      </c>
      <c r="B20" s="1">
        <v>1</v>
      </c>
      <c r="C20" s="1">
        <v>16</v>
      </c>
      <c r="D20" s="1">
        <v>16</v>
      </c>
      <c r="E20" s="1" t="s">
        <v>35</v>
      </c>
      <c r="F20" s="1" t="s">
        <v>1334</v>
      </c>
      <c r="G20" t="s">
        <v>61</v>
      </c>
      <c r="H20" t="s">
        <v>60</v>
      </c>
      <c r="I20">
        <v>1</v>
      </c>
    </row>
    <row r="21" spans="1:9" x14ac:dyDescent="0.25">
      <c r="A21" s="1" t="s">
        <v>60</v>
      </c>
      <c r="B21" s="1">
        <v>8</v>
      </c>
      <c r="C21" s="1">
        <v>3</v>
      </c>
      <c r="D21" s="1">
        <v>3</v>
      </c>
      <c r="E21" s="1" t="s">
        <v>35</v>
      </c>
      <c r="F21" s="1" t="s">
        <v>1334</v>
      </c>
      <c r="G21" t="s">
        <v>2449</v>
      </c>
      <c r="H21" t="s">
        <v>60</v>
      </c>
      <c r="I21">
        <v>2</v>
      </c>
    </row>
    <row r="22" spans="1:9" x14ac:dyDescent="0.25">
      <c r="A22" t="s">
        <v>60</v>
      </c>
      <c r="B22">
        <v>5</v>
      </c>
      <c r="C22">
        <v>1</v>
      </c>
      <c r="D22">
        <v>1</v>
      </c>
      <c r="E22" t="s">
        <v>35</v>
      </c>
      <c r="F22" t="s">
        <v>1334</v>
      </c>
      <c r="G22" t="s">
        <v>61</v>
      </c>
      <c r="H22" t="s">
        <v>60</v>
      </c>
      <c r="I22">
        <v>3</v>
      </c>
    </row>
    <row r="23" spans="1:9" x14ac:dyDescent="0.25">
      <c r="A23" t="s">
        <v>1342</v>
      </c>
      <c r="B23">
        <v>10</v>
      </c>
      <c r="C23">
        <v>1</v>
      </c>
      <c r="D23">
        <v>1</v>
      </c>
      <c r="E23" t="s">
        <v>35</v>
      </c>
      <c r="F23" t="s">
        <v>1334</v>
      </c>
      <c r="G23" t="s">
        <v>1343</v>
      </c>
      <c r="H23" t="s">
        <v>1342</v>
      </c>
      <c r="I23">
        <v>3</v>
      </c>
    </row>
    <row r="24" spans="1:9" x14ac:dyDescent="0.25">
      <c r="A24" s="1" t="s">
        <v>162</v>
      </c>
      <c r="B24" s="1">
        <v>4</v>
      </c>
      <c r="C24" s="1">
        <v>3</v>
      </c>
      <c r="D24" s="1">
        <v>4.75488750216347</v>
      </c>
      <c r="E24" s="1" t="s">
        <v>35</v>
      </c>
      <c r="F24" s="1" t="s">
        <v>1334</v>
      </c>
      <c r="G24" t="s">
        <v>163</v>
      </c>
      <c r="H24" t="s">
        <v>164</v>
      </c>
      <c r="I24">
        <v>1</v>
      </c>
    </row>
    <row r="25" spans="1:9" x14ac:dyDescent="0.25">
      <c r="A25" s="1" t="s">
        <v>162</v>
      </c>
      <c r="B25" s="1">
        <v>14</v>
      </c>
      <c r="C25" s="1">
        <v>3</v>
      </c>
      <c r="D25" s="1">
        <v>4.75488750216347</v>
      </c>
      <c r="E25" s="1" t="s">
        <v>35</v>
      </c>
      <c r="F25" s="1" t="s">
        <v>1334</v>
      </c>
      <c r="G25" t="s">
        <v>163</v>
      </c>
      <c r="H25" t="s">
        <v>164</v>
      </c>
      <c r="I25">
        <v>2</v>
      </c>
    </row>
    <row r="26" spans="1:9" x14ac:dyDescent="0.25">
      <c r="A26" t="s">
        <v>2607</v>
      </c>
      <c r="B26">
        <v>4</v>
      </c>
      <c r="C26">
        <v>4</v>
      </c>
      <c r="D26">
        <v>6.3398500028846296</v>
      </c>
      <c r="E26" t="s">
        <v>35</v>
      </c>
      <c r="F26" t="s">
        <v>1334</v>
      </c>
      <c r="G26" t="s">
        <v>2571</v>
      </c>
      <c r="H26" t="s">
        <v>164</v>
      </c>
      <c r="I26">
        <v>3</v>
      </c>
    </row>
    <row r="27" spans="1:9" x14ac:dyDescent="0.25">
      <c r="A27" s="1" t="s">
        <v>1340</v>
      </c>
      <c r="B27" s="1">
        <v>8</v>
      </c>
      <c r="C27" s="1">
        <v>3</v>
      </c>
      <c r="D27" s="1">
        <v>3</v>
      </c>
      <c r="E27" s="1" t="s">
        <v>35</v>
      </c>
      <c r="F27" s="1" t="s">
        <v>1334</v>
      </c>
      <c r="G27" t="s">
        <v>1341</v>
      </c>
      <c r="H27" t="s">
        <v>1340</v>
      </c>
      <c r="I27">
        <v>1</v>
      </c>
    </row>
    <row r="28" spans="1:9" x14ac:dyDescent="0.25">
      <c r="A28" s="1" t="s">
        <v>1349</v>
      </c>
      <c r="B28" s="1">
        <v>5</v>
      </c>
      <c r="C28" s="1">
        <v>4</v>
      </c>
      <c r="D28" s="1">
        <v>5</v>
      </c>
      <c r="E28" s="1" t="s">
        <v>35</v>
      </c>
      <c r="F28" s="1" t="s">
        <v>1334</v>
      </c>
      <c r="G28" t="s">
        <v>1350</v>
      </c>
      <c r="H28" t="s">
        <v>1351</v>
      </c>
      <c r="I28">
        <v>1</v>
      </c>
    </row>
    <row r="29" spans="1:9" x14ac:dyDescent="0.25">
      <c r="A29" s="1" t="s">
        <v>1349</v>
      </c>
      <c r="B29" s="1">
        <v>15</v>
      </c>
      <c r="C29" s="1">
        <v>1</v>
      </c>
      <c r="D29" s="1">
        <v>3</v>
      </c>
      <c r="E29" s="1" t="s">
        <v>35</v>
      </c>
      <c r="F29" s="1" t="s">
        <v>1334</v>
      </c>
      <c r="G29" t="s">
        <v>1350</v>
      </c>
      <c r="H29" t="s">
        <v>1351</v>
      </c>
      <c r="I29">
        <v>2</v>
      </c>
    </row>
    <row r="30" spans="1:9" x14ac:dyDescent="0.25">
      <c r="A30" s="1" t="s">
        <v>522</v>
      </c>
      <c r="B30" s="1">
        <v>7</v>
      </c>
      <c r="C30" s="1">
        <v>1</v>
      </c>
      <c r="D30" s="1">
        <v>1</v>
      </c>
      <c r="E30" s="1" t="s">
        <v>35</v>
      </c>
      <c r="F30" s="1" t="s">
        <v>1334</v>
      </c>
      <c r="G30" t="s">
        <v>523</v>
      </c>
      <c r="H30" t="s">
        <v>522</v>
      </c>
      <c r="I30">
        <v>2</v>
      </c>
    </row>
    <row r="31" spans="1:9" x14ac:dyDescent="0.25">
      <c r="A31" t="s">
        <v>522</v>
      </c>
      <c r="B31">
        <v>2</v>
      </c>
      <c r="C31">
        <v>3</v>
      </c>
      <c r="D31">
        <v>3</v>
      </c>
      <c r="E31" t="s">
        <v>35</v>
      </c>
      <c r="F31" t="s">
        <v>1334</v>
      </c>
      <c r="G31" t="s">
        <v>2535</v>
      </c>
      <c r="H31" t="s">
        <v>522</v>
      </c>
      <c r="I31">
        <v>3</v>
      </c>
    </row>
    <row r="32" spans="1:9" x14ac:dyDescent="0.25">
      <c r="A32" s="1" t="s">
        <v>244</v>
      </c>
      <c r="B32" s="1">
        <v>2</v>
      </c>
      <c r="C32" s="1">
        <v>2</v>
      </c>
      <c r="D32" s="1">
        <v>3.1699250014423099</v>
      </c>
      <c r="E32" s="1" t="s">
        <v>35</v>
      </c>
      <c r="F32" s="1" t="s">
        <v>1334</v>
      </c>
      <c r="G32" t="s">
        <v>245</v>
      </c>
      <c r="H32" t="s">
        <v>246</v>
      </c>
      <c r="I32">
        <v>1</v>
      </c>
    </row>
    <row r="33" spans="1:9" x14ac:dyDescent="0.25">
      <c r="A33" s="1" t="s">
        <v>1344</v>
      </c>
      <c r="B33" s="1">
        <v>11</v>
      </c>
      <c r="C33" s="1">
        <v>1</v>
      </c>
      <c r="D33" s="1">
        <v>1</v>
      </c>
      <c r="E33" s="1" t="s">
        <v>35</v>
      </c>
      <c r="F33" s="1" t="s">
        <v>1334</v>
      </c>
      <c r="G33" t="s">
        <v>1345</v>
      </c>
      <c r="H33" t="s">
        <v>1344</v>
      </c>
      <c r="I33">
        <v>2</v>
      </c>
    </row>
    <row r="34" spans="1:9" x14ac:dyDescent="0.25">
      <c r="A34" t="s">
        <v>1344</v>
      </c>
      <c r="B34">
        <v>10</v>
      </c>
      <c r="C34">
        <v>2</v>
      </c>
      <c r="D34">
        <v>2</v>
      </c>
      <c r="E34" t="s">
        <v>35</v>
      </c>
      <c r="F34" t="s">
        <v>1334</v>
      </c>
      <c r="G34" t="s">
        <v>1345</v>
      </c>
      <c r="H34" t="s">
        <v>1344</v>
      </c>
      <c r="I34">
        <v>3</v>
      </c>
    </row>
    <row r="35" spans="1:9" x14ac:dyDescent="0.25">
      <c r="A35" s="1" t="s">
        <v>1352</v>
      </c>
      <c r="B35" s="1">
        <v>4</v>
      </c>
      <c r="C35" s="1">
        <v>1</v>
      </c>
      <c r="D35" s="1">
        <v>1</v>
      </c>
      <c r="E35" s="1" t="s">
        <v>35</v>
      </c>
      <c r="F35" s="1" t="s">
        <v>1334</v>
      </c>
      <c r="G35" t="s">
        <v>431</v>
      </c>
      <c r="H35" t="s">
        <v>1352</v>
      </c>
      <c r="I35">
        <v>1</v>
      </c>
    </row>
    <row r="36" spans="1:9" x14ac:dyDescent="0.25">
      <c r="A36" t="s">
        <v>595</v>
      </c>
      <c r="B36">
        <v>12</v>
      </c>
      <c r="C36">
        <v>4</v>
      </c>
      <c r="D36">
        <v>4</v>
      </c>
      <c r="E36" t="s">
        <v>35</v>
      </c>
      <c r="F36" t="s">
        <v>1334</v>
      </c>
      <c r="G36" t="s">
        <v>596</v>
      </c>
      <c r="H36" t="s">
        <v>595</v>
      </c>
      <c r="I36">
        <v>3</v>
      </c>
    </row>
    <row r="37" spans="1:9" x14ac:dyDescent="0.25">
      <c r="A37" s="1" t="s">
        <v>1346</v>
      </c>
      <c r="B37" s="1">
        <v>1</v>
      </c>
      <c r="C37" s="1">
        <v>2</v>
      </c>
      <c r="D37" s="1">
        <v>3.1699250014423099</v>
      </c>
      <c r="E37" s="1" t="s">
        <v>35</v>
      </c>
      <c r="F37" s="1" t="s">
        <v>1334</v>
      </c>
      <c r="G37" t="s">
        <v>1347</v>
      </c>
      <c r="H37" t="s">
        <v>1348</v>
      </c>
      <c r="I37">
        <v>2</v>
      </c>
    </row>
    <row r="38" spans="1:9" x14ac:dyDescent="0.25">
      <c r="A38" t="s">
        <v>1346</v>
      </c>
      <c r="B38">
        <v>10</v>
      </c>
      <c r="C38">
        <v>2</v>
      </c>
      <c r="D38">
        <v>3.1699250014423099</v>
      </c>
      <c r="E38" t="s">
        <v>35</v>
      </c>
      <c r="F38" t="s">
        <v>1334</v>
      </c>
      <c r="G38" t="s">
        <v>1347</v>
      </c>
      <c r="H38" t="s">
        <v>1348</v>
      </c>
      <c r="I38">
        <v>3</v>
      </c>
    </row>
    <row r="39" spans="1:9" x14ac:dyDescent="0.25">
      <c r="A39" s="1" t="s">
        <v>512</v>
      </c>
      <c r="B39" s="1">
        <v>1</v>
      </c>
      <c r="C39" s="1">
        <v>5</v>
      </c>
      <c r="D39" s="1">
        <v>5</v>
      </c>
      <c r="E39" s="1" t="s">
        <v>35</v>
      </c>
      <c r="F39" s="1" t="s">
        <v>1334</v>
      </c>
      <c r="G39" t="s">
        <v>513</v>
      </c>
      <c r="H39" t="s">
        <v>512</v>
      </c>
      <c r="I39">
        <v>2</v>
      </c>
    </row>
    <row r="40" spans="1:9" x14ac:dyDescent="0.25">
      <c r="A40" t="s">
        <v>512</v>
      </c>
      <c r="B40">
        <v>12</v>
      </c>
      <c r="C40">
        <v>1</v>
      </c>
      <c r="D40">
        <v>1</v>
      </c>
      <c r="E40" t="s">
        <v>35</v>
      </c>
      <c r="F40" t="s">
        <v>1334</v>
      </c>
      <c r="G40" t="s">
        <v>513</v>
      </c>
      <c r="H40" t="s">
        <v>512</v>
      </c>
      <c r="I40">
        <v>3</v>
      </c>
    </row>
    <row r="41" spans="1:9" x14ac:dyDescent="0.25">
      <c r="A41" s="1" t="s">
        <v>549</v>
      </c>
      <c r="B41" s="1">
        <v>17</v>
      </c>
      <c r="C41" s="1">
        <v>11</v>
      </c>
      <c r="D41" s="1">
        <v>11</v>
      </c>
      <c r="E41" s="1" t="s">
        <v>35</v>
      </c>
      <c r="F41" s="1" t="s">
        <v>1334</v>
      </c>
      <c r="G41" t="s">
        <v>550</v>
      </c>
      <c r="H41" t="s">
        <v>549</v>
      </c>
      <c r="I41">
        <v>2</v>
      </c>
    </row>
    <row r="42" spans="1:9" x14ac:dyDescent="0.25">
      <c r="A42" s="1" t="s">
        <v>543</v>
      </c>
      <c r="B42" s="1">
        <v>15</v>
      </c>
      <c r="C42" s="1">
        <v>1</v>
      </c>
      <c r="D42" s="1">
        <v>1</v>
      </c>
      <c r="E42" s="1" t="s">
        <v>35</v>
      </c>
      <c r="F42" s="1" t="s">
        <v>1334</v>
      </c>
      <c r="G42" t="s">
        <v>544</v>
      </c>
      <c r="H42" t="s">
        <v>543</v>
      </c>
      <c r="I42">
        <v>2</v>
      </c>
    </row>
    <row r="43" spans="1:9" x14ac:dyDescent="0.25">
      <c r="A43" s="1" t="s">
        <v>1353</v>
      </c>
      <c r="B43" s="1">
        <v>4</v>
      </c>
      <c r="C43" s="1">
        <v>1</v>
      </c>
      <c r="D43" s="1">
        <v>1.5849625007211601</v>
      </c>
      <c r="E43" s="1" t="s">
        <v>35</v>
      </c>
      <c r="F43" s="1" t="s">
        <v>1334</v>
      </c>
      <c r="G43" t="s">
        <v>908</v>
      </c>
      <c r="H43" t="s">
        <v>1354</v>
      </c>
      <c r="I43">
        <v>1</v>
      </c>
    </row>
    <row r="44" spans="1:9" x14ac:dyDescent="0.25">
      <c r="A44" s="1" t="s">
        <v>455</v>
      </c>
      <c r="B44" s="1">
        <v>6</v>
      </c>
      <c r="C44" s="1">
        <v>2</v>
      </c>
      <c r="D44" s="1">
        <v>2</v>
      </c>
      <c r="E44" s="1" t="s">
        <v>35</v>
      </c>
      <c r="F44" s="1" t="s">
        <v>1334</v>
      </c>
      <c r="G44" t="s">
        <v>456</v>
      </c>
      <c r="H44" t="s">
        <v>455</v>
      </c>
      <c r="I44">
        <v>1</v>
      </c>
    </row>
    <row r="45" spans="1:9" x14ac:dyDescent="0.25">
      <c r="A45" s="1" t="s">
        <v>455</v>
      </c>
      <c r="B45" s="1">
        <v>11</v>
      </c>
      <c r="C45" s="1">
        <v>2</v>
      </c>
      <c r="D45" s="1">
        <v>2</v>
      </c>
      <c r="E45" s="1" t="s">
        <v>35</v>
      </c>
      <c r="F45" s="1" t="s">
        <v>1334</v>
      </c>
      <c r="G45" t="s">
        <v>2454</v>
      </c>
      <c r="H45" t="s">
        <v>455</v>
      </c>
      <c r="I45">
        <v>2</v>
      </c>
    </row>
    <row r="46" spans="1:9" x14ac:dyDescent="0.25">
      <c r="A46" s="1" t="s">
        <v>1355</v>
      </c>
      <c r="B46" s="1">
        <v>17</v>
      </c>
      <c r="C46" s="1">
        <v>2</v>
      </c>
      <c r="D46" s="1">
        <v>2</v>
      </c>
      <c r="E46" s="1" t="s">
        <v>35</v>
      </c>
      <c r="F46" s="1" t="s">
        <v>1334</v>
      </c>
      <c r="G46" t="s">
        <v>1356</v>
      </c>
      <c r="H46" t="s">
        <v>1355</v>
      </c>
      <c r="I46">
        <v>1</v>
      </c>
    </row>
    <row r="47" spans="1:9" x14ac:dyDescent="0.25">
      <c r="A47" t="s">
        <v>1355</v>
      </c>
      <c r="B47">
        <v>7</v>
      </c>
      <c r="C47">
        <v>1</v>
      </c>
      <c r="D47">
        <v>1</v>
      </c>
      <c r="E47" t="s">
        <v>35</v>
      </c>
      <c r="F47" t="s">
        <v>1334</v>
      </c>
      <c r="G47" t="s">
        <v>2608</v>
      </c>
      <c r="H47" t="s">
        <v>1355</v>
      </c>
      <c r="I47">
        <v>3</v>
      </c>
    </row>
    <row r="48" spans="1:9" x14ac:dyDescent="0.25">
      <c r="A48" s="1" t="s">
        <v>547</v>
      </c>
      <c r="B48" s="1">
        <v>17</v>
      </c>
      <c r="C48" s="1">
        <v>1</v>
      </c>
      <c r="D48" s="1">
        <v>1</v>
      </c>
      <c r="E48" s="1" t="s">
        <v>35</v>
      </c>
      <c r="F48" s="1" t="s">
        <v>1334</v>
      </c>
      <c r="G48" t="s">
        <v>548</v>
      </c>
      <c r="H48" t="s">
        <v>547</v>
      </c>
      <c r="I48">
        <v>2</v>
      </c>
    </row>
    <row r="49" spans="1:9" x14ac:dyDescent="0.25">
      <c r="A49" s="1" t="s">
        <v>147</v>
      </c>
      <c r="B49" s="1">
        <v>1</v>
      </c>
      <c r="C49" s="1">
        <v>16</v>
      </c>
      <c r="D49" s="1">
        <v>16</v>
      </c>
      <c r="E49" s="1" t="s">
        <v>2</v>
      </c>
      <c r="F49" s="1" t="s">
        <v>1334</v>
      </c>
      <c r="G49" t="s">
        <v>148</v>
      </c>
      <c r="H49" t="s">
        <v>147</v>
      </c>
      <c r="I49">
        <v>1</v>
      </c>
    </row>
    <row r="50" spans="1:9" x14ac:dyDescent="0.25">
      <c r="A50" s="1" t="s">
        <v>147</v>
      </c>
      <c r="B50" s="1">
        <v>17</v>
      </c>
      <c r="C50" s="1">
        <v>1</v>
      </c>
      <c r="D50" s="1">
        <v>1</v>
      </c>
      <c r="E50" s="1" t="s">
        <v>35</v>
      </c>
      <c r="F50" s="1" t="s">
        <v>1334</v>
      </c>
      <c r="G50" t="s">
        <v>2473</v>
      </c>
      <c r="H50" t="s">
        <v>147</v>
      </c>
      <c r="I50">
        <v>2</v>
      </c>
    </row>
    <row r="51" spans="1:9" x14ac:dyDescent="0.25">
      <c r="A51" t="s">
        <v>147</v>
      </c>
      <c r="B51">
        <v>12</v>
      </c>
      <c r="C51">
        <v>1</v>
      </c>
      <c r="D51">
        <v>1</v>
      </c>
      <c r="E51" t="s">
        <v>35</v>
      </c>
      <c r="F51" t="s">
        <v>1334</v>
      </c>
      <c r="G51" t="s">
        <v>2473</v>
      </c>
      <c r="H51" t="s">
        <v>147</v>
      </c>
      <c r="I51">
        <v>3</v>
      </c>
    </row>
    <row r="52" spans="1:9" x14ac:dyDescent="0.25">
      <c r="A52" s="1" t="s">
        <v>1359</v>
      </c>
      <c r="B52" s="1">
        <v>9</v>
      </c>
      <c r="C52" s="1">
        <v>1</v>
      </c>
      <c r="D52" s="1">
        <v>1.5849625007211601</v>
      </c>
      <c r="E52" s="1" t="s">
        <v>35</v>
      </c>
      <c r="F52" s="1" t="s">
        <v>1334</v>
      </c>
      <c r="G52" t="s">
        <v>995</v>
      </c>
      <c r="H52" t="s">
        <v>1360</v>
      </c>
      <c r="I52">
        <v>1</v>
      </c>
    </row>
    <row r="53" spans="1:9" x14ac:dyDescent="0.25">
      <c r="A53" s="1" t="s">
        <v>1359</v>
      </c>
      <c r="B53" s="1">
        <v>15</v>
      </c>
      <c r="C53" s="1">
        <v>1</v>
      </c>
      <c r="D53" s="1">
        <v>1.5849625007211601</v>
      </c>
      <c r="E53" s="1" t="s">
        <v>35</v>
      </c>
      <c r="F53" s="1" t="s">
        <v>1334</v>
      </c>
      <c r="G53" t="s">
        <v>2466</v>
      </c>
      <c r="H53" t="s">
        <v>1360</v>
      </c>
      <c r="I53">
        <v>2</v>
      </c>
    </row>
    <row r="54" spans="1:9" x14ac:dyDescent="0.25">
      <c r="A54" s="1" t="s">
        <v>1357</v>
      </c>
      <c r="B54" s="1">
        <v>17</v>
      </c>
      <c r="C54" s="1">
        <v>3</v>
      </c>
      <c r="D54" s="1">
        <v>3</v>
      </c>
      <c r="E54" s="1" t="s">
        <v>2</v>
      </c>
      <c r="F54" s="1" t="s">
        <v>1334</v>
      </c>
      <c r="G54" t="s">
        <v>1358</v>
      </c>
      <c r="H54" t="s">
        <v>1357</v>
      </c>
      <c r="I54">
        <v>2</v>
      </c>
    </row>
    <row r="55" spans="1:9" x14ac:dyDescent="0.25">
      <c r="A55" t="s">
        <v>1357</v>
      </c>
      <c r="B55">
        <v>14</v>
      </c>
      <c r="C55">
        <v>2</v>
      </c>
      <c r="D55">
        <v>2</v>
      </c>
      <c r="E55" t="s">
        <v>35</v>
      </c>
      <c r="F55" t="s">
        <v>1334</v>
      </c>
      <c r="G55" t="s">
        <v>2609</v>
      </c>
      <c r="H55" t="s">
        <v>1357</v>
      </c>
      <c r="I55">
        <v>3</v>
      </c>
    </row>
    <row r="56" spans="1:9" x14ac:dyDescent="0.25">
      <c r="A56" s="1" t="s">
        <v>1364</v>
      </c>
      <c r="B56" s="1">
        <v>5</v>
      </c>
      <c r="C56" s="1">
        <v>1</v>
      </c>
      <c r="D56" s="1">
        <v>2</v>
      </c>
      <c r="E56" s="1" t="s">
        <v>35</v>
      </c>
      <c r="F56" s="1" t="s">
        <v>1334</v>
      </c>
      <c r="G56" t="s">
        <v>316</v>
      </c>
      <c r="H56" t="s">
        <v>317</v>
      </c>
      <c r="I56">
        <v>1</v>
      </c>
    </row>
    <row r="57" spans="1:9" x14ac:dyDescent="0.25">
      <c r="A57" s="1" t="s">
        <v>1364</v>
      </c>
      <c r="B57" s="1">
        <v>5</v>
      </c>
      <c r="C57" s="1">
        <v>2</v>
      </c>
      <c r="D57" s="1">
        <v>4</v>
      </c>
      <c r="E57" s="1" t="s">
        <v>35</v>
      </c>
      <c r="F57" s="1" t="s">
        <v>1334</v>
      </c>
      <c r="G57" t="s">
        <v>2469</v>
      </c>
      <c r="H57" t="s">
        <v>317</v>
      </c>
      <c r="I57">
        <v>2</v>
      </c>
    </row>
    <row r="58" spans="1:9" x14ac:dyDescent="0.25">
      <c r="A58" t="s">
        <v>1365</v>
      </c>
      <c r="B58">
        <v>2</v>
      </c>
      <c r="C58">
        <v>1</v>
      </c>
      <c r="D58">
        <v>1.5849625007211601</v>
      </c>
      <c r="E58" t="s">
        <v>35</v>
      </c>
      <c r="F58" t="s">
        <v>1334</v>
      </c>
      <c r="G58" t="s">
        <v>1366</v>
      </c>
      <c r="H58" t="s">
        <v>1367</v>
      </c>
      <c r="I58">
        <v>3</v>
      </c>
    </row>
    <row r="59" spans="1:9" x14ac:dyDescent="0.25">
      <c r="A59" s="1" t="s">
        <v>1361</v>
      </c>
      <c r="B59" s="1">
        <v>6</v>
      </c>
      <c r="C59" s="1">
        <v>6</v>
      </c>
      <c r="D59" s="1">
        <v>9.50977500432694</v>
      </c>
      <c r="E59" s="1" t="s">
        <v>35</v>
      </c>
      <c r="F59" s="1" t="s">
        <v>1334</v>
      </c>
      <c r="G59" t="s">
        <v>1362</v>
      </c>
      <c r="H59" t="s">
        <v>1363</v>
      </c>
      <c r="I59">
        <v>1</v>
      </c>
    </row>
    <row r="60" spans="1:9" x14ac:dyDescent="0.25">
      <c r="A60" s="1" t="s">
        <v>1361</v>
      </c>
      <c r="B60" s="1">
        <v>4</v>
      </c>
      <c r="C60" s="1">
        <v>4</v>
      </c>
      <c r="D60" s="1">
        <v>6.3398500028846296</v>
      </c>
      <c r="E60" s="1" t="s">
        <v>35</v>
      </c>
      <c r="F60" s="1" t="s">
        <v>1334</v>
      </c>
      <c r="G60" t="s">
        <v>2474</v>
      </c>
      <c r="H60" t="s">
        <v>1363</v>
      </c>
      <c r="I60">
        <v>2</v>
      </c>
    </row>
    <row r="61" spans="1:9" x14ac:dyDescent="0.25">
      <c r="A61" t="s">
        <v>1361</v>
      </c>
      <c r="B61">
        <v>6</v>
      </c>
      <c r="C61">
        <v>5</v>
      </c>
      <c r="D61">
        <v>7.9248125036057804</v>
      </c>
      <c r="E61" t="s">
        <v>35</v>
      </c>
      <c r="F61" t="s">
        <v>1334</v>
      </c>
      <c r="G61" t="s">
        <v>2610</v>
      </c>
      <c r="H61" t="s">
        <v>1363</v>
      </c>
      <c r="I61">
        <v>3</v>
      </c>
    </row>
    <row r="62" spans="1:9" x14ac:dyDescent="0.25">
      <c r="A62" s="1" t="s">
        <v>1368</v>
      </c>
      <c r="B62" s="1">
        <v>2</v>
      </c>
      <c r="C62" s="1">
        <v>8</v>
      </c>
      <c r="D62" s="1">
        <v>8</v>
      </c>
      <c r="E62" s="1" t="s">
        <v>35</v>
      </c>
      <c r="F62" s="1" t="s">
        <v>1334</v>
      </c>
      <c r="G62" t="s">
        <v>515</v>
      </c>
      <c r="H62" t="s">
        <v>1368</v>
      </c>
      <c r="I62">
        <v>2</v>
      </c>
    </row>
    <row r="63" spans="1:9" x14ac:dyDescent="0.25">
      <c r="A63" t="s">
        <v>1368</v>
      </c>
      <c r="B63">
        <v>2</v>
      </c>
      <c r="C63">
        <v>12</v>
      </c>
      <c r="D63">
        <v>12</v>
      </c>
      <c r="E63" t="s">
        <v>35</v>
      </c>
      <c r="F63" t="s">
        <v>1334</v>
      </c>
      <c r="G63" t="s">
        <v>2539</v>
      </c>
      <c r="H63" t="s">
        <v>1368</v>
      </c>
      <c r="I63">
        <v>3</v>
      </c>
    </row>
    <row r="64" spans="1:9" x14ac:dyDescent="0.25">
      <c r="A64" s="1" t="s">
        <v>255</v>
      </c>
      <c r="B64" s="1">
        <v>15</v>
      </c>
      <c r="C64" s="1">
        <v>2</v>
      </c>
      <c r="D64" s="1">
        <v>3.1699250014423099</v>
      </c>
      <c r="E64" s="1" t="s">
        <v>35</v>
      </c>
      <c r="F64" s="1" t="s">
        <v>1334</v>
      </c>
      <c r="G64" t="s">
        <v>254</v>
      </c>
      <c r="H64" t="s">
        <v>255</v>
      </c>
      <c r="I64">
        <v>1</v>
      </c>
    </row>
    <row r="65" spans="1:9" x14ac:dyDescent="0.25">
      <c r="A65" s="1" t="s">
        <v>255</v>
      </c>
      <c r="B65" s="1">
        <v>15</v>
      </c>
      <c r="C65" s="1">
        <v>1</v>
      </c>
      <c r="D65" s="1">
        <v>1.5849625007211601</v>
      </c>
      <c r="E65" s="1" t="s">
        <v>35</v>
      </c>
      <c r="F65" s="1" t="s">
        <v>1334</v>
      </c>
      <c r="G65" t="s">
        <v>2465</v>
      </c>
      <c r="H65" t="s">
        <v>255</v>
      </c>
      <c r="I65">
        <v>2</v>
      </c>
    </row>
    <row r="66" spans="1:9" x14ac:dyDescent="0.25">
      <c r="A66" s="1" t="s">
        <v>527</v>
      </c>
      <c r="B66" s="1">
        <v>9</v>
      </c>
      <c r="C66" s="1">
        <v>3</v>
      </c>
      <c r="D66" s="1">
        <v>3</v>
      </c>
      <c r="E66" s="1" t="s">
        <v>35</v>
      </c>
      <c r="F66" s="1" t="s">
        <v>1334</v>
      </c>
      <c r="G66" t="s">
        <v>528</v>
      </c>
      <c r="H66" t="s">
        <v>527</v>
      </c>
      <c r="I66">
        <v>2</v>
      </c>
    </row>
    <row r="67" spans="1:9" x14ac:dyDescent="0.25">
      <c r="A67" t="s">
        <v>4</v>
      </c>
      <c r="B67">
        <v>12</v>
      </c>
      <c r="C67">
        <v>1</v>
      </c>
      <c r="D67">
        <v>1.5849625007211601</v>
      </c>
      <c r="E67" t="s">
        <v>35</v>
      </c>
      <c r="F67" t="s">
        <v>1334</v>
      </c>
      <c r="G67" t="s">
        <v>880</v>
      </c>
      <c r="H67" t="s">
        <v>1369</v>
      </c>
      <c r="I67">
        <v>3</v>
      </c>
    </row>
    <row r="68" spans="1:9" x14ac:dyDescent="0.25">
      <c r="A68" s="1" t="s">
        <v>451</v>
      </c>
      <c r="B68" s="1">
        <v>6</v>
      </c>
      <c r="C68" s="1">
        <v>4</v>
      </c>
      <c r="D68" s="1">
        <v>4</v>
      </c>
      <c r="E68" s="1" t="s">
        <v>35</v>
      </c>
      <c r="F68" s="1" t="s">
        <v>1334</v>
      </c>
      <c r="G68" t="s">
        <v>452</v>
      </c>
      <c r="H68" t="s">
        <v>451</v>
      </c>
      <c r="I68">
        <v>1</v>
      </c>
    </row>
    <row r="69" spans="1:9" x14ac:dyDescent="0.25">
      <c r="A69" s="1" t="s">
        <v>451</v>
      </c>
      <c r="B69" s="1">
        <v>3</v>
      </c>
      <c r="C69" s="1">
        <v>4</v>
      </c>
      <c r="D69" s="1">
        <v>4</v>
      </c>
      <c r="E69" s="1" t="s">
        <v>35</v>
      </c>
      <c r="F69" s="1" t="s">
        <v>1334</v>
      </c>
      <c r="G69" t="s">
        <v>2447</v>
      </c>
      <c r="H69" t="s">
        <v>451</v>
      </c>
      <c r="I69">
        <v>2</v>
      </c>
    </row>
    <row r="70" spans="1:9" x14ac:dyDescent="0.25">
      <c r="A70" t="s">
        <v>451</v>
      </c>
      <c r="B70">
        <v>2</v>
      </c>
      <c r="C70">
        <v>5</v>
      </c>
      <c r="D70">
        <v>5</v>
      </c>
      <c r="E70" t="s">
        <v>35</v>
      </c>
      <c r="F70" t="s">
        <v>1334</v>
      </c>
      <c r="G70" t="s">
        <v>2534</v>
      </c>
      <c r="H70" t="s">
        <v>451</v>
      </c>
      <c r="I70">
        <v>3</v>
      </c>
    </row>
    <row r="71" spans="1:9" x14ac:dyDescent="0.25">
      <c r="A71" t="s">
        <v>1370</v>
      </c>
      <c r="B71">
        <v>11</v>
      </c>
      <c r="C71">
        <v>1</v>
      </c>
      <c r="D71">
        <v>1</v>
      </c>
      <c r="E71" t="s">
        <v>35</v>
      </c>
      <c r="F71" t="s">
        <v>1334</v>
      </c>
      <c r="G71" t="s">
        <v>1371</v>
      </c>
      <c r="H71" t="s">
        <v>1370</v>
      </c>
      <c r="I71">
        <v>3</v>
      </c>
    </row>
    <row r="72" spans="1:9" x14ac:dyDescent="0.25">
      <c r="A72" s="1" t="s">
        <v>1372</v>
      </c>
      <c r="B72" s="1">
        <v>19</v>
      </c>
      <c r="C72" s="1">
        <v>1</v>
      </c>
      <c r="D72" s="1">
        <v>1</v>
      </c>
      <c r="E72" s="1" t="s">
        <v>35</v>
      </c>
      <c r="F72" s="1" t="s">
        <v>1334</v>
      </c>
      <c r="G72" t="s">
        <v>1373</v>
      </c>
      <c r="H72" t="s">
        <v>1372</v>
      </c>
      <c r="I72">
        <v>2</v>
      </c>
    </row>
    <row r="73" spans="1:9" x14ac:dyDescent="0.25">
      <c r="A73" t="s">
        <v>1372</v>
      </c>
      <c r="B73">
        <v>13</v>
      </c>
      <c r="C73">
        <v>1</v>
      </c>
      <c r="D73">
        <v>1</v>
      </c>
      <c r="E73" t="s">
        <v>35</v>
      </c>
      <c r="F73" t="s">
        <v>1334</v>
      </c>
      <c r="G73" t="s">
        <v>1373</v>
      </c>
      <c r="H73" t="s">
        <v>1372</v>
      </c>
      <c r="I73">
        <v>3</v>
      </c>
    </row>
    <row r="74" spans="1:9" x14ac:dyDescent="0.25">
      <c r="A74" s="1" t="s">
        <v>1374</v>
      </c>
      <c r="B74" s="1">
        <v>1</v>
      </c>
      <c r="C74" s="1">
        <v>1</v>
      </c>
      <c r="D74" s="1">
        <v>1</v>
      </c>
      <c r="E74" s="1" t="s">
        <v>35</v>
      </c>
      <c r="F74" s="1" t="s">
        <v>1334</v>
      </c>
      <c r="G74" t="s">
        <v>1375</v>
      </c>
      <c r="H74" t="s">
        <v>1374</v>
      </c>
      <c r="I74">
        <v>2</v>
      </c>
    </row>
    <row r="75" spans="1:9" x14ac:dyDescent="0.25">
      <c r="A75" s="1" t="s">
        <v>381</v>
      </c>
      <c r="B75" s="1">
        <v>13</v>
      </c>
      <c r="C75" s="1">
        <v>2</v>
      </c>
      <c r="D75" s="1">
        <v>2</v>
      </c>
      <c r="E75" s="1" t="s">
        <v>35</v>
      </c>
      <c r="F75" s="1" t="s">
        <v>1334</v>
      </c>
      <c r="G75" t="s">
        <v>382</v>
      </c>
      <c r="H75" t="s">
        <v>381</v>
      </c>
      <c r="I75">
        <v>2</v>
      </c>
    </row>
    <row r="76" spans="1:9" x14ac:dyDescent="0.25">
      <c r="A76" s="1" t="s">
        <v>537</v>
      </c>
      <c r="B76" s="1">
        <v>13</v>
      </c>
      <c r="C76" s="1">
        <v>1</v>
      </c>
      <c r="D76" s="1">
        <v>1</v>
      </c>
      <c r="E76" s="1" t="s">
        <v>35</v>
      </c>
      <c r="F76" s="1" t="s">
        <v>1334</v>
      </c>
      <c r="G76" t="s">
        <v>538</v>
      </c>
      <c r="H76" t="s">
        <v>537</v>
      </c>
      <c r="I76">
        <v>2</v>
      </c>
    </row>
    <row r="77" spans="1:9" x14ac:dyDescent="0.25">
      <c r="A77" s="1" t="s">
        <v>1376</v>
      </c>
      <c r="B77" s="1">
        <v>5</v>
      </c>
      <c r="C77" s="1">
        <v>1</v>
      </c>
      <c r="D77" s="1">
        <v>1.5849625007211601</v>
      </c>
      <c r="E77" s="1" t="s">
        <v>35</v>
      </c>
      <c r="F77" s="1" t="s">
        <v>1334</v>
      </c>
      <c r="G77" t="s">
        <v>1377</v>
      </c>
      <c r="H77" t="s">
        <v>1378</v>
      </c>
      <c r="I77">
        <v>1</v>
      </c>
    </row>
    <row r="78" spans="1:9" x14ac:dyDescent="0.25">
      <c r="A78" s="1" t="s">
        <v>1379</v>
      </c>
      <c r="B78" s="1">
        <v>5</v>
      </c>
      <c r="C78" s="1">
        <v>1</v>
      </c>
      <c r="D78" s="1">
        <v>1</v>
      </c>
      <c r="E78" s="1" t="s">
        <v>35</v>
      </c>
      <c r="F78" s="1" t="s">
        <v>1334</v>
      </c>
      <c r="G78" t="s">
        <v>1380</v>
      </c>
      <c r="H78" t="s">
        <v>1381</v>
      </c>
      <c r="I78">
        <v>1</v>
      </c>
    </row>
    <row r="79" spans="1:9" x14ac:dyDescent="0.25">
      <c r="A79" t="s">
        <v>609</v>
      </c>
      <c r="B79">
        <v>1</v>
      </c>
      <c r="C79">
        <v>2</v>
      </c>
      <c r="D79">
        <v>2</v>
      </c>
      <c r="E79" t="s">
        <v>35</v>
      </c>
      <c r="F79" t="s">
        <v>1334</v>
      </c>
      <c r="G79" t="s">
        <v>610</v>
      </c>
      <c r="H79" t="s">
        <v>609</v>
      </c>
      <c r="I79">
        <v>3</v>
      </c>
    </row>
    <row r="80" spans="1:9" x14ac:dyDescent="0.25">
      <c r="A80" s="1" t="s">
        <v>937</v>
      </c>
      <c r="B80" s="1">
        <v>1</v>
      </c>
      <c r="C80" s="1">
        <v>1</v>
      </c>
      <c r="D80" s="1">
        <v>1.5849625007211601</v>
      </c>
      <c r="E80" s="1" t="s">
        <v>35</v>
      </c>
      <c r="F80" s="1" t="s">
        <v>1334</v>
      </c>
      <c r="G80" t="s">
        <v>938</v>
      </c>
      <c r="H80" t="s">
        <v>1382</v>
      </c>
      <c r="I80">
        <v>2</v>
      </c>
    </row>
    <row r="81" spans="1:9" x14ac:dyDescent="0.25">
      <c r="A81" s="1" t="s">
        <v>435</v>
      </c>
      <c r="B81" s="1">
        <v>4</v>
      </c>
      <c r="C81" s="1">
        <v>1</v>
      </c>
      <c r="D81" s="1">
        <v>1</v>
      </c>
      <c r="E81" s="1" t="s">
        <v>35</v>
      </c>
      <c r="F81" s="1" t="s">
        <v>1334</v>
      </c>
      <c r="G81" t="s">
        <v>436</v>
      </c>
      <c r="H81" t="s">
        <v>435</v>
      </c>
      <c r="I81">
        <v>1</v>
      </c>
    </row>
    <row r="82" spans="1:9" x14ac:dyDescent="0.25">
      <c r="A82" s="1" t="s">
        <v>435</v>
      </c>
      <c r="B82" s="1">
        <v>17</v>
      </c>
      <c r="C82" s="1">
        <v>4</v>
      </c>
      <c r="D82" s="1">
        <v>4</v>
      </c>
      <c r="E82" s="1" t="s">
        <v>35</v>
      </c>
      <c r="F82" s="1" t="s">
        <v>1334</v>
      </c>
      <c r="G82" t="s">
        <v>436</v>
      </c>
      <c r="H82" t="s">
        <v>435</v>
      </c>
      <c r="I82">
        <v>2</v>
      </c>
    </row>
    <row r="83" spans="1:9" x14ac:dyDescent="0.25">
      <c r="A83" t="s">
        <v>435</v>
      </c>
      <c r="B83">
        <v>13</v>
      </c>
      <c r="C83">
        <v>3</v>
      </c>
      <c r="D83">
        <v>3</v>
      </c>
      <c r="E83" t="s">
        <v>35</v>
      </c>
      <c r="F83" t="s">
        <v>1334</v>
      </c>
      <c r="G83" t="s">
        <v>2562</v>
      </c>
      <c r="H83" t="s">
        <v>435</v>
      </c>
      <c r="I83">
        <v>3</v>
      </c>
    </row>
    <row r="84" spans="1:9" x14ac:dyDescent="0.25">
      <c r="A84" s="1" t="s">
        <v>1383</v>
      </c>
      <c r="B84" s="1">
        <v>13</v>
      </c>
      <c r="C84" s="1">
        <v>3</v>
      </c>
      <c r="D84" s="1">
        <v>3</v>
      </c>
      <c r="E84" s="1" t="s">
        <v>35</v>
      </c>
      <c r="F84" s="1" t="s">
        <v>1334</v>
      </c>
      <c r="G84" t="s">
        <v>1384</v>
      </c>
      <c r="H84" t="s">
        <v>1383</v>
      </c>
      <c r="I84">
        <v>2</v>
      </c>
    </row>
    <row r="85" spans="1:9" x14ac:dyDescent="0.25">
      <c r="A85" t="s">
        <v>568</v>
      </c>
      <c r="B85">
        <v>4</v>
      </c>
      <c r="C85">
        <v>1</v>
      </c>
      <c r="D85">
        <v>1</v>
      </c>
      <c r="E85" t="s">
        <v>35</v>
      </c>
      <c r="F85" t="s">
        <v>1334</v>
      </c>
      <c r="G85" t="s">
        <v>569</v>
      </c>
      <c r="H85" t="s">
        <v>568</v>
      </c>
      <c r="I85">
        <v>3</v>
      </c>
    </row>
    <row r="86" spans="1:9" x14ac:dyDescent="0.25">
      <c r="A86" s="1" t="s">
        <v>914</v>
      </c>
      <c r="B86" s="1">
        <v>12</v>
      </c>
      <c r="C86" s="1">
        <v>1</v>
      </c>
      <c r="D86" s="1">
        <v>1.5849625007211601</v>
      </c>
      <c r="E86" s="1" t="s">
        <v>35</v>
      </c>
      <c r="F86" s="1" t="s">
        <v>1334</v>
      </c>
      <c r="G86" t="s">
        <v>915</v>
      </c>
      <c r="H86" t="s">
        <v>1385</v>
      </c>
      <c r="I86">
        <v>1</v>
      </c>
    </row>
    <row r="87" spans="1:9" x14ac:dyDescent="0.25">
      <c r="A87" s="1" t="s">
        <v>1386</v>
      </c>
      <c r="B87" s="1">
        <v>10</v>
      </c>
      <c r="C87" s="1">
        <v>2</v>
      </c>
      <c r="D87" s="1">
        <v>3.1699250014423099</v>
      </c>
      <c r="E87" s="1" t="s">
        <v>35</v>
      </c>
      <c r="F87" s="1" t="s">
        <v>1334</v>
      </c>
      <c r="G87" t="s">
        <v>1387</v>
      </c>
      <c r="H87" t="s">
        <v>1386</v>
      </c>
      <c r="I87">
        <v>2</v>
      </c>
    </row>
    <row r="88" spans="1:9" x14ac:dyDescent="0.25">
      <c r="A88" s="1" t="s">
        <v>138</v>
      </c>
      <c r="B88" s="1">
        <v>5</v>
      </c>
      <c r="C88" s="1">
        <v>6</v>
      </c>
      <c r="D88" s="1">
        <v>6</v>
      </c>
      <c r="E88" s="1" t="s">
        <v>35</v>
      </c>
      <c r="F88" s="1" t="s">
        <v>1334</v>
      </c>
      <c r="G88" t="s">
        <v>443</v>
      </c>
      <c r="H88" t="s">
        <v>137</v>
      </c>
      <c r="I88">
        <v>1</v>
      </c>
    </row>
    <row r="89" spans="1:9" x14ac:dyDescent="0.25">
      <c r="A89" s="1" t="s">
        <v>138</v>
      </c>
      <c r="B89" s="1">
        <v>1</v>
      </c>
      <c r="C89" s="1">
        <v>12</v>
      </c>
      <c r="D89" s="1">
        <v>12</v>
      </c>
      <c r="E89" s="1" t="s">
        <v>35</v>
      </c>
      <c r="F89" s="1" t="s">
        <v>1334</v>
      </c>
      <c r="G89" t="s">
        <v>443</v>
      </c>
      <c r="H89" t="s">
        <v>137</v>
      </c>
      <c r="I89">
        <v>2</v>
      </c>
    </row>
    <row r="90" spans="1:9" x14ac:dyDescent="0.25">
      <c r="A90" t="s">
        <v>138</v>
      </c>
      <c r="B90">
        <v>11</v>
      </c>
      <c r="C90">
        <v>1</v>
      </c>
      <c r="D90">
        <v>1</v>
      </c>
      <c r="E90" t="s">
        <v>35</v>
      </c>
      <c r="F90" t="s">
        <v>1334</v>
      </c>
      <c r="G90" t="s">
        <v>443</v>
      </c>
      <c r="H90" t="s">
        <v>137</v>
      </c>
      <c r="I90">
        <v>3</v>
      </c>
    </row>
    <row r="91" spans="1:9" x14ac:dyDescent="0.25">
      <c r="A91" s="1" t="s">
        <v>1388</v>
      </c>
      <c r="B91" s="1">
        <v>7</v>
      </c>
      <c r="C91" s="1">
        <v>2</v>
      </c>
      <c r="D91" s="1">
        <v>3.1699250014423099</v>
      </c>
      <c r="E91" s="1" t="s">
        <v>35</v>
      </c>
      <c r="F91" s="1" t="s">
        <v>1334</v>
      </c>
      <c r="G91" t="s">
        <v>259</v>
      </c>
      <c r="H91" t="s">
        <v>260</v>
      </c>
      <c r="I91">
        <v>2</v>
      </c>
    </row>
    <row r="92" spans="1:9" x14ac:dyDescent="0.25">
      <c r="A92" s="1" t="s">
        <v>922</v>
      </c>
      <c r="B92" s="1">
        <v>9</v>
      </c>
      <c r="C92" s="1">
        <v>1</v>
      </c>
      <c r="D92" s="1">
        <v>1.5849625007211601</v>
      </c>
      <c r="E92" s="1" t="s">
        <v>35</v>
      </c>
      <c r="F92" s="1" t="s">
        <v>1334</v>
      </c>
      <c r="G92" t="s">
        <v>923</v>
      </c>
      <c r="H92" t="s">
        <v>1389</v>
      </c>
      <c r="I92">
        <v>2</v>
      </c>
    </row>
    <row r="93" spans="1:9" x14ac:dyDescent="0.25">
      <c r="A93" s="1" t="s">
        <v>469</v>
      </c>
      <c r="B93" s="1">
        <v>9</v>
      </c>
      <c r="C93" s="1">
        <v>2</v>
      </c>
      <c r="D93" s="1">
        <v>2</v>
      </c>
      <c r="E93" s="1" t="s">
        <v>35</v>
      </c>
      <c r="F93" s="1" t="s">
        <v>1334</v>
      </c>
      <c r="G93" t="s">
        <v>470</v>
      </c>
      <c r="H93" t="s">
        <v>469</v>
      </c>
      <c r="I93">
        <v>1</v>
      </c>
    </row>
    <row r="94" spans="1:9" x14ac:dyDescent="0.25">
      <c r="A94" s="1" t="s">
        <v>469</v>
      </c>
      <c r="B94" s="1">
        <v>17</v>
      </c>
      <c r="C94" s="1">
        <v>1</v>
      </c>
      <c r="D94" s="1">
        <v>1</v>
      </c>
      <c r="E94" s="1" t="s">
        <v>35</v>
      </c>
      <c r="F94" s="1" t="s">
        <v>1334</v>
      </c>
      <c r="G94" t="s">
        <v>470</v>
      </c>
      <c r="H94" t="s">
        <v>469</v>
      </c>
      <c r="I94">
        <v>2</v>
      </c>
    </row>
    <row r="95" spans="1:9" x14ac:dyDescent="0.25">
      <c r="A95" t="s">
        <v>469</v>
      </c>
      <c r="B95">
        <v>8</v>
      </c>
      <c r="C95">
        <v>2</v>
      </c>
      <c r="D95">
        <v>2</v>
      </c>
      <c r="E95" t="s">
        <v>35</v>
      </c>
      <c r="F95" t="s">
        <v>1334</v>
      </c>
      <c r="G95" t="s">
        <v>2552</v>
      </c>
      <c r="H95" t="s">
        <v>469</v>
      </c>
      <c r="I95">
        <v>3</v>
      </c>
    </row>
    <row r="96" spans="1:9" x14ac:dyDescent="0.25">
      <c r="A96" s="1" t="s">
        <v>505</v>
      </c>
      <c r="B96" s="1">
        <v>1</v>
      </c>
      <c r="C96" s="1">
        <v>26</v>
      </c>
      <c r="D96" s="1">
        <v>26</v>
      </c>
      <c r="E96" s="1" t="s">
        <v>35</v>
      </c>
      <c r="F96" s="1" t="s">
        <v>1334</v>
      </c>
      <c r="G96" t="s">
        <v>506</v>
      </c>
      <c r="H96" t="s">
        <v>505</v>
      </c>
      <c r="I96">
        <v>2</v>
      </c>
    </row>
    <row r="97" spans="1:9" x14ac:dyDescent="0.25">
      <c r="A97" s="1" t="s">
        <v>390</v>
      </c>
      <c r="B97" s="1">
        <v>1</v>
      </c>
      <c r="C97" s="1">
        <v>3</v>
      </c>
      <c r="D97" s="1">
        <v>3</v>
      </c>
      <c r="E97" s="1" t="s">
        <v>35</v>
      </c>
      <c r="F97" s="1" t="s">
        <v>1334</v>
      </c>
      <c r="G97" t="s">
        <v>391</v>
      </c>
      <c r="H97" t="s">
        <v>390</v>
      </c>
      <c r="I97">
        <v>1</v>
      </c>
    </row>
    <row r="98" spans="1:9" x14ac:dyDescent="0.25">
      <c r="A98" s="1" t="s">
        <v>532</v>
      </c>
      <c r="B98" s="1">
        <v>10</v>
      </c>
      <c r="C98" s="1">
        <v>1</v>
      </c>
      <c r="D98" s="1">
        <v>1</v>
      </c>
      <c r="E98" s="1" t="s">
        <v>35</v>
      </c>
      <c r="F98" s="1" t="s">
        <v>1334</v>
      </c>
      <c r="G98" t="s">
        <v>533</v>
      </c>
      <c r="H98" t="s">
        <v>532</v>
      </c>
      <c r="I98">
        <v>2</v>
      </c>
    </row>
    <row r="99" spans="1:9" x14ac:dyDescent="0.25">
      <c r="A99" t="s">
        <v>532</v>
      </c>
      <c r="B99">
        <v>3</v>
      </c>
      <c r="C99">
        <v>10</v>
      </c>
      <c r="D99">
        <v>10</v>
      </c>
      <c r="E99" t="s">
        <v>2</v>
      </c>
      <c r="F99" t="s">
        <v>1334</v>
      </c>
      <c r="G99" t="s">
        <v>2546</v>
      </c>
      <c r="H99" t="s">
        <v>532</v>
      </c>
      <c r="I99">
        <v>3</v>
      </c>
    </row>
    <row r="100" spans="1:9" x14ac:dyDescent="0.25">
      <c r="A100" s="1" t="s">
        <v>1390</v>
      </c>
      <c r="B100" s="1">
        <v>2</v>
      </c>
      <c r="C100" s="1">
        <v>2</v>
      </c>
      <c r="D100" s="1">
        <v>2</v>
      </c>
      <c r="E100" s="1" t="s">
        <v>35</v>
      </c>
      <c r="F100" s="1" t="s">
        <v>1334</v>
      </c>
      <c r="G100" t="s">
        <v>516</v>
      </c>
      <c r="H100" t="s">
        <v>1390</v>
      </c>
      <c r="I100">
        <v>2</v>
      </c>
    </row>
    <row r="101" spans="1:9" x14ac:dyDescent="0.25">
      <c r="A101" t="s">
        <v>1391</v>
      </c>
      <c r="B101">
        <v>4</v>
      </c>
      <c r="C101">
        <v>1</v>
      </c>
      <c r="D101">
        <v>1</v>
      </c>
      <c r="E101" t="s">
        <v>35</v>
      </c>
      <c r="F101" t="s">
        <v>1334</v>
      </c>
      <c r="G101" t="s">
        <v>1392</v>
      </c>
      <c r="H101" t="s">
        <v>1393</v>
      </c>
      <c r="I101">
        <v>3</v>
      </c>
    </row>
    <row r="102" spans="1:9" x14ac:dyDescent="0.25">
      <c r="A102" s="1" t="s">
        <v>683</v>
      </c>
      <c r="B102" s="1">
        <v>15</v>
      </c>
      <c r="C102" s="1">
        <v>1</v>
      </c>
      <c r="D102" s="1">
        <v>1.5849625007211601</v>
      </c>
      <c r="E102" s="1" t="s">
        <v>35</v>
      </c>
      <c r="F102" s="1" t="s">
        <v>1334</v>
      </c>
      <c r="G102" t="s">
        <v>684</v>
      </c>
      <c r="H102" t="s">
        <v>1394</v>
      </c>
      <c r="I102">
        <v>1</v>
      </c>
    </row>
    <row r="103" spans="1:9" x14ac:dyDescent="0.25">
      <c r="A103" s="1" t="s">
        <v>683</v>
      </c>
      <c r="B103" s="1">
        <v>15</v>
      </c>
      <c r="C103" s="1">
        <v>1</v>
      </c>
      <c r="D103" s="1">
        <v>1.5849625007211601</v>
      </c>
      <c r="E103" s="1" t="s">
        <v>35</v>
      </c>
      <c r="F103" s="1" t="s">
        <v>1334</v>
      </c>
      <c r="G103" t="s">
        <v>684</v>
      </c>
      <c r="H103" t="s">
        <v>1394</v>
      </c>
      <c r="I103">
        <v>2</v>
      </c>
    </row>
    <row r="104" spans="1:9" x14ac:dyDescent="0.25">
      <c r="A104" s="1" t="s">
        <v>910</v>
      </c>
      <c r="B104" s="1">
        <v>9</v>
      </c>
      <c r="C104" s="1">
        <v>1</v>
      </c>
      <c r="D104" s="1">
        <v>1.5849625007211601</v>
      </c>
      <c r="E104" s="1" t="s">
        <v>35</v>
      </c>
      <c r="F104" s="1" t="s">
        <v>1334</v>
      </c>
      <c r="G104" t="s">
        <v>911</v>
      </c>
      <c r="H104" t="s">
        <v>1395</v>
      </c>
      <c r="I104">
        <v>1</v>
      </c>
    </row>
    <row r="105" spans="1:9" x14ac:dyDescent="0.25">
      <c r="A105" s="1" t="s">
        <v>1396</v>
      </c>
      <c r="B105" s="1">
        <v>11</v>
      </c>
      <c r="C105" s="1">
        <v>1</v>
      </c>
      <c r="D105" s="1">
        <v>1</v>
      </c>
      <c r="E105" s="1" t="s">
        <v>35</v>
      </c>
      <c r="F105" s="1" t="s">
        <v>1334</v>
      </c>
      <c r="G105" t="s">
        <v>1397</v>
      </c>
      <c r="H105" t="s">
        <v>1396</v>
      </c>
      <c r="I105">
        <v>1</v>
      </c>
    </row>
    <row r="106" spans="1:9" x14ac:dyDescent="0.25">
      <c r="A106" s="1" t="s">
        <v>1396</v>
      </c>
      <c r="B106" s="1">
        <v>5</v>
      </c>
      <c r="C106" s="1">
        <v>3</v>
      </c>
      <c r="D106" s="1">
        <v>7</v>
      </c>
      <c r="E106" s="1" t="s">
        <v>35</v>
      </c>
      <c r="F106" s="1" t="s">
        <v>1334</v>
      </c>
      <c r="G106" t="s">
        <v>2475</v>
      </c>
      <c r="H106" t="s">
        <v>1396</v>
      </c>
      <c r="I106">
        <v>2</v>
      </c>
    </row>
    <row r="107" spans="1:9" x14ac:dyDescent="0.25">
      <c r="A107" s="1" t="s">
        <v>385</v>
      </c>
      <c r="B107" s="1">
        <v>1</v>
      </c>
      <c r="C107" s="1">
        <v>3</v>
      </c>
      <c r="D107" s="1">
        <v>3</v>
      </c>
      <c r="E107" s="1" t="s">
        <v>35</v>
      </c>
      <c r="F107" s="1" t="s">
        <v>1334</v>
      </c>
      <c r="G107" t="s">
        <v>386</v>
      </c>
      <c r="H107" t="s">
        <v>385</v>
      </c>
      <c r="I107">
        <v>1</v>
      </c>
    </row>
    <row r="108" spans="1:9" x14ac:dyDescent="0.25">
      <c r="A108" s="1" t="s">
        <v>385</v>
      </c>
      <c r="B108" s="1">
        <v>2</v>
      </c>
      <c r="C108" s="1">
        <v>12</v>
      </c>
      <c r="D108" s="1">
        <v>12</v>
      </c>
      <c r="E108" s="1" t="s">
        <v>35</v>
      </c>
      <c r="F108" s="1" t="s">
        <v>1334</v>
      </c>
      <c r="G108" t="s">
        <v>2446</v>
      </c>
      <c r="H108" t="s">
        <v>385</v>
      </c>
      <c r="I108">
        <v>2</v>
      </c>
    </row>
    <row r="109" spans="1:9" x14ac:dyDescent="0.25">
      <c r="A109" t="s">
        <v>385</v>
      </c>
      <c r="B109">
        <v>9</v>
      </c>
      <c r="C109">
        <v>2</v>
      </c>
      <c r="D109">
        <v>2</v>
      </c>
      <c r="E109" t="s">
        <v>35</v>
      </c>
      <c r="F109" t="s">
        <v>1334</v>
      </c>
      <c r="G109" t="s">
        <v>2554</v>
      </c>
      <c r="H109" t="s">
        <v>385</v>
      </c>
      <c r="I109">
        <v>3</v>
      </c>
    </row>
    <row r="110" spans="1:9" x14ac:dyDescent="0.25">
      <c r="A110" s="1" t="s">
        <v>1398</v>
      </c>
      <c r="B110" s="1">
        <v>1</v>
      </c>
      <c r="C110" s="1">
        <v>1</v>
      </c>
      <c r="D110" s="1">
        <v>1</v>
      </c>
      <c r="E110" s="1" t="s">
        <v>35</v>
      </c>
      <c r="F110" s="1" t="s">
        <v>1334</v>
      </c>
      <c r="G110" t="s">
        <v>1399</v>
      </c>
      <c r="H110" t="s">
        <v>1398</v>
      </c>
      <c r="I110">
        <v>2</v>
      </c>
    </row>
    <row r="111" spans="1:9" x14ac:dyDescent="0.25">
      <c r="A111" s="1" t="s">
        <v>1400</v>
      </c>
      <c r="B111" s="1">
        <v>19</v>
      </c>
      <c r="C111" s="1">
        <v>2</v>
      </c>
      <c r="D111" s="1">
        <v>2</v>
      </c>
      <c r="E111" s="1" t="s">
        <v>35</v>
      </c>
      <c r="F111" s="1" t="s">
        <v>1334</v>
      </c>
      <c r="G111" t="s">
        <v>1401</v>
      </c>
      <c r="H111" t="s">
        <v>1400</v>
      </c>
      <c r="I111">
        <v>1</v>
      </c>
    </row>
    <row r="112" spans="1:9" x14ac:dyDescent="0.25">
      <c r="A112" s="1" t="s">
        <v>40</v>
      </c>
      <c r="B112" s="1">
        <v>9</v>
      </c>
      <c r="C112" s="1">
        <v>27</v>
      </c>
      <c r="D112" s="1">
        <v>27</v>
      </c>
      <c r="E112" s="1" t="s">
        <v>2</v>
      </c>
      <c r="F112" s="1" t="s">
        <v>1334</v>
      </c>
      <c r="G112" t="s">
        <v>471</v>
      </c>
      <c r="H112" t="s">
        <v>40</v>
      </c>
      <c r="I112">
        <v>1</v>
      </c>
    </row>
    <row r="113" spans="1:9" x14ac:dyDescent="0.25">
      <c r="A113" s="1" t="s">
        <v>40</v>
      </c>
      <c r="B113" s="1">
        <v>8</v>
      </c>
      <c r="C113" s="1">
        <v>13</v>
      </c>
      <c r="D113" s="1">
        <v>13</v>
      </c>
      <c r="E113" s="1" t="s">
        <v>2</v>
      </c>
      <c r="F113" s="1" t="s">
        <v>1334</v>
      </c>
      <c r="G113" t="s">
        <v>2438</v>
      </c>
      <c r="H113" t="s">
        <v>40</v>
      </c>
      <c r="I113">
        <v>2</v>
      </c>
    </row>
    <row r="114" spans="1:9" x14ac:dyDescent="0.25">
      <c r="A114" t="s">
        <v>40</v>
      </c>
      <c r="B114">
        <v>1</v>
      </c>
      <c r="C114">
        <v>21</v>
      </c>
      <c r="D114">
        <v>21</v>
      </c>
      <c r="E114" t="s">
        <v>35</v>
      </c>
      <c r="F114" t="s">
        <v>1334</v>
      </c>
      <c r="G114" t="s">
        <v>2527</v>
      </c>
      <c r="H114" t="s">
        <v>40</v>
      </c>
      <c r="I114">
        <v>3</v>
      </c>
    </row>
    <row r="115" spans="1:9" x14ac:dyDescent="0.25">
      <c r="A115" s="1" t="s">
        <v>423</v>
      </c>
      <c r="B115" s="1">
        <v>3</v>
      </c>
      <c r="C115" s="1">
        <v>2</v>
      </c>
      <c r="D115" s="1">
        <v>2</v>
      </c>
      <c r="E115" s="1" t="s">
        <v>35</v>
      </c>
      <c r="F115" s="1" t="s">
        <v>1334</v>
      </c>
      <c r="G115" t="s">
        <v>424</v>
      </c>
      <c r="H115" t="s">
        <v>423</v>
      </c>
      <c r="I115">
        <v>1</v>
      </c>
    </row>
    <row r="116" spans="1:9" x14ac:dyDescent="0.25">
      <c r="A116" t="s">
        <v>423</v>
      </c>
      <c r="B116">
        <v>4</v>
      </c>
      <c r="C116">
        <v>1</v>
      </c>
      <c r="D116">
        <v>1</v>
      </c>
      <c r="E116" t="s">
        <v>35</v>
      </c>
      <c r="F116" t="s">
        <v>1334</v>
      </c>
      <c r="G116" t="s">
        <v>424</v>
      </c>
      <c r="H116" t="s">
        <v>423</v>
      </c>
      <c r="I116">
        <v>3</v>
      </c>
    </row>
    <row r="117" spans="1:9" x14ac:dyDescent="0.25">
      <c r="A117" s="1" t="s">
        <v>779</v>
      </c>
      <c r="B117" s="1">
        <v>15</v>
      </c>
      <c r="C117" s="1">
        <v>1</v>
      </c>
      <c r="D117" s="1">
        <v>1.5849625007211601</v>
      </c>
      <c r="E117" s="1" t="s">
        <v>35</v>
      </c>
      <c r="F117" s="1" t="s">
        <v>1334</v>
      </c>
      <c r="G117" t="s">
        <v>780</v>
      </c>
      <c r="H117" t="s">
        <v>1402</v>
      </c>
      <c r="I117">
        <v>2</v>
      </c>
    </row>
    <row r="118" spans="1:9" x14ac:dyDescent="0.25">
      <c r="A118" s="1" t="s">
        <v>409</v>
      </c>
      <c r="B118" s="1">
        <v>2</v>
      </c>
      <c r="C118" s="1">
        <v>1</v>
      </c>
      <c r="D118" s="1">
        <v>1</v>
      </c>
      <c r="E118" s="1" t="s">
        <v>35</v>
      </c>
      <c r="F118" s="1" t="s">
        <v>1334</v>
      </c>
      <c r="G118" t="s">
        <v>410</v>
      </c>
      <c r="H118" t="s">
        <v>409</v>
      </c>
      <c r="I118">
        <v>1</v>
      </c>
    </row>
    <row r="119" spans="1:9" x14ac:dyDescent="0.25">
      <c r="A119" s="1" t="s">
        <v>1403</v>
      </c>
      <c r="B119" s="1">
        <v>17</v>
      </c>
      <c r="C119" s="1">
        <v>1</v>
      </c>
      <c r="D119" s="1">
        <v>1</v>
      </c>
      <c r="E119" s="1" t="s">
        <v>35</v>
      </c>
      <c r="F119" s="1" t="s">
        <v>1334</v>
      </c>
      <c r="G119" t="s">
        <v>1404</v>
      </c>
      <c r="H119" t="s">
        <v>1403</v>
      </c>
      <c r="I119">
        <v>2</v>
      </c>
    </row>
    <row r="120" spans="1:9" x14ac:dyDescent="0.25">
      <c r="A120" s="1" t="s">
        <v>1405</v>
      </c>
      <c r="B120" s="1">
        <v>8</v>
      </c>
      <c r="C120" s="1">
        <v>1</v>
      </c>
      <c r="D120" s="1">
        <v>1</v>
      </c>
      <c r="E120" s="1" t="s">
        <v>35</v>
      </c>
      <c r="F120" s="1" t="s">
        <v>1334</v>
      </c>
      <c r="G120" t="s">
        <v>1406</v>
      </c>
      <c r="H120" t="s">
        <v>1405</v>
      </c>
      <c r="I120">
        <v>2</v>
      </c>
    </row>
    <row r="121" spans="1:9" x14ac:dyDescent="0.25">
      <c r="A121" s="1" t="s">
        <v>929</v>
      </c>
      <c r="B121" s="1">
        <v>15</v>
      </c>
      <c r="C121" s="1">
        <v>1</v>
      </c>
      <c r="D121" s="1">
        <v>1.5849625007211601</v>
      </c>
      <c r="E121" s="1" t="s">
        <v>35</v>
      </c>
      <c r="F121" s="1" t="s">
        <v>1334</v>
      </c>
      <c r="G121" t="s">
        <v>930</v>
      </c>
      <c r="H121" t="s">
        <v>929</v>
      </c>
      <c r="I121">
        <v>2</v>
      </c>
    </row>
    <row r="122" spans="1:9" x14ac:dyDescent="0.25">
      <c r="A122" t="s">
        <v>578</v>
      </c>
      <c r="B122">
        <v>5</v>
      </c>
      <c r="C122">
        <v>4</v>
      </c>
      <c r="D122">
        <v>4</v>
      </c>
      <c r="E122" t="s">
        <v>35</v>
      </c>
      <c r="F122" t="s">
        <v>1334</v>
      </c>
      <c r="G122" t="s">
        <v>579</v>
      </c>
      <c r="H122" t="s">
        <v>578</v>
      </c>
      <c r="I122">
        <v>3</v>
      </c>
    </row>
    <row r="123" spans="1:9" x14ac:dyDescent="0.25">
      <c r="A123" s="1" t="s">
        <v>472</v>
      </c>
      <c r="B123" s="1">
        <v>10</v>
      </c>
      <c r="C123" s="1">
        <v>3</v>
      </c>
      <c r="D123" s="1">
        <v>3</v>
      </c>
      <c r="E123" s="1" t="s">
        <v>35</v>
      </c>
      <c r="F123" s="1" t="s">
        <v>1334</v>
      </c>
      <c r="G123" t="s">
        <v>473</v>
      </c>
      <c r="H123" t="s">
        <v>472</v>
      </c>
      <c r="I123">
        <v>1</v>
      </c>
    </row>
    <row r="124" spans="1:9" x14ac:dyDescent="0.25">
      <c r="A124" s="1" t="s">
        <v>545</v>
      </c>
      <c r="B124" s="1">
        <v>17</v>
      </c>
      <c r="C124" s="1">
        <v>7</v>
      </c>
      <c r="D124" s="1">
        <v>7</v>
      </c>
      <c r="E124" s="1" t="s">
        <v>35</v>
      </c>
      <c r="F124" s="1" t="s">
        <v>1334</v>
      </c>
      <c r="G124" t="s">
        <v>546</v>
      </c>
      <c r="H124" t="s">
        <v>545</v>
      </c>
      <c r="I124">
        <v>2</v>
      </c>
    </row>
    <row r="125" spans="1:9" x14ac:dyDescent="0.25">
      <c r="A125" s="1" t="s">
        <v>399</v>
      </c>
      <c r="B125" s="1">
        <v>1</v>
      </c>
      <c r="C125" s="1">
        <v>2</v>
      </c>
      <c r="D125" s="1">
        <v>2</v>
      </c>
      <c r="E125" s="1" t="s">
        <v>35</v>
      </c>
      <c r="F125" s="1" t="s">
        <v>1334</v>
      </c>
      <c r="G125" t="s">
        <v>400</v>
      </c>
      <c r="H125" t="s">
        <v>399</v>
      </c>
      <c r="I125">
        <v>1</v>
      </c>
    </row>
    <row r="126" spans="1:9" x14ac:dyDescent="0.25">
      <c r="A126" s="1" t="s">
        <v>399</v>
      </c>
      <c r="B126" s="1">
        <v>16</v>
      </c>
      <c r="C126" s="1">
        <v>1</v>
      </c>
      <c r="D126" s="1">
        <v>1</v>
      </c>
      <c r="E126" s="1" t="s">
        <v>35</v>
      </c>
      <c r="F126" s="1" t="s">
        <v>1334</v>
      </c>
      <c r="G126" t="s">
        <v>2456</v>
      </c>
      <c r="H126" t="s">
        <v>399</v>
      </c>
      <c r="I126">
        <v>2</v>
      </c>
    </row>
    <row r="127" spans="1:9" x14ac:dyDescent="0.25">
      <c r="A127" t="s">
        <v>399</v>
      </c>
      <c r="B127">
        <v>9</v>
      </c>
      <c r="C127">
        <v>1</v>
      </c>
      <c r="D127">
        <v>1</v>
      </c>
      <c r="E127" t="s">
        <v>35</v>
      </c>
      <c r="F127" t="s">
        <v>1334</v>
      </c>
      <c r="G127" t="s">
        <v>400</v>
      </c>
      <c r="H127" t="s">
        <v>399</v>
      </c>
      <c r="I127">
        <v>3</v>
      </c>
    </row>
    <row r="128" spans="1:9" x14ac:dyDescent="0.25">
      <c r="A128" s="1" t="s">
        <v>1407</v>
      </c>
      <c r="B128" s="1">
        <v>9</v>
      </c>
      <c r="C128" s="1">
        <v>57</v>
      </c>
      <c r="D128" s="1">
        <v>57</v>
      </c>
      <c r="E128" s="1" t="s">
        <v>2</v>
      </c>
      <c r="F128" s="1" t="s">
        <v>1334</v>
      </c>
      <c r="G128" t="s">
        <v>1408</v>
      </c>
      <c r="H128" t="s">
        <v>1409</v>
      </c>
      <c r="I128">
        <v>1</v>
      </c>
    </row>
    <row r="129" spans="1:9" x14ac:dyDescent="0.25">
      <c r="A129" s="1" t="s">
        <v>1407</v>
      </c>
      <c r="B129" s="1">
        <v>13</v>
      </c>
      <c r="C129" s="1">
        <v>22</v>
      </c>
      <c r="D129" s="1">
        <v>22</v>
      </c>
      <c r="E129" s="1" t="s">
        <v>35</v>
      </c>
      <c r="F129" s="1" t="s">
        <v>1334</v>
      </c>
      <c r="G129" t="s">
        <v>1408</v>
      </c>
      <c r="H129" t="s">
        <v>1409</v>
      </c>
      <c r="I129">
        <v>2</v>
      </c>
    </row>
    <row r="130" spans="1:9" x14ac:dyDescent="0.25">
      <c r="A130" t="s">
        <v>1407</v>
      </c>
      <c r="B130">
        <v>4</v>
      </c>
      <c r="C130">
        <v>6</v>
      </c>
      <c r="D130">
        <v>6</v>
      </c>
      <c r="E130" t="s">
        <v>35</v>
      </c>
      <c r="F130" t="s">
        <v>1334</v>
      </c>
      <c r="G130" t="s">
        <v>1408</v>
      </c>
      <c r="H130" t="s">
        <v>1409</v>
      </c>
      <c r="I130">
        <v>3</v>
      </c>
    </row>
    <row r="131" spans="1:9" x14ac:dyDescent="0.25">
      <c r="A131" s="1" t="s">
        <v>1410</v>
      </c>
      <c r="B131" s="1">
        <v>10</v>
      </c>
      <c r="C131" s="1">
        <v>2</v>
      </c>
      <c r="D131" s="1">
        <v>2</v>
      </c>
      <c r="E131" s="1" t="s">
        <v>35</v>
      </c>
      <c r="F131" s="1" t="s">
        <v>1334</v>
      </c>
      <c r="G131" t="s">
        <v>1411</v>
      </c>
      <c r="H131" t="s">
        <v>1410</v>
      </c>
      <c r="I131">
        <v>2</v>
      </c>
    </row>
    <row r="132" spans="1:9" x14ac:dyDescent="0.25">
      <c r="A132" s="1" t="s">
        <v>145</v>
      </c>
      <c r="B132" s="1">
        <v>1</v>
      </c>
      <c r="C132" s="1">
        <v>9</v>
      </c>
      <c r="D132" s="1">
        <v>9</v>
      </c>
      <c r="E132" s="1" t="s">
        <v>35</v>
      </c>
      <c r="F132" s="1" t="s">
        <v>1334</v>
      </c>
      <c r="G132" t="s">
        <v>146</v>
      </c>
      <c r="H132" t="s">
        <v>145</v>
      </c>
      <c r="I132">
        <v>1</v>
      </c>
    </row>
    <row r="133" spans="1:9" x14ac:dyDescent="0.25">
      <c r="A133" s="1" t="s">
        <v>145</v>
      </c>
      <c r="B133" s="1">
        <v>1</v>
      </c>
      <c r="C133" s="1">
        <v>14</v>
      </c>
      <c r="D133" s="1">
        <v>14</v>
      </c>
      <c r="E133" s="1" t="s">
        <v>35</v>
      </c>
      <c r="F133" s="1" t="s">
        <v>1334</v>
      </c>
      <c r="G133" t="s">
        <v>2443</v>
      </c>
      <c r="H133" t="s">
        <v>145</v>
      </c>
      <c r="I133">
        <v>2</v>
      </c>
    </row>
    <row r="134" spans="1:9" x14ac:dyDescent="0.25">
      <c r="A134" t="s">
        <v>145</v>
      </c>
      <c r="B134">
        <v>1</v>
      </c>
      <c r="C134">
        <v>3</v>
      </c>
      <c r="D134">
        <v>3</v>
      </c>
      <c r="E134" t="s">
        <v>35</v>
      </c>
      <c r="F134" t="s">
        <v>1334</v>
      </c>
      <c r="G134" t="s">
        <v>146</v>
      </c>
      <c r="H134" t="s">
        <v>145</v>
      </c>
      <c r="I134">
        <v>3</v>
      </c>
    </row>
    <row r="135" spans="1:9" x14ac:dyDescent="0.25">
      <c r="A135" s="1" t="s">
        <v>912</v>
      </c>
      <c r="B135" s="1">
        <v>9</v>
      </c>
      <c r="C135" s="1">
        <v>1</v>
      </c>
      <c r="D135" s="1">
        <v>1.5849625007211601</v>
      </c>
      <c r="E135" s="1" t="s">
        <v>35</v>
      </c>
      <c r="F135" s="1" t="s">
        <v>1334</v>
      </c>
      <c r="G135" t="s">
        <v>913</v>
      </c>
      <c r="H135" t="s">
        <v>912</v>
      </c>
      <c r="I135">
        <v>1</v>
      </c>
    </row>
    <row r="136" spans="1:9" x14ac:dyDescent="0.25">
      <c r="A136" s="1" t="s">
        <v>902</v>
      </c>
      <c r="B136" s="1">
        <v>1</v>
      </c>
      <c r="C136" s="1">
        <v>1</v>
      </c>
      <c r="D136" s="1">
        <v>1.5849625007211601</v>
      </c>
      <c r="E136" s="1" t="s">
        <v>35</v>
      </c>
      <c r="F136" s="1" t="s">
        <v>1334</v>
      </c>
      <c r="G136" t="s">
        <v>903</v>
      </c>
      <c r="H136" t="s">
        <v>902</v>
      </c>
      <c r="I136">
        <v>1</v>
      </c>
    </row>
    <row r="137" spans="1:9" x14ac:dyDescent="0.25">
      <c r="A137" s="1" t="s">
        <v>1412</v>
      </c>
      <c r="B137" s="1">
        <v>15</v>
      </c>
      <c r="C137" s="1">
        <v>1</v>
      </c>
      <c r="D137" s="1">
        <v>1</v>
      </c>
      <c r="E137" s="1" t="s">
        <v>35</v>
      </c>
      <c r="F137" s="1" t="s">
        <v>1334</v>
      </c>
      <c r="G137" t="s">
        <v>491</v>
      </c>
      <c r="H137" t="s">
        <v>1412</v>
      </c>
      <c r="I137">
        <v>1</v>
      </c>
    </row>
    <row r="138" spans="1:9" x14ac:dyDescent="0.25">
      <c r="A138" s="1" t="s">
        <v>1329</v>
      </c>
      <c r="B138" s="1">
        <v>1</v>
      </c>
      <c r="C138" s="1">
        <v>1</v>
      </c>
      <c r="D138" s="1">
        <v>1</v>
      </c>
      <c r="E138" s="1" t="s">
        <v>35</v>
      </c>
      <c r="F138" s="1" t="s">
        <v>1334</v>
      </c>
      <c r="G138" t="s">
        <v>2389</v>
      </c>
      <c r="H138" t="s">
        <v>1329</v>
      </c>
      <c r="I138">
        <v>1</v>
      </c>
    </row>
    <row r="139" spans="1:9" x14ac:dyDescent="0.25">
      <c r="A139" s="1" t="s">
        <v>141</v>
      </c>
      <c r="B139" s="1">
        <v>1</v>
      </c>
      <c r="C139" s="1">
        <v>105</v>
      </c>
      <c r="D139" s="1">
        <v>105</v>
      </c>
      <c r="E139" s="1" t="s">
        <v>2</v>
      </c>
      <c r="F139" s="1" t="s">
        <v>1334</v>
      </c>
      <c r="G139" t="s">
        <v>398</v>
      </c>
      <c r="H139" t="s">
        <v>141</v>
      </c>
      <c r="I139">
        <v>1</v>
      </c>
    </row>
    <row r="140" spans="1:9" x14ac:dyDescent="0.25">
      <c r="A140" s="1" t="s">
        <v>141</v>
      </c>
      <c r="B140" s="1">
        <v>7</v>
      </c>
      <c r="C140" s="1">
        <v>19</v>
      </c>
      <c r="D140" s="1">
        <v>19</v>
      </c>
      <c r="E140" s="1" t="s">
        <v>35</v>
      </c>
      <c r="F140" s="1" t="s">
        <v>1334</v>
      </c>
      <c r="G140" t="s">
        <v>2448</v>
      </c>
      <c r="H140" t="s">
        <v>141</v>
      </c>
      <c r="I140">
        <v>2</v>
      </c>
    </row>
    <row r="141" spans="1:9" x14ac:dyDescent="0.25">
      <c r="A141" t="s">
        <v>141</v>
      </c>
      <c r="B141">
        <v>1</v>
      </c>
      <c r="C141">
        <v>41</v>
      </c>
      <c r="D141">
        <v>41</v>
      </c>
      <c r="E141" t="s">
        <v>35</v>
      </c>
      <c r="F141" t="s">
        <v>1334</v>
      </c>
      <c r="G141" t="s">
        <v>2530</v>
      </c>
      <c r="H141" t="s">
        <v>141</v>
      </c>
      <c r="I141">
        <v>3</v>
      </c>
    </row>
    <row r="142" spans="1:9" x14ac:dyDescent="0.25">
      <c r="A142" s="1" t="s">
        <v>1413</v>
      </c>
      <c r="B142" s="1">
        <v>6</v>
      </c>
      <c r="C142" s="1">
        <v>2</v>
      </c>
      <c r="D142" s="1">
        <v>2</v>
      </c>
      <c r="E142" s="1" t="s">
        <v>35</v>
      </c>
      <c r="F142" s="1" t="s">
        <v>1334</v>
      </c>
      <c r="G142" t="s">
        <v>1414</v>
      </c>
      <c r="H142" t="s">
        <v>1413</v>
      </c>
      <c r="I142">
        <v>1</v>
      </c>
    </row>
    <row r="143" spans="1:9" x14ac:dyDescent="0.25">
      <c r="A143" s="1" t="s">
        <v>1413</v>
      </c>
      <c r="B143" s="1">
        <v>3</v>
      </c>
      <c r="C143" s="1">
        <v>2</v>
      </c>
      <c r="D143" s="1">
        <v>2</v>
      </c>
      <c r="E143" s="1" t="s">
        <v>35</v>
      </c>
      <c r="F143" s="1" t="s">
        <v>1334</v>
      </c>
      <c r="G143" t="s">
        <v>2476</v>
      </c>
      <c r="H143" t="s">
        <v>1413</v>
      </c>
      <c r="I143">
        <v>2</v>
      </c>
    </row>
    <row r="144" spans="1:9" x14ac:dyDescent="0.25">
      <c r="A144" t="s">
        <v>1413</v>
      </c>
      <c r="B144">
        <v>2</v>
      </c>
      <c r="C144">
        <v>3</v>
      </c>
      <c r="D144">
        <v>3</v>
      </c>
      <c r="E144" t="s">
        <v>35</v>
      </c>
      <c r="F144" t="s">
        <v>1334</v>
      </c>
      <c r="G144" t="s">
        <v>2611</v>
      </c>
      <c r="H144" t="s">
        <v>1413</v>
      </c>
      <c r="I144">
        <v>3</v>
      </c>
    </row>
    <row r="145" spans="1:9" x14ac:dyDescent="0.25">
      <c r="A145" s="1" t="s">
        <v>447</v>
      </c>
      <c r="B145" s="1">
        <v>5</v>
      </c>
      <c r="C145" s="1">
        <v>8</v>
      </c>
      <c r="D145" s="1">
        <v>8</v>
      </c>
      <c r="E145" s="1" t="s">
        <v>35</v>
      </c>
      <c r="F145" s="1" t="s">
        <v>1334</v>
      </c>
      <c r="G145" t="s">
        <v>448</v>
      </c>
      <c r="H145" t="s">
        <v>447</v>
      </c>
      <c r="I145">
        <v>1</v>
      </c>
    </row>
    <row r="146" spans="1:9" x14ac:dyDescent="0.25">
      <c r="A146" s="1" t="s">
        <v>447</v>
      </c>
      <c r="B146" s="1">
        <v>2</v>
      </c>
      <c r="C146" s="1">
        <v>16</v>
      </c>
      <c r="D146" s="1">
        <v>16</v>
      </c>
      <c r="E146" s="1" t="s">
        <v>35</v>
      </c>
      <c r="F146" s="1" t="s">
        <v>1334</v>
      </c>
      <c r="G146" t="s">
        <v>2445</v>
      </c>
      <c r="H146" t="s">
        <v>447</v>
      </c>
      <c r="I146">
        <v>2</v>
      </c>
    </row>
    <row r="147" spans="1:9" x14ac:dyDescent="0.25">
      <c r="A147" t="s">
        <v>447</v>
      </c>
      <c r="B147">
        <v>3</v>
      </c>
      <c r="C147">
        <v>3</v>
      </c>
      <c r="D147">
        <v>3</v>
      </c>
      <c r="E147" t="s">
        <v>35</v>
      </c>
      <c r="F147" t="s">
        <v>1334</v>
      </c>
      <c r="G147" t="s">
        <v>2542</v>
      </c>
      <c r="H147" t="s">
        <v>447</v>
      </c>
      <c r="I147">
        <v>3</v>
      </c>
    </row>
    <row r="148" spans="1:9" x14ac:dyDescent="0.25">
      <c r="A148" s="1" t="s">
        <v>463</v>
      </c>
      <c r="B148" s="1">
        <v>8</v>
      </c>
      <c r="C148" s="1">
        <v>3</v>
      </c>
      <c r="D148" s="1">
        <v>3</v>
      </c>
      <c r="E148" s="1" t="s">
        <v>35</v>
      </c>
      <c r="F148" s="1" t="s">
        <v>1334</v>
      </c>
      <c r="G148" t="s">
        <v>464</v>
      </c>
      <c r="H148" t="s">
        <v>463</v>
      </c>
      <c r="I148">
        <v>1</v>
      </c>
    </row>
    <row r="149" spans="1:9" x14ac:dyDescent="0.25">
      <c r="A149" t="s">
        <v>463</v>
      </c>
      <c r="B149">
        <v>4</v>
      </c>
      <c r="C149">
        <v>14</v>
      </c>
      <c r="D149">
        <v>14</v>
      </c>
      <c r="E149" t="s">
        <v>35</v>
      </c>
      <c r="F149" t="s">
        <v>1334</v>
      </c>
      <c r="G149" t="s">
        <v>2548</v>
      </c>
      <c r="H149" t="s">
        <v>463</v>
      </c>
      <c r="I149">
        <v>3</v>
      </c>
    </row>
    <row r="150" spans="1:9" x14ac:dyDescent="0.25">
      <c r="A150" s="1" t="s">
        <v>1415</v>
      </c>
      <c r="B150" s="1">
        <v>4</v>
      </c>
      <c r="C150" s="1">
        <v>3</v>
      </c>
      <c r="D150" s="1">
        <v>3</v>
      </c>
      <c r="E150" s="1" t="s">
        <v>35</v>
      </c>
      <c r="F150" s="1" t="s">
        <v>1334</v>
      </c>
      <c r="G150" t="s">
        <v>2388</v>
      </c>
      <c r="H150" t="s">
        <v>1415</v>
      </c>
      <c r="I150">
        <v>1</v>
      </c>
    </row>
    <row r="151" spans="1:9" x14ac:dyDescent="0.25">
      <c r="A151" s="1" t="s">
        <v>1415</v>
      </c>
      <c r="B151" s="1">
        <v>1</v>
      </c>
      <c r="C151" s="1">
        <v>22</v>
      </c>
      <c r="D151" s="1">
        <v>22</v>
      </c>
      <c r="E151" s="1" t="s">
        <v>2</v>
      </c>
      <c r="F151" s="1" t="s">
        <v>1334</v>
      </c>
      <c r="G151" t="s">
        <v>2440</v>
      </c>
      <c r="H151" t="s">
        <v>1415</v>
      </c>
      <c r="I151">
        <v>2</v>
      </c>
    </row>
    <row r="152" spans="1:9" x14ac:dyDescent="0.25">
      <c r="A152" t="s">
        <v>1415</v>
      </c>
      <c r="B152">
        <v>12</v>
      </c>
      <c r="C152">
        <v>15</v>
      </c>
      <c r="D152">
        <v>15</v>
      </c>
      <c r="E152" t="s">
        <v>2</v>
      </c>
      <c r="F152" t="s">
        <v>1334</v>
      </c>
      <c r="G152" t="s">
        <v>2388</v>
      </c>
      <c r="H152" t="s">
        <v>1415</v>
      </c>
      <c r="I152">
        <v>3</v>
      </c>
    </row>
    <row r="153" spans="1:9" x14ac:dyDescent="0.25">
      <c r="A153" s="1" t="s">
        <v>379</v>
      </c>
      <c r="B153" s="1">
        <v>1</v>
      </c>
      <c r="C153" s="1">
        <v>4</v>
      </c>
      <c r="D153" s="1">
        <v>4</v>
      </c>
      <c r="E153" s="1" t="s">
        <v>35</v>
      </c>
      <c r="F153" s="1" t="s">
        <v>1334</v>
      </c>
      <c r="G153" t="s">
        <v>380</v>
      </c>
      <c r="H153" t="s">
        <v>379</v>
      </c>
      <c r="I153">
        <v>1</v>
      </c>
    </row>
    <row r="154" spans="1:9" x14ac:dyDescent="0.25">
      <c r="A154" s="1" t="s">
        <v>379</v>
      </c>
      <c r="B154" s="1">
        <v>9</v>
      </c>
      <c r="C154" s="1">
        <v>3</v>
      </c>
      <c r="D154" s="1">
        <v>3</v>
      </c>
      <c r="E154" s="1" t="s">
        <v>35</v>
      </c>
      <c r="F154" s="1" t="s">
        <v>1334</v>
      </c>
      <c r="G154" t="s">
        <v>2451</v>
      </c>
      <c r="H154" t="s">
        <v>379</v>
      </c>
      <c r="I154">
        <v>2</v>
      </c>
    </row>
    <row r="155" spans="1:9" x14ac:dyDescent="0.25">
      <c r="A155" s="1" t="s">
        <v>419</v>
      </c>
      <c r="B155" s="1">
        <v>3</v>
      </c>
      <c r="C155" s="1">
        <v>1</v>
      </c>
      <c r="D155" s="1">
        <v>1</v>
      </c>
      <c r="E155" s="1" t="s">
        <v>35</v>
      </c>
      <c r="F155" s="1" t="s">
        <v>1334</v>
      </c>
      <c r="G155" t="s">
        <v>420</v>
      </c>
      <c r="H155" t="s">
        <v>419</v>
      </c>
      <c r="I155">
        <v>1</v>
      </c>
    </row>
    <row r="156" spans="1:9" x14ac:dyDescent="0.25">
      <c r="A156" s="1" t="s">
        <v>80</v>
      </c>
      <c r="B156" s="1">
        <v>12</v>
      </c>
      <c r="C156" s="1">
        <v>3</v>
      </c>
      <c r="D156" s="1">
        <v>3</v>
      </c>
      <c r="E156" s="1" t="s">
        <v>35</v>
      </c>
      <c r="F156" s="1" t="s">
        <v>1334</v>
      </c>
      <c r="G156" t="s">
        <v>81</v>
      </c>
      <c r="H156" t="s">
        <v>80</v>
      </c>
      <c r="I156">
        <v>1</v>
      </c>
    </row>
    <row r="157" spans="1:9" x14ac:dyDescent="0.25">
      <c r="A157" s="1" t="s">
        <v>535</v>
      </c>
      <c r="B157" s="1">
        <v>11</v>
      </c>
      <c r="C157" s="1">
        <v>1</v>
      </c>
      <c r="D157" s="1">
        <v>1</v>
      </c>
      <c r="E157" s="1" t="s">
        <v>35</v>
      </c>
      <c r="F157" s="1" t="s">
        <v>1334</v>
      </c>
      <c r="G157" t="s">
        <v>536</v>
      </c>
      <c r="H157" t="s">
        <v>535</v>
      </c>
      <c r="I157">
        <v>2</v>
      </c>
    </row>
    <row r="158" spans="1:9" x14ac:dyDescent="0.25">
      <c r="A158" t="s">
        <v>535</v>
      </c>
      <c r="B158">
        <v>1</v>
      </c>
      <c r="C158">
        <v>1</v>
      </c>
      <c r="D158">
        <v>1</v>
      </c>
      <c r="E158" t="s">
        <v>35</v>
      </c>
      <c r="F158" t="s">
        <v>1334</v>
      </c>
      <c r="G158" t="s">
        <v>536</v>
      </c>
      <c r="H158" t="s">
        <v>535</v>
      </c>
      <c r="I158">
        <v>3</v>
      </c>
    </row>
    <row r="159" spans="1:9" x14ac:dyDescent="0.25">
      <c r="A159" s="1" t="s">
        <v>413</v>
      </c>
      <c r="B159" s="1">
        <v>2</v>
      </c>
      <c r="C159" s="1">
        <v>1</v>
      </c>
      <c r="D159" s="1">
        <v>1</v>
      </c>
      <c r="E159" s="1" t="s">
        <v>35</v>
      </c>
      <c r="F159" s="1" t="s">
        <v>1334</v>
      </c>
      <c r="G159" t="s">
        <v>414</v>
      </c>
      <c r="H159" t="s">
        <v>413</v>
      </c>
      <c r="I159">
        <v>1</v>
      </c>
    </row>
    <row r="160" spans="1:9" x14ac:dyDescent="0.25">
      <c r="A160" s="1" t="s">
        <v>415</v>
      </c>
      <c r="B160" s="1">
        <v>2</v>
      </c>
      <c r="C160" s="1">
        <v>1</v>
      </c>
      <c r="D160" s="1">
        <v>1</v>
      </c>
      <c r="E160" s="1" t="s">
        <v>35</v>
      </c>
      <c r="F160" s="1" t="s">
        <v>1334</v>
      </c>
      <c r="G160" t="s">
        <v>416</v>
      </c>
      <c r="H160" t="s">
        <v>415</v>
      </c>
      <c r="I160">
        <v>1</v>
      </c>
    </row>
    <row r="161" spans="1:9" x14ac:dyDescent="0.25">
      <c r="A161" s="1" t="s">
        <v>1416</v>
      </c>
      <c r="B161" s="1">
        <v>17</v>
      </c>
      <c r="C161" s="1">
        <v>1</v>
      </c>
      <c r="D161" s="1">
        <v>1.5849625007211601</v>
      </c>
      <c r="E161" s="1" t="s">
        <v>35</v>
      </c>
      <c r="F161" s="1" t="s">
        <v>1334</v>
      </c>
      <c r="G161" t="s">
        <v>935</v>
      </c>
      <c r="H161" t="s">
        <v>1417</v>
      </c>
      <c r="I161">
        <v>2</v>
      </c>
    </row>
    <row r="162" spans="1:9" x14ac:dyDescent="0.25">
      <c r="A162" s="1" t="s">
        <v>437</v>
      </c>
      <c r="B162" s="1">
        <v>4</v>
      </c>
      <c r="C162" s="1">
        <v>2</v>
      </c>
      <c r="D162" s="1">
        <v>2</v>
      </c>
      <c r="E162" s="1" t="s">
        <v>35</v>
      </c>
      <c r="F162" s="1" t="s">
        <v>1334</v>
      </c>
      <c r="G162" t="s">
        <v>438</v>
      </c>
      <c r="H162" t="s">
        <v>437</v>
      </c>
      <c r="I162">
        <v>1</v>
      </c>
    </row>
    <row r="163" spans="1:9" x14ac:dyDescent="0.25">
      <c r="A163" s="1" t="s">
        <v>437</v>
      </c>
      <c r="B163" s="1">
        <v>11</v>
      </c>
      <c r="C163" s="1">
        <v>1</v>
      </c>
      <c r="D163" s="1">
        <v>1</v>
      </c>
      <c r="E163" s="1" t="s">
        <v>35</v>
      </c>
      <c r="F163" s="1" t="s">
        <v>1334</v>
      </c>
      <c r="G163" t="s">
        <v>2453</v>
      </c>
      <c r="H163" t="s">
        <v>437</v>
      </c>
      <c r="I163">
        <v>2</v>
      </c>
    </row>
    <row r="164" spans="1:9" x14ac:dyDescent="0.25">
      <c r="A164" t="s">
        <v>437</v>
      </c>
      <c r="B164">
        <v>6</v>
      </c>
      <c r="C164">
        <v>3</v>
      </c>
      <c r="D164">
        <v>3</v>
      </c>
      <c r="E164" t="s">
        <v>35</v>
      </c>
      <c r="F164" t="s">
        <v>1334</v>
      </c>
      <c r="G164" t="s">
        <v>438</v>
      </c>
      <c r="H164" t="s">
        <v>437</v>
      </c>
      <c r="I164">
        <v>3</v>
      </c>
    </row>
    <row r="165" spans="1:9" x14ac:dyDescent="0.25">
      <c r="A165" s="1" t="s">
        <v>383</v>
      </c>
      <c r="B165" s="1">
        <v>1</v>
      </c>
      <c r="C165" s="1">
        <v>5</v>
      </c>
      <c r="D165" s="1">
        <v>5</v>
      </c>
      <c r="E165" s="1" t="s">
        <v>35</v>
      </c>
      <c r="F165" s="1" t="s">
        <v>1334</v>
      </c>
      <c r="G165" t="s">
        <v>384</v>
      </c>
      <c r="H165" t="s">
        <v>383</v>
      </c>
      <c r="I165">
        <v>1</v>
      </c>
    </row>
    <row r="166" spans="1:9" x14ac:dyDescent="0.25">
      <c r="A166" s="1" t="s">
        <v>383</v>
      </c>
      <c r="B166" s="1">
        <v>1</v>
      </c>
      <c r="C166" s="1">
        <v>3</v>
      </c>
      <c r="D166" s="1">
        <v>3</v>
      </c>
      <c r="E166" s="1" t="s">
        <v>35</v>
      </c>
      <c r="F166" s="1" t="s">
        <v>1334</v>
      </c>
      <c r="G166" t="s">
        <v>384</v>
      </c>
      <c r="H166" t="s">
        <v>383</v>
      </c>
      <c r="I166">
        <v>2</v>
      </c>
    </row>
    <row r="167" spans="1:9" x14ac:dyDescent="0.25">
      <c r="A167" t="s">
        <v>383</v>
      </c>
      <c r="B167">
        <v>3</v>
      </c>
      <c r="C167">
        <v>2</v>
      </c>
      <c r="D167">
        <v>2</v>
      </c>
      <c r="E167" t="s">
        <v>35</v>
      </c>
      <c r="F167" t="s">
        <v>1334</v>
      </c>
      <c r="G167" t="s">
        <v>384</v>
      </c>
      <c r="H167" t="s">
        <v>383</v>
      </c>
      <c r="I167">
        <v>3</v>
      </c>
    </row>
    <row r="168" spans="1:9" x14ac:dyDescent="0.25">
      <c r="A168" t="s">
        <v>558</v>
      </c>
      <c r="B168">
        <v>2</v>
      </c>
      <c r="C168">
        <v>3</v>
      </c>
      <c r="D168">
        <v>3</v>
      </c>
      <c r="E168" t="s">
        <v>35</v>
      </c>
      <c r="F168" t="s">
        <v>1334</v>
      </c>
      <c r="G168" t="s">
        <v>559</v>
      </c>
      <c r="H168" t="s">
        <v>558</v>
      </c>
      <c r="I168">
        <v>3</v>
      </c>
    </row>
    <row r="169" spans="1:9" x14ac:dyDescent="0.25">
      <c r="A169" s="1" t="s">
        <v>733</v>
      </c>
      <c r="B169" s="1">
        <v>1</v>
      </c>
      <c r="C169" s="1">
        <v>1</v>
      </c>
      <c r="D169" s="1">
        <v>1.5849625007211601</v>
      </c>
      <c r="E169" s="1" t="s">
        <v>35</v>
      </c>
      <c r="F169" s="1" t="s">
        <v>1334</v>
      </c>
      <c r="G169" t="s">
        <v>734</v>
      </c>
      <c r="H169" t="s">
        <v>1418</v>
      </c>
      <c r="I169">
        <v>2</v>
      </c>
    </row>
    <row r="170" spans="1:9" x14ac:dyDescent="0.25">
      <c r="A170" t="s">
        <v>1419</v>
      </c>
      <c r="B170">
        <v>1</v>
      </c>
      <c r="C170">
        <v>1</v>
      </c>
      <c r="D170">
        <v>1</v>
      </c>
      <c r="E170" t="s">
        <v>35</v>
      </c>
      <c r="F170" t="s">
        <v>1334</v>
      </c>
      <c r="G170" t="s">
        <v>1420</v>
      </c>
      <c r="H170" t="s">
        <v>1419</v>
      </c>
      <c r="I170">
        <v>3</v>
      </c>
    </row>
    <row r="171" spans="1:9" x14ac:dyDescent="0.25">
      <c r="A171" t="s">
        <v>1421</v>
      </c>
      <c r="B171">
        <v>1</v>
      </c>
      <c r="C171">
        <v>1</v>
      </c>
      <c r="D171">
        <v>1</v>
      </c>
      <c r="E171" t="s">
        <v>35</v>
      </c>
      <c r="F171" t="s">
        <v>1334</v>
      </c>
      <c r="G171" t="s">
        <v>1422</v>
      </c>
      <c r="H171" t="s">
        <v>1421</v>
      </c>
      <c r="I171">
        <v>3</v>
      </c>
    </row>
    <row r="172" spans="1:9" x14ac:dyDescent="0.25">
      <c r="A172" s="1" t="s">
        <v>498</v>
      </c>
      <c r="B172" s="1">
        <v>1</v>
      </c>
      <c r="C172" s="1">
        <v>4</v>
      </c>
      <c r="D172" s="1">
        <v>4</v>
      </c>
      <c r="E172" s="1" t="s">
        <v>35</v>
      </c>
      <c r="F172" s="1" t="s">
        <v>1334</v>
      </c>
      <c r="G172" t="s">
        <v>499</v>
      </c>
      <c r="H172" t="s">
        <v>498</v>
      </c>
      <c r="I172">
        <v>2</v>
      </c>
    </row>
    <row r="173" spans="1:9" x14ac:dyDescent="0.25">
      <c r="A173" s="1" t="s">
        <v>1423</v>
      </c>
      <c r="B173" s="1">
        <v>17</v>
      </c>
      <c r="C173" s="1">
        <v>1</v>
      </c>
      <c r="D173" s="1">
        <v>1</v>
      </c>
      <c r="E173" s="1" t="s">
        <v>35</v>
      </c>
      <c r="F173" s="1" t="s">
        <v>1334</v>
      </c>
      <c r="G173" t="s">
        <v>1424</v>
      </c>
      <c r="H173" t="s">
        <v>1423</v>
      </c>
      <c r="I173">
        <v>2</v>
      </c>
    </row>
    <row r="174" spans="1:9" x14ac:dyDescent="0.25">
      <c r="A174" s="1" t="s">
        <v>1425</v>
      </c>
      <c r="B174" s="1">
        <v>2</v>
      </c>
      <c r="C174" s="1">
        <v>4</v>
      </c>
      <c r="D174" s="1">
        <v>4</v>
      </c>
      <c r="E174" s="1" t="s">
        <v>35</v>
      </c>
      <c r="F174" s="1" t="s">
        <v>1334</v>
      </c>
      <c r="G174" t="s">
        <v>1426</v>
      </c>
      <c r="H174" t="s">
        <v>1425</v>
      </c>
      <c r="I174">
        <v>2</v>
      </c>
    </row>
    <row r="175" spans="1:9" x14ac:dyDescent="0.25">
      <c r="A175" t="s">
        <v>1425</v>
      </c>
      <c r="B175">
        <v>11</v>
      </c>
      <c r="C175">
        <v>1</v>
      </c>
      <c r="D175">
        <v>1</v>
      </c>
      <c r="E175" t="s">
        <v>35</v>
      </c>
      <c r="F175" t="s">
        <v>1334</v>
      </c>
      <c r="G175" t="s">
        <v>2612</v>
      </c>
      <c r="H175" t="s">
        <v>1425</v>
      </c>
      <c r="I175">
        <v>3</v>
      </c>
    </row>
    <row r="176" spans="1:9" x14ac:dyDescent="0.25">
      <c r="A176" s="1" t="s">
        <v>927</v>
      </c>
      <c r="B176" s="1">
        <v>15</v>
      </c>
      <c r="C176" s="1">
        <v>1</v>
      </c>
      <c r="D176" s="1">
        <v>1.5849625007211601</v>
      </c>
      <c r="E176" s="1" t="s">
        <v>35</v>
      </c>
      <c r="F176" s="1" t="s">
        <v>1334</v>
      </c>
      <c r="G176" t="s">
        <v>928</v>
      </c>
      <c r="H176" t="s">
        <v>1427</v>
      </c>
      <c r="I176">
        <v>2</v>
      </c>
    </row>
    <row r="177" spans="1:9" x14ac:dyDescent="0.25">
      <c r="A177" t="s">
        <v>1428</v>
      </c>
      <c r="B177">
        <v>4</v>
      </c>
      <c r="C177">
        <v>1</v>
      </c>
      <c r="D177">
        <v>1</v>
      </c>
      <c r="E177" t="s">
        <v>35</v>
      </c>
      <c r="F177" t="s">
        <v>1334</v>
      </c>
      <c r="G177" t="s">
        <v>1429</v>
      </c>
      <c r="H177" t="s">
        <v>1428</v>
      </c>
      <c r="I177">
        <v>3</v>
      </c>
    </row>
    <row r="178" spans="1:9" x14ac:dyDescent="0.25">
      <c r="A178" s="1" t="s">
        <v>1430</v>
      </c>
      <c r="B178" s="1">
        <v>1</v>
      </c>
      <c r="C178" s="1">
        <v>1</v>
      </c>
      <c r="D178" s="1">
        <v>1</v>
      </c>
      <c r="E178" s="1" t="s">
        <v>35</v>
      </c>
      <c r="F178" s="1" t="s">
        <v>1334</v>
      </c>
      <c r="G178" t="s">
        <v>1431</v>
      </c>
      <c r="H178" t="s">
        <v>1430</v>
      </c>
      <c r="I178">
        <v>2</v>
      </c>
    </row>
    <row r="179" spans="1:9" x14ac:dyDescent="0.25">
      <c r="A179" s="1" t="s">
        <v>139</v>
      </c>
      <c r="B179" s="1">
        <v>1</v>
      </c>
      <c r="C179" s="1">
        <v>64</v>
      </c>
      <c r="D179" s="1">
        <v>65</v>
      </c>
      <c r="E179" s="1" t="s">
        <v>35</v>
      </c>
      <c r="F179" s="1" t="s">
        <v>1334</v>
      </c>
      <c r="G179" t="s">
        <v>394</v>
      </c>
      <c r="H179" t="s">
        <v>139</v>
      </c>
      <c r="I179">
        <v>1</v>
      </c>
    </row>
    <row r="180" spans="1:9" x14ac:dyDescent="0.25">
      <c r="A180" s="1" t="s">
        <v>139</v>
      </c>
      <c r="B180" s="1">
        <v>1</v>
      </c>
      <c r="C180" s="1">
        <v>26</v>
      </c>
      <c r="D180" s="1">
        <v>30</v>
      </c>
      <c r="E180" s="1" t="s">
        <v>2</v>
      </c>
      <c r="F180" s="1" t="s">
        <v>1334</v>
      </c>
      <c r="G180" t="s">
        <v>2441</v>
      </c>
      <c r="H180" t="s">
        <v>139</v>
      </c>
      <c r="I180">
        <v>2</v>
      </c>
    </row>
    <row r="181" spans="1:9" x14ac:dyDescent="0.25">
      <c r="A181" t="s">
        <v>139</v>
      </c>
      <c r="B181">
        <v>1</v>
      </c>
      <c r="C181">
        <v>35</v>
      </c>
      <c r="D181">
        <v>35</v>
      </c>
      <c r="E181" t="s">
        <v>35</v>
      </c>
      <c r="F181" t="s">
        <v>1334</v>
      </c>
      <c r="G181" t="s">
        <v>2441</v>
      </c>
      <c r="H181" t="s">
        <v>139</v>
      </c>
      <c r="I181">
        <v>3</v>
      </c>
    </row>
    <row r="182" spans="1:9" x14ac:dyDescent="0.25">
      <c r="A182" s="1" t="s">
        <v>1432</v>
      </c>
      <c r="B182" s="1">
        <v>5</v>
      </c>
      <c r="C182" s="1">
        <v>1</v>
      </c>
      <c r="D182" s="1">
        <v>1.5849625007211601</v>
      </c>
      <c r="E182" s="1" t="s">
        <v>35</v>
      </c>
      <c r="F182" s="1" t="s">
        <v>1334</v>
      </c>
      <c r="G182" t="s">
        <v>647</v>
      </c>
      <c r="H182" t="s">
        <v>1433</v>
      </c>
      <c r="I182">
        <v>1</v>
      </c>
    </row>
    <row r="183" spans="1:9" x14ac:dyDescent="0.25">
      <c r="A183" s="1" t="s">
        <v>633</v>
      </c>
      <c r="B183" s="1">
        <v>2</v>
      </c>
      <c r="C183" s="1">
        <v>2</v>
      </c>
      <c r="D183" s="1">
        <v>3.1699250014423099</v>
      </c>
      <c r="E183" s="1" t="s">
        <v>35</v>
      </c>
      <c r="F183" s="1" t="s">
        <v>1334</v>
      </c>
      <c r="G183" t="s">
        <v>634</v>
      </c>
      <c r="H183" t="s">
        <v>1434</v>
      </c>
      <c r="I183">
        <v>1</v>
      </c>
    </row>
    <row r="184" spans="1:9" x14ac:dyDescent="0.25">
      <c r="A184" s="1" t="s">
        <v>633</v>
      </c>
      <c r="B184" s="1">
        <v>2</v>
      </c>
      <c r="C184" s="1">
        <v>1</v>
      </c>
      <c r="D184" s="1">
        <v>1.5849625007211601</v>
      </c>
      <c r="E184" s="1" t="s">
        <v>35</v>
      </c>
      <c r="F184" s="1" t="s">
        <v>1334</v>
      </c>
      <c r="G184" t="s">
        <v>634</v>
      </c>
      <c r="H184" t="s">
        <v>1434</v>
      </c>
      <c r="I184">
        <v>2</v>
      </c>
    </row>
    <row r="185" spans="1:9" x14ac:dyDescent="0.25">
      <c r="A185" s="1" t="s">
        <v>428</v>
      </c>
      <c r="B185" s="1">
        <v>4</v>
      </c>
      <c r="C185" s="1">
        <v>36</v>
      </c>
      <c r="D185" s="1">
        <v>36</v>
      </c>
      <c r="E185" s="1" t="s">
        <v>35</v>
      </c>
      <c r="F185" s="1" t="s">
        <v>1334</v>
      </c>
      <c r="G185" t="s">
        <v>429</v>
      </c>
      <c r="H185" t="s">
        <v>428</v>
      </c>
      <c r="I185">
        <v>1</v>
      </c>
    </row>
    <row r="186" spans="1:9" x14ac:dyDescent="0.25">
      <c r="A186" s="1" t="s">
        <v>428</v>
      </c>
      <c r="B186" s="1">
        <v>1</v>
      </c>
      <c r="C186" s="1">
        <v>13</v>
      </c>
      <c r="D186" s="1">
        <v>13</v>
      </c>
      <c r="E186" s="1" t="s">
        <v>35</v>
      </c>
      <c r="F186" s="1" t="s">
        <v>1334</v>
      </c>
      <c r="G186" t="s">
        <v>429</v>
      </c>
      <c r="H186" t="s">
        <v>428</v>
      </c>
      <c r="I186">
        <v>2</v>
      </c>
    </row>
    <row r="187" spans="1:9" x14ac:dyDescent="0.25">
      <c r="A187" t="s">
        <v>428</v>
      </c>
      <c r="B187">
        <v>1</v>
      </c>
      <c r="C187">
        <v>12</v>
      </c>
      <c r="D187">
        <v>12</v>
      </c>
      <c r="E187" t="s">
        <v>35</v>
      </c>
      <c r="F187" t="s">
        <v>1334</v>
      </c>
      <c r="G187" t="s">
        <v>2526</v>
      </c>
      <c r="H187" t="s">
        <v>428</v>
      </c>
      <c r="I187">
        <v>3</v>
      </c>
    </row>
    <row r="188" spans="1:9" x14ac:dyDescent="0.25">
      <c r="A188" t="s">
        <v>554</v>
      </c>
      <c r="B188">
        <v>1</v>
      </c>
      <c r="C188">
        <v>1</v>
      </c>
      <c r="D188">
        <v>1</v>
      </c>
      <c r="E188" t="s">
        <v>35</v>
      </c>
      <c r="F188" t="s">
        <v>1334</v>
      </c>
      <c r="G188" t="s">
        <v>555</v>
      </c>
      <c r="H188" t="s">
        <v>554</v>
      </c>
      <c r="I188">
        <v>3</v>
      </c>
    </row>
    <row r="189" spans="1:9" x14ac:dyDescent="0.25">
      <c r="A189" s="1" t="s">
        <v>1435</v>
      </c>
      <c r="B189" s="1">
        <v>8</v>
      </c>
      <c r="C189" s="1">
        <v>4</v>
      </c>
      <c r="D189" s="1">
        <v>4</v>
      </c>
      <c r="E189" s="1" t="s">
        <v>35</v>
      </c>
      <c r="F189" s="1" t="s">
        <v>1334</v>
      </c>
      <c r="G189" t="s">
        <v>1436</v>
      </c>
      <c r="H189" t="s">
        <v>1435</v>
      </c>
      <c r="I189">
        <v>1</v>
      </c>
    </row>
    <row r="190" spans="1:9" x14ac:dyDescent="0.25">
      <c r="A190" s="1" t="s">
        <v>524</v>
      </c>
      <c r="B190" s="1">
        <v>8</v>
      </c>
      <c r="C190" s="1">
        <v>2</v>
      </c>
      <c r="D190" s="1">
        <v>2</v>
      </c>
      <c r="E190" s="1" t="s">
        <v>35</v>
      </c>
      <c r="F190" s="1" t="s">
        <v>1334</v>
      </c>
      <c r="G190" t="s">
        <v>525</v>
      </c>
      <c r="H190" t="s">
        <v>524</v>
      </c>
      <c r="I190">
        <v>2</v>
      </c>
    </row>
    <row r="191" spans="1:9" x14ac:dyDescent="0.25">
      <c r="A191" s="1" t="s">
        <v>487</v>
      </c>
      <c r="B191" s="1">
        <v>14</v>
      </c>
      <c r="C191" s="1">
        <v>9</v>
      </c>
      <c r="D191" s="1">
        <v>9</v>
      </c>
      <c r="E191" s="1" t="s">
        <v>35</v>
      </c>
      <c r="F191" s="1" t="s">
        <v>1334</v>
      </c>
      <c r="G191" t="s">
        <v>488</v>
      </c>
      <c r="H191" t="s">
        <v>487</v>
      </c>
      <c r="I191">
        <v>1</v>
      </c>
    </row>
    <row r="192" spans="1:9" x14ac:dyDescent="0.25">
      <c r="A192" s="1" t="s">
        <v>487</v>
      </c>
      <c r="B192" s="1">
        <v>8</v>
      </c>
      <c r="C192" s="1">
        <v>11</v>
      </c>
      <c r="D192" s="1">
        <v>11</v>
      </c>
      <c r="E192" s="1" t="s">
        <v>35</v>
      </c>
      <c r="F192" s="1" t="s">
        <v>1334</v>
      </c>
      <c r="G192" t="s">
        <v>488</v>
      </c>
      <c r="H192" t="s">
        <v>487</v>
      </c>
      <c r="I192">
        <v>2</v>
      </c>
    </row>
    <row r="193" spans="1:9" x14ac:dyDescent="0.25">
      <c r="A193" t="s">
        <v>487</v>
      </c>
      <c r="B193">
        <v>1</v>
      </c>
      <c r="C193">
        <v>2</v>
      </c>
      <c r="D193">
        <v>2</v>
      </c>
      <c r="E193" t="s">
        <v>35</v>
      </c>
      <c r="F193" t="s">
        <v>1334</v>
      </c>
      <c r="G193" t="s">
        <v>2613</v>
      </c>
      <c r="H193" t="s">
        <v>487</v>
      </c>
      <c r="I193">
        <v>3</v>
      </c>
    </row>
    <row r="194" spans="1:9" x14ac:dyDescent="0.25">
      <c r="A194" s="1" t="s">
        <v>517</v>
      </c>
      <c r="B194" s="1">
        <v>4</v>
      </c>
      <c r="C194" s="1">
        <v>17</v>
      </c>
      <c r="D194" s="1">
        <v>17</v>
      </c>
      <c r="E194" s="1" t="s">
        <v>35</v>
      </c>
      <c r="F194" s="1" t="s">
        <v>1334</v>
      </c>
      <c r="G194" t="s">
        <v>518</v>
      </c>
      <c r="H194" t="s">
        <v>517</v>
      </c>
      <c r="I194">
        <v>2</v>
      </c>
    </row>
    <row r="195" spans="1:9" x14ac:dyDescent="0.25">
      <c r="A195" t="s">
        <v>517</v>
      </c>
      <c r="B195">
        <v>1</v>
      </c>
      <c r="C195">
        <v>1</v>
      </c>
      <c r="D195">
        <v>1</v>
      </c>
      <c r="E195" t="s">
        <v>35</v>
      </c>
      <c r="F195" t="s">
        <v>1334</v>
      </c>
      <c r="G195" t="s">
        <v>2614</v>
      </c>
      <c r="H195" t="s">
        <v>517</v>
      </c>
      <c r="I195">
        <v>3</v>
      </c>
    </row>
    <row r="196" spans="1:9" x14ac:dyDescent="0.25">
      <c r="A196" s="1" t="s">
        <v>66</v>
      </c>
      <c r="B196" s="1">
        <v>1</v>
      </c>
      <c r="C196" s="1">
        <v>35</v>
      </c>
      <c r="D196" s="1">
        <v>35</v>
      </c>
      <c r="E196" s="1" t="s">
        <v>2</v>
      </c>
      <c r="F196" s="1" t="s">
        <v>1334</v>
      </c>
      <c r="G196" t="s">
        <v>65</v>
      </c>
      <c r="H196" t="s">
        <v>66</v>
      </c>
      <c r="I196">
        <v>2</v>
      </c>
    </row>
    <row r="197" spans="1:9" x14ac:dyDescent="0.25">
      <c r="A197" t="s">
        <v>66</v>
      </c>
      <c r="B197">
        <v>1</v>
      </c>
      <c r="C197">
        <v>3</v>
      </c>
      <c r="D197">
        <v>3</v>
      </c>
      <c r="E197" t="s">
        <v>35</v>
      </c>
      <c r="F197" t="s">
        <v>1334</v>
      </c>
      <c r="G197" t="s">
        <v>2521</v>
      </c>
      <c r="H197" t="s">
        <v>66</v>
      </c>
      <c r="I197">
        <v>3</v>
      </c>
    </row>
    <row r="198" spans="1:9" x14ac:dyDescent="0.25">
      <c r="A198" s="1" t="s">
        <v>421</v>
      </c>
      <c r="B198" s="1">
        <v>3</v>
      </c>
      <c r="C198" s="1">
        <v>1</v>
      </c>
      <c r="D198" s="1">
        <v>1</v>
      </c>
      <c r="E198" s="1" t="s">
        <v>35</v>
      </c>
      <c r="F198" s="1" t="s">
        <v>1334</v>
      </c>
      <c r="G198" t="s">
        <v>422</v>
      </c>
      <c r="H198" t="s">
        <v>421</v>
      </c>
      <c r="I198">
        <v>1</v>
      </c>
    </row>
    <row r="199" spans="1:9" x14ac:dyDescent="0.25">
      <c r="A199" t="s">
        <v>421</v>
      </c>
      <c r="B199">
        <v>1</v>
      </c>
      <c r="C199">
        <v>2</v>
      </c>
      <c r="D199">
        <v>2</v>
      </c>
      <c r="E199" t="s">
        <v>35</v>
      </c>
      <c r="F199" t="s">
        <v>1334</v>
      </c>
      <c r="G199" t="s">
        <v>2522</v>
      </c>
      <c r="H199" t="s">
        <v>421</v>
      </c>
      <c r="I199">
        <v>3</v>
      </c>
    </row>
    <row r="200" spans="1:9" x14ac:dyDescent="0.25">
      <c r="A200" s="1" t="s">
        <v>1437</v>
      </c>
      <c r="B200" s="1">
        <v>17</v>
      </c>
      <c r="C200" s="1">
        <v>1</v>
      </c>
      <c r="D200" s="1">
        <v>1</v>
      </c>
      <c r="E200" s="1" t="s">
        <v>35</v>
      </c>
      <c r="F200" s="1" t="s">
        <v>1334</v>
      </c>
      <c r="G200" t="s">
        <v>1438</v>
      </c>
      <c r="H200" t="s">
        <v>1439</v>
      </c>
      <c r="I200">
        <v>2</v>
      </c>
    </row>
    <row r="201" spans="1:9" x14ac:dyDescent="0.25">
      <c r="A201" s="1" t="s">
        <v>1440</v>
      </c>
      <c r="B201" s="1">
        <v>15</v>
      </c>
      <c r="C201" s="1">
        <v>1</v>
      </c>
      <c r="D201" s="1">
        <v>1</v>
      </c>
      <c r="E201" s="1" t="s">
        <v>35</v>
      </c>
      <c r="F201" s="1" t="s">
        <v>1334</v>
      </c>
      <c r="G201" t="s">
        <v>1441</v>
      </c>
      <c r="H201" t="s">
        <v>1440</v>
      </c>
      <c r="I201">
        <v>1</v>
      </c>
    </row>
    <row r="202" spans="1:9" x14ac:dyDescent="0.25">
      <c r="A202" s="1" t="s">
        <v>433</v>
      </c>
      <c r="B202" s="1">
        <v>4</v>
      </c>
      <c r="C202" s="1">
        <v>14</v>
      </c>
      <c r="D202" s="1">
        <v>14</v>
      </c>
      <c r="E202" s="1" t="s">
        <v>35</v>
      </c>
      <c r="F202" s="1" t="s">
        <v>1334</v>
      </c>
      <c r="G202" t="s">
        <v>434</v>
      </c>
      <c r="H202" t="s">
        <v>433</v>
      </c>
      <c r="I202">
        <v>1</v>
      </c>
    </row>
    <row r="203" spans="1:9" x14ac:dyDescent="0.25">
      <c r="A203" s="1" t="s">
        <v>433</v>
      </c>
      <c r="B203" s="1">
        <v>13</v>
      </c>
      <c r="C203" s="1">
        <v>20</v>
      </c>
      <c r="D203" s="1">
        <v>25</v>
      </c>
      <c r="E203" s="1" t="s">
        <v>35</v>
      </c>
      <c r="F203" s="1" t="s">
        <v>1334</v>
      </c>
      <c r="G203" t="s">
        <v>2455</v>
      </c>
      <c r="H203" t="s">
        <v>433</v>
      </c>
      <c r="I203">
        <v>2</v>
      </c>
    </row>
    <row r="204" spans="1:9" x14ac:dyDescent="0.25">
      <c r="A204" t="s">
        <v>433</v>
      </c>
      <c r="B204">
        <v>2</v>
      </c>
      <c r="C204">
        <v>14</v>
      </c>
      <c r="D204">
        <v>14</v>
      </c>
      <c r="E204" t="s">
        <v>35</v>
      </c>
      <c r="F204" t="s">
        <v>1334</v>
      </c>
      <c r="G204" t="s">
        <v>2540</v>
      </c>
      <c r="H204" t="s">
        <v>433</v>
      </c>
      <c r="I204">
        <v>3</v>
      </c>
    </row>
    <row r="205" spans="1:9" x14ac:dyDescent="0.25">
      <c r="A205" t="s">
        <v>220</v>
      </c>
      <c r="B205">
        <v>13</v>
      </c>
      <c r="C205">
        <v>3</v>
      </c>
      <c r="D205">
        <v>4.75488750216347</v>
      </c>
      <c r="E205" t="s">
        <v>35</v>
      </c>
      <c r="F205" t="s">
        <v>1334</v>
      </c>
      <c r="G205" t="s">
        <v>221</v>
      </c>
      <c r="H205" t="s">
        <v>222</v>
      </c>
      <c r="I205">
        <v>2</v>
      </c>
    </row>
    <row r="206" spans="1:9" x14ac:dyDescent="0.25">
      <c r="A206" t="s">
        <v>1442</v>
      </c>
      <c r="B206">
        <v>15</v>
      </c>
      <c r="C206">
        <v>1</v>
      </c>
      <c r="D206">
        <v>1.5849625007211601</v>
      </c>
      <c r="E206" t="s">
        <v>35</v>
      </c>
      <c r="F206" t="s">
        <v>1334</v>
      </c>
      <c r="G206" t="s">
        <v>781</v>
      </c>
      <c r="H206" t="s">
        <v>1443</v>
      </c>
      <c r="I206">
        <v>2</v>
      </c>
    </row>
    <row r="207" spans="1:9" x14ac:dyDescent="0.25">
      <c r="A207" t="s">
        <v>552</v>
      </c>
      <c r="B207">
        <v>1</v>
      </c>
      <c r="C207">
        <v>1</v>
      </c>
      <c r="D207">
        <v>1</v>
      </c>
      <c r="E207" t="s">
        <v>35</v>
      </c>
      <c r="F207" t="s">
        <v>1334</v>
      </c>
      <c r="G207" t="s">
        <v>553</v>
      </c>
      <c r="H207" t="s">
        <v>552</v>
      </c>
      <c r="I207">
        <v>3</v>
      </c>
    </row>
    <row r="208" spans="1:9" x14ac:dyDescent="0.25">
      <c r="A208" t="s">
        <v>1444</v>
      </c>
      <c r="B208">
        <v>13</v>
      </c>
      <c r="C208">
        <v>1</v>
      </c>
      <c r="D208">
        <v>1</v>
      </c>
      <c r="E208" t="s">
        <v>35</v>
      </c>
      <c r="F208" t="s">
        <v>1334</v>
      </c>
      <c r="G208" t="s">
        <v>1445</v>
      </c>
      <c r="H208" t="s">
        <v>1444</v>
      </c>
      <c r="I208">
        <v>2</v>
      </c>
    </row>
    <row r="209" spans="1:9" x14ac:dyDescent="0.25">
      <c r="A209" t="s">
        <v>46</v>
      </c>
      <c r="B209">
        <v>17</v>
      </c>
      <c r="C209">
        <v>2</v>
      </c>
      <c r="D209">
        <v>3.1699250014423099</v>
      </c>
      <c r="E209" t="s">
        <v>35</v>
      </c>
      <c r="F209" t="s">
        <v>1334</v>
      </c>
      <c r="G209" t="s">
        <v>797</v>
      </c>
      <c r="H209" t="s">
        <v>47</v>
      </c>
      <c r="I209">
        <v>2</v>
      </c>
    </row>
    <row r="210" spans="1:9" x14ac:dyDescent="0.25">
      <c r="A210" t="s">
        <v>933</v>
      </c>
      <c r="B210">
        <v>17</v>
      </c>
      <c r="C210">
        <v>1</v>
      </c>
      <c r="D210">
        <v>1.5849625007211601</v>
      </c>
      <c r="E210" t="s">
        <v>35</v>
      </c>
      <c r="F210" t="s">
        <v>1334</v>
      </c>
      <c r="G210" t="s">
        <v>934</v>
      </c>
      <c r="H210" t="s">
        <v>933</v>
      </c>
      <c r="I210">
        <v>2</v>
      </c>
    </row>
    <row r="211" spans="1:9" x14ac:dyDescent="0.25">
      <c r="A211" s="1" t="s">
        <v>1446</v>
      </c>
      <c r="B211" s="1">
        <v>6</v>
      </c>
      <c r="C211" s="1">
        <v>36</v>
      </c>
      <c r="D211" s="1">
        <v>36</v>
      </c>
      <c r="E211" s="1" t="s">
        <v>2</v>
      </c>
      <c r="F211" s="1" t="s">
        <v>1334</v>
      </c>
      <c r="G211" t="s">
        <v>454</v>
      </c>
      <c r="H211" t="s">
        <v>453</v>
      </c>
      <c r="I211">
        <v>1</v>
      </c>
    </row>
    <row r="212" spans="1:9" x14ac:dyDescent="0.25">
      <c r="A212" t="s">
        <v>1446</v>
      </c>
      <c r="B212">
        <v>4</v>
      </c>
      <c r="C212">
        <v>14</v>
      </c>
      <c r="D212">
        <v>14</v>
      </c>
      <c r="E212" t="s">
        <v>35</v>
      </c>
      <c r="F212" t="s">
        <v>1334</v>
      </c>
      <c r="G212" t="s">
        <v>454</v>
      </c>
      <c r="H212" t="s">
        <v>453</v>
      </c>
      <c r="I212">
        <v>2</v>
      </c>
    </row>
    <row r="213" spans="1:9" x14ac:dyDescent="0.25">
      <c r="A213" t="s">
        <v>597</v>
      </c>
      <c r="B213">
        <v>12</v>
      </c>
      <c r="C213">
        <v>1</v>
      </c>
      <c r="D213">
        <v>1</v>
      </c>
      <c r="E213" t="s">
        <v>35</v>
      </c>
      <c r="F213" t="s">
        <v>1334</v>
      </c>
      <c r="G213" t="s">
        <v>598</v>
      </c>
      <c r="H213" t="s">
        <v>597</v>
      </c>
      <c r="I213">
        <v>3</v>
      </c>
    </row>
    <row r="214" spans="1:9" x14ac:dyDescent="0.25">
      <c r="A214" t="s">
        <v>453</v>
      </c>
      <c r="B214">
        <v>1</v>
      </c>
      <c r="C214">
        <v>6</v>
      </c>
      <c r="D214">
        <v>6</v>
      </c>
      <c r="E214" t="s">
        <v>35</v>
      </c>
      <c r="F214" t="s">
        <v>1334</v>
      </c>
      <c r="G214" t="s">
        <v>2524</v>
      </c>
      <c r="H214" t="s">
        <v>453</v>
      </c>
      <c r="I214">
        <v>3</v>
      </c>
    </row>
    <row r="215" spans="1:9" x14ac:dyDescent="0.25">
      <c r="A215" s="1" t="s">
        <v>404</v>
      </c>
      <c r="B215" s="1">
        <v>1</v>
      </c>
      <c r="C215" s="1">
        <v>1</v>
      </c>
      <c r="D215" s="1">
        <v>1</v>
      </c>
      <c r="E215" s="1" t="s">
        <v>35</v>
      </c>
      <c r="F215" s="1" t="s">
        <v>1334</v>
      </c>
      <c r="G215" t="s">
        <v>405</v>
      </c>
      <c r="H215" t="s">
        <v>404</v>
      </c>
      <c r="I215">
        <v>1</v>
      </c>
    </row>
    <row r="216" spans="1:9" x14ac:dyDescent="0.25">
      <c r="A216" t="s">
        <v>404</v>
      </c>
      <c r="B216">
        <v>15</v>
      </c>
      <c r="C216">
        <v>2</v>
      </c>
      <c r="D216">
        <v>2</v>
      </c>
      <c r="E216" t="s">
        <v>35</v>
      </c>
      <c r="F216" t="s">
        <v>1334</v>
      </c>
      <c r="G216" t="s">
        <v>405</v>
      </c>
      <c r="H216" t="s">
        <v>404</v>
      </c>
      <c r="I216">
        <v>2</v>
      </c>
    </row>
    <row r="217" spans="1:9" x14ac:dyDescent="0.25">
      <c r="A217" t="s">
        <v>404</v>
      </c>
      <c r="B217">
        <v>2</v>
      </c>
      <c r="C217">
        <v>7</v>
      </c>
      <c r="D217">
        <v>7</v>
      </c>
      <c r="E217" t="s">
        <v>35</v>
      </c>
      <c r="F217" t="s">
        <v>1334</v>
      </c>
      <c r="G217" t="s">
        <v>2533</v>
      </c>
      <c r="H217" t="s">
        <v>404</v>
      </c>
      <c r="I217">
        <v>3</v>
      </c>
    </row>
    <row r="218" spans="1:9" x14ac:dyDescent="0.25">
      <c r="A218" t="s">
        <v>1447</v>
      </c>
      <c r="B218">
        <v>3</v>
      </c>
      <c r="C218">
        <v>1</v>
      </c>
      <c r="D218">
        <v>1</v>
      </c>
      <c r="E218" t="s">
        <v>35</v>
      </c>
      <c r="F218" t="s">
        <v>1334</v>
      </c>
      <c r="G218" t="s">
        <v>1448</v>
      </c>
      <c r="H218" t="s">
        <v>1447</v>
      </c>
      <c r="I218">
        <v>3</v>
      </c>
    </row>
    <row r="219" spans="1:9" x14ac:dyDescent="0.25">
      <c r="A219" t="s">
        <v>926</v>
      </c>
      <c r="B219">
        <v>13</v>
      </c>
      <c r="C219">
        <v>1</v>
      </c>
      <c r="D219">
        <v>1.5849625007211601</v>
      </c>
      <c r="E219" t="s">
        <v>35</v>
      </c>
      <c r="F219" t="s">
        <v>1334</v>
      </c>
      <c r="G219" t="s">
        <v>765</v>
      </c>
      <c r="H219" t="s">
        <v>926</v>
      </c>
      <c r="I219">
        <v>2</v>
      </c>
    </row>
    <row r="220" spans="1:9" x14ac:dyDescent="0.25">
      <c r="A220" s="1" t="s">
        <v>477</v>
      </c>
      <c r="B220" s="1">
        <v>12</v>
      </c>
      <c r="C220" s="1">
        <v>1</v>
      </c>
      <c r="D220" s="1">
        <v>1</v>
      </c>
      <c r="E220" s="1" t="s">
        <v>35</v>
      </c>
      <c r="F220" s="1" t="s">
        <v>1334</v>
      </c>
      <c r="G220" t="s">
        <v>478</v>
      </c>
      <c r="H220" t="s">
        <v>477</v>
      </c>
      <c r="I220">
        <v>1</v>
      </c>
    </row>
    <row r="221" spans="1:9" x14ac:dyDescent="0.25">
      <c r="A221" t="s">
        <v>477</v>
      </c>
      <c r="B221">
        <v>1</v>
      </c>
      <c r="C221">
        <v>39</v>
      </c>
      <c r="D221">
        <v>39</v>
      </c>
      <c r="E221" t="s">
        <v>35</v>
      </c>
      <c r="F221" t="s">
        <v>1334</v>
      </c>
      <c r="G221" t="s">
        <v>478</v>
      </c>
      <c r="H221" t="s">
        <v>477</v>
      </c>
      <c r="I221">
        <v>3</v>
      </c>
    </row>
    <row r="222" spans="1:9" x14ac:dyDescent="0.25">
      <c r="A222" t="s">
        <v>1449</v>
      </c>
      <c r="B222">
        <v>10</v>
      </c>
      <c r="C222">
        <v>12</v>
      </c>
      <c r="D222">
        <v>12</v>
      </c>
      <c r="E222" t="s">
        <v>35</v>
      </c>
      <c r="F222" t="s">
        <v>1334</v>
      </c>
      <c r="G222" t="s">
        <v>530</v>
      </c>
      <c r="H222" t="s">
        <v>1449</v>
      </c>
      <c r="I222">
        <v>2</v>
      </c>
    </row>
    <row r="223" spans="1:9" x14ac:dyDescent="0.25">
      <c r="A223" t="s">
        <v>1449</v>
      </c>
      <c r="B223">
        <v>11</v>
      </c>
      <c r="C223">
        <v>11</v>
      </c>
      <c r="D223">
        <v>11</v>
      </c>
      <c r="E223" t="s">
        <v>35</v>
      </c>
      <c r="F223" t="s">
        <v>1334</v>
      </c>
      <c r="G223" t="s">
        <v>530</v>
      </c>
      <c r="H223" t="s">
        <v>1449</v>
      </c>
      <c r="I223">
        <v>3</v>
      </c>
    </row>
    <row r="224" spans="1:9" x14ac:dyDescent="0.25">
      <c r="A224" s="1" t="s">
        <v>494</v>
      </c>
      <c r="B224" s="1">
        <v>18</v>
      </c>
      <c r="C224" s="1">
        <v>1</v>
      </c>
      <c r="D224" s="1">
        <v>1</v>
      </c>
      <c r="E224" s="1" t="s">
        <v>35</v>
      </c>
      <c r="F224" s="1" t="s">
        <v>1334</v>
      </c>
      <c r="G224" t="s">
        <v>495</v>
      </c>
      <c r="H224" t="s">
        <v>494</v>
      </c>
      <c r="I224">
        <v>1</v>
      </c>
    </row>
    <row r="225" spans="1:9" x14ac:dyDescent="0.25">
      <c r="A225" t="s">
        <v>1450</v>
      </c>
      <c r="B225">
        <v>2</v>
      </c>
      <c r="C225">
        <v>3</v>
      </c>
      <c r="D225">
        <v>4.75488750216347</v>
      </c>
      <c r="E225" t="s">
        <v>35</v>
      </c>
      <c r="F225" t="s">
        <v>1334</v>
      </c>
      <c r="G225" t="s">
        <v>109</v>
      </c>
      <c r="H225" t="s">
        <v>110</v>
      </c>
      <c r="I225">
        <v>3</v>
      </c>
    </row>
    <row r="226" spans="1:9" x14ac:dyDescent="0.25">
      <c r="A226" s="1" t="s">
        <v>1451</v>
      </c>
      <c r="B226" s="1">
        <v>1</v>
      </c>
      <c r="C226" s="1">
        <v>33</v>
      </c>
      <c r="D226" s="1">
        <v>33</v>
      </c>
      <c r="E226" s="1" t="s">
        <v>35</v>
      </c>
      <c r="F226" s="1" t="s">
        <v>1334</v>
      </c>
      <c r="G226" t="s">
        <v>392</v>
      </c>
      <c r="H226" t="s">
        <v>1451</v>
      </c>
      <c r="I226">
        <v>1</v>
      </c>
    </row>
    <row r="227" spans="1:9" x14ac:dyDescent="0.25">
      <c r="A227" t="s">
        <v>1451</v>
      </c>
      <c r="B227">
        <v>1</v>
      </c>
      <c r="C227">
        <v>32</v>
      </c>
      <c r="D227">
        <v>32</v>
      </c>
      <c r="E227" t="s">
        <v>35</v>
      </c>
      <c r="F227" t="s">
        <v>1334</v>
      </c>
      <c r="G227" t="s">
        <v>2442</v>
      </c>
      <c r="H227" t="s">
        <v>1451</v>
      </c>
      <c r="I227">
        <v>2</v>
      </c>
    </row>
    <row r="228" spans="1:9" x14ac:dyDescent="0.25">
      <c r="A228" t="s">
        <v>1451</v>
      </c>
      <c r="B228">
        <v>8</v>
      </c>
      <c r="C228">
        <v>14</v>
      </c>
      <c r="D228">
        <v>14</v>
      </c>
      <c r="E228" t="s">
        <v>35</v>
      </c>
      <c r="F228" t="s">
        <v>1334</v>
      </c>
      <c r="G228" t="s">
        <v>2551</v>
      </c>
      <c r="H228" t="s">
        <v>1451</v>
      </c>
      <c r="I228">
        <v>3</v>
      </c>
    </row>
    <row r="229" spans="1:9" x14ac:dyDescent="0.25">
      <c r="A229" s="1" t="s">
        <v>402</v>
      </c>
      <c r="B229" s="1">
        <v>1</v>
      </c>
      <c r="C229" s="1">
        <v>3</v>
      </c>
      <c r="D229" s="1">
        <v>3</v>
      </c>
      <c r="E229" s="1" t="s">
        <v>35</v>
      </c>
      <c r="F229" s="1" t="s">
        <v>1334</v>
      </c>
      <c r="G229" t="s">
        <v>403</v>
      </c>
      <c r="H229" t="s">
        <v>402</v>
      </c>
      <c r="I229">
        <v>1</v>
      </c>
    </row>
    <row r="230" spans="1:9" x14ac:dyDescent="0.25">
      <c r="A230" s="1" t="s">
        <v>444</v>
      </c>
      <c r="B230" s="1">
        <v>5</v>
      </c>
      <c r="C230" s="1">
        <v>2</v>
      </c>
      <c r="D230" s="1">
        <v>2</v>
      </c>
      <c r="E230" s="1" t="s">
        <v>35</v>
      </c>
      <c r="F230" s="1" t="s">
        <v>1334</v>
      </c>
      <c r="G230" t="s">
        <v>445</v>
      </c>
      <c r="H230" t="s">
        <v>444</v>
      </c>
      <c r="I230">
        <v>1</v>
      </c>
    </row>
    <row r="231" spans="1:9" x14ac:dyDescent="0.25">
      <c r="A231" t="s">
        <v>444</v>
      </c>
      <c r="B231">
        <v>2</v>
      </c>
      <c r="C231">
        <v>12</v>
      </c>
      <c r="D231">
        <v>16</v>
      </c>
      <c r="E231" t="s">
        <v>35</v>
      </c>
      <c r="F231" t="s">
        <v>1334</v>
      </c>
      <c r="G231" t="s">
        <v>2444</v>
      </c>
      <c r="H231" t="s">
        <v>444</v>
      </c>
      <c r="I231">
        <v>2</v>
      </c>
    </row>
    <row r="232" spans="1:9" x14ac:dyDescent="0.25">
      <c r="A232" t="s">
        <v>444</v>
      </c>
      <c r="B232">
        <v>2</v>
      </c>
      <c r="C232">
        <v>4</v>
      </c>
      <c r="D232">
        <v>6</v>
      </c>
      <c r="E232" t="s">
        <v>35</v>
      </c>
      <c r="F232" t="s">
        <v>1334</v>
      </c>
      <c r="G232" t="s">
        <v>2541</v>
      </c>
      <c r="H232" t="s">
        <v>444</v>
      </c>
      <c r="I232">
        <v>3</v>
      </c>
    </row>
    <row r="233" spans="1:9" x14ac:dyDescent="0.25">
      <c r="A233" t="s">
        <v>1452</v>
      </c>
      <c r="B233">
        <v>5</v>
      </c>
      <c r="C233">
        <v>2</v>
      </c>
      <c r="D233">
        <v>3.1699250014423099</v>
      </c>
      <c r="E233" t="s">
        <v>35</v>
      </c>
      <c r="F233" t="s">
        <v>1334</v>
      </c>
      <c r="G233" t="s">
        <v>921</v>
      </c>
      <c r="H233" t="s">
        <v>1453</v>
      </c>
      <c r="I233">
        <v>2</v>
      </c>
    </row>
    <row r="234" spans="1:9" x14ac:dyDescent="0.25">
      <c r="A234" t="s">
        <v>497</v>
      </c>
      <c r="B234">
        <v>1</v>
      </c>
      <c r="C234">
        <v>2</v>
      </c>
      <c r="D234">
        <v>2</v>
      </c>
      <c r="E234" t="s">
        <v>35</v>
      </c>
      <c r="F234" t="s">
        <v>1334</v>
      </c>
      <c r="G234" t="s">
        <v>497</v>
      </c>
      <c r="H234" t="s">
        <v>497</v>
      </c>
      <c r="I234">
        <v>2</v>
      </c>
    </row>
    <row r="235" spans="1:9" x14ac:dyDescent="0.25">
      <c r="A235" s="1" t="s">
        <v>1454</v>
      </c>
      <c r="B235" s="1">
        <v>1</v>
      </c>
      <c r="C235" s="1">
        <v>1</v>
      </c>
      <c r="D235" s="1">
        <v>1</v>
      </c>
      <c r="E235" s="1" t="s">
        <v>35</v>
      </c>
      <c r="F235" s="1" t="s">
        <v>1334</v>
      </c>
      <c r="G235" t="s">
        <v>1455</v>
      </c>
      <c r="H235" t="s">
        <v>1454</v>
      </c>
      <c r="I235">
        <v>1</v>
      </c>
    </row>
    <row r="236" spans="1:9" x14ac:dyDescent="0.25">
      <c r="A236" s="1" t="s">
        <v>611</v>
      </c>
      <c r="B236" s="1">
        <v>5</v>
      </c>
      <c r="C236" s="1">
        <v>3</v>
      </c>
      <c r="D236" s="1">
        <v>4.75488750216347</v>
      </c>
      <c r="E236" s="1" t="s">
        <v>35</v>
      </c>
      <c r="F236" s="1" t="s">
        <v>1334</v>
      </c>
      <c r="G236" t="s">
        <v>1889</v>
      </c>
      <c r="H236" t="s">
        <v>1456</v>
      </c>
      <c r="I236">
        <v>1</v>
      </c>
    </row>
    <row r="237" spans="1:9" x14ac:dyDescent="0.25">
      <c r="A237" t="s">
        <v>611</v>
      </c>
      <c r="B237">
        <v>15</v>
      </c>
      <c r="C237">
        <v>1</v>
      </c>
      <c r="D237">
        <v>1.5849625007211601</v>
      </c>
      <c r="E237" t="s">
        <v>35</v>
      </c>
      <c r="F237" t="s">
        <v>1334</v>
      </c>
      <c r="G237" t="s">
        <v>1889</v>
      </c>
      <c r="H237" t="s">
        <v>1456</v>
      </c>
      <c r="I237">
        <v>2</v>
      </c>
    </row>
  </sheetData>
  <sortState ref="A2:I237">
    <sortCondition ref="A2:A237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8"/>
  <sheetViews>
    <sheetView topLeftCell="A540" workbookViewId="0">
      <selection activeCell="A540" sqref="A1:J1048576"/>
    </sheetView>
  </sheetViews>
  <sheetFormatPr defaultRowHeight="15" x14ac:dyDescent="0.25"/>
  <cols>
    <col min="1" max="1" width="56.5703125" customWidth="1"/>
    <col min="2" max="2" width="49.85546875" customWidth="1"/>
    <col min="3" max="3" width="9.7109375" customWidth="1"/>
    <col min="4" max="4" width="10.7109375" customWidth="1"/>
    <col min="5" max="5" width="15" customWidth="1"/>
    <col min="6" max="6" width="12" customWidth="1"/>
    <col min="7" max="7" width="9.140625" customWidth="1"/>
    <col min="8" max="8" width="81.140625" customWidth="1"/>
    <col min="9" max="9" width="9.140625" customWidth="1"/>
    <col min="10" max="10" width="81.140625" bestFit="1" customWidth="1"/>
  </cols>
  <sheetData>
    <row r="1" spans="1:9" x14ac:dyDescent="0.25">
      <c r="A1" t="s">
        <v>0</v>
      </c>
      <c r="B1" t="s">
        <v>28</v>
      </c>
      <c r="C1" t="s">
        <v>18</v>
      </c>
      <c r="D1" t="s">
        <v>24</v>
      </c>
      <c r="E1" t="s">
        <v>20</v>
      </c>
      <c r="F1" t="s">
        <v>21</v>
      </c>
      <c r="G1" t="s">
        <v>22</v>
      </c>
      <c r="H1" t="s">
        <v>1457</v>
      </c>
      <c r="I1" t="s">
        <v>2387</v>
      </c>
    </row>
    <row r="2" spans="1:9" x14ac:dyDescent="0.25">
      <c r="A2" t="s">
        <v>294</v>
      </c>
      <c r="B2" t="s">
        <v>295</v>
      </c>
      <c r="C2">
        <v>10</v>
      </c>
      <c r="D2" t="s">
        <v>1459</v>
      </c>
      <c r="E2">
        <v>2</v>
      </c>
      <c r="F2">
        <v>4</v>
      </c>
      <c r="G2" t="s">
        <v>35</v>
      </c>
      <c r="H2" t="s">
        <v>2414</v>
      </c>
      <c r="I2">
        <v>1</v>
      </c>
    </row>
    <row r="3" spans="1:9" x14ac:dyDescent="0.25">
      <c r="A3" s="1" t="s">
        <v>294</v>
      </c>
      <c r="B3" t="s">
        <v>2601</v>
      </c>
      <c r="C3" s="1">
        <v>7</v>
      </c>
      <c r="D3" t="s">
        <v>1459</v>
      </c>
      <c r="E3">
        <v>1</v>
      </c>
      <c r="F3">
        <v>2</v>
      </c>
      <c r="G3" t="s">
        <v>35</v>
      </c>
      <c r="H3" t="s">
        <v>2622</v>
      </c>
      <c r="I3">
        <v>3</v>
      </c>
    </row>
    <row r="4" spans="1:9" x14ac:dyDescent="0.25">
      <c r="A4" t="s">
        <v>621</v>
      </c>
      <c r="B4" t="s">
        <v>622</v>
      </c>
      <c r="C4">
        <v>1</v>
      </c>
      <c r="D4" t="s">
        <v>1459</v>
      </c>
      <c r="E4">
        <v>1</v>
      </c>
      <c r="F4">
        <v>1.5849625007211601</v>
      </c>
      <c r="G4" t="s">
        <v>35</v>
      </c>
      <c r="H4" t="s">
        <v>1876</v>
      </c>
      <c r="I4">
        <v>1</v>
      </c>
    </row>
    <row r="5" spans="1:9" x14ac:dyDescent="0.25">
      <c r="A5" t="s">
        <v>41</v>
      </c>
      <c r="B5" t="s">
        <v>1912</v>
      </c>
      <c r="C5">
        <v>14</v>
      </c>
      <c r="D5" t="s">
        <v>1459</v>
      </c>
      <c r="E5">
        <v>2</v>
      </c>
      <c r="F5">
        <v>1.5849625007211601</v>
      </c>
      <c r="G5" t="s">
        <v>35</v>
      </c>
      <c r="H5" t="s">
        <v>1913</v>
      </c>
      <c r="I5">
        <v>1</v>
      </c>
    </row>
    <row r="6" spans="1:9" x14ac:dyDescent="0.25">
      <c r="A6" t="s">
        <v>1740</v>
      </c>
      <c r="B6" t="s">
        <v>1278</v>
      </c>
      <c r="C6">
        <v>12</v>
      </c>
      <c r="D6" t="s">
        <v>1459</v>
      </c>
      <c r="E6">
        <v>1</v>
      </c>
      <c r="F6">
        <v>2</v>
      </c>
      <c r="G6" t="s">
        <v>35</v>
      </c>
      <c r="H6" t="s">
        <v>1741</v>
      </c>
      <c r="I6">
        <v>1</v>
      </c>
    </row>
    <row r="7" spans="1:9" x14ac:dyDescent="0.25">
      <c r="A7" t="s">
        <v>1478</v>
      </c>
      <c r="B7" t="s">
        <v>1053</v>
      </c>
      <c r="C7">
        <v>1</v>
      </c>
      <c r="D7" t="s">
        <v>1459</v>
      </c>
      <c r="E7">
        <v>1</v>
      </c>
      <c r="F7">
        <v>2</v>
      </c>
      <c r="G7" t="s">
        <v>35</v>
      </c>
      <c r="H7" t="s">
        <v>1479</v>
      </c>
      <c r="I7">
        <v>2</v>
      </c>
    </row>
    <row r="8" spans="1:9" x14ac:dyDescent="0.25">
      <c r="A8" t="s">
        <v>793</v>
      </c>
      <c r="B8" t="s">
        <v>794</v>
      </c>
      <c r="C8">
        <v>17</v>
      </c>
      <c r="D8" t="s">
        <v>1459</v>
      </c>
      <c r="E8">
        <v>1</v>
      </c>
      <c r="F8">
        <v>1.5849625007211601</v>
      </c>
      <c r="G8" t="s">
        <v>35</v>
      </c>
      <c r="H8" t="s">
        <v>1995</v>
      </c>
      <c r="I8">
        <v>2</v>
      </c>
    </row>
    <row r="9" spans="1:9" x14ac:dyDescent="0.25">
      <c r="A9" s="1" t="s">
        <v>874</v>
      </c>
      <c r="B9" t="s">
        <v>875</v>
      </c>
      <c r="C9" s="1">
        <v>11</v>
      </c>
      <c r="D9" t="s">
        <v>1459</v>
      </c>
      <c r="E9">
        <v>1</v>
      </c>
      <c r="F9">
        <v>1.5849625007211601</v>
      </c>
      <c r="G9" t="s">
        <v>35</v>
      </c>
      <c r="H9" t="s">
        <v>2048</v>
      </c>
      <c r="I9">
        <v>3</v>
      </c>
    </row>
    <row r="10" spans="1:9" x14ac:dyDescent="0.25">
      <c r="A10" s="1" t="s">
        <v>1590</v>
      </c>
      <c r="B10" t="s">
        <v>1241</v>
      </c>
      <c r="C10" s="1">
        <v>9</v>
      </c>
      <c r="D10" t="s">
        <v>1459</v>
      </c>
      <c r="E10">
        <v>1</v>
      </c>
      <c r="F10">
        <v>2</v>
      </c>
      <c r="G10" t="s">
        <v>35</v>
      </c>
      <c r="H10" t="s">
        <v>1591</v>
      </c>
      <c r="I10">
        <v>3</v>
      </c>
    </row>
    <row r="11" spans="1:9" x14ac:dyDescent="0.25">
      <c r="A11" s="1" t="s">
        <v>1242</v>
      </c>
      <c r="B11" t="s">
        <v>1243</v>
      </c>
      <c r="C11" s="1">
        <v>10</v>
      </c>
      <c r="D11" t="s">
        <v>1459</v>
      </c>
      <c r="E11">
        <v>1</v>
      </c>
      <c r="F11">
        <v>2</v>
      </c>
      <c r="G11" t="s">
        <v>35</v>
      </c>
      <c r="H11" t="s">
        <v>1592</v>
      </c>
      <c r="I11">
        <v>3</v>
      </c>
    </row>
    <row r="12" spans="1:9" x14ac:dyDescent="0.25">
      <c r="A12" s="1" t="s">
        <v>1609</v>
      </c>
      <c r="B12" t="s">
        <v>1260</v>
      </c>
      <c r="C12" s="1">
        <v>9</v>
      </c>
      <c r="D12" t="s">
        <v>1459</v>
      </c>
      <c r="E12">
        <v>1</v>
      </c>
      <c r="F12">
        <v>2</v>
      </c>
      <c r="G12" t="s">
        <v>35</v>
      </c>
      <c r="H12" t="s">
        <v>1610</v>
      </c>
      <c r="I12">
        <v>3</v>
      </c>
    </row>
    <row r="13" spans="1:9" x14ac:dyDescent="0.25">
      <c r="A13" t="s">
        <v>319</v>
      </c>
      <c r="B13" t="s">
        <v>320</v>
      </c>
      <c r="C13">
        <v>18</v>
      </c>
      <c r="D13" t="s">
        <v>1459</v>
      </c>
      <c r="E13">
        <v>2</v>
      </c>
      <c r="F13">
        <v>4</v>
      </c>
      <c r="G13" t="s">
        <v>35</v>
      </c>
      <c r="H13" t="s">
        <v>1535</v>
      </c>
      <c r="I13">
        <v>1</v>
      </c>
    </row>
    <row r="14" spans="1:9" x14ac:dyDescent="0.25">
      <c r="A14" t="s">
        <v>135</v>
      </c>
      <c r="B14" t="s">
        <v>658</v>
      </c>
      <c r="C14">
        <v>7</v>
      </c>
      <c r="D14" t="s">
        <v>1459</v>
      </c>
      <c r="E14">
        <v>4</v>
      </c>
      <c r="F14">
        <v>4.75488750216347</v>
      </c>
      <c r="G14" t="s">
        <v>35</v>
      </c>
      <c r="H14" t="s">
        <v>1897</v>
      </c>
      <c r="I14">
        <v>1</v>
      </c>
    </row>
    <row r="15" spans="1:9" x14ac:dyDescent="0.25">
      <c r="A15" t="s">
        <v>135</v>
      </c>
      <c r="B15" t="s">
        <v>2510</v>
      </c>
      <c r="C15">
        <v>14</v>
      </c>
      <c r="D15" t="s">
        <v>1459</v>
      </c>
      <c r="E15">
        <v>4</v>
      </c>
      <c r="F15">
        <v>6.3398500028846296</v>
      </c>
      <c r="G15" t="s">
        <v>35</v>
      </c>
      <c r="H15" t="s">
        <v>1897</v>
      </c>
      <c r="I15">
        <v>2</v>
      </c>
    </row>
    <row r="16" spans="1:9" x14ac:dyDescent="0.25">
      <c r="A16" s="1" t="s">
        <v>135</v>
      </c>
      <c r="B16" t="s">
        <v>2575</v>
      </c>
      <c r="C16" s="1">
        <v>10</v>
      </c>
      <c r="D16" t="s">
        <v>1459</v>
      </c>
      <c r="E16">
        <v>1</v>
      </c>
      <c r="F16">
        <v>1.5849625007211601</v>
      </c>
      <c r="G16" t="s">
        <v>35</v>
      </c>
      <c r="H16" t="s">
        <v>1974</v>
      </c>
      <c r="I16">
        <v>3</v>
      </c>
    </row>
    <row r="17" spans="1:9" x14ac:dyDescent="0.25">
      <c r="A17" t="s">
        <v>1299</v>
      </c>
      <c r="B17" t="s">
        <v>1300</v>
      </c>
      <c r="C17">
        <v>13</v>
      </c>
      <c r="D17" t="s">
        <v>1459</v>
      </c>
      <c r="E17">
        <v>1</v>
      </c>
      <c r="F17">
        <v>2</v>
      </c>
      <c r="G17" t="s">
        <v>35</v>
      </c>
      <c r="H17" t="s">
        <v>1766</v>
      </c>
      <c r="I17">
        <v>2</v>
      </c>
    </row>
    <row r="18" spans="1:9" x14ac:dyDescent="0.25">
      <c r="A18" t="s">
        <v>1193</v>
      </c>
      <c r="B18" t="s">
        <v>1194</v>
      </c>
      <c r="C18">
        <v>20</v>
      </c>
      <c r="D18" t="s">
        <v>1459</v>
      </c>
      <c r="E18">
        <v>1</v>
      </c>
      <c r="F18">
        <v>2</v>
      </c>
      <c r="G18" t="s">
        <v>35</v>
      </c>
      <c r="H18" t="s">
        <v>1540</v>
      </c>
      <c r="I18">
        <v>1</v>
      </c>
    </row>
    <row r="19" spans="1:9" x14ac:dyDescent="0.25">
      <c r="A19" t="s">
        <v>1800</v>
      </c>
      <c r="B19" t="s">
        <v>112</v>
      </c>
      <c r="C19">
        <v>6</v>
      </c>
      <c r="D19" t="s">
        <v>1459</v>
      </c>
      <c r="E19">
        <v>1</v>
      </c>
      <c r="F19">
        <v>2</v>
      </c>
      <c r="G19" t="s">
        <v>35</v>
      </c>
      <c r="H19" t="s">
        <v>1801</v>
      </c>
      <c r="I19">
        <v>1</v>
      </c>
    </row>
    <row r="20" spans="1:9" x14ac:dyDescent="0.25">
      <c r="A20" t="s">
        <v>1742</v>
      </c>
      <c r="B20" t="s">
        <v>1279</v>
      </c>
      <c r="C20">
        <v>13</v>
      </c>
      <c r="D20" t="s">
        <v>1459</v>
      </c>
      <c r="E20">
        <v>1</v>
      </c>
      <c r="F20">
        <v>2</v>
      </c>
      <c r="G20" t="s">
        <v>35</v>
      </c>
      <c r="H20" t="s">
        <v>1743</v>
      </c>
      <c r="I20">
        <v>1</v>
      </c>
    </row>
    <row r="21" spans="1:9" x14ac:dyDescent="0.25">
      <c r="A21" t="s">
        <v>1180</v>
      </c>
      <c r="B21" t="s">
        <v>1181</v>
      </c>
      <c r="C21">
        <v>12</v>
      </c>
      <c r="D21" t="s">
        <v>1459</v>
      </c>
      <c r="E21">
        <v>1</v>
      </c>
      <c r="F21">
        <v>2</v>
      </c>
      <c r="G21" t="s">
        <v>35</v>
      </c>
      <c r="H21" t="s">
        <v>1520</v>
      </c>
      <c r="I21">
        <v>1</v>
      </c>
    </row>
    <row r="22" spans="1:9" x14ac:dyDescent="0.25">
      <c r="A22" s="1" t="s">
        <v>233</v>
      </c>
      <c r="B22" t="s">
        <v>2028</v>
      </c>
      <c r="C22" s="1">
        <v>3</v>
      </c>
      <c r="D22" t="s">
        <v>1459</v>
      </c>
      <c r="E22">
        <v>4</v>
      </c>
      <c r="F22">
        <v>4.75488750216347</v>
      </c>
      <c r="G22" t="s">
        <v>35</v>
      </c>
      <c r="H22" t="s">
        <v>2029</v>
      </c>
      <c r="I22">
        <v>3</v>
      </c>
    </row>
    <row r="23" spans="1:9" x14ac:dyDescent="0.25">
      <c r="A23" s="1" t="s">
        <v>231</v>
      </c>
      <c r="B23" t="s">
        <v>232</v>
      </c>
      <c r="C23" s="1">
        <v>13</v>
      </c>
      <c r="D23" t="s">
        <v>1459</v>
      </c>
      <c r="E23">
        <v>2</v>
      </c>
      <c r="F23">
        <v>1.5849625007211601</v>
      </c>
      <c r="G23" t="s">
        <v>35</v>
      </c>
      <c r="H23" t="s">
        <v>2060</v>
      </c>
      <c r="I23">
        <v>3</v>
      </c>
    </row>
    <row r="24" spans="1:9" x14ac:dyDescent="0.25">
      <c r="A24" t="s">
        <v>303</v>
      </c>
      <c r="B24" t="s">
        <v>304</v>
      </c>
      <c r="C24">
        <v>17</v>
      </c>
      <c r="D24" t="s">
        <v>1459</v>
      </c>
      <c r="E24">
        <v>1</v>
      </c>
      <c r="F24">
        <v>2</v>
      </c>
      <c r="G24" t="s">
        <v>35</v>
      </c>
      <c r="H24" t="s">
        <v>1839</v>
      </c>
      <c r="I24">
        <v>2</v>
      </c>
    </row>
    <row r="25" spans="1:9" x14ac:dyDescent="0.25">
      <c r="A25" t="s">
        <v>1175</v>
      </c>
      <c r="B25" t="s">
        <v>1176</v>
      </c>
      <c r="C25">
        <v>6</v>
      </c>
      <c r="D25" t="s">
        <v>1459</v>
      </c>
      <c r="E25">
        <v>1</v>
      </c>
      <c r="F25">
        <v>2</v>
      </c>
      <c r="G25" t="s">
        <v>35</v>
      </c>
      <c r="H25" t="s">
        <v>1504</v>
      </c>
      <c r="I25">
        <v>1</v>
      </c>
    </row>
    <row r="26" spans="1:9" x14ac:dyDescent="0.25">
      <c r="A26" t="s">
        <v>717</v>
      </c>
      <c r="B26" t="s">
        <v>718</v>
      </c>
      <c r="C26">
        <v>3</v>
      </c>
      <c r="D26" t="s">
        <v>1459</v>
      </c>
      <c r="E26">
        <v>1</v>
      </c>
      <c r="F26">
        <v>1.5849625007211601</v>
      </c>
      <c r="G26" t="s">
        <v>35</v>
      </c>
      <c r="H26" t="s">
        <v>1937</v>
      </c>
      <c r="I26">
        <v>2</v>
      </c>
    </row>
    <row r="27" spans="1:9" x14ac:dyDescent="0.25">
      <c r="A27" t="s">
        <v>153</v>
      </c>
      <c r="B27" t="s">
        <v>154</v>
      </c>
      <c r="C27">
        <v>2</v>
      </c>
      <c r="D27" t="s">
        <v>1459</v>
      </c>
      <c r="E27">
        <v>2</v>
      </c>
      <c r="F27">
        <v>3.1699250014423099</v>
      </c>
      <c r="G27" t="s">
        <v>35</v>
      </c>
      <c r="H27" t="s">
        <v>1881</v>
      </c>
      <c r="I27">
        <v>1</v>
      </c>
    </row>
    <row r="28" spans="1:9" x14ac:dyDescent="0.25">
      <c r="A28" t="s">
        <v>83</v>
      </c>
      <c r="B28" t="s">
        <v>1914</v>
      </c>
      <c r="C28">
        <v>14</v>
      </c>
      <c r="D28" t="s">
        <v>1459</v>
      </c>
      <c r="E28">
        <v>4</v>
      </c>
      <c r="F28">
        <v>4.75488750216347</v>
      </c>
      <c r="G28" t="s">
        <v>35</v>
      </c>
      <c r="H28" t="s">
        <v>2434</v>
      </c>
      <c r="I28">
        <v>1</v>
      </c>
    </row>
    <row r="29" spans="1:9" x14ac:dyDescent="0.25">
      <c r="A29" s="1" t="s">
        <v>83</v>
      </c>
      <c r="B29" t="s">
        <v>1914</v>
      </c>
      <c r="C29" s="1">
        <v>5</v>
      </c>
      <c r="D29" t="s">
        <v>1459</v>
      </c>
      <c r="E29">
        <v>5</v>
      </c>
      <c r="F29">
        <v>7.9248125036057804</v>
      </c>
      <c r="G29" t="s">
        <v>35</v>
      </c>
      <c r="H29" t="s">
        <v>2627</v>
      </c>
      <c r="I29">
        <v>3</v>
      </c>
    </row>
    <row r="30" spans="1:9" x14ac:dyDescent="0.25">
      <c r="A30" t="s">
        <v>124</v>
      </c>
      <c r="B30" t="s">
        <v>125</v>
      </c>
      <c r="C30">
        <v>14</v>
      </c>
      <c r="D30" t="s">
        <v>1459</v>
      </c>
      <c r="E30">
        <v>1</v>
      </c>
      <c r="F30">
        <v>2</v>
      </c>
      <c r="G30" t="s">
        <v>35</v>
      </c>
      <c r="H30" t="s">
        <v>1744</v>
      </c>
      <c r="I30">
        <v>1</v>
      </c>
    </row>
    <row r="31" spans="1:9" x14ac:dyDescent="0.25">
      <c r="A31" t="s">
        <v>1908</v>
      </c>
      <c r="B31" t="s">
        <v>192</v>
      </c>
      <c r="C31">
        <v>14</v>
      </c>
      <c r="D31" t="s">
        <v>1459</v>
      </c>
      <c r="E31">
        <v>2</v>
      </c>
      <c r="F31">
        <v>3.1699250014423099</v>
      </c>
      <c r="G31" t="s">
        <v>35</v>
      </c>
      <c r="H31" t="s">
        <v>1909</v>
      </c>
      <c r="I31">
        <v>1</v>
      </c>
    </row>
    <row r="32" spans="1:9" x14ac:dyDescent="0.25">
      <c r="A32" t="s">
        <v>689</v>
      </c>
      <c r="B32" t="s">
        <v>690</v>
      </c>
      <c r="C32">
        <v>19</v>
      </c>
      <c r="D32" t="s">
        <v>1459</v>
      </c>
      <c r="E32">
        <v>1</v>
      </c>
      <c r="F32">
        <v>1.5849625007211601</v>
      </c>
      <c r="G32" t="s">
        <v>35</v>
      </c>
      <c r="H32" t="s">
        <v>1922</v>
      </c>
      <c r="I32">
        <v>1</v>
      </c>
    </row>
    <row r="33" spans="1:9" x14ac:dyDescent="0.25">
      <c r="A33" t="s">
        <v>1662</v>
      </c>
      <c r="B33" t="s">
        <v>1663</v>
      </c>
      <c r="C33">
        <v>19</v>
      </c>
      <c r="D33" t="s">
        <v>1459</v>
      </c>
      <c r="E33">
        <v>1</v>
      </c>
      <c r="F33">
        <v>2.32192809488736</v>
      </c>
      <c r="G33" t="s">
        <v>35</v>
      </c>
      <c r="H33" t="s">
        <v>1664</v>
      </c>
      <c r="I33">
        <v>1</v>
      </c>
    </row>
    <row r="34" spans="1:9" x14ac:dyDescent="0.25">
      <c r="A34" t="s">
        <v>1143</v>
      </c>
      <c r="B34" t="s">
        <v>1144</v>
      </c>
      <c r="C34">
        <v>13</v>
      </c>
      <c r="D34" t="s">
        <v>1459</v>
      </c>
      <c r="E34">
        <v>1</v>
      </c>
      <c r="F34">
        <v>2</v>
      </c>
      <c r="G34" t="s">
        <v>35</v>
      </c>
      <c r="H34" t="s">
        <v>1863</v>
      </c>
      <c r="I34">
        <v>2</v>
      </c>
    </row>
    <row r="35" spans="1:9" x14ac:dyDescent="0.25">
      <c r="A35" s="1" t="s">
        <v>1155</v>
      </c>
      <c r="B35" t="s">
        <v>1156</v>
      </c>
      <c r="C35" s="1">
        <v>14</v>
      </c>
      <c r="D35" t="s">
        <v>1459</v>
      </c>
      <c r="E35">
        <v>1</v>
      </c>
      <c r="F35">
        <v>2</v>
      </c>
      <c r="G35" t="s">
        <v>35</v>
      </c>
      <c r="H35" t="s">
        <v>1869</v>
      </c>
      <c r="I35">
        <v>3</v>
      </c>
    </row>
    <row r="36" spans="1:9" x14ac:dyDescent="0.25">
      <c r="A36" t="s">
        <v>85</v>
      </c>
      <c r="B36" t="s">
        <v>86</v>
      </c>
      <c r="C36">
        <v>21</v>
      </c>
      <c r="D36" t="s">
        <v>1459</v>
      </c>
      <c r="E36">
        <v>2</v>
      </c>
      <c r="F36">
        <v>3.1699250014423099</v>
      </c>
      <c r="G36" t="s">
        <v>35</v>
      </c>
      <c r="H36" t="s">
        <v>1925</v>
      </c>
      <c r="I36">
        <v>1</v>
      </c>
    </row>
    <row r="37" spans="1:9" x14ac:dyDescent="0.25">
      <c r="A37" t="s">
        <v>1015</v>
      </c>
      <c r="B37" t="s">
        <v>1016</v>
      </c>
      <c r="C37">
        <v>9</v>
      </c>
      <c r="D37" t="s">
        <v>1459</v>
      </c>
      <c r="E37">
        <v>1</v>
      </c>
      <c r="F37">
        <v>2</v>
      </c>
      <c r="G37" t="s">
        <v>35</v>
      </c>
      <c r="H37" t="s">
        <v>2392</v>
      </c>
      <c r="I37">
        <v>1</v>
      </c>
    </row>
    <row r="38" spans="1:9" x14ac:dyDescent="0.25">
      <c r="A38" t="s">
        <v>1015</v>
      </c>
      <c r="B38" t="s">
        <v>1016</v>
      </c>
      <c r="C38">
        <v>9</v>
      </c>
      <c r="D38" t="s">
        <v>1459</v>
      </c>
      <c r="E38">
        <v>1</v>
      </c>
      <c r="F38">
        <v>2</v>
      </c>
      <c r="G38" t="s">
        <v>35</v>
      </c>
      <c r="H38" t="s">
        <v>2392</v>
      </c>
      <c r="I38">
        <v>1</v>
      </c>
    </row>
    <row r="39" spans="1:9" x14ac:dyDescent="0.25">
      <c r="A39" t="s">
        <v>1106</v>
      </c>
      <c r="B39" t="s">
        <v>1107</v>
      </c>
      <c r="C39">
        <v>6</v>
      </c>
      <c r="D39" t="s">
        <v>1459</v>
      </c>
      <c r="E39">
        <v>1</v>
      </c>
      <c r="F39">
        <v>2</v>
      </c>
      <c r="G39" t="s">
        <v>35</v>
      </c>
      <c r="H39" t="s">
        <v>1830</v>
      </c>
      <c r="I39">
        <v>2</v>
      </c>
    </row>
    <row r="40" spans="1:9" x14ac:dyDescent="0.25">
      <c r="A40" s="1" t="s">
        <v>1482</v>
      </c>
      <c r="B40" t="s">
        <v>1056</v>
      </c>
      <c r="C40" s="1">
        <v>8</v>
      </c>
      <c r="D40" t="s">
        <v>1459</v>
      </c>
      <c r="E40">
        <v>1</v>
      </c>
      <c r="F40">
        <v>2</v>
      </c>
      <c r="G40" t="s">
        <v>35</v>
      </c>
      <c r="H40" t="s">
        <v>1483</v>
      </c>
      <c r="I40">
        <v>3</v>
      </c>
    </row>
    <row r="41" spans="1:9" x14ac:dyDescent="0.25">
      <c r="A41" t="s">
        <v>746</v>
      </c>
      <c r="B41" t="s">
        <v>747</v>
      </c>
      <c r="C41">
        <v>8</v>
      </c>
      <c r="D41" t="s">
        <v>1459</v>
      </c>
      <c r="E41">
        <v>1</v>
      </c>
      <c r="F41">
        <v>1.5849625007211601</v>
      </c>
      <c r="G41" t="s">
        <v>35</v>
      </c>
      <c r="H41" t="s">
        <v>1958</v>
      </c>
      <c r="I41">
        <v>2</v>
      </c>
    </row>
    <row r="42" spans="1:9" x14ac:dyDescent="0.25">
      <c r="A42" s="1" t="s">
        <v>309</v>
      </c>
      <c r="B42" t="s">
        <v>310</v>
      </c>
      <c r="C42" s="1">
        <v>4</v>
      </c>
      <c r="D42" t="s">
        <v>1459</v>
      </c>
      <c r="E42">
        <v>2</v>
      </c>
      <c r="F42">
        <v>4</v>
      </c>
      <c r="G42" t="s">
        <v>35</v>
      </c>
      <c r="H42" t="s">
        <v>1848</v>
      </c>
      <c r="I42">
        <v>3</v>
      </c>
    </row>
    <row r="43" spans="1:9" x14ac:dyDescent="0.25">
      <c r="A43" t="s">
        <v>1861</v>
      </c>
      <c r="B43" t="s">
        <v>314</v>
      </c>
      <c r="C43">
        <v>10</v>
      </c>
      <c r="D43" t="s">
        <v>1459</v>
      </c>
      <c r="E43">
        <v>2</v>
      </c>
      <c r="F43">
        <v>4</v>
      </c>
      <c r="G43" t="s">
        <v>35</v>
      </c>
      <c r="H43" t="s">
        <v>1862</v>
      </c>
      <c r="I43">
        <v>2</v>
      </c>
    </row>
    <row r="44" spans="1:9" x14ac:dyDescent="0.25">
      <c r="A44" s="1" t="s">
        <v>1861</v>
      </c>
      <c r="B44" t="s">
        <v>314</v>
      </c>
      <c r="C44" s="1">
        <v>9</v>
      </c>
      <c r="D44" t="s">
        <v>1459</v>
      </c>
      <c r="E44">
        <v>1</v>
      </c>
      <c r="F44">
        <v>2</v>
      </c>
      <c r="G44" t="s">
        <v>35</v>
      </c>
      <c r="H44" t="s">
        <v>1862</v>
      </c>
      <c r="I44">
        <v>3</v>
      </c>
    </row>
    <row r="45" spans="1:9" x14ac:dyDescent="0.25">
      <c r="A45" t="s">
        <v>661</v>
      </c>
      <c r="B45" t="s">
        <v>662</v>
      </c>
      <c r="C45">
        <v>8</v>
      </c>
      <c r="D45" t="s">
        <v>1459</v>
      </c>
      <c r="E45">
        <v>1</v>
      </c>
      <c r="F45">
        <v>1.5849625007211601</v>
      </c>
      <c r="G45" t="s">
        <v>35</v>
      </c>
      <c r="H45" t="s">
        <v>1901</v>
      </c>
      <c r="I45">
        <v>1</v>
      </c>
    </row>
    <row r="46" spans="1:9" x14ac:dyDescent="0.25">
      <c r="A46" s="1" t="s">
        <v>852</v>
      </c>
      <c r="B46" t="s">
        <v>853</v>
      </c>
      <c r="C46" s="1">
        <v>5</v>
      </c>
      <c r="D46" t="s">
        <v>1459</v>
      </c>
      <c r="E46">
        <v>1</v>
      </c>
      <c r="F46">
        <v>1.5849625007211601</v>
      </c>
      <c r="G46" t="s">
        <v>35</v>
      </c>
      <c r="H46" t="s">
        <v>2039</v>
      </c>
      <c r="I46">
        <v>3</v>
      </c>
    </row>
    <row r="47" spans="1:9" x14ac:dyDescent="0.25">
      <c r="A47" t="s">
        <v>768</v>
      </c>
      <c r="B47" t="s">
        <v>769</v>
      </c>
      <c r="C47">
        <v>13</v>
      </c>
      <c r="D47" t="s">
        <v>1459</v>
      </c>
      <c r="E47">
        <v>1</v>
      </c>
      <c r="F47">
        <v>1.5849625007211601</v>
      </c>
      <c r="G47" t="s">
        <v>35</v>
      </c>
      <c r="H47" t="s">
        <v>1975</v>
      </c>
      <c r="I47">
        <v>2</v>
      </c>
    </row>
    <row r="48" spans="1:9" x14ac:dyDescent="0.25">
      <c r="A48" t="s">
        <v>1574</v>
      </c>
      <c r="B48" t="s">
        <v>123</v>
      </c>
      <c r="C48">
        <v>20</v>
      </c>
      <c r="D48" t="s">
        <v>1459</v>
      </c>
      <c r="E48">
        <v>1</v>
      </c>
      <c r="F48">
        <v>0</v>
      </c>
      <c r="G48" t="s">
        <v>35</v>
      </c>
      <c r="H48" t="s">
        <v>1575</v>
      </c>
      <c r="I48">
        <v>2</v>
      </c>
    </row>
    <row r="49" spans="1:9" x14ac:dyDescent="0.25">
      <c r="A49" t="s">
        <v>1638</v>
      </c>
      <c r="B49" t="s">
        <v>1639</v>
      </c>
      <c r="C49">
        <v>20</v>
      </c>
      <c r="D49" t="s">
        <v>1459</v>
      </c>
      <c r="E49">
        <v>1</v>
      </c>
      <c r="F49">
        <v>2.32192809488736</v>
      </c>
      <c r="G49" t="s">
        <v>35</v>
      </c>
      <c r="H49" t="s">
        <v>1640</v>
      </c>
      <c r="I49">
        <v>2</v>
      </c>
    </row>
    <row r="50" spans="1:9" x14ac:dyDescent="0.25">
      <c r="A50" t="s">
        <v>162</v>
      </c>
      <c r="B50" t="s">
        <v>163</v>
      </c>
      <c r="C50">
        <v>4</v>
      </c>
      <c r="D50" t="s">
        <v>1459</v>
      </c>
      <c r="E50">
        <v>3</v>
      </c>
      <c r="F50">
        <v>4.75488750216347</v>
      </c>
      <c r="G50" t="s">
        <v>35</v>
      </c>
      <c r="H50" t="s">
        <v>1996</v>
      </c>
      <c r="I50">
        <v>1</v>
      </c>
    </row>
    <row r="51" spans="1:9" x14ac:dyDescent="0.25">
      <c r="A51" t="s">
        <v>162</v>
      </c>
      <c r="B51" t="s">
        <v>163</v>
      </c>
      <c r="C51">
        <v>14</v>
      </c>
      <c r="D51" t="s">
        <v>1459</v>
      </c>
      <c r="E51">
        <v>3</v>
      </c>
      <c r="F51">
        <v>4.75488750216347</v>
      </c>
      <c r="G51" t="s">
        <v>35</v>
      </c>
      <c r="H51" t="s">
        <v>1996</v>
      </c>
      <c r="I51">
        <v>2</v>
      </c>
    </row>
    <row r="52" spans="1:9" x14ac:dyDescent="0.25">
      <c r="A52" s="1" t="s">
        <v>2607</v>
      </c>
      <c r="B52" t="s">
        <v>2571</v>
      </c>
      <c r="C52" s="1">
        <v>4</v>
      </c>
      <c r="D52" t="s">
        <v>1459</v>
      </c>
      <c r="E52">
        <v>4</v>
      </c>
      <c r="F52">
        <v>6.3398500028846296</v>
      </c>
      <c r="G52" t="s">
        <v>35</v>
      </c>
      <c r="H52" t="s">
        <v>1897</v>
      </c>
      <c r="I52">
        <v>3</v>
      </c>
    </row>
    <row r="53" spans="1:9" x14ac:dyDescent="0.25">
      <c r="A53" s="1" t="s">
        <v>887</v>
      </c>
      <c r="B53" t="s">
        <v>888</v>
      </c>
      <c r="C53" s="1">
        <v>12</v>
      </c>
      <c r="D53" t="s">
        <v>1459</v>
      </c>
      <c r="E53">
        <v>1</v>
      </c>
      <c r="F53">
        <v>1.5849625007211601</v>
      </c>
      <c r="G53" t="s">
        <v>35</v>
      </c>
      <c r="H53" t="s">
        <v>2055</v>
      </c>
      <c r="I53">
        <v>3</v>
      </c>
    </row>
    <row r="54" spans="1:9" x14ac:dyDescent="0.25">
      <c r="A54" s="1" t="s">
        <v>1313</v>
      </c>
      <c r="B54" t="s">
        <v>1314</v>
      </c>
      <c r="C54" s="1">
        <v>7</v>
      </c>
      <c r="D54" t="s">
        <v>1459</v>
      </c>
      <c r="E54">
        <v>1</v>
      </c>
      <c r="F54">
        <v>2</v>
      </c>
      <c r="G54" t="s">
        <v>35</v>
      </c>
      <c r="H54" t="s">
        <v>1778</v>
      </c>
      <c r="I54">
        <v>3</v>
      </c>
    </row>
    <row r="55" spans="1:9" x14ac:dyDescent="0.25">
      <c r="A55" t="s">
        <v>1298</v>
      </c>
      <c r="B55" t="s">
        <v>1215</v>
      </c>
      <c r="C55">
        <v>8</v>
      </c>
      <c r="D55" t="s">
        <v>1459</v>
      </c>
      <c r="E55">
        <v>1</v>
      </c>
      <c r="F55">
        <v>2</v>
      </c>
      <c r="G55" t="s">
        <v>35</v>
      </c>
      <c r="H55" t="s">
        <v>1565</v>
      </c>
      <c r="I55">
        <v>2</v>
      </c>
    </row>
    <row r="56" spans="1:9" x14ac:dyDescent="0.25">
      <c r="A56" t="s">
        <v>1298</v>
      </c>
      <c r="B56" t="s">
        <v>1215</v>
      </c>
      <c r="C56">
        <v>8</v>
      </c>
      <c r="D56" t="s">
        <v>1459</v>
      </c>
      <c r="E56">
        <v>1</v>
      </c>
      <c r="F56">
        <v>2</v>
      </c>
      <c r="G56" t="s">
        <v>35</v>
      </c>
      <c r="H56" t="s">
        <v>1763</v>
      </c>
      <c r="I56">
        <v>2</v>
      </c>
    </row>
    <row r="57" spans="1:9" x14ac:dyDescent="0.25">
      <c r="A57" s="1" t="s">
        <v>333</v>
      </c>
      <c r="B57" t="s">
        <v>334</v>
      </c>
      <c r="C57" s="1">
        <v>7</v>
      </c>
      <c r="D57" t="s">
        <v>1459</v>
      </c>
      <c r="E57">
        <v>2</v>
      </c>
      <c r="F57">
        <v>4</v>
      </c>
      <c r="G57" t="s">
        <v>35</v>
      </c>
      <c r="H57" t="s">
        <v>1608</v>
      </c>
      <c r="I57">
        <v>3</v>
      </c>
    </row>
    <row r="58" spans="1:9" x14ac:dyDescent="0.25">
      <c r="A58" s="1" t="s">
        <v>1650</v>
      </c>
      <c r="B58" t="s">
        <v>1651</v>
      </c>
      <c r="C58" s="1">
        <v>7</v>
      </c>
      <c r="D58" t="s">
        <v>1459</v>
      </c>
      <c r="E58">
        <v>1</v>
      </c>
      <c r="F58">
        <v>2.32192809488736</v>
      </c>
      <c r="G58" t="s">
        <v>35</v>
      </c>
      <c r="H58" t="s">
        <v>1652</v>
      </c>
      <c r="I58">
        <v>3</v>
      </c>
    </row>
    <row r="59" spans="1:9" x14ac:dyDescent="0.25">
      <c r="A59" s="1" t="s">
        <v>858</v>
      </c>
      <c r="B59" t="s">
        <v>859</v>
      </c>
      <c r="C59" s="1">
        <v>7</v>
      </c>
      <c r="D59" t="s">
        <v>1459</v>
      </c>
      <c r="E59">
        <v>1</v>
      </c>
      <c r="F59">
        <v>1.5849625007211601</v>
      </c>
      <c r="G59" t="s">
        <v>35</v>
      </c>
      <c r="H59" t="s">
        <v>2000</v>
      </c>
      <c r="I59">
        <v>3</v>
      </c>
    </row>
    <row r="60" spans="1:9" x14ac:dyDescent="0.25">
      <c r="A60" t="s">
        <v>183</v>
      </c>
      <c r="B60" t="s">
        <v>184</v>
      </c>
      <c r="C60">
        <v>9</v>
      </c>
      <c r="D60" t="s">
        <v>1459</v>
      </c>
      <c r="E60">
        <v>1</v>
      </c>
      <c r="F60">
        <v>1.5849625007211601</v>
      </c>
      <c r="G60" t="s">
        <v>35</v>
      </c>
      <c r="H60" t="s">
        <v>1972</v>
      </c>
      <c r="I60">
        <v>1</v>
      </c>
    </row>
    <row r="61" spans="1:9" x14ac:dyDescent="0.25">
      <c r="A61" t="s">
        <v>183</v>
      </c>
      <c r="B61" t="s">
        <v>2462</v>
      </c>
      <c r="C61">
        <v>17</v>
      </c>
      <c r="D61" t="s">
        <v>1459</v>
      </c>
      <c r="E61">
        <v>1</v>
      </c>
      <c r="F61">
        <v>1.5849625007211601</v>
      </c>
      <c r="G61" t="s">
        <v>35</v>
      </c>
      <c r="H61" t="s">
        <v>1972</v>
      </c>
      <c r="I61">
        <v>2</v>
      </c>
    </row>
    <row r="62" spans="1:9" x14ac:dyDescent="0.25">
      <c r="A62" t="s">
        <v>1514</v>
      </c>
      <c r="B62" t="s">
        <v>120</v>
      </c>
      <c r="C62">
        <v>12</v>
      </c>
      <c r="D62" t="s">
        <v>1459</v>
      </c>
      <c r="E62">
        <v>1</v>
      </c>
      <c r="F62">
        <v>0</v>
      </c>
      <c r="G62" t="s">
        <v>35</v>
      </c>
      <c r="H62" t="s">
        <v>2403</v>
      </c>
      <c r="I62">
        <v>1</v>
      </c>
    </row>
    <row r="63" spans="1:9" x14ac:dyDescent="0.25">
      <c r="A63" s="1" t="s">
        <v>1514</v>
      </c>
      <c r="B63" t="s">
        <v>2603</v>
      </c>
      <c r="C63" s="1">
        <v>4</v>
      </c>
      <c r="D63" t="s">
        <v>1459</v>
      </c>
      <c r="E63">
        <v>1</v>
      </c>
      <c r="F63">
        <v>2</v>
      </c>
      <c r="G63" t="s">
        <v>35</v>
      </c>
      <c r="H63" t="s">
        <v>2403</v>
      </c>
      <c r="I63">
        <v>3</v>
      </c>
    </row>
    <row r="64" spans="1:9" x14ac:dyDescent="0.25">
      <c r="A64" t="s">
        <v>654</v>
      </c>
      <c r="B64" t="s">
        <v>655</v>
      </c>
      <c r="I64">
        <v>1</v>
      </c>
    </row>
    <row r="65" spans="1:9" x14ac:dyDescent="0.25">
      <c r="A65" s="1" t="s">
        <v>1255</v>
      </c>
      <c r="B65" t="s">
        <v>1256</v>
      </c>
      <c r="C65" s="1">
        <v>7</v>
      </c>
      <c r="D65" t="s">
        <v>1459</v>
      </c>
      <c r="E65">
        <v>2</v>
      </c>
      <c r="F65">
        <v>4</v>
      </c>
      <c r="G65" t="s">
        <v>35</v>
      </c>
      <c r="H65" t="s">
        <v>1607</v>
      </c>
      <c r="I65">
        <v>3</v>
      </c>
    </row>
    <row r="66" spans="1:9" x14ac:dyDescent="0.25">
      <c r="A66" s="1" t="s">
        <v>1238</v>
      </c>
      <c r="B66" t="s">
        <v>1239</v>
      </c>
      <c r="C66" s="1">
        <v>7</v>
      </c>
      <c r="D66" t="s">
        <v>1459</v>
      </c>
      <c r="E66">
        <v>1</v>
      </c>
      <c r="F66">
        <v>2</v>
      </c>
      <c r="G66" t="s">
        <v>35</v>
      </c>
      <c r="H66" t="s">
        <v>1589</v>
      </c>
      <c r="I66">
        <v>3</v>
      </c>
    </row>
    <row r="67" spans="1:9" x14ac:dyDescent="0.25">
      <c r="A67" t="s">
        <v>772</v>
      </c>
      <c r="B67" t="s">
        <v>773</v>
      </c>
      <c r="C67">
        <v>14</v>
      </c>
      <c r="D67" t="s">
        <v>1459</v>
      </c>
      <c r="E67">
        <v>1</v>
      </c>
      <c r="F67">
        <v>1.5849625007211601</v>
      </c>
      <c r="G67" t="s">
        <v>35</v>
      </c>
      <c r="H67" t="s">
        <v>1977</v>
      </c>
      <c r="I67">
        <v>2</v>
      </c>
    </row>
    <row r="68" spans="1:9" x14ac:dyDescent="0.25">
      <c r="A68" t="s">
        <v>1075</v>
      </c>
      <c r="B68" t="s">
        <v>1076</v>
      </c>
      <c r="C68">
        <v>7</v>
      </c>
      <c r="D68" t="s">
        <v>1459</v>
      </c>
      <c r="E68">
        <v>1</v>
      </c>
      <c r="F68">
        <v>2</v>
      </c>
      <c r="G68" t="s">
        <v>35</v>
      </c>
      <c r="H68" t="s">
        <v>1803</v>
      </c>
      <c r="I68">
        <v>1</v>
      </c>
    </row>
    <row r="69" spans="1:9" x14ac:dyDescent="0.25">
      <c r="A69" t="s">
        <v>1082</v>
      </c>
      <c r="B69" t="s">
        <v>1083</v>
      </c>
      <c r="C69">
        <v>10</v>
      </c>
      <c r="D69" t="s">
        <v>1459</v>
      </c>
      <c r="E69">
        <v>1</v>
      </c>
      <c r="F69">
        <v>2</v>
      </c>
      <c r="G69" t="s">
        <v>35</v>
      </c>
      <c r="H69" t="s">
        <v>1811</v>
      </c>
      <c r="I69">
        <v>1</v>
      </c>
    </row>
    <row r="70" spans="1:9" x14ac:dyDescent="0.25">
      <c r="A70" t="s">
        <v>670</v>
      </c>
      <c r="B70" t="s">
        <v>671</v>
      </c>
      <c r="C70">
        <v>9</v>
      </c>
      <c r="D70" t="s">
        <v>1459</v>
      </c>
      <c r="E70">
        <v>1</v>
      </c>
      <c r="F70">
        <v>1.5849625007211601</v>
      </c>
      <c r="G70" t="s">
        <v>35</v>
      </c>
      <c r="H70" t="s">
        <v>1903</v>
      </c>
      <c r="I70">
        <v>1</v>
      </c>
    </row>
    <row r="71" spans="1:9" x14ac:dyDescent="0.25">
      <c r="A71" s="1" t="s">
        <v>1472</v>
      </c>
      <c r="B71" t="s">
        <v>1044</v>
      </c>
      <c r="C71" s="1">
        <v>9</v>
      </c>
      <c r="D71" t="s">
        <v>1459</v>
      </c>
      <c r="E71">
        <v>1</v>
      </c>
      <c r="F71">
        <v>2</v>
      </c>
      <c r="G71" t="s">
        <v>35</v>
      </c>
      <c r="H71" t="s">
        <v>2617</v>
      </c>
      <c r="I71">
        <v>3</v>
      </c>
    </row>
    <row r="72" spans="1:9" x14ac:dyDescent="0.25">
      <c r="A72" s="1" t="s">
        <v>371</v>
      </c>
      <c r="B72" t="s">
        <v>372</v>
      </c>
      <c r="C72" s="1">
        <v>10</v>
      </c>
      <c r="D72" t="s">
        <v>1459</v>
      </c>
      <c r="E72">
        <v>2</v>
      </c>
      <c r="F72">
        <v>4</v>
      </c>
      <c r="G72" t="s">
        <v>35</v>
      </c>
      <c r="H72" t="s">
        <v>1782</v>
      </c>
      <c r="I72">
        <v>3</v>
      </c>
    </row>
    <row r="73" spans="1:9" x14ac:dyDescent="0.25">
      <c r="A73" s="1" t="s">
        <v>891</v>
      </c>
      <c r="B73" t="s">
        <v>892</v>
      </c>
      <c r="C73" s="1">
        <v>12</v>
      </c>
      <c r="D73" t="s">
        <v>1459</v>
      </c>
      <c r="E73">
        <v>1</v>
      </c>
      <c r="F73">
        <v>1.5849625007211601</v>
      </c>
      <c r="G73" t="s">
        <v>35</v>
      </c>
      <c r="H73" t="s">
        <v>2057</v>
      </c>
      <c r="I73">
        <v>3</v>
      </c>
    </row>
    <row r="74" spans="1:9" x14ac:dyDescent="0.25">
      <c r="A74" t="s">
        <v>1034</v>
      </c>
      <c r="B74" t="s">
        <v>1035</v>
      </c>
      <c r="C74">
        <v>12</v>
      </c>
      <c r="D74" t="s">
        <v>1459</v>
      </c>
      <c r="E74">
        <v>1</v>
      </c>
      <c r="F74">
        <v>2</v>
      </c>
      <c r="G74" t="s">
        <v>35</v>
      </c>
      <c r="H74" t="s">
        <v>1468</v>
      </c>
      <c r="I74">
        <v>2</v>
      </c>
    </row>
    <row r="75" spans="1:9" x14ac:dyDescent="0.25">
      <c r="A75" t="s">
        <v>199</v>
      </c>
      <c r="B75" t="s">
        <v>200</v>
      </c>
      <c r="C75">
        <v>1</v>
      </c>
      <c r="D75" t="s">
        <v>1459</v>
      </c>
      <c r="E75">
        <v>1</v>
      </c>
      <c r="F75">
        <v>1.5849625007211601</v>
      </c>
      <c r="G75" t="s">
        <v>35</v>
      </c>
      <c r="H75" t="s">
        <v>2496</v>
      </c>
      <c r="I75">
        <v>2</v>
      </c>
    </row>
    <row r="76" spans="1:9" x14ac:dyDescent="0.25">
      <c r="A76" s="1" t="s">
        <v>199</v>
      </c>
      <c r="B76" t="s">
        <v>2564</v>
      </c>
      <c r="C76" s="1">
        <v>1</v>
      </c>
      <c r="D76" t="s">
        <v>1459</v>
      </c>
      <c r="E76">
        <v>1</v>
      </c>
      <c r="F76">
        <v>1.5849625007211601</v>
      </c>
      <c r="G76" t="s">
        <v>35</v>
      </c>
      <c r="H76" t="s">
        <v>2496</v>
      </c>
      <c r="I76">
        <v>3</v>
      </c>
    </row>
    <row r="77" spans="1:9" x14ac:dyDescent="0.25">
      <c r="A77" t="s">
        <v>1220</v>
      </c>
      <c r="B77" t="s">
        <v>1221</v>
      </c>
      <c r="C77">
        <v>13</v>
      </c>
      <c r="D77" t="s">
        <v>1459</v>
      </c>
      <c r="E77">
        <v>1</v>
      </c>
      <c r="F77">
        <v>2</v>
      </c>
      <c r="G77" t="s">
        <v>35</v>
      </c>
      <c r="H77" t="s">
        <v>1569</v>
      </c>
      <c r="I77">
        <v>2</v>
      </c>
    </row>
    <row r="78" spans="1:9" x14ac:dyDescent="0.25">
      <c r="A78" t="s">
        <v>702</v>
      </c>
      <c r="B78" t="s">
        <v>703</v>
      </c>
      <c r="C78">
        <v>2</v>
      </c>
      <c r="D78" t="s">
        <v>1459</v>
      </c>
      <c r="E78">
        <v>1</v>
      </c>
      <c r="F78">
        <v>1.5849625007211601</v>
      </c>
      <c r="G78" t="s">
        <v>35</v>
      </c>
      <c r="H78" t="s">
        <v>1928</v>
      </c>
      <c r="I78">
        <v>2</v>
      </c>
    </row>
    <row r="79" spans="1:9" x14ac:dyDescent="0.25">
      <c r="A79" t="s">
        <v>1115</v>
      </c>
      <c r="B79" t="s">
        <v>1116</v>
      </c>
      <c r="C79">
        <v>15</v>
      </c>
      <c r="D79" t="s">
        <v>1459</v>
      </c>
      <c r="E79">
        <v>1</v>
      </c>
      <c r="F79">
        <v>2</v>
      </c>
      <c r="G79" t="s">
        <v>35</v>
      </c>
      <c r="H79" t="s">
        <v>1836</v>
      </c>
      <c r="I79">
        <v>2</v>
      </c>
    </row>
    <row r="80" spans="1:9" x14ac:dyDescent="0.25">
      <c r="A80" s="1" t="s">
        <v>1128</v>
      </c>
      <c r="B80" t="s">
        <v>1129</v>
      </c>
      <c r="C80" s="1">
        <v>6</v>
      </c>
      <c r="D80" t="s">
        <v>1459</v>
      </c>
      <c r="E80">
        <v>1</v>
      </c>
      <c r="F80">
        <v>2</v>
      </c>
      <c r="G80" t="s">
        <v>35</v>
      </c>
      <c r="H80" t="s">
        <v>1851</v>
      </c>
      <c r="I80">
        <v>3</v>
      </c>
    </row>
    <row r="81" spans="1:9" x14ac:dyDescent="0.25">
      <c r="A81" s="1" t="s">
        <v>1120</v>
      </c>
      <c r="B81" t="s">
        <v>1121</v>
      </c>
      <c r="C81" s="1">
        <v>1</v>
      </c>
      <c r="D81" t="s">
        <v>1459</v>
      </c>
      <c r="E81">
        <v>1</v>
      </c>
      <c r="F81">
        <v>2</v>
      </c>
      <c r="G81" t="s">
        <v>35</v>
      </c>
      <c r="H81" t="s">
        <v>1844</v>
      </c>
      <c r="I81">
        <v>3</v>
      </c>
    </row>
    <row r="82" spans="1:9" x14ac:dyDescent="0.25">
      <c r="A82" t="s">
        <v>1827</v>
      </c>
      <c r="B82" t="s">
        <v>301</v>
      </c>
      <c r="C82">
        <v>3</v>
      </c>
      <c r="D82" t="s">
        <v>1459</v>
      </c>
      <c r="E82">
        <v>1</v>
      </c>
      <c r="F82">
        <v>2</v>
      </c>
      <c r="G82" t="s">
        <v>35</v>
      </c>
      <c r="H82" t="s">
        <v>1828</v>
      </c>
      <c r="I82">
        <v>2</v>
      </c>
    </row>
    <row r="83" spans="1:9" x14ac:dyDescent="0.25">
      <c r="A83" s="1" t="s">
        <v>1471</v>
      </c>
      <c r="B83" t="s">
        <v>1040</v>
      </c>
      <c r="C83" s="1">
        <v>2</v>
      </c>
      <c r="D83" t="s">
        <v>1459</v>
      </c>
      <c r="E83">
        <v>1</v>
      </c>
      <c r="F83">
        <v>2</v>
      </c>
      <c r="G83" t="s">
        <v>35</v>
      </c>
      <c r="H83" t="s">
        <v>2615</v>
      </c>
      <c r="I83">
        <v>3</v>
      </c>
    </row>
    <row r="84" spans="1:9" x14ac:dyDescent="0.25">
      <c r="A84" s="1" t="s">
        <v>1693</v>
      </c>
      <c r="B84" t="s">
        <v>1694</v>
      </c>
      <c r="C84" s="1">
        <v>2</v>
      </c>
      <c r="D84" t="s">
        <v>1459</v>
      </c>
      <c r="E84">
        <v>1</v>
      </c>
      <c r="F84">
        <v>2.32192809488736</v>
      </c>
      <c r="G84" t="s">
        <v>35</v>
      </c>
      <c r="H84" t="s">
        <v>1695</v>
      </c>
      <c r="I84">
        <v>3</v>
      </c>
    </row>
    <row r="85" spans="1:9" x14ac:dyDescent="0.25">
      <c r="A85" t="s">
        <v>1458</v>
      </c>
      <c r="B85" t="s">
        <v>1012</v>
      </c>
      <c r="C85">
        <v>2</v>
      </c>
      <c r="D85" t="s">
        <v>1459</v>
      </c>
      <c r="E85">
        <v>1</v>
      </c>
      <c r="F85">
        <v>2</v>
      </c>
      <c r="G85" t="s">
        <v>35</v>
      </c>
      <c r="H85" t="s">
        <v>1460</v>
      </c>
      <c r="I85">
        <v>1</v>
      </c>
    </row>
    <row r="86" spans="1:9" x14ac:dyDescent="0.25">
      <c r="A86" t="s">
        <v>1467</v>
      </c>
      <c r="B86" t="s">
        <v>1030</v>
      </c>
      <c r="C86">
        <v>4</v>
      </c>
      <c r="D86" t="s">
        <v>1459</v>
      </c>
      <c r="E86">
        <v>1</v>
      </c>
      <c r="F86">
        <v>2</v>
      </c>
      <c r="G86" t="s">
        <v>35</v>
      </c>
      <c r="H86" t="s">
        <v>2481</v>
      </c>
      <c r="I86">
        <v>2</v>
      </c>
    </row>
    <row r="87" spans="1:9" x14ac:dyDescent="0.25">
      <c r="A87" t="s">
        <v>1469</v>
      </c>
      <c r="B87" t="s">
        <v>1038</v>
      </c>
      <c r="C87">
        <v>17</v>
      </c>
      <c r="D87" t="s">
        <v>1459</v>
      </c>
      <c r="E87">
        <v>1</v>
      </c>
      <c r="F87">
        <v>2</v>
      </c>
      <c r="G87" t="s">
        <v>35</v>
      </c>
      <c r="H87" t="s">
        <v>1470</v>
      </c>
      <c r="I87">
        <v>2</v>
      </c>
    </row>
    <row r="88" spans="1:9" x14ac:dyDescent="0.25">
      <c r="A88" t="s">
        <v>1084</v>
      </c>
      <c r="B88" t="s">
        <v>1085</v>
      </c>
      <c r="C88">
        <v>11</v>
      </c>
      <c r="D88" t="s">
        <v>1459</v>
      </c>
      <c r="E88">
        <v>1</v>
      </c>
      <c r="F88">
        <v>2</v>
      </c>
      <c r="G88" t="s">
        <v>35</v>
      </c>
      <c r="H88" t="s">
        <v>1812</v>
      </c>
      <c r="I88">
        <v>1</v>
      </c>
    </row>
    <row r="89" spans="1:9" x14ac:dyDescent="0.25">
      <c r="A89" t="s">
        <v>1087</v>
      </c>
      <c r="B89" t="s">
        <v>1088</v>
      </c>
      <c r="C89">
        <v>14</v>
      </c>
      <c r="D89" t="s">
        <v>1459</v>
      </c>
      <c r="E89">
        <v>1</v>
      </c>
      <c r="F89">
        <v>2</v>
      </c>
      <c r="G89" t="s">
        <v>35</v>
      </c>
      <c r="H89" t="s">
        <v>1815</v>
      </c>
      <c r="I89">
        <v>1</v>
      </c>
    </row>
    <row r="90" spans="1:9" x14ac:dyDescent="0.25">
      <c r="A90" t="s">
        <v>1813</v>
      </c>
      <c r="B90" t="s">
        <v>1086</v>
      </c>
      <c r="C90">
        <v>12</v>
      </c>
      <c r="D90" t="s">
        <v>1459</v>
      </c>
      <c r="E90">
        <v>1</v>
      </c>
      <c r="F90">
        <v>2</v>
      </c>
      <c r="G90" t="s">
        <v>35</v>
      </c>
      <c r="H90" t="s">
        <v>1814</v>
      </c>
      <c r="I90">
        <v>1</v>
      </c>
    </row>
    <row r="91" spans="1:9" x14ac:dyDescent="0.25">
      <c r="A91" s="1" t="s">
        <v>133</v>
      </c>
      <c r="B91" t="s">
        <v>134</v>
      </c>
      <c r="C91" s="1">
        <v>7</v>
      </c>
      <c r="D91" t="s">
        <v>1459</v>
      </c>
      <c r="E91">
        <v>1</v>
      </c>
      <c r="F91">
        <v>2</v>
      </c>
      <c r="G91" t="s">
        <v>35</v>
      </c>
      <c r="H91" t="s">
        <v>1779</v>
      </c>
      <c r="I91">
        <v>3</v>
      </c>
    </row>
    <row r="92" spans="1:9" x14ac:dyDescent="0.25">
      <c r="A92" t="s">
        <v>197</v>
      </c>
      <c r="B92" t="s">
        <v>198</v>
      </c>
      <c r="C92">
        <v>17</v>
      </c>
      <c r="D92" t="s">
        <v>1459</v>
      </c>
      <c r="E92">
        <v>2</v>
      </c>
      <c r="F92">
        <v>3.1699250014423099</v>
      </c>
      <c r="G92" t="s">
        <v>35</v>
      </c>
      <c r="H92" t="s">
        <v>1920</v>
      </c>
      <c r="I92">
        <v>1</v>
      </c>
    </row>
    <row r="93" spans="1:9" x14ac:dyDescent="0.25">
      <c r="A93" s="1" t="s">
        <v>885</v>
      </c>
      <c r="B93" t="s">
        <v>886</v>
      </c>
      <c r="C93" s="1">
        <v>12</v>
      </c>
      <c r="D93" t="s">
        <v>1459</v>
      </c>
      <c r="E93">
        <v>1</v>
      </c>
      <c r="F93">
        <v>1.5849625007211601</v>
      </c>
      <c r="G93" t="s">
        <v>35</v>
      </c>
      <c r="H93" t="s">
        <v>2054</v>
      </c>
      <c r="I93">
        <v>3</v>
      </c>
    </row>
    <row r="94" spans="1:9" x14ac:dyDescent="0.25">
      <c r="A94" t="s">
        <v>1101</v>
      </c>
      <c r="B94" t="s">
        <v>1102</v>
      </c>
      <c r="C94">
        <v>19</v>
      </c>
      <c r="D94" t="s">
        <v>1459</v>
      </c>
      <c r="E94">
        <v>1</v>
      </c>
      <c r="F94">
        <v>2</v>
      </c>
      <c r="G94" t="s">
        <v>35</v>
      </c>
      <c r="H94" t="s">
        <v>1823</v>
      </c>
      <c r="I94">
        <v>1</v>
      </c>
    </row>
    <row r="95" spans="1:9" x14ac:dyDescent="0.25">
      <c r="A95" t="s">
        <v>1051</v>
      </c>
      <c r="B95" t="s">
        <v>1052</v>
      </c>
      <c r="C95">
        <v>13</v>
      </c>
      <c r="D95" t="s">
        <v>1459</v>
      </c>
      <c r="E95">
        <v>1</v>
      </c>
      <c r="F95">
        <v>2</v>
      </c>
      <c r="G95" t="s">
        <v>35</v>
      </c>
      <c r="H95" t="s">
        <v>2399</v>
      </c>
      <c r="I95">
        <v>1</v>
      </c>
    </row>
    <row r="96" spans="1:9" x14ac:dyDescent="0.25">
      <c r="A96" t="s">
        <v>93</v>
      </c>
      <c r="B96" t="s">
        <v>94</v>
      </c>
      <c r="C96">
        <v>17</v>
      </c>
      <c r="D96" t="s">
        <v>1459</v>
      </c>
      <c r="E96">
        <v>1</v>
      </c>
      <c r="F96">
        <v>1.5849625007211601</v>
      </c>
      <c r="G96" t="s">
        <v>35</v>
      </c>
      <c r="H96" t="s">
        <v>1875</v>
      </c>
      <c r="I96">
        <v>2</v>
      </c>
    </row>
    <row r="97" spans="1:9" x14ac:dyDescent="0.25">
      <c r="A97" s="1" t="s">
        <v>93</v>
      </c>
      <c r="B97" t="s">
        <v>94</v>
      </c>
      <c r="C97" s="1">
        <v>12</v>
      </c>
      <c r="D97" t="s">
        <v>1459</v>
      </c>
      <c r="E97">
        <v>1</v>
      </c>
      <c r="F97">
        <v>1.5849625007211601</v>
      </c>
      <c r="G97" t="s">
        <v>35</v>
      </c>
      <c r="H97" t="s">
        <v>1875</v>
      </c>
      <c r="I97">
        <v>3</v>
      </c>
    </row>
    <row r="98" spans="1:9" x14ac:dyDescent="0.25">
      <c r="A98" t="s">
        <v>619</v>
      </c>
      <c r="B98" t="s">
        <v>620</v>
      </c>
      <c r="C98">
        <v>1</v>
      </c>
      <c r="D98" t="s">
        <v>1459</v>
      </c>
      <c r="E98">
        <v>1</v>
      </c>
      <c r="F98">
        <v>1.5849625007211601</v>
      </c>
      <c r="G98" t="s">
        <v>35</v>
      </c>
      <c r="H98" t="s">
        <v>1875</v>
      </c>
      <c r="I98">
        <v>1</v>
      </c>
    </row>
    <row r="99" spans="1:9" x14ac:dyDescent="0.25">
      <c r="A99" s="1" t="s">
        <v>1309</v>
      </c>
      <c r="B99" t="s">
        <v>1310</v>
      </c>
      <c r="C99" s="1">
        <v>2</v>
      </c>
      <c r="D99" t="s">
        <v>1459</v>
      </c>
      <c r="E99">
        <v>1</v>
      </c>
      <c r="F99">
        <v>2</v>
      </c>
      <c r="G99" t="s">
        <v>35</v>
      </c>
      <c r="H99" t="s">
        <v>1771</v>
      </c>
      <c r="I99">
        <v>3</v>
      </c>
    </row>
    <row r="100" spans="1:9" x14ac:dyDescent="0.25">
      <c r="A100" t="s">
        <v>1556</v>
      </c>
      <c r="B100" t="s">
        <v>1204</v>
      </c>
      <c r="C100">
        <v>2</v>
      </c>
      <c r="D100" t="s">
        <v>1459</v>
      </c>
      <c r="E100">
        <v>1</v>
      </c>
      <c r="F100">
        <v>2</v>
      </c>
      <c r="G100" t="s">
        <v>35</v>
      </c>
      <c r="H100" t="s">
        <v>1557</v>
      </c>
      <c r="I100">
        <v>2</v>
      </c>
    </row>
    <row r="101" spans="1:9" x14ac:dyDescent="0.25">
      <c r="A101" t="s">
        <v>1292</v>
      </c>
      <c r="B101" t="s">
        <v>1293</v>
      </c>
      <c r="C101">
        <v>2</v>
      </c>
      <c r="D101" t="s">
        <v>1459</v>
      </c>
      <c r="E101">
        <v>1</v>
      </c>
      <c r="F101">
        <v>2</v>
      </c>
      <c r="G101" t="s">
        <v>35</v>
      </c>
      <c r="H101" t="s">
        <v>1758</v>
      </c>
      <c r="I101">
        <v>2</v>
      </c>
    </row>
    <row r="102" spans="1:9" x14ac:dyDescent="0.25">
      <c r="A102" s="1" t="s">
        <v>1311</v>
      </c>
      <c r="B102" t="s">
        <v>1312</v>
      </c>
      <c r="C102" s="1">
        <v>3</v>
      </c>
      <c r="D102" t="s">
        <v>1459</v>
      </c>
      <c r="E102">
        <v>1</v>
      </c>
      <c r="F102">
        <v>2</v>
      </c>
      <c r="G102" t="s">
        <v>35</v>
      </c>
      <c r="H102" t="s">
        <v>1775</v>
      </c>
      <c r="I102">
        <v>3</v>
      </c>
    </row>
    <row r="103" spans="1:9" x14ac:dyDescent="0.25">
      <c r="A103" t="s">
        <v>181</v>
      </c>
      <c r="B103" t="s">
        <v>182</v>
      </c>
      <c r="C103">
        <v>9</v>
      </c>
      <c r="D103" t="s">
        <v>1459</v>
      </c>
      <c r="E103">
        <v>2</v>
      </c>
      <c r="F103">
        <v>3.1699250014423099</v>
      </c>
      <c r="G103" t="s">
        <v>35</v>
      </c>
      <c r="H103" t="s">
        <v>1962</v>
      </c>
      <c r="I103">
        <v>2</v>
      </c>
    </row>
    <row r="104" spans="1:9" x14ac:dyDescent="0.25">
      <c r="A104" t="s">
        <v>706</v>
      </c>
      <c r="B104" t="s">
        <v>707</v>
      </c>
      <c r="C104">
        <v>2</v>
      </c>
      <c r="D104" t="s">
        <v>1459</v>
      </c>
      <c r="E104">
        <v>1</v>
      </c>
      <c r="F104">
        <v>1.5849625007211601</v>
      </c>
      <c r="G104" t="s">
        <v>35</v>
      </c>
      <c r="H104" t="s">
        <v>1932</v>
      </c>
      <c r="I104">
        <v>2</v>
      </c>
    </row>
    <row r="105" spans="1:9" x14ac:dyDescent="0.25">
      <c r="A105" t="s">
        <v>2390</v>
      </c>
      <c r="B105" t="s">
        <v>2391</v>
      </c>
      <c r="C105">
        <v>1</v>
      </c>
      <c r="D105" t="s">
        <v>1459</v>
      </c>
      <c r="E105">
        <v>1</v>
      </c>
      <c r="F105">
        <v>1.5849625007211601</v>
      </c>
      <c r="G105" t="s">
        <v>35</v>
      </c>
      <c r="H105" t="s">
        <v>2416</v>
      </c>
      <c r="I105">
        <v>1</v>
      </c>
    </row>
    <row r="106" spans="1:9" x14ac:dyDescent="0.25">
      <c r="A106" t="s">
        <v>644</v>
      </c>
      <c r="B106" t="s">
        <v>645</v>
      </c>
      <c r="C106">
        <v>5</v>
      </c>
      <c r="D106" t="s">
        <v>1459</v>
      </c>
      <c r="E106">
        <v>1</v>
      </c>
      <c r="F106">
        <v>1.5849625007211601</v>
      </c>
      <c r="G106" t="s">
        <v>35</v>
      </c>
      <c r="H106" t="s">
        <v>1892</v>
      </c>
      <c r="I106">
        <v>1</v>
      </c>
    </row>
    <row r="107" spans="1:9" x14ac:dyDescent="0.25">
      <c r="A107" t="s">
        <v>800</v>
      </c>
      <c r="B107" t="s">
        <v>801</v>
      </c>
      <c r="C107">
        <v>17</v>
      </c>
      <c r="D107" t="s">
        <v>1459</v>
      </c>
      <c r="E107">
        <v>1</v>
      </c>
      <c r="F107">
        <v>1.5849625007211601</v>
      </c>
      <c r="G107" t="s">
        <v>35</v>
      </c>
      <c r="H107" t="s">
        <v>2000</v>
      </c>
      <c r="I107">
        <v>2</v>
      </c>
    </row>
    <row r="108" spans="1:9" x14ac:dyDescent="0.25">
      <c r="A108" t="s">
        <v>167</v>
      </c>
      <c r="B108" t="s">
        <v>168</v>
      </c>
      <c r="C108">
        <v>3</v>
      </c>
      <c r="D108" t="s">
        <v>1459</v>
      </c>
      <c r="E108">
        <v>1</v>
      </c>
      <c r="F108">
        <v>1.5849625007211601</v>
      </c>
      <c r="G108" t="s">
        <v>35</v>
      </c>
      <c r="H108" t="s">
        <v>2500</v>
      </c>
      <c r="I108">
        <v>2</v>
      </c>
    </row>
    <row r="109" spans="1:9" x14ac:dyDescent="0.25">
      <c r="A109" s="1" t="s">
        <v>1583</v>
      </c>
      <c r="B109" t="s">
        <v>1235</v>
      </c>
      <c r="C109" s="1">
        <v>2</v>
      </c>
      <c r="D109" t="s">
        <v>1459</v>
      </c>
      <c r="E109">
        <v>1</v>
      </c>
      <c r="F109">
        <v>2</v>
      </c>
      <c r="G109" t="s">
        <v>35</v>
      </c>
      <c r="H109" t="s">
        <v>1584</v>
      </c>
      <c r="I109">
        <v>3</v>
      </c>
    </row>
    <row r="110" spans="1:9" x14ac:dyDescent="0.25">
      <c r="A110" t="s">
        <v>739</v>
      </c>
      <c r="B110" t="s">
        <v>740</v>
      </c>
      <c r="C110">
        <v>7</v>
      </c>
      <c r="D110" t="s">
        <v>1459</v>
      </c>
      <c r="E110">
        <v>1</v>
      </c>
      <c r="F110">
        <v>1.5849625007211601</v>
      </c>
      <c r="G110" t="s">
        <v>35</v>
      </c>
      <c r="H110" t="s">
        <v>1952</v>
      </c>
      <c r="I110">
        <v>2</v>
      </c>
    </row>
    <row r="111" spans="1:9" x14ac:dyDescent="0.25">
      <c r="A111" t="s">
        <v>50</v>
      </c>
      <c r="B111" t="s">
        <v>1271</v>
      </c>
      <c r="C111">
        <v>5</v>
      </c>
      <c r="D111" t="s">
        <v>1459</v>
      </c>
      <c r="E111">
        <v>1</v>
      </c>
      <c r="F111">
        <v>2</v>
      </c>
      <c r="G111" t="s">
        <v>35</v>
      </c>
      <c r="H111" t="s">
        <v>1732</v>
      </c>
      <c r="I111">
        <v>1</v>
      </c>
    </row>
    <row r="112" spans="1:9" x14ac:dyDescent="0.25">
      <c r="A112" s="1" t="s">
        <v>1612</v>
      </c>
      <c r="B112" t="s">
        <v>1264</v>
      </c>
      <c r="C112" s="1">
        <v>14</v>
      </c>
      <c r="D112" t="s">
        <v>1459</v>
      </c>
      <c r="E112">
        <v>1</v>
      </c>
      <c r="F112">
        <v>2</v>
      </c>
      <c r="G112" t="s">
        <v>35</v>
      </c>
      <c r="H112" t="s">
        <v>1613</v>
      </c>
      <c r="I112">
        <v>3</v>
      </c>
    </row>
    <row r="113" spans="1:9" x14ac:dyDescent="0.25">
      <c r="A113" t="s">
        <v>67</v>
      </c>
      <c r="B113" t="s">
        <v>68</v>
      </c>
      <c r="C113">
        <v>17</v>
      </c>
      <c r="D113" t="s">
        <v>1459</v>
      </c>
      <c r="E113">
        <v>1</v>
      </c>
      <c r="F113">
        <v>1.5849625007211601</v>
      </c>
      <c r="G113" t="s">
        <v>2</v>
      </c>
      <c r="H113" t="s">
        <v>2513</v>
      </c>
      <c r="I113">
        <v>2</v>
      </c>
    </row>
    <row r="114" spans="1:9" x14ac:dyDescent="0.25">
      <c r="A114" s="1" t="s">
        <v>67</v>
      </c>
      <c r="B114" t="s">
        <v>68</v>
      </c>
      <c r="C114" s="1">
        <v>1</v>
      </c>
      <c r="D114" t="s">
        <v>1459</v>
      </c>
      <c r="E114">
        <v>1</v>
      </c>
      <c r="F114">
        <v>1.5849625007211601</v>
      </c>
      <c r="G114" t="s">
        <v>35</v>
      </c>
      <c r="H114" t="s">
        <v>2513</v>
      </c>
      <c r="I114">
        <v>3</v>
      </c>
    </row>
    <row r="115" spans="1:9" x14ac:dyDescent="0.25">
      <c r="A115" t="s">
        <v>227</v>
      </c>
      <c r="B115" t="s">
        <v>228</v>
      </c>
      <c r="C115">
        <v>19</v>
      </c>
      <c r="D115" t="s">
        <v>1459</v>
      </c>
      <c r="E115">
        <v>2</v>
      </c>
      <c r="F115">
        <v>3.1699250014423099</v>
      </c>
      <c r="G115" t="s">
        <v>35</v>
      </c>
      <c r="H115" t="s">
        <v>2014</v>
      </c>
      <c r="I115">
        <v>2</v>
      </c>
    </row>
    <row r="116" spans="1:9" x14ac:dyDescent="0.25">
      <c r="A116" t="s">
        <v>631</v>
      </c>
      <c r="B116" t="s">
        <v>632</v>
      </c>
      <c r="C116">
        <v>2</v>
      </c>
      <c r="D116" t="s">
        <v>1459</v>
      </c>
      <c r="E116">
        <v>1</v>
      </c>
      <c r="F116">
        <v>1.5849625007211601</v>
      </c>
      <c r="G116" t="s">
        <v>35</v>
      </c>
      <c r="H116" t="s">
        <v>1880</v>
      </c>
      <c r="I116">
        <v>1</v>
      </c>
    </row>
    <row r="117" spans="1:9" x14ac:dyDescent="0.25">
      <c r="A117" t="s">
        <v>1509</v>
      </c>
      <c r="B117" t="s">
        <v>1179</v>
      </c>
      <c r="C117">
        <v>10</v>
      </c>
      <c r="D117" t="s">
        <v>1459</v>
      </c>
      <c r="E117">
        <v>1</v>
      </c>
      <c r="F117">
        <v>2</v>
      </c>
      <c r="G117" t="s">
        <v>35</v>
      </c>
      <c r="H117" t="s">
        <v>1510</v>
      </c>
      <c r="I117">
        <v>1</v>
      </c>
    </row>
    <row r="118" spans="1:9" x14ac:dyDescent="0.25">
      <c r="A118" t="s">
        <v>1103</v>
      </c>
      <c r="B118" t="s">
        <v>1104</v>
      </c>
      <c r="C118">
        <v>20</v>
      </c>
      <c r="D118" t="s">
        <v>1459</v>
      </c>
      <c r="E118">
        <v>1</v>
      </c>
      <c r="F118">
        <v>2</v>
      </c>
      <c r="G118" t="s">
        <v>35</v>
      </c>
      <c r="H118" t="s">
        <v>1824</v>
      </c>
      <c r="I118">
        <v>1</v>
      </c>
    </row>
    <row r="119" spans="1:9" x14ac:dyDescent="0.25">
      <c r="A119" s="1" t="s">
        <v>842</v>
      </c>
      <c r="B119" t="s">
        <v>843</v>
      </c>
      <c r="C119" s="1">
        <v>3</v>
      </c>
      <c r="D119" t="s">
        <v>1459</v>
      </c>
      <c r="E119">
        <v>1</v>
      </c>
      <c r="F119">
        <v>1.5849625007211601</v>
      </c>
      <c r="G119" t="s">
        <v>35</v>
      </c>
      <c r="H119" t="s">
        <v>2031</v>
      </c>
      <c r="I119">
        <v>3</v>
      </c>
    </row>
    <row r="120" spans="1:9" x14ac:dyDescent="0.25">
      <c r="A120" t="s">
        <v>1364</v>
      </c>
      <c r="B120" t="s">
        <v>316</v>
      </c>
      <c r="C120">
        <v>5</v>
      </c>
      <c r="D120" t="s">
        <v>1459</v>
      </c>
      <c r="E120">
        <v>1</v>
      </c>
      <c r="F120">
        <v>2</v>
      </c>
      <c r="G120" t="s">
        <v>35</v>
      </c>
      <c r="H120" t="s">
        <v>2400</v>
      </c>
      <c r="I120">
        <v>1</v>
      </c>
    </row>
    <row r="121" spans="1:9" x14ac:dyDescent="0.25">
      <c r="A121" t="s">
        <v>1364</v>
      </c>
      <c r="B121" t="s">
        <v>2469</v>
      </c>
      <c r="C121">
        <v>5</v>
      </c>
      <c r="D121" t="s">
        <v>1459</v>
      </c>
      <c r="E121">
        <v>2</v>
      </c>
      <c r="F121">
        <v>2</v>
      </c>
      <c r="G121" t="s">
        <v>35</v>
      </c>
      <c r="H121" t="s">
        <v>2486</v>
      </c>
      <c r="I121">
        <v>2</v>
      </c>
    </row>
    <row r="122" spans="1:9" x14ac:dyDescent="0.25">
      <c r="A122" t="s">
        <v>1600</v>
      </c>
      <c r="B122" t="s">
        <v>1249</v>
      </c>
      <c r="C122">
        <v>14</v>
      </c>
      <c r="D122" t="s">
        <v>1459</v>
      </c>
      <c r="E122">
        <v>1</v>
      </c>
      <c r="F122">
        <v>2</v>
      </c>
      <c r="G122" t="s">
        <v>35</v>
      </c>
      <c r="H122" t="s">
        <v>1601</v>
      </c>
      <c r="I122">
        <v>2</v>
      </c>
    </row>
    <row r="123" spans="1:9" x14ac:dyDescent="0.25">
      <c r="A123" t="s">
        <v>179</v>
      </c>
      <c r="B123" t="s">
        <v>180</v>
      </c>
      <c r="C123">
        <v>8</v>
      </c>
      <c r="D123" t="s">
        <v>1459</v>
      </c>
      <c r="E123">
        <v>2</v>
      </c>
      <c r="F123">
        <v>3.1699250014423099</v>
      </c>
      <c r="G123" t="s">
        <v>35</v>
      </c>
      <c r="H123" t="s">
        <v>1900</v>
      </c>
      <c r="I123">
        <v>1</v>
      </c>
    </row>
    <row r="124" spans="1:9" x14ac:dyDescent="0.25">
      <c r="A124" t="s">
        <v>1953</v>
      </c>
      <c r="B124" t="s">
        <v>210</v>
      </c>
      <c r="C124">
        <v>7</v>
      </c>
      <c r="D124" t="s">
        <v>1459</v>
      </c>
      <c r="E124">
        <v>1</v>
      </c>
      <c r="F124">
        <v>1.5849625007211601</v>
      </c>
      <c r="G124" t="s">
        <v>35</v>
      </c>
      <c r="H124" t="s">
        <v>2504</v>
      </c>
      <c r="I124">
        <v>2</v>
      </c>
    </row>
    <row r="125" spans="1:9" x14ac:dyDescent="0.25">
      <c r="A125" s="1" t="s">
        <v>1953</v>
      </c>
      <c r="B125" t="s">
        <v>2569</v>
      </c>
      <c r="C125" s="1">
        <v>4</v>
      </c>
      <c r="D125" t="s">
        <v>1459</v>
      </c>
      <c r="E125">
        <v>1</v>
      </c>
      <c r="F125">
        <v>1.5849625007211601</v>
      </c>
      <c r="G125" t="s">
        <v>35</v>
      </c>
      <c r="H125" t="s">
        <v>2504</v>
      </c>
      <c r="I125">
        <v>3</v>
      </c>
    </row>
    <row r="126" spans="1:9" x14ac:dyDescent="0.25">
      <c r="A126" t="s">
        <v>675</v>
      </c>
      <c r="B126" t="s">
        <v>676</v>
      </c>
      <c r="C126">
        <v>11</v>
      </c>
      <c r="D126" t="s">
        <v>1459</v>
      </c>
      <c r="E126">
        <v>1</v>
      </c>
      <c r="F126">
        <v>1.5849625007211601</v>
      </c>
      <c r="G126" t="s">
        <v>35</v>
      </c>
      <c r="H126" t="s">
        <v>1905</v>
      </c>
      <c r="I126">
        <v>1</v>
      </c>
    </row>
    <row r="127" spans="1:9" x14ac:dyDescent="0.25">
      <c r="A127" t="s">
        <v>1965</v>
      </c>
      <c r="B127" t="s">
        <v>752</v>
      </c>
      <c r="C127">
        <v>9</v>
      </c>
      <c r="D127" t="s">
        <v>1459</v>
      </c>
      <c r="E127">
        <v>1</v>
      </c>
      <c r="F127">
        <v>1.5849625007211601</v>
      </c>
      <c r="G127" t="s">
        <v>35</v>
      </c>
      <c r="H127" t="s">
        <v>1966</v>
      </c>
      <c r="I127">
        <v>2</v>
      </c>
    </row>
    <row r="128" spans="1:9" x14ac:dyDescent="0.25">
      <c r="A128" t="s">
        <v>1890</v>
      </c>
      <c r="B128" t="s">
        <v>643</v>
      </c>
      <c r="C128">
        <v>5</v>
      </c>
      <c r="D128" t="s">
        <v>1459</v>
      </c>
      <c r="E128">
        <v>1</v>
      </c>
      <c r="F128">
        <v>1.5849625007211601</v>
      </c>
      <c r="G128" t="s">
        <v>35</v>
      </c>
      <c r="H128" t="s">
        <v>1891</v>
      </c>
      <c r="I128">
        <v>1</v>
      </c>
    </row>
    <row r="129" spans="1:9" x14ac:dyDescent="0.25">
      <c r="A129" t="s">
        <v>1551</v>
      </c>
      <c r="B129" t="s">
        <v>321</v>
      </c>
      <c r="C129">
        <v>1</v>
      </c>
      <c r="D129" t="s">
        <v>1459</v>
      </c>
      <c r="E129">
        <v>3</v>
      </c>
      <c r="F129">
        <v>6</v>
      </c>
      <c r="G129" t="s">
        <v>35</v>
      </c>
      <c r="H129" t="s">
        <v>2485</v>
      </c>
      <c r="I129">
        <v>2</v>
      </c>
    </row>
    <row r="130" spans="1:9" x14ac:dyDescent="0.25">
      <c r="A130" t="s">
        <v>1551</v>
      </c>
      <c r="B130" t="s">
        <v>321</v>
      </c>
      <c r="C130">
        <v>1</v>
      </c>
      <c r="D130" t="s">
        <v>1459</v>
      </c>
      <c r="E130">
        <v>3</v>
      </c>
      <c r="F130">
        <v>6</v>
      </c>
      <c r="G130" t="s">
        <v>35</v>
      </c>
      <c r="H130" t="s">
        <v>2489</v>
      </c>
      <c r="I130">
        <v>2</v>
      </c>
    </row>
    <row r="131" spans="1:9" x14ac:dyDescent="0.25">
      <c r="A131" s="1" t="s">
        <v>1551</v>
      </c>
      <c r="B131" t="s">
        <v>2602</v>
      </c>
      <c r="C131" s="1">
        <v>2</v>
      </c>
      <c r="D131" t="s">
        <v>1459</v>
      </c>
      <c r="E131">
        <v>1</v>
      </c>
      <c r="F131">
        <v>2</v>
      </c>
      <c r="G131" t="s">
        <v>35</v>
      </c>
      <c r="H131" t="s">
        <v>2620</v>
      </c>
      <c r="I131">
        <v>3</v>
      </c>
    </row>
    <row r="132" spans="1:9" x14ac:dyDescent="0.25">
      <c r="A132" s="1" t="s">
        <v>1551</v>
      </c>
      <c r="B132" t="s">
        <v>2602</v>
      </c>
      <c r="C132" s="1">
        <v>2</v>
      </c>
      <c r="D132" t="s">
        <v>1459</v>
      </c>
      <c r="E132">
        <v>1</v>
      </c>
      <c r="F132">
        <v>2</v>
      </c>
      <c r="G132" t="s">
        <v>35</v>
      </c>
      <c r="H132" t="s">
        <v>2621</v>
      </c>
      <c r="I132">
        <v>3</v>
      </c>
    </row>
    <row r="133" spans="1:9" x14ac:dyDescent="0.25">
      <c r="A133" s="1" t="s">
        <v>131</v>
      </c>
      <c r="B133" t="s">
        <v>132</v>
      </c>
      <c r="C133" s="1">
        <v>2</v>
      </c>
      <c r="D133" t="s">
        <v>1459</v>
      </c>
      <c r="E133">
        <v>1</v>
      </c>
      <c r="F133">
        <v>2</v>
      </c>
      <c r="G133" t="s">
        <v>35</v>
      </c>
      <c r="H133" t="s">
        <v>1772</v>
      </c>
      <c r="I133">
        <v>3</v>
      </c>
    </row>
    <row r="134" spans="1:9" x14ac:dyDescent="0.25">
      <c r="A134" t="s">
        <v>677</v>
      </c>
      <c r="B134" t="s">
        <v>678</v>
      </c>
      <c r="C134">
        <v>11</v>
      </c>
      <c r="D134" t="s">
        <v>1459</v>
      </c>
      <c r="E134">
        <v>1</v>
      </c>
      <c r="F134">
        <v>1.5849625007211601</v>
      </c>
      <c r="G134" t="s">
        <v>35</v>
      </c>
      <c r="H134" t="s">
        <v>1906</v>
      </c>
      <c r="I134">
        <v>1</v>
      </c>
    </row>
    <row r="135" spans="1:9" x14ac:dyDescent="0.25">
      <c r="A135" t="s">
        <v>160</v>
      </c>
      <c r="B135" t="s">
        <v>161</v>
      </c>
      <c r="C135">
        <v>4</v>
      </c>
      <c r="D135" t="s">
        <v>1459</v>
      </c>
      <c r="E135">
        <v>2</v>
      </c>
      <c r="F135">
        <v>3.1699250014423099</v>
      </c>
      <c r="G135" t="s">
        <v>35</v>
      </c>
      <c r="H135" t="s">
        <v>2420</v>
      </c>
      <c r="I135">
        <v>1</v>
      </c>
    </row>
    <row r="136" spans="1:9" x14ac:dyDescent="0.25">
      <c r="A136" s="1" t="s">
        <v>160</v>
      </c>
      <c r="B136" t="s">
        <v>2573</v>
      </c>
      <c r="C136" s="1">
        <v>8</v>
      </c>
      <c r="D136" t="s">
        <v>1459</v>
      </c>
      <c r="E136">
        <v>1</v>
      </c>
      <c r="F136">
        <v>1.5849625007211601</v>
      </c>
      <c r="G136" t="s">
        <v>35</v>
      </c>
      <c r="H136" t="s">
        <v>2628</v>
      </c>
      <c r="I136">
        <v>3</v>
      </c>
    </row>
    <row r="137" spans="1:9" x14ac:dyDescent="0.25">
      <c r="A137" t="s">
        <v>177</v>
      </c>
      <c r="B137" t="s">
        <v>178</v>
      </c>
      <c r="C137">
        <v>8</v>
      </c>
      <c r="D137" t="s">
        <v>1459</v>
      </c>
      <c r="E137">
        <v>2</v>
      </c>
      <c r="F137">
        <v>3.1699250014423099</v>
      </c>
      <c r="G137" t="s">
        <v>35</v>
      </c>
      <c r="H137" t="s">
        <v>2430</v>
      </c>
      <c r="I137">
        <v>1</v>
      </c>
    </row>
    <row r="138" spans="1:9" x14ac:dyDescent="0.25">
      <c r="A138" t="s">
        <v>1105</v>
      </c>
      <c r="B138" t="s">
        <v>321</v>
      </c>
      <c r="C138">
        <v>1</v>
      </c>
      <c r="D138" t="s">
        <v>1459</v>
      </c>
      <c r="E138">
        <v>2</v>
      </c>
      <c r="F138">
        <v>4</v>
      </c>
      <c r="G138" t="s">
        <v>35</v>
      </c>
      <c r="H138" t="s">
        <v>1826</v>
      </c>
      <c r="I138">
        <v>2</v>
      </c>
    </row>
    <row r="139" spans="1:9" x14ac:dyDescent="0.25">
      <c r="A139" t="s">
        <v>223</v>
      </c>
      <c r="B139" t="s">
        <v>224</v>
      </c>
      <c r="C139">
        <v>17</v>
      </c>
      <c r="D139" t="s">
        <v>1459</v>
      </c>
      <c r="E139">
        <v>1</v>
      </c>
      <c r="F139">
        <v>1.5849625007211601</v>
      </c>
      <c r="G139" t="s">
        <v>35</v>
      </c>
      <c r="H139" t="s">
        <v>1974</v>
      </c>
      <c r="I139">
        <v>2</v>
      </c>
    </row>
    <row r="140" spans="1:9" x14ac:dyDescent="0.25">
      <c r="A140" s="1" t="s">
        <v>223</v>
      </c>
      <c r="B140" t="s">
        <v>224</v>
      </c>
      <c r="C140" s="1">
        <v>11</v>
      </c>
      <c r="D140" t="s">
        <v>1459</v>
      </c>
      <c r="E140">
        <v>2</v>
      </c>
      <c r="F140">
        <v>3.1699250014423099</v>
      </c>
      <c r="G140" t="s">
        <v>35</v>
      </c>
      <c r="H140" t="s">
        <v>2623</v>
      </c>
      <c r="I140">
        <v>3</v>
      </c>
    </row>
    <row r="141" spans="1:9" x14ac:dyDescent="0.25">
      <c r="A141" t="s">
        <v>1489</v>
      </c>
      <c r="B141" t="s">
        <v>1161</v>
      </c>
      <c r="C141">
        <v>1</v>
      </c>
      <c r="D141" t="s">
        <v>1459</v>
      </c>
      <c r="E141">
        <v>1</v>
      </c>
      <c r="F141">
        <v>0</v>
      </c>
      <c r="G141" t="s">
        <v>35</v>
      </c>
      <c r="H141" t="s">
        <v>1490</v>
      </c>
      <c r="I141">
        <v>1</v>
      </c>
    </row>
    <row r="142" spans="1:9" x14ac:dyDescent="0.25">
      <c r="A142" t="s">
        <v>1596</v>
      </c>
      <c r="B142" t="s">
        <v>1246</v>
      </c>
      <c r="C142">
        <v>9</v>
      </c>
      <c r="D142" t="s">
        <v>1459</v>
      </c>
      <c r="E142">
        <v>1</v>
      </c>
      <c r="F142">
        <v>2</v>
      </c>
      <c r="G142" t="s">
        <v>35</v>
      </c>
      <c r="H142" t="s">
        <v>1597</v>
      </c>
      <c r="I142">
        <v>1</v>
      </c>
    </row>
    <row r="143" spans="1:9" x14ac:dyDescent="0.25">
      <c r="A143" t="s">
        <v>1859</v>
      </c>
      <c r="B143" t="s">
        <v>1142</v>
      </c>
      <c r="C143">
        <v>2</v>
      </c>
      <c r="D143" t="s">
        <v>1459</v>
      </c>
      <c r="E143">
        <v>1</v>
      </c>
      <c r="F143">
        <v>2</v>
      </c>
      <c r="G143" t="s">
        <v>35</v>
      </c>
      <c r="H143" t="s">
        <v>1860</v>
      </c>
      <c r="I143">
        <v>2</v>
      </c>
    </row>
    <row r="144" spans="1:9" x14ac:dyDescent="0.25">
      <c r="A144" t="s">
        <v>1755</v>
      </c>
      <c r="B144" t="s">
        <v>1142</v>
      </c>
      <c r="C144">
        <v>2</v>
      </c>
      <c r="D144" t="s">
        <v>1459</v>
      </c>
      <c r="E144">
        <v>1</v>
      </c>
      <c r="F144">
        <v>2</v>
      </c>
      <c r="G144" t="s">
        <v>35</v>
      </c>
      <c r="H144" t="s">
        <v>1756</v>
      </c>
      <c r="I144">
        <v>2</v>
      </c>
    </row>
    <row r="145" spans="1:9" x14ac:dyDescent="0.25">
      <c r="A145" t="s">
        <v>1476</v>
      </c>
      <c r="B145" t="s">
        <v>1047</v>
      </c>
      <c r="C145">
        <v>5</v>
      </c>
      <c r="D145" t="s">
        <v>1459</v>
      </c>
      <c r="E145">
        <v>1</v>
      </c>
      <c r="F145">
        <v>2</v>
      </c>
      <c r="G145" t="s">
        <v>35</v>
      </c>
      <c r="H145" t="s">
        <v>2396</v>
      </c>
      <c r="I145">
        <v>1</v>
      </c>
    </row>
    <row r="146" spans="1:9" x14ac:dyDescent="0.25">
      <c r="A146" t="s">
        <v>1818</v>
      </c>
      <c r="B146" t="s">
        <v>296</v>
      </c>
      <c r="C146">
        <v>15</v>
      </c>
      <c r="D146" t="s">
        <v>1459</v>
      </c>
      <c r="E146">
        <v>2</v>
      </c>
      <c r="F146">
        <v>2</v>
      </c>
      <c r="G146" t="s">
        <v>35</v>
      </c>
      <c r="H146" t="s">
        <v>2415</v>
      </c>
      <c r="I146">
        <v>1</v>
      </c>
    </row>
    <row r="147" spans="1:9" x14ac:dyDescent="0.25">
      <c r="A147" t="s">
        <v>1818</v>
      </c>
      <c r="B147" t="s">
        <v>2468</v>
      </c>
      <c r="C147">
        <v>15</v>
      </c>
      <c r="D147" t="s">
        <v>1459</v>
      </c>
      <c r="E147">
        <v>1</v>
      </c>
      <c r="F147">
        <v>2</v>
      </c>
      <c r="G147" t="s">
        <v>35</v>
      </c>
      <c r="H147" t="s">
        <v>2495</v>
      </c>
      <c r="I147">
        <v>2</v>
      </c>
    </row>
    <row r="148" spans="1:9" x14ac:dyDescent="0.25">
      <c r="A148" t="s">
        <v>1253</v>
      </c>
      <c r="B148" t="s">
        <v>1254</v>
      </c>
      <c r="C148">
        <v>19</v>
      </c>
      <c r="D148" t="s">
        <v>1459</v>
      </c>
      <c r="E148">
        <v>1</v>
      </c>
      <c r="F148">
        <v>2</v>
      </c>
      <c r="G148" t="s">
        <v>35</v>
      </c>
      <c r="H148" t="s">
        <v>1605</v>
      </c>
      <c r="I148">
        <v>2</v>
      </c>
    </row>
    <row r="149" spans="1:9" x14ac:dyDescent="0.25">
      <c r="A149" t="s">
        <v>1647</v>
      </c>
      <c r="B149" t="s">
        <v>1648</v>
      </c>
      <c r="C149">
        <v>19</v>
      </c>
      <c r="D149" t="s">
        <v>1459</v>
      </c>
      <c r="E149">
        <v>1</v>
      </c>
      <c r="F149">
        <v>2.32192809488736</v>
      </c>
      <c r="G149" t="s">
        <v>35</v>
      </c>
      <c r="H149" t="s">
        <v>1649</v>
      </c>
      <c r="I149">
        <v>2</v>
      </c>
    </row>
    <row r="150" spans="1:9" x14ac:dyDescent="0.25">
      <c r="A150" t="s">
        <v>1244</v>
      </c>
      <c r="B150" t="s">
        <v>1245</v>
      </c>
      <c r="C150">
        <v>4</v>
      </c>
      <c r="D150" t="s">
        <v>1459</v>
      </c>
      <c r="E150">
        <v>1</v>
      </c>
      <c r="F150">
        <v>2</v>
      </c>
      <c r="G150" t="s">
        <v>35</v>
      </c>
      <c r="H150" t="s">
        <v>1595</v>
      </c>
      <c r="I150">
        <v>1</v>
      </c>
    </row>
    <row r="151" spans="1:9" x14ac:dyDescent="0.25">
      <c r="A151" t="s">
        <v>1684</v>
      </c>
      <c r="B151" t="s">
        <v>1685</v>
      </c>
      <c r="C151">
        <v>18</v>
      </c>
      <c r="D151" t="s">
        <v>1459</v>
      </c>
      <c r="E151">
        <v>1</v>
      </c>
      <c r="F151">
        <v>2.32192809488736</v>
      </c>
      <c r="G151" t="s">
        <v>35</v>
      </c>
      <c r="H151" t="s">
        <v>1686</v>
      </c>
      <c r="I151">
        <v>2</v>
      </c>
    </row>
    <row r="152" spans="1:9" x14ac:dyDescent="0.25">
      <c r="A152" t="s">
        <v>814</v>
      </c>
      <c r="B152" t="s">
        <v>815</v>
      </c>
      <c r="C152">
        <v>19</v>
      </c>
      <c r="D152" t="s">
        <v>1459</v>
      </c>
      <c r="E152">
        <v>1</v>
      </c>
      <c r="F152">
        <v>1.5849625007211601</v>
      </c>
      <c r="G152" t="s">
        <v>35</v>
      </c>
      <c r="H152" t="s">
        <v>1932</v>
      </c>
      <c r="I152">
        <v>2</v>
      </c>
    </row>
    <row r="153" spans="1:9" x14ac:dyDescent="0.25">
      <c r="A153" t="s">
        <v>1929</v>
      </c>
      <c r="B153" t="s">
        <v>87</v>
      </c>
      <c r="C153">
        <v>2</v>
      </c>
      <c r="D153" t="s">
        <v>1459</v>
      </c>
      <c r="E153">
        <v>2</v>
      </c>
      <c r="F153">
        <v>3.1699250014423099</v>
      </c>
      <c r="G153" t="s">
        <v>35</v>
      </c>
      <c r="H153" t="s">
        <v>1930</v>
      </c>
      <c r="I153">
        <v>2</v>
      </c>
    </row>
    <row r="154" spans="1:9" x14ac:dyDescent="0.25">
      <c r="A154" t="s">
        <v>205</v>
      </c>
      <c r="B154" t="s">
        <v>206</v>
      </c>
      <c r="C154">
        <v>4</v>
      </c>
      <c r="D154" t="s">
        <v>1459</v>
      </c>
      <c r="E154">
        <v>5</v>
      </c>
      <c r="F154">
        <v>7.9248125036057804</v>
      </c>
      <c r="G154" t="s">
        <v>35</v>
      </c>
      <c r="H154" t="s">
        <v>1938</v>
      </c>
      <c r="I154">
        <v>2</v>
      </c>
    </row>
    <row r="155" spans="1:9" x14ac:dyDescent="0.25">
      <c r="A155" s="1" t="s">
        <v>4</v>
      </c>
      <c r="B155" t="s">
        <v>880</v>
      </c>
      <c r="C155" s="1">
        <v>12</v>
      </c>
      <c r="D155" t="s">
        <v>1459</v>
      </c>
      <c r="E155">
        <v>1</v>
      </c>
      <c r="F155">
        <v>1.5849625007211601</v>
      </c>
      <c r="G155" t="s">
        <v>35</v>
      </c>
      <c r="H155" t="s">
        <v>2051</v>
      </c>
      <c r="I155">
        <v>3</v>
      </c>
    </row>
    <row r="156" spans="1:9" x14ac:dyDescent="0.25">
      <c r="A156" t="s">
        <v>2176</v>
      </c>
      <c r="B156" t="s">
        <v>2498</v>
      </c>
      <c r="C156">
        <v>2</v>
      </c>
      <c r="D156" t="s">
        <v>1459</v>
      </c>
      <c r="E156">
        <v>11</v>
      </c>
      <c r="F156">
        <v>17.434587507932701</v>
      </c>
      <c r="G156" t="s">
        <v>35</v>
      </c>
      <c r="H156" t="s">
        <v>1888</v>
      </c>
      <c r="I156">
        <v>2</v>
      </c>
    </row>
    <row r="157" spans="1:9" x14ac:dyDescent="0.25">
      <c r="A157" s="1" t="s">
        <v>2176</v>
      </c>
      <c r="B157" t="s">
        <v>2566</v>
      </c>
      <c r="C157" s="1">
        <v>3</v>
      </c>
      <c r="D157" t="s">
        <v>1459</v>
      </c>
      <c r="E157">
        <v>2</v>
      </c>
      <c r="F157">
        <v>3.1699250014423099</v>
      </c>
      <c r="G157" t="s">
        <v>35</v>
      </c>
      <c r="H157" t="s">
        <v>2623</v>
      </c>
      <c r="I157">
        <v>3</v>
      </c>
    </row>
    <row r="158" spans="1:9" x14ac:dyDescent="0.25">
      <c r="A158" t="s">
        <v>51</v>
      </c>
      <c r="B158" t="s">
        <v>642</v>
      </c>
      <c r="C158">
        <v>4</v>
      </c>
      <c r="D158" t="s">
        <v>1459</v>
      </c>
      <c r="E158">
        <v>5</v>
      </c>
      <c r="F158">
        <v>7.9248125036057804</v>
      </c>
      <c r="G158" t="s">
        <v>35</v>
      </c>
      <c r="H158" t="s">
        <v>2419</v>
      </c>
      <c r="I158">
        <v>1</v>
      </c>
    </row>
    <row r="159" spans="1:9" x14ac:dyDescent="0.25">
      <c r="A159" t="s">
        <v>359</v>
      </c>
      <c r="B159" t="s">
        <v>360</v>
      </c>
      <c r="C159">
        <v>19</v>
      </c>
      <c r="D159" t="s">
        <v>1459</v>
      </c>
      <c r="E159">
        <v>1</v>
      </c>
      <c r="F159">
        <v>2</v>
      </c>
      <c r="G159" t="s">
        <v>35</v>
      </c>
      <c r="H159" t="s">
        <v>2491</v>
      </c>
      <c r="I159">
        <v>2</v>
      </c>
    </row>
    <row r="160" spans="1:9" x14ac:dyDescent="0.25">
      <c r="A160" s="1" t="s">
        <v>359</v>
      </c>
      <c r="B160" t="s">
        <v>360</v>
      </c>
      <c r="C160" s="1">
        <v>13</v>
      </c>
      <c r="D160" t="s">
        <v>1459</v>
      </c>
      <c r="E160">
        <v>1</v>
      </c>
      <c r="F160">
        <v>2</v>
      </c>
      <c r="G160" t="s">
        <v>35</v>
      </c>
      <c r="H160" t="s">
        <v>2491</v>
      </c>
      <c r="I160">
        <v>3</v>
      </c>
    </row>
    <row r="161" spans="1:9" x14ac:dyDescent="0.25">
      <c r="A161" t="s">
        <v>1491</v>
      </c>
      <c r="B161" t="s">
        <v>1162</v>
      </c>
      <c r="C161">
        <v>1</v>
      </c>
      <c r="D161" t="s">
        <v>1459</v>
      </c>
      <c r="E161">
        <v>1</v>
      </c>
      <c r="F161">
        <v>2</v>
      </c>
      <c r="G161" t="s">
        <v>35</v>
      </c>
      <c r="H161" t="s">
        <v>1492</v>
      </c>
      <c r="I161">
        <v>1</v>
      </c>
    </row>
    <row r="162" spans="1:9" x14ac:dyDescent="0.25">
      <c r="A162" t="s">
        <v>818</v>
      </c>
      <c r="B162" t="s">
        <v>819</v>
      </c>
      <c r="C162">
        <v>1</v>
      </c>
      <c r="D162" t="s">
        <v>1459</v>
      </c>
      <c r="E162">
        <v>1</v>
      </c>
      <c r="F162">
        <v>1.5849625007211601</v>
      </c>
      <c r="G162" t="s">
        <v>35</v>
      </c>
      <c r="H162" t="s">
        <v>2016</v>
      </c>
      <c r="I162">
        <v>2</v>
      </c>
    </row>
    <row r="163" spans="1:9" x14ac:dyDescent="0.25">
      <c r="A163" t="s">
        <v>207</v>
      </c>
      <c r="B163" t="s">
        <v>208</v>
      </c>
      <c r="C163">
        <v>6</v>
      </c>
      <c r="D163" t="s">
        <v>1459</v>
      </c>
      <c r="E163">
        <v>2</v>
      </c>
      <c r="F163">
        <v>3.1699250014423099</v>
      </c>
      <c r="G163" t="s">
        <v>35</v>
      </c>
      <c r="H163" t="s">
        <v>1950</v>
      </c>
      <c r="I163">
        <v>2</v>
      </c>
    </row>
    <row r="164" spans="1:9" x14ac:dyDescent="0.25">
      <c r="A164" t="s">
        <v>735</v>
      </c>
      <c r="B164" t="s">
        <v>736</v>
      </c>
      <c r="C164">
        <v>6</v>
      </c>
      <c r="D164" t="s">
        <v>1459</v>
      </c>
      <c r="E164">
        <v>1</v>
      </c>
      <c r="F164">
        <v>1.5849625007211601</v>
      </c>
      <c r="G164" t="s">
        <v>35</v>
      </c>
      <c r="H164" t="s">
        <v>1949</v>
      </c>
      <c r="I164">
        <v>2</v>
      </c>
    </row>
    <row r="165" spans="1:9" x14ac:dyDescent="0.25">
      <c r="A165" t="s">
        <v>737</v>
      </c>
      <c r="B165" t="s">
        <v>738</v>
      </c>
      <c r="C165">
        <v>6</v>
      </c>
      <c r="D165" t="s">
        <v>1459</v>
      </c>
      <c r="E165">
        <v>1</v>
      </c>
      <c r="F165">
        <v>1.5849625007211601</v>
      </c>
      <c r="G165" t="s">
        <v>35</v>
      </c>
      <c r="H165" t="s">
        <v>1951</v>
      </c>
      <c r="I165">
        <v>2</v>
      </c>
    </row>
    <row r="166" spans="1:9" x14ac:dyDescent="0.25">
      <c r="A166" t="s">
        <v>806</v>
      </c>
      <c r="B166" t="s">
        <v>807</v>
      </c>
      <c r="C166">
        <v>17</v>
      </c>
      <c r="D166" t="s">
        <v>1459</v>
      </c>
      <c r="E166">
        <v>1</v>
      </c>
      <c r="F166">
        <v>1.5849625007211601</v>
      </c>
      <c r="G166" t="s">
        <v>35</v>
      </c>
      <c r="H166" t="s">
        <v>2006</v>
      </c>
      <c r="I166">
        <v>2</v>
      </c>
    </row>
    <row r="167" spans="1:9" x14ac:dyDescent="0.25">
      <c r="A167" t="s">
        <v>1099</v>
      </c>
      <c r="B167" t="s">
        <v>1100</v>
      </c>
      <c r="C167">
        <v>19</v>
      </c>
      <c r="D167" t="s">
        <v>1459</v>
      </c>
      <c r="E167">
        <v>1</v>
      </c>
      <c r="F167">
        <v>2</v>
      </c>
      <c r="G167" t="s">
        <v>35</v>
      </c>
      <c r="H167" t="s">
        <v>1822</v>
      </c>
      <c r="I167">
        <v>1</v>
      </c>
    </row>
    <row r="168" spans="1:9" x14ac:dyDescent="0.25">
      <c r="A168" s="1" t="s">
        <v>1585</v>
      </c>
      <c r="B168" t="s">
        <v>1237</v>
      </c>
      <c r="C168" s="1">
        <v>2</v>
      </c>
      <c r="D168" t="s">
        <v>1459</v>
      </c>
      <c r="E168">
        <v>1</v>
      </c>
      <c r="F168">
        <v>2</v>
      </c>
      <c r="G168" t="s">
        <v>35</v>
      </c>
      <c r="H168" t="s">
        <v>1586</v>
      </c>
      <c r="I168">
        <v>3</v>
      </c>
    </row>
    <row r="169" spans="1:9" x14ac:dyDescent="0.25">
      <c r="A169" t="s">
        <v>1303</v>
      </c>
      <c r="B169" t="s">
        <v>1304</v>
      </c>
      <c r="C169">
        <v>18</v>
      </c>
      <c r="D169" t="s">
        <v>1459</v>
      </c>
      <c r="E169">
        <v>1</v>
      </c>
      <c r="F169">
        <v>2</v>
      </c>
      <c r="G169" t="s">
        <v>35</v>
      </c>
      <c r="H169" t="s">
        <v>1758</v>
      </c>
      <c r="I169">
        <v>2</v>
      </c>
    </row>
    <row r="170" spans="1:9" x14ac:dyDescent="0.25">
      <c r="A170" t="s">
        <v>650</v>
      </c>
      <c r="B170" t="s">
        <v>651</v>
      </c>
      <c r="C170">
        <v>6</v>
      </c>
      <c r="D170" t="s">
        <v>1459</v>
      </c>
      <c r="E170">
        <v>1</v>
      </c>
      <c r="F170">
        <v>1.5849625007211601</v>
      </c>
      <c r="G170" t="s">
        <v>35</v>
      </c>
      <c r="H170" t="s">
        <v>2425</v>
      </c>
      <c r="I170">
        <v>1</v>
      </c>
    </row>
    <row r="171" spans="1:9" x14ac:dyDescent="0.25">
      <c r="A171" s="1" t="s">
        <v>650</v>
      </c>
      <c r="B171" t="s">
        <v>651</v>
      </c>
      <c r="C171" s="1">
        <v>2</v>
      </c>
      <c r="D171" t="s">
        <v>1459</v>
      </c>
      <c r="E171">
        <v>1</v>
      </c>
      <c r="F171">
        <v>1.5849625007211601</v>
      </c>
      <c r="G171" t="s">
        <v>35</v>
      </c>
      <c r="H171" t="s">
        <v>2425</v>
      </c>
      <c r="I171">
        <v>3</v>
      </c>
    </row>
    <row r="172" spans="1:9" x14ac:dyDescent="0.25">
      <c r="A172" t="s">
        <v>1291</v>
      </c>
      <c r="B172" t="s">
        <v>1205</v>
      </c>
      <c r="C172">
        <v>2</v>
      </c>
      <c r="D172" t="s">
        <v>1459</v>
      </c>
      <c r="E172">
        <v>1</v>
      </c>
      <c r="F172">
        <v>2</v>
      </c>
      <c r="G172" t="s">
        <v>35</v>
      </c>
      <c r="H172" t="s">
        <v>1558</v>
      </c>
      <c r="I172">
        <v>2</v>
      </c>
    </row>
    <row r="173" spans="1:9" x14ac:dyDescent="0.25">
      <c r="A173" t="s">
        <v>1291</v>
      </c>
      <c r="B173" t="s">
        <v>1205</v>
      </c>
      <c r="C173">
        <v>2</v>
      </c>
      <c r="D173" t="s">
        <v>1459</v>
      </c>
      <c r="E173">
        <v>1</v>
      </c>
      <c r="F173">
        <v>2</v>
      </c>
      <c r="G173" t="s">
        <v>35</v>
      </c>
      <c r="H173" t="s">
        <v>1757</v>
      </c>
      <c r="I173">
        <v>2</v>
      </c>
    </row>
    <row r="174" spans="1:9" x14ac:dyDescent="0.25">
      <c r="A174" s="1" t="s">
        <v>1307</v>
      </c>
      <c r="B174" t="s">
        <v>1308</v>
      </c>
      <c r="C174" s="1">
        <v>2</v>
      </c>
      <c r="D174" t="s">
        <v>1459</v>
      </c>
      <c r="E174">
        <v>2</v>
      </c>
      <c r="F174">
        <v>4</v>
      </c>
      <c r="G174" t="s">
        <v>35</v>
      </c>
      <c r="H174" t="s">
        <v>1770</v>
      </c>
      <c r="I174">
        <v>3</v>
      </c>
    </row>
    <row r="175" spans="1:9" x14ac:dyDescent="0.25">
      <c r="A175" t="s">
        <v>741</v>
      </c>
      <c r="B175" t="s">
        <v>742</v>
      </c>
      <c r="C175">
        <v>7</v>
      </c>
      <c r="D175" t="s">
        <v>1459</v>
      </c>
      <c r="E175">
        <v>1</v>
      </c>
      <c r="F175">
        <v>1.5849625007211601</v>
      </c>
      <c r="G175" t="s">
        <v>35</v>
      </c>
      <c r="H175" t="s">
        <v>1952</v>
      </c>
      <c r="I175">
        <v>2</v>
      </c>
    </row>
    <row r="176" spans="1:9" x14ac:dyDescent="0.25">
      <c r="A176" t="s">
        <v>1576</v>
      </c>
      <c r="B176" t="s">
        <v>1225</v>
      </c>
      <c r="C176">
        <v>1</v>
      </c>
      <c r="D176" t="s">
        <v>1459</v>
      </c>
      <c r="E176">
        <v>1</v>
      </c>
      <c r="F176">
        <v>2</v>
      </c>
      <c r="G176" t="s">
        <v>35</v>
      </c>
      <c r="H176" t="s">
        <v>1577</v>
      </c>
      <c r="I176">
        <v>2</v>
      </c>
    </row>
    <row r="177" spans="1:9" x14ac:dyDescent="0.25">
      <c r="A177" s="1" t="s">
        <v>897</v>
      </c>
      <c r="B177" t="s">
        <v>898</v>
      </c>
      <c r="C177" s="1">
        <v>13</v>
      </c>
      <c r="D177" t="s">
        <v>1459</v>
      </c>
      <c r="E177">
        <v>1</v>
      </c>
      <c r="F177">
        <v>1.5849625007211601</v>
      </c>
      <c r="G177" t="s">
        <v>35</v>
      </c>
      <c r="H177" t="s">
        <v>2061</v>
      </c>
      <c r="I177">
        <v>3</v>
      </c>
    </row>
    <row r="178" spans="1:9" x14ac:dyDescent="0.25">
      <c r="A178" t="s">
        <v>1543</v>
      </c>
      <c r="B178" t="s">
        <v>1196</v>
      </c>
      <c r="C178">
        <v>1</v>
      </c>
      <c r="D178" t="s">
        <v>1459</v>
      </c>
      <c r="E178">
        <v>1</v>
      </c>
      <c r="F178">
        <v>0</v>
      </c>
      <c r="G178" t="s">
        <v>35</v>
      </c>
      <c r="H178" t="s">
        <v>1544</v>
      </c>
      <c r="I178">
        <v>2</v>
      </c>
    </row>
    <row r="179" spans="1:9" x14ac:dyDescent="0.25">
      <c r="A179" t="s">
        <v>1060</v>
      </c>
      <c r="B179" t="s">
        <v>1061</v>
      </c>
      <c r="C179">
        <v>1</v>
      </c>
      <c r="D179" t="s">
        <v>1459</v>
      </c>
      <c r="E179">
        <v>1</v>
      </c>
      <c r="F179">
        <v>2</v>
      </c>
      <c r="G179" t="s">
        <v>35</v>
      </c>
      <c r="H179" t="s">
        <v>1792</v>
      </c>
      <c r="I179">
        <v>1</v>
      </c>
    </row>
    <row r="180" spans="1:9" x14ac:dyDescent="0.25">
      <c r="A180" t="s">
        <v>129</v>
      </c>
      <c r="B180" t="s">
        <v>130</v>
      </c>
      <c r="C180">
        <v>16</v>
      </c>
      <c r="D180" t="s">
        <v>1459</v>
      </c>
      <c r="E180">
        <v>1</v>
      </c>
      <c r="F180">
        <v>2</v>
      </c>
      <c r="G180" t="s">
        <v>35</v>
      </c>
      <c r="H180" t="s">
        <v>1768</v>
      </c>
      <c r="I180">
        <v>2</v>
      </c>
    </row>
    <row r="181" spans="1:9" x14ac:dyDescent="0.25">
      <c r="A181" t="s">
        <v>791</v>
      </c>
      <c r="B181" t="s">
        <v>792</v>
      </c>
      <c r="C181">
        <v>16</v>
      </c>
      <c r="D181" t="s">
        <v>1459</v>
      </c>
      <c r="E181">
        <v>1</v>
      </c>
      <c r="F181">
        <v>1.5849625007211601</v>
      </c>
      <c r="G181" t="s">
        <v>35</v>
      </c>
      <c r="H181" t="s">
        <v>1994</v>
      </c>
      <c r="I181">
        <v>2</v>
      </c>
    </row>
    <row r="182" spans="1:9" x14ac:dyDescent="0.25">
      <c r="A182" s="1" t="s">
        <v>889</v>
      </c>
      <c r="B182" t="s">
        <v>890</v>
      </c>
      <c r="C182" s="1">
        <v>12</v>
      </c>
      <c r="D182" t="s">
        <v>1459</v>
      </c>
      <c r="E182">
        <v>1</v>
      </c>
      <c r="F182">
        <v>1.5849625007211601</v>
      </c>
      <c r="G182" t="s">
        <v>35</v>
      </c>
      <c r="H182" t="s">
        <v>2056</v>
      </c>
      <c r="I182">
        <v>3</v>
      </c>
    </row>
    <row r="183" spans="1:9" x14ac:dyDescent="0.25">
      <c r="A183" t="s">
        <v>1097</v>
      </c>
      <c r="B183" t="s">
        <v>1098</v>
      </c>
      <c r="C183">
        <v>16</v>
      </c>
      <c r="D183" t="s">
        <v>1459</v>
      </c>
      <c r="E183">
        <v>1</v>
      </c>
      <c r="F183">
        <v>2</v>
      </c>
      <c r="G183" t="s">
        <v>35</v>
      </c>
      <c r="H183" t="s">
        <v>1820</v>
      </c>
      <c r="I183">
        <v>1</v>
      </c>
    </row>
    <row r="184" spans="1:9" x14ac:dyDescent="0.25">
      <c r="A184" t="s">
        <v>1013</v>
      </c>
      <c r="B184" t="s">
        <v>1014</v>
      </c>
      <c r="C184">
        <v>6</v>
      </c>
      <c r="D184" t="s">
        <v>1459</v>
      </c>
      <c r="E184">
        <v>1</v>
      </c>
      <c r="F184">
        <v>2</v>
      </c>
      <c r="G184" t="s">
        <v>35</v>
      </c>
      <c r="H184" t="s">
        <v>1461</v>
      </c>
      <c r="I184">
        <v>1</v>
      </c>
    </row>
    <row r="185" spans="1:9" x14ac:dyDescent="0.25">
      <c r="A185" t="s">
        <v>1687</v>
      </c>
      <c r="B185" t="s">
        <v>1688</v>
      </c>
      <c r="C185">
        <v>6</v>
      </c>
      <c r="D185" t="s">
        <v>1459</v>
      </c>
      <c r="E185">
        <v>1</v>
      </c>
      <c r="F185">
        <v>2.32192809488736</v>
      </c>
      <c r="G185" t="s">
        <v>35</v>
      </c>
      <c r="H185" t="s">
        <v>1689</v>
      </c>
      <c r="I185">
        <v>1</v>
      </c>
    </row>
    <row r="186" spans="1:9" x14ac:dyDescent="0.25">
      <c r="A186" t="s">
        <v>1462</v>
      </c>
      <c r="B186" t="s">
        <v>111</v>
      </c>
      <c r="C186">
        <v>12</v>
      </c>
      <c r="D186" t="s">
        <v>1459</v>
      </c>
      <c r="E186">
        <v>1</v>
      </c>
      <c r="F186">
        <v>2</v>
      </c>
      <c r="G186" t="s">
        <v>35</v>
      </c>
      <c r="H186" t="s">
        <v>2393</v>
      </c>
      <c r="I186">
        <v>1</v>
      </c>
    </row>
    <row r="187" spans="1:9" x14ac:dyDescent="0.25">
      <c r="A187" s="1" t="s">
        <v>1462</v>
      </c>
      <c r="B187" t="s">
        <v>2599</v>
      </c>
      <c r="C187" s="1">
        <v>11</v>
      </c>
      <c r="D187" t="s">
        <v>1459</v>
      </c>
      <c r="E187">
        <v>1</v>
      </c>
      <c r="F187">
        <v>2</v>
      </c>
      <c r="G187" t="s">
        <v>35</v>
      </c>
      <c r="H187" t="s">
        <v>2619</v>
      </c>
      <c r="I187">
        <v>3</v>
      </c>
    </row>
    <row r="188" spans="1:9" x14ac:dyDescent="0.25">
      <c r="A188" t="s">
        <v>1022</v>
      </c>
      <c r="B188" t="s">
        <v>1023</v>
      </c>
      <c r="C188">
        <v>2</v>
      </c>
      <c r="D188" t="s">
        <v>1459</v>
      </c>
      <c r="E188">
        <v>1</v>
      </c>
      <c r="F188">
        <v>2</v>
      </c>
      <c r="G188" t="s">
        <v>35</v>
      </c>
      <c r="H188" t="s">
        <v>2478</v>
      </c>
      <c r="I188">
        <v>2</v>
      </c>
    </row>
    <row r="189" spans="1:9" x14ac:dyDescent="0.25">
      <c r="A189" t="s">
        <v>1110</v>
      </c>
      <c r="B189" t="s">
        <v>1111</v>
      </c>
      <c r="C189">
        <v>8</v>
      </c>
      <c r="D189" t="s">
        <v>1459</v>
      </c>
      <c r="E189">
        <v>1</v>
      </c>
      <c r="F189">
        <v>2</v>
      </c>
      <c r="G189" t="s">
        <v>35</v>
      </c>
      <c r="H189" t="s">
        <v>1832</v>
      </c>
      <c r="I189">
        <v>2</v>
      </c>
    </row>
    <row r="190" spans="1:9" x14ac:dyDescent="0.25">
      <c r="A190" t="s">
        <v>1089</v>
      </c>
      <c r="B190" t="s">
        <v>1090</v>
      </c>
      <c r="C190">
        <v>14</v>
      </c>
      <c r="D190" t="s">
        <v>1459</v>
      </c>
      <c r="E190">
        <v>1</v>
      </c>
      <c r="F190">
        <v>2</v>
      </c>
      <c r="G190" t="s">
        <v>35</v>
      </c>
      <c r="H190" t="s">
        <v>1816</v>
      </c>
      <c r="I190">
        <v>1</v>
      </c>
    </row>
    <row r="191" spans="1:9" x14ac:dyDescent="0.25">
      <c r="A191" t="s">
        <v>213</v>
      </c>
      <c r="B191" t="s">
        <v>214</v>
      </c>
      <c r="C191">
        <v>9</v>
      </c>
      <c r="D191" t="s">
        <v>1459</v>
      </c>
      <c r="E191">
        <v>1</v>
      </c>
      <c r="F191">
        <v>1.5849625007211601</v>
      </c>
      <c r="G191" t="s">
        <v>35</v>
      </c>
      <c r="H191" t="s">
        <v>2506</v>
      </c>
      <c r="I191">
        <v>2</v>
      </c>
    </row>
    <row r="192" spans="1:9" x14ac:dyDescent="0.25">
      <c r="A192" s="1" t="s">
        <v>213</v>
      </c>
      <c r="B192" t="s">
        <v>214</v>
      </c>
      <c r="C192" s="1">
        <v>1</v>
      </c>
      <c r="D192" t="s">
        <v>1459</v>
      </c>
      <c r="E192">
        <v>1</v>
      </c>
      <c r="F192">
        <v>1.5849625007211601</v>
      </c>
      <c r="G192" t="s">
        <v>35</v>
      </c>
      <c r="H192" t="s">
        <v>2506</v>
      </c>
      <c r="I192">
        <v>3</v>
      </c>
    </row>
    <row r="193" spans="1:9" x14ac:dyDescent="0.25">
      <c r="A193" t="s">
        <v>1518</v>
      </c>
      <c r="B193" t="s">
        <v>111</v>
      </c>
      <c r="C193">
        <v>12</v>
      </c>
      <c r="D193" t="s">
        <v>1459</v>
      </c>
      <c r="E193">
        <v>1</v>
      </c>
      <c r="F193">
        <v>0</v>
      </c>
      <c r="G193" t="s">
        <v>35</v>
      </c>
      <c r="H193" t="s">
        <v>1519</v>
      </c>
      <c r="I193">
        <v>1</v>
      </c>
    </row>
    <row r="194" spans="1:9" x14ac:dyDescent="0.25">
      <c r="A194" t="s">
        <v>1512</v>
      </c>
      <c r="B194" t="s">
        <v>119</v>
      </c>
      <c r="C194">
        <v>12</v>
      </c>
      <c r="D194" t="s">
        <v>1459</v>
      </c>
      <c r="E194">
        <v>1</v>
      </c>
      <c r="F194">
        <v>2</v>
      </c>
      <c r="G194" t="s">
        <v>35</v>
      </c>
      <c r="H194" t="s">
        <v>1513</v>
      </c>
      <c r="I194">
        <v>1</v>
      </c>
    </row>
    <row r="195" spans="1:9" x14ac:dyDescent="0.25">
      <c r="A195" t="s">
        <v>646</v>
      </c>
      <c r="B195" t="s">
        <v>166</v>
      </c>
      <c r="C195">
        <v>5</v>
      </c>
      <c r="D195" t="s">
        <v>1459</v>
      </c>
      <c r="E195">
        <v>1</v>
      </c>
      <c r="F195">
        <v>1.5849625007211601</v>
      </c>
      <c r="G195" t="s">
        <v>35</v>
      </c>
      <c r="I195">
        <v>1</v>
      </c>
    </row>
    <row r="196" spans="1:9" x14ac:dyDescent="0.25">
      <c r="A196" t="s">
        <v>646</v>
      </c>
      <c r="B196" t="s">
        <v>166</v>
      </c>
      <c r="C196">
        <v>3</v>
      </c>
      <c r="D196" t="s">
        <v>1459</v>
      </c>
      <c r="E196">
        <v>1</v>
      </c>
      <c r="F196">
        <v>1.5849625007211601</v>
      </c>
      <c r="G196" t="s">
        <v>35</v>
      </c>
      <c r="I196">
        <v>2</v>
      </c>
    </row>
    <row r="197" spans="1:9" x14ac:dyDescent="0.25">
      <c r="A197" t="s">
        <v>118</v>
      </c>
      <c r="B197" t="s">
        <v>119</v>
      </c>
      <c r="C197">
        <v>12</v>
      </c>
      <c r="D197" t="s">
        <v>1459</v>
      </c>
      <c r="E197">
        <v>1</v>
      </c>
      <c r="F197">
        <v>2</v>
      </c>
      <c r="G197" t="s">
        <v>35</v>
      </c>
      <c r="I197">
        <v>1</v>
      </c>
    </row>
    <row r="198" spans="1:9" x14ac:dyDescent="0.25">
      <c r="A198" t="s">
        <v>165</v>
      </c>
      <c r="B198" t="s">
        <v>166</v>
      </c>
      <c r="C198">
        <v>5</v>
      </c>
      <c r="D198" t="s">
        <v>1459</v>
      </c>
      <c r="E198">
        <v>1</v>
      </c>
      <c r="F198">
        <v>1.5849625007211601</v>
      </c>
      <c r="G198" t="s">
        <v>35</v>
      </c>
      <c r="H198" t="s">
        <v>2422</v>
      </c>
      <c r="I198">
        <v>1</v>
      </c>
    </row>
    <row r="199" spans="1:9" x14ac:dyDescent="0.25">
      <c r="A199" t="s">
        <v>165</v>
      </c>
      <c r="B199" t="s">
        <v>166</v>
      </c>
      <c r="C199">
        <v>3</v>
      </c>
      <c r="D199" t="s">
        <v>1459</v>
      </c>
      <c r="E199">
        <v>1</v>
      </c>
      <c r="F199">
        <v>1.5849625007211601</v>
      </c>
      <c r="G199" t="s">
        <v>35</v>
      </c>
      <c r="H199" t="s">
        <v>2422</v>
      </c>
      <c r="I199">
        <v>2</v>
      </c>
    </row>
    <row r="200" spans="1:9" x14ac:dyDescent="0.25">
      <c r="A200" s="1" t="s">
        <v>1136</v>
      </c>
      <c r="B200" t="s">
        <v>1137</v>
      </c>
      <c r="C200" s="1">
        <v>10</v>
      </c>
      <c r="D200" t="s">
        <v>1459</v>
      </c>
      <c r="E200">
        <v>1</v>
      </c>
      <c r="F200">
        <v>2</v>
      </c>
      <c r="G200" t="s">
        <v>35</v>
      </c>
      <c r="H200" t="s">
        <v>1856</v>
      </c>
      <c r="I200">
        <v>3</v>
      </c>
    </row>
    <row r="201" spans="1:9" x14ac:dyDescent="0.25">
      <c r="A201" s="1" t="s">
        <v>899</v>
      </c>
      <c r="B201" t="s">
        <v>900</v>
      </c>
      <c r="C201" s="1">
        <v>13</v>
      </c>
      <c r="D201" t="s">
        <v>1459</v>
      </c>
      <c r="E201">
        <v>1</v>
      </c>
      <c r="F201">
        <v>1.5849625007211601</v>
      </c>
      <c r="G201" t="s">
        <v>35</v>
      </c>
      <c r="H201" t="s">
        <v>2062</v>
      </c>
      <c r="I201">
        <v>3</v>
      </c>
    </row>
    <row r="202" spans="1:9" x14ac:dyDescent="0.25">
      <c r="A202" t="s">
        <v>2010</v>
      </c>
      <c r="B202" t="s">
        <v>2011</v>
      </c>
      <c r="C202">
        <v>18</v>
      </c>
      <c r="D202" t="s">
        <v>1459</v>
      </c>
      <c r="E202">
        <v>1</v>
      </c>
      <c r="F202">
        <v>1.5849625007211601</v>
      </c>
      <c r="G202" t="s">
        <v>35</v>
      </c>
      <c r="H202" t="s">
        <v>2012</v>
      </c>
      <c r="I202">
        <v>2</v>
      </c>
    </row>
    <row r="203" spans="1:9" x14ac:dyDescent="0.25">
      <c r="A203" t="s">
        <v>727</v>
      </c>
      <c r="B203" t="s">
        <v>728</v>
      </c>
      <c r="C203">
        <v>5</v>
      </c>
      <c r="D203" t="s">
        <v>1459</v>
      </c>
      <c r="E203">
        <v>1</v>
      </c>
      <c r="F203">
        <v>1.5849625007211601</v>
      </c>
      <c r="G203" t="s">
        <v>35</v>
      </c>
      <c r="H203" t="s">
        <v>1945</v>
      </c>
      <c r="I203">
        <v>2</v>
      </c>
    </row>
    <row r="204" spans="1:9" x14ac:dyDescent="0.25">
      <c r="A204" t="s">
        <v>1208</v>
      </c>
      <c r="B204" t="s">
        <v>1209</v>
      </c>
      <c r="C204">
        <v>5</v>
      </c>
      <c r="D204" t="s">
        <v>1459</v>
      </c>
      <c r="E204">
        <v>1</v>
      </c>
      <c r="F204">
        <v>2</v>
      </c>
      <c r="G204" t="s">
        <v>35</v>
      </c>
      <c r="H204" t="s">
        <v>1560</v>
      </c>
      <c r="I204">
        <v>2</v>
      </c>
    </row>
    <row r="205" spans="1:9" x14ac:dyDescent="0.25">
      <c r="A205" t="s">
        <v>729</v>
      </c>
      <c r="B205" t="s">
        <v>730</v>
      </c>
      <c r="C205">
        <v>5</v>
      </c>
      <c r="D205" t="s">
        <v>1459</v>
      </c>
      <c r="E205">
        <v>1</v>
      </c>
      <c r="F205">
        <v>1.5849625007211601</v>
      </c>
      <c r="G205" t="s">
        <v>35</v>
      </c>
      <c r="H205" t="s">
        <v>1946</v>
      </c>
      <c r="I205">
        <v>2</v>
      </c>
    </row>
    <row r="206" spans="1:9" x14ac:dyDescent="0.25">
      <c r="A206" t="s">
        <v>1668</v>
      </c>
      <c r="B206" t="s">
        <v>1669</v>
      </c>
      <c r="C206">
        <v>5</v>
      </c>
      <c r="D206" t="s">
        <v>1459</v>
      </c>
      <c r="E206">
        <v>1</v>
      </c>
      <c r="F206">
        <v>2.32192809488736</v>
      </c>
      <c r="G206" t="s">
        <v>35</v>
      </c>
      <c r="H206" t="s">
        <v>1670</v>
      </c>
      <c r="I206">
        <v>2</v>
      </c>
    </row>
    <row r="207" spans="1:9" x14ac:dyDescent="0.25">
      <c r="A207" t="s">
        <v>1206</v>
      </c>
      <c r="B207" t="s">
        <v>1207</v>
      </c>
      <c r="C207">
        <v>5</v>
      </c>
      <c r="D207" t="s">
        <v>1459</v>
      </c>
      <c r="E207">
        <v>1</v>
      </c>
      <c r="F207">
        <v>0</v>
      </c>
      <c r="G207" t="s">
        <v>35</v>
      </c>
      <c r="H207" t="s">
        <v>1559</v>
      </c>
      <c r="I207">
        <v>2</v>
      </c>
    </row>
    <row r="208" spans="1:9" x14ac:dyDescent="0.25">
      <c r="A208" t="s">
        <v>725</v>
      </c>
      <c r="B208" t="s">
        <v>726</v>
      </c>
      <c r="C208">
        <v>5</v>
      </c>
      <c r="D208" t="s">
        <v>1459</v>
      </c>
      <c r="E208">
        <v>1</v>
      </c>
      <c r="F208">
        <v>1.5849625007211601</v>
      </c>
      <c r="G208" t="s">
        <v>35</v>
      </c>
      <c r="H208" t="s">
        <v>1944</v>
      </c>
      <c r="I208">
        <v>2</v>
      </c>
    </row>
    <row r="209" spans="1:9" x14ac:dyDescent="0.25">
      <c r="A209" t="s">
        <v>721</v>
      </c>
      <c r="B209" t="s">
        <v>722</v>
      </c>
      <c r="C209">
        <v>5</v>
      </c>
      <c r="D209" t="s">
        <v>1459</v>
      </c>
      <c r="E209">
        <v>1</v>
      </c>
      <c r="F209">
        <v>1.5849625007211601</v>
      </c>
      <c r="G209" t="s">
        <v>35</v>
      </c>
      <c r="H209" t="s">
        <v>1942</v>
      </c>
      <c r="I209">
        <v>2</v>
      </c>
    </row>
    <row r="210" spans="1:9" x14ac:dyDescent="0.25">
      <c r="A210" t="s">
        <v>723</v>
      </c>
      <c r="B210" t="s">
        <v>724</v>
      </c>
      <c r="C210">
        <v>5</v>
      </c>
      <c r="D210" t="s">
        <v>1459</v>
      </c>
      <c r="E210">
        <v>1</v>
      </c>
      <c r="F210">
        <v>1.5849625007211601</v>
      </c>
      <c r="G210" t="s">
        <v>35</v>
      </c>
      <c r="H210" t="s">
        <v>1943</v>
      </c>
      <c r="I210">
        <v>2</v>
      </c>
    </row>
    <row r="211" spans="1:9" x14ac:dyDescent="0.25">
      <c r="A211" t="s">
        <v>1200</v>
      </c>
      <c r="B211" t="s">
        <v>1201</v>
      </c>
      <c r="C211">
        <v>1</v>
      </c>
      <c r="D211" t="s">
        <v>1459</v>
      </c>
      <c r="E211">
        <v>1</v>
      </c>
      <c r="F211">
        <v>2</v>
      </c>
      <c r="G211" t="s">
        <v>35</v>
      </c>
      <c r="H211" t="s">
        <v>1552</v>
      </c>
      <c r="I211">
        <v>2</v>
      </c>
    </row>
    <row r="212" spans="1:9" x14ac:dyDescent="0.25">
      <c r="A212" t="s">
        <v>1210</v>
      </c>
      <c r="B212" t="s">
        <v>1211</v>
      </c>
      <c r="C212">
        <v>5</v>
      </c>
      <c r="D212" t="s">
        <v>1459</v>
      </c>
      <c r="E212">
        <v>1</v>
      </c>
      <c r="F212">
        <v>2</v>
      </c>
      <c r="G212" t="s">
        <v>35</v>
      </c>
      <c r="H212" t="s">
        <v>1561</v>
      </c>
      <c r="I212">
        <v>2</v>
      </c>
    </row>
    <row r="213" spans="1:9" x14ac:dyDescent="0.25">
      <c r="A213" s="1" t="s">
        <v>2058</v>
      </c>
      <c r="B213" t="s">
        <v>896</v>
      </c>
      <c r="C213" s="1">
        <v>12</v>
      </c>
      <c r="D213" t="s">
        <v>1459</v>
      </c>
      <c r="E213">
        <v>1</v>
      </c>
      <c r="F213">
        <v>1.5849625007211601</v>
      </c>
      <c r="G213" t="s">
        <v>35</v>
      </c>
      <c r="H213" t="s">
        <v>2059</v>
      </c>
      <c r="I213">
        <v>3</v>
      </c>
    </row>
    <row r="214" spans="1:9" x14ac:dyDescent="0.25">
      <c r="A214" t="s">
        <v>1028</v>
      </c>
      <c r="B214" t="s">
        <v>1029</v>
      </c>
      <c r="C214">
        <v>4</v>
      </c>
      <c r="D214" t="s">
        <v>1459</v>
      </c>
      <c r="E214">
        <v>1</v>
      </c>
      <c r="F214">
        <v>2</v>
      </c>
      <c r="G214" t="s">
        <v>35</v>
      </c>
      <c r="H214" t="s">
        <v>2480</v>
      </c>
      <c r="I214">
        <v>2</v>
      </c>
    </row>
    <row r="215" spans="1:9" x14ac:dyDescent="0.25">
      <c r="A215" t="s">
        <v>329</v>
      </c>
      <c r="B215" t="s">
        <v>330</v>
      </c>
      <c r="C215">
        <v>1</v>
      </c>
      <c r="D215" t="s">
        <v>1459</v>
      </c>
      <c r="E215">
        <v>2</v>
      </c>
      <c r="F215">
        <v>4</v>
      </c>
      <c r="G215" t="s">
        <v>35</v>
      </c>
      <c r="H215" t="s">
        <v>1598</v>
      </c>
      <c r="I215">
        <v>2</v>
      </c>
    </row>
    <row r="216" spans="1:9" x14ac:dyDescent="0.25">
      <c r="A216" t="s">
        <v>1169</v>
      </c>
      <c r="B216" t="s">
        <v>1170</v>
      </c>
      <c r="C216">
        <v>5</v>
      </c>
      <c r="D216" t="s">
        <v>1459</v>
      </c>
      <c r="E216">
        <v>1</v>
      </c>
      <c r="F216">
        <v>2</v>
      </c>
      <c r="G216" t="s">
        <v>35</v>
      </c>
      <c r="H216" t="s">
        <v>1501</v>
      </c>
      <c r="I216">
        <v>1</v>
      </c>
    </row>
    <row r="217" spans="1:9" x14ac:dyDescent="0.25">
      <c r="A217" t="s">
        <v>719</v>
      </c>
      <c r="B217" t="s">
        <v>720</v>
      </c>
      <c r="C217">
        <v>4</v>
      </c>
      <c r="D217" t="s">
        <v>1459</v>
      </c>
      <c r="E217">
        <v>7</v>
      </c>
      <c r="F217">
        <v>11.0947375050481</v>
      </c>
      <c r="G217" t="s">
        <v>35</v>
      </c>
      <c r="H217" t="s">
        <v>1939</v>
      </c>
      <c r="I217">
        <v>2</v>
      </c>
    </row>
    <row r="218" spans="1:9" x14ac:dyDescent="0.25">
      <c r="A218" s="1" t="s">
        <v>1232</v>
      </c>
      <c r="B218" t="s">
        <v>1233</v>
      </c>
      <c r="C218" s="1">
        <v>2</v>
      </c>
      <c r="D218" t="s">
        <v>1459</v>
      </c>
      <c r="E218">
        <v>1</v>
      </c>
      <c r="F218">
        <v>0</v>
      </c>
      <c r="G218" t="s">
        <v>35</v>
      </c>
      <c r="H218" t="s">
        <v>1500</v>
      </c>
      <c r="I218">
        <v>3</v>
      </c>
    </row>
    <row r="219" spans="1:9" x14ac:dyDescent="0.25">
      <c r="A219" s="1" t="s">
        <v>1641</v>
      </c>
      <c r="B219" t="s">
        <v>1642</v>
      </c>
      <c r="C219" s="1">
        <v>2</v>
      </c>
      <c r="D219" t="s">
        <v>1459</v>
      </c>
      <c r="E219">
        <v>1</v>
      </c>
      <c r="F219">
        <v>2.32192809488736</v>
      </c>
      <c r="G219" t="s">
        <v>35</v>
      </c>
      <c r="H219" t="s">
        <v>1643</v>
      </c>
      <c r="I219">
        <v>3</v>
      </c>
    </row>
    <row r="220" spans="1:9" x14ac:dyDescent="0.25">
      <c r="A220" t="s">
        <v>1165</v>
      </c>
      <c r="B220" t="s">
        <v>1166</v>
      </c>
      <c r="C220">
        <v>3</v>
      </c>
      <c r="D220" t="s">
        <v>1459</v>
      </c>
      <c r="E220">
        <v>1</v>
      </c>
      <c r="F220">
        <v>0</v>
      </c>
      <c r="G220" t="s">
        <v>35</v>
      </c>
      <c r="H220" t="s">
        <v>1496</v>
      </c>
      <c r="I220">
        <v>1</v>
      </c>
    </row>
    <row r="221" spans="1:9" x14ac:dyDescent="0.25">
      <c r="A221" t="s">
        <v>1477</v>
      </c>
      <c r="B221" t="s">
        <v>1048</v>
      </c>
      <c r="C221">
        <v>12</v>
      </c>
      <c r="D221" t="s">
        <v>1459</v>
      </c>
      <c r="E221">
        <v>1</v>
      </c>
      <c r="F221">
        <v>2</v>
      </c>
      <c r="G221" t="s">
        <v>35</v>
      </c>
      <c r="H221" t="s">
        <v>2397</v>
      </c>
      <c r="I221">
        <v>1</v>
      </c>
    </row>
    <row r="222" spans="1:9" x14ac:dyDescent="0.25">
      <c r="A222" s="1" t="s">
        <v>844</v>
      </c>
      <c r="B222" t="s">
        <v>845</v>
      </c>
      <c r="C222" s="1">
        <v>4</v>
      </c>
      <c r="D222" t="s">
        <v>1459</v>
      </c>
      <c r="E222">
        <v>1</v>
      </c>
      <c r="F222">
        <v>1.5849625007211601</v>
      </c>
      <c r="G222" t="s">
        <v>35</v>
      </c>
      <c r="H222" t="s">
        <v>2032</v>
      </c>
      <c r="I222">
        <v>3</v>
      </c>
    </row>
    <row r="223" spans="1:9" x14ac:dyDescent="0.25">
      <c r="A223" t="s">
        <v>1294</v>
      </c>
      <c r="B223" t="s">
        <v>1295</v>
      </c>
      <c r="C223">
        <v>2</v>
      </c>
      <c r="D223" t="s">
        <v>1459</v>
      </c>
      <c r="E223">
        <v>1</v>
      </c>
      <c r="F223">
        <v>2</v>
      </c>
      <c r="G223" t="s">
        <v>35</v>
      </c>
      <c r="H223" t="s">
        <v>1758</v>
      </c>
      <c r="I223">
        <v>2</v>
      </c>
    </row>
    <row r="224" spans="1:9" x14ac:dyDescent="0.25">
      <c r="A224" t="s">
        <v>1521</v>
      </c>
      <c r="B224" t="s">
        <v>1182</v>
      </c>
      <c r="C224">
        <v>12</v>
      </c>
      <c r="D224" t="s">
        <v>1459</v>
      </c>
      <c r="E224">
        <v>1</v>
      </c>
      <c r="F224">
        <v>2</v>
      </c>
      <c r="G224" t="s">
        <v>35</v>
      </c>
      <c r="H224" t="s">
        <v>1522</v>
      </c>
      <c r="I224">
        <v>1</v>
      </c>
    </row>
    <row r="225" spans="1:9" x14ac:dyDescent="0.25">
      <c r="A225" t="s">
        <v>89</v>
      </c>
      <c r="B225" t="s">
        <v>90</v>
      </c>
      <c r="C225">
        <v>9</v>
      </c>
      <c r="D225" t="s">
        <v>1459</v>
      </c>
      <c r="E225">
        <v>2</v>
      </c>
      <c r="F225">
        <v>3.1699250014423099</v>
      </c>
      <c r="G225" t="s">
        <v>35</v>
      </c>
      <c r="H225" t="s">
        <v>1963</v>
      </c>
      <c r="I225">
        <v>2</v>
      </c>
    </row>
    <row r="226" spans="1:9" x14ac:dyDescent="0.25">
      <c r="A226" t="s">
        <v>1525</v>
      </c>
      <c r="B226" t="s">
        <v>1184</v>
      </c>
      <c r="C226">
        <v>12</v>
      </c>
      <c r="D226" t="s">
        <v>1459</v>
      </c>
      <c r="E226">
        <v>1</v>
      </c>
      <c r="F226">
        <v>2</v>
      </c>
      <c r="G226" t="s">
        <v>35</v>
      </c>
      <c r="H226" t="s">
        <v>1526</v>
      </c>
      <c r="I226">
        <v>1</v>
      </c>
    </row>
    <row r="227" spans="1:9" x14ac:dyDescent="0.25">
      <c r="A227" s="1" t="s">
        <v>363</v>
      </c>
      <c r="B227" t="s">
        <v>364</v>
      </c>
      <c r="C227" s="1">
        <v>3</v>
      </c>
      <c r="D227" t="s">
        <v>1459</v>
      </c>
      <c r="E227">
        <v>1</v>
      </c>
      <c r="F227">
        <v>2</v>
      </c>
      <c r="G227" t="s">
        <v>35</v>
      </c>
      <c r="H227" t="s">
        <v>1774</v>
      </c>
      <c r="I227">
        <v>3</v>
      </c>
    </row>
    <row r="228" spans="1:9" x14ac:dyDescent="0.25">
      <c r="A228" t="s">
        <v>1026</v>
      </c>
      <c r="B228" t="s">
        <v>1027</v>
      </c>
      <c r="C228">
        <v>4</v>
      </c>
      <c r="D228" t="s">
        <v>1459</v>
      </c>
      <c r="E228">
        <v>1</v>
      </c>
      <c r="F228">
        <v>2</v>
      </c>
      <c r="G228" t="s">
        <v>35</v>
      </c>
      <c r="H228" t="s">
        <v>2479</v>
      </c>
      <c r="I228">
        <v>2</v>
      </c>
    </row>
    <row r="229" spans="1:9" x14ac:dyDescent="0.25">
      <c r="A229" s="1" t="s">
        <v>1713</v>
      </c>
      <c r="B229" t="s">
        <v>1714</v>
      </c>
      <c r="C229" s="1">
        <v>6</v>
      </c>
      <c r="D229" t="s">
        <v>1459</v>
      </c>
      <c r="E229">
        <v>1</v>
      </c>
      <c r="F229">
        <v>2.32192809488736</v>
      </c>
      <c r="G229" t="s">
        <v>35</v>
      </c>
      <c r="H229" t="s">
        <v>1715</v>
      </c>
      <c r="I229">
        <v>3</v>
      </c>
    </row>
    <row r="230" spans="1:9" x14ac:dyDescent="0.25">
      <c r="A230" t="s">
        <v>1790</v>
      </c>
      <c r="B230" t="s">
        <v>78</v>
      </c>
      <c r="C230">
        <v>1</v>
      </c>
      <c r="D230" t="s">
        <v>1459</v>
      </c>
      <c r="E230">
        <v>3</v>
      </c>
      <c r="F230">
        <v>6</v>
      </c>
      <c r="G230" t="s">
        <v>2</v>
      </c>
      <c r="H230" t="s">
        <v>1791</v>
      </c>
      <c r="I230">
        <v>1</v>
      </c>
    </row>
    <row r="231" spans="1:9" x14ac:dyDescent="0.25">
      <c r="A231" t="s">
        <v>1840</v>
      </c>
      <c r="B231" t="s">
        <v>1117</v>
      </c>
      <c r="C231">
        <v>20</v>
      </c>
      <c r="D231" t="s">
        <v>1459</v>
      </c>
      <c r="E231">
        <v>1</v>
      </c>
      <c r="F231">
        <v>2</v>
      </c>
      <c r="G231" t="s">
        <v>35</v>
      </c>
      <c r="H231" t="s">
        <v>1841</v>
      </c>
      <c r="I231">
        <v>2</v>
      </c>
    </row>
    <row r="232" spans="1:9" x14ac:dyDescent="0.25">
      <c r="A232" t="s">
        <v>291</v>
      </c>
      <c r="B232" t="s">
        <v>292</v>
      </c>
      <c r="C232">
        <v>8</v>
      </c>
      <c r="D232" t="s">
        <v>1459</v>
      </c>
      <c r="E232">
        <v>1</v>
      </c>
      <c r="F232">
        <v>2</v>
      </c>
      <c r="G232" t="s">
        <v>35</v>
      </c>
      <c r="H232" t="s">
        <v>1806</v>
      </c>
      <c r="I232">
        <v>1</v>
      </c>
    </row>
    <row r="233" spans="1:9" x14ac:dyDescent="0.25">
      <c r="A233" t="s">
        <v>687</v>
      </c>
      <c r="B233" t="s">
        <v>688</v>
      </c>
      <c r="C233">
        <v>17</v>
      </c>
      <c r="D233" t="s">
        <v>1459</v>
      </c>
      <c r="E233">
        <v>1</v>
      </c>
      <c r="F233">
        <v>1.5849625007211601</v>
      </c>
      <c r="G233" t="s">
        <v>35</v>
      </c>
      <c r="H233" t="s">
        <v>1921</v>
      </c>
      <c r="I233">
        <v>1</v>
      </c>
    </row>
    <row r="234" spans="1:9" x14ac:dyDescent="0.25">
      <c r="A234" t="s">
        <v>627</v>
      </c>
      <c r="B234" t="s">
        <v>628</v>
      </c>
      <c r="C234">
        <v>1</v>
      </c>
      <c r="D234" t="s">
        <v>1459</v>
      </c>
      <c r="E234">
        <v>1</v>
      </c>
      <c r="F234">
        <v>1.5849625007211601</v>
      </c>
      <c r="G234" t="s">
        <v>35</v>
      </c>
      <c r="H234" t="s">
        <v>1877</v>
      </c>
      <c r="I234">
        <v>1</v>
      </c>
    </row>
    <row r="235" spans="1:9" x14ac:dyDescent="0.25">
      <c r="A235" t="s">
        <v>349</v>
      </c>
      <c r="B235" t="s">
        <v>350</v>
      </c>
      <c r="C235">
        <v>17</v>
      </c>
      <c r="D235" t="s">
        <v>1459</v>
      </c>
      <c r="E235">
        <v>1</v>
      </c>
      <c r="F235">
        <v>2</v>
      </c>
      <c r="G235" t="s">
        <v>35</v>
      </c>
      <c r="H235" t="s">
        <v>2412</v>
      </c>
      <c r="I235">
        <v>1</v>
      </c>
    </row>
    <row r="236" spans="1:9" x14ac:dyDescent="0.25">
      <c r="A236" s="1" t="s">
        <v>349</v>
      </c>
      <c r="B236" t="s">
        <v>350</v>
      </c>
      <c r="C236" s="1">
        <v>6</v>
      </c>
      <c r="D236" t="s">
        <v>1459</v>
      </c>
      <c r="E236">
        <v>2</v>
      </c>
      <c r="F236">
        <v>4</v>
      </c>
      <c r="G236" t="s">
        <v>35</v>
      </c>
      <c r="H236" t="s">
        <v>1747</v>
      </c>
      <c r="I236">
        <v>3</v>
      </c>
    </row>
    <row r="237" spans="1:9" x14ac:dyDescent="0.25">
      <c r="A237" s="1" t="s">
        <v>854</v>
      </c>
      <c r="B237" t="s">
        <v>855</v>
      </c>
      <c r="C237" s="1">
        <v>6</v>
      </c>
      <c r="D237" t="s">
        <v>1459</v>
      </c>
      <c r="E237">
        <v>1</v>
      </c>
      <c r="F237">
        <v>1.5849625007211601</v>
      </c>
      <c r="G237" t="s">
        <v>35</v>
      </c>
      <c r="H237" t="s">
        <v>2030</v>
      </c>
      <c r="I237">
        <v>3</v>
      </c>
    </row>
    <row r="238" spans="1:9" x14ac:dyDescent="0.25">
      <c r="A238" t="s">
        <v>656</v>
      </c>
      <c r="B238" t="s">
        <v>657</v>
      </c>
      <c r="C238">
        <v>7</v>
      </c>
      <c r="D238" t="s">
        <v>1459</v>
      </c>
      <c r="E238">
        <v>1</v>
      </c>
      <c r="F238">
        <v>1.5849625007211601</v>
      </c>
      <c r="G238" t="s">
        <v>35</v>
      </c>
      <c r="H238" t="s">
        <v>1896</v>
      </c>
      <c r="I238">
        <v>1</v>
      </c>
    </row>
    <row r="239" spans="1:9" x14ac:dyDescent="0.25">
      <c r="A239" t="s">
        <v>1212</v>
      </c>
      <c r="B239" t="s">
        <v>1213</v>
      </c>
      <c r="C239">
        <v>5</v>
      </c>
      <c r="D239" t="s">
        <v>1459</v>
      </c>
      <c r="E239">
        <v>1</v>
      </c>
      <c r="F239">
        <v>2</v>
      </c>
      <c r="G239" t="s">
        <v>35</v>
      </c>
      <c r="H239" t="s">
        <v>1562</v>
      </c>
      <c r="I239">
        <v>2</v>
      </c>
    </row>
    <row r="240" spans="1:9" x14ac:dyDescent="0.25">
      <c r="A240" t="s">
        <v>1212</v>
      </c>
      <c r="B240" t="s">
        <v>1213</v>
      </c>
      <c r="C240">
        <v>5</v>
      </c>
      <c r="D240" t="s">
        <v>1459</v>
      </c>
      <c r="E240">
        <v>1</v>
      </c>
      <c r="F240">
        <v>2</v>
      </c>
      <c r="G240" t="s">
        <v>35</v>
      </c>
      <c r="H240" t="s">
        <v>1562</v>
      </c>
      <c r="I240">
        <v>2</v>
      </c>
    </row>
    <row r="241" spans="1:9" x14ac:dyDescent="0.25">
      <c r="A241" t="s">
        <v>115</v>
      </c>
      <c r="B241" t="s">
        <v>116</v>
      </c>
      <c r="C241">
        <v>5</v>
      </c>
      <c r="D241" t="s">
        <v>1459</v>
      </c>
      <c r="E241">
        <v>1</v>
      </c>
      <c r="F241">
        <v>2</v>
      </c>
      <c r="G241" t="s">
        <v>35</v>
      </c>
      <c r="H241" t="s">
        <v>1829</v>
      </c>
      <c r="I241">
        <v>2</v>
      </c>
    </row>
    <row r="242" spans="1:9" x14ac:dyDescent="0.25">
      <c r="A242" t="s">
        <v>331</v>
      </c>
      <c r="B242" t="s">
        <v>332</v>
      </c>
      <c r="C242">
        <v>20</v>
      </c>
      <c r="D242" t="s">
        <v>1459</v>
      </c>
      <c r="E242">
        <v>2</v>
      </c>
      <c r="F242">
        <v>4</v>
      </c>
      <c r="G242" t="s">
        <v>35</v>
      </c>
      <c r="H242" t="s">
        <v>1606</v>
      </c>
      <c r="I242">
        <v>2</v>
      </c>
    </row>
    <row r="243" spans="1:9" x14ac:dyDescent="0.25">
      <c r="A243" s="1" t="s">
        <v>1041</v>
      </c>
      <c r="B243" t="s">
        <v>1042</v>
      </c>
      <c r="C243" s="1">
        <v>7</v>
      </c>
      <c r="D243" t="s">
        <v>1459</v>
      </c>
      <c r="E243">
        <v>1</v>
      </c>
      <c r="F243">
        <v>2</v>
      </c>
      <c r="G243" t="s">
        <v>35</v>
      </c>
      <c r="H243" t="s">
        <v>2616</v>
      </c>
      <c r="I243">
        <v>3</v>
      </c>
    </row>
    <row r="244" spans="1:9" x14ac:dyDescent="0.25">
      <c r="A244" t="s">
        <v>1272</v>
      </c>
      <c r="B244" t="s">
        <v>1273</v>
      </c>
      <c r="C244">
        <v>7</v>
      </c>
      <c r="D244" t="s">
        <v>1459</v>
      </c>
      <c r="E244">
        <v>1</v>
      </c>
      <c r="F244">
        <v>2</v>
      </c>
      <c r="G244" t="s">
        <v>35</v>
      </c>
      <c r="H244" t="s">
        <v>1733</v>
      </c>
      <c r="I244">
        <v>1</v>
      </c>
    </row>
    <row r="245" spans="1:9" x14ac:dyDescent="0.25">
      <c r="A245" t="s">
        <v>1078</v>
      </c>
      <c r="B245" t="s">
        <v>1079</v>
      </c>
      <c r="C245">
        <v>8</v>
      </c>
      <c r="D245" t="s">
        <v>1459</v>
      </c>
      <c r="E245">
        <v>1</v>
      </c>
      <c r="F245">
        <v>2</v>
      </c>
      <c r="G245" t="s">
        <v>35</v>
      </c>
      <c r="H245" t="s">
        <v>1807</v>
      </c>
      <c r="I245">
        <v>1</v>
      </c>
    </row>
    <row r="246" spans="1:9" x14ac:dyDescent="0.25">
      <c r="A246" t="s">
        <v>1967</v>
      </c>
      <c r="B246" t="s">
        <v>753</v>
      </c>
      <c r="C246">
        <v>9</v>
      </c>
      <c r="D246" t="s">
        <v>1459</v>
      </c>
      <c r="E246">
        <v>1</v>
      </c>
      <c r="F246">
        <v>1.5849625007211601</v>
      </c>
      <c r="G246" t="s">
        <v>35</v>
      </c>
      <c r="H246" t="s">
        <v>1968</v>
      </c>
      <c r="I246">
        <v>2</v>
      </c>
    </row>
    <row r="247" spans="1:9" x14ac:dyDescent="0.25">
      <c r="A247" t="s">
        <v>731</v>
      </c>
      <c r="B247" t="s">
        <v>732</v>
      </c>
      <c r="C247">
        <v>5</v>
      </c>
      <c r="D247" t="s">
        <v>1459</v>
      </c>
      <c r="E247">
        <v>1</v>
      </c>
      <c r="F247">
        <v>1.5849625007211601</v>
      </c>
      <c r="G247" t="s">
        <v>35</v>
      </c>
      <c r="H247" t="s">
        <v>1947</v>
      </c>
      <c r="I247">
        <v>2</v>
      </c>
    </row>
    <row r="248" spans="1:9" x14ac:dyDescent="0.25">
      <c r="A248" t="s">
        <v>1185</v>
      </c>
      <c r="B248" t="s">
        <v>1186</v>
      </c>
      <c r="C248">
        <v>15</v>
      </c>
      <c r="D248" t="s">
        <v>1459</v>
      </c>
      <c r="E248">
        <v>1</v>
      </c>
      <c r="F248">
        <v>2</v>
      </c>
      <c r="G248" t="s">
        <v>35</v>
      </c>
      <c r="H248" t="s">
        <v>1527</v>
      </c>
      <c r="I248">
        <v>1</v>
      </c>
    </row>
    <row r="249" spans="1:9" x14ac:dyDescent="0.25">
      <c r="A249" s="1" t="s">
        <v>1261</v>
      </c>
      <c r="B249" t="s">
        <v>1262</v>
      </c>
      <c r="C249" s="1">
        <v>9</v>
      </c>
      <c r="D249" t="s">
        <v>1459</v>
      </c>
      <c r="E249">
        <v>1</v>
      </c>
      <c r="F249">
        <v>2</v>
      </c>
      <c r="G249" t="s">
        <v>35</v>
      </c>
      <c r="H249" t="s">
        <v>1611</v>
      </c>
      <c r="I249">
        <v>3</v>
      </c>
    </row>
    <row r="250" spans="1:9" x14ac:dyDescent="0.25">
      <c r="A250" t="s">
        <v>710</v>
      </c>
      <c r="B250" t="s">
        <v>711</v>
      </c>
      <c r="C250">
        <v>1</v>
      </c>
      <c r="D250" t="s">
        <v>1459</v>
      </c>
      <c r="E250">
        <v>1</v>
      </c>
      <c r="F250">
        <v>1.5849625007211601</v>
      </c>
      <c r="G250" t="s">
        <v>35</v>
      </c>
      <c r="H250" t="s">
        <v>1934</v>
      </c>
      <c r="I250">
        <v>2</v>
      </c>
    </row>
    <row r="251" spans="1:9" x14ac:dyDescent="0.25">
      <c r="A251" t="s">
        <v>1484</v>
      </c>
      <c r="B251" t="s">
        <v>1157</v>
      </c>
      <c r="C251">
        <v>1</v>
      </c>
      <c r="D251" t="s">
        <v>1459</v>
      </c>
      <c r="E251">
        <v>1</v>
      </c>
      <c r="F251">
        <v>0</v>
      </c>
      <c r="G251" t="s">
        <v>35</v>
      </c>
      <c r="H251" t="s">
        <v>1485</v>
      </c>
      <c r="I251">
        <v>1</v>
      </c>
    </row>
    <row r="252" spans="1:9" x14ac:dyDescent="0.25">
      <c r="A252" t="s">
        <v>1614</v>
      </c>
      <c r="B252" t="s">
        <v>1615</v>
      </c>
      <c r="C252">
        <v>1</v>
      </c>
      <c r="D252" t="s">
        <v>1459</v>
      </c>
      <c r="E252">
        <v>1</v>
      </c>
      <c r="F252">
        <v>2.32192809488736</v>
      </c>
      <c r="G252" t="s">
        <v>35</v>
      </c>
      <c r="H252" t="s">
        <v>1616</v>
      </c>
      <c r="I252">
        <v>1</v>
      </c>
    </row>
    <row r="253" spans="1:9" x14ac:dyDescent="0.25">
      <c r="A253" t="s">
        <v>323</v>
      </c>
      <c r="B253" t="s">
        <v>324</v>
      </c>
      <c r="C253">
        <v>18</v>
      </c>
      <c r="D253" t="s">
        <v>1459</v>
      </c>
      <c r="E253">
        <v>2</v>
      </c>
      <c r="F253">
        <v>4</v>
      </c>
      <c r="G253" t="s">
        <v>35</v>
      </c>
      <c r="H253" t="s">
        <v>1573</v>
      </c>
      <c r="I253">
        <v>2</v>
      </c>
    </row>
    <row r="254" spans="1:9" x14ac:dyDescent="0.25">
      <c r="A254" t="s">
        <v>808</v>
      </c>
      <c r="B254" t="s">
        <v>809</v>
      </c>
      <c r="C254">
        <v>17</v>
      </c>
      <c r="D254" t="s">
        <v>1459</v>
      </c>
      <c r="E254">
        <v>1</v>
      </c>
      <c r="F254">
        <v>1.5849625007211601</v>
      </c>
      <c r="G254" t="s">
        <v>35</v>
      </c>
      <c r="H254" t="s">
        <v>2007</v>
      </c>
      <c r="I254">
        <v>2</v>
      </c>
    </row>
    <row r="255" spans="1:9" x14ac:dyDescent="0.25">
      <c r="A255" t="s">
        <v>708</v>
      </c>
      <c r="B255" t="s">
        <v>709</v>
      </c>
      <c r="C255">
        <v>2</v>
      </c>
      <c r="D255" t="s">
        <v>1459</v>
      </c>
      <c r="E255">
        <v>1</v>
      </c>
      <c r="F255">
        <v>1.5849625007211601</v>
      </c>
      <c r="G255" t="s">
        <v>35</v>
      </c>
      <c r="H255" t="s">
        <v>1933</v>
      </c>
      <c r="I255">
        <v>2</v>
      </c>
    </row>
    <row r="256" spans="1:9" x14ac:dyDescent="0.25">
      <c r="A256" t="s">
        <v>1480</v>
      </c>
      <c r="B256" t="s">
        <v>1054</v>
      </c>
      <c r="C256">
        <v>18</v>
      </c>
      <c r="D256" t="s">
        <v>1459</v>
      </c>
      <c r="E256">
        <v>1</v>
      </c>
      <c r="F256">
        <v>2</v>
      </c>
      <c r="G256" t="s">
        <v>35</v>
      </c>
      <c r="H256" t="s">
        <v>1481</v>
      </c>
      <c r="I256">
        <v>2</v>
      </c>
    </row>
    <row r="257" spans="1:9" x14ac:dyDescent="0.25">
      <c r="A257" s="1" t="s">
        <v>1473</v>
      </c>
      <c r="B257" t="s">
        <v>1046</v>
      </c>
      <c r="C257" s="1">
        <v>9</v>
      </c>
      <c r="D257" t="s">
        <v>1459</v>
      </c>
      <c r="E257">
        <v>1</v>
      </c>
      <c r="F257">
        <v>2</v>
      </c>
      <c r="G257" t="s">
        <v>35</v>
      </c>
      <c r="H257" t="s">
        <v>2618</v>
      </c>
      <c r="I257">
        <v>3</v>
      </c>
    </row>
    <row r="258" spans="1:9" x14ac:dyDescent="0.25">
      <c r="A258" t="s">
        <v>1474</v>
      </c>
      <c r="B258" t="s">
        <v>290</v>
      </c>
      <c r="C258">
        <v>10</v>
      </c>
      <c r="D258" t="s">
        <v>1459</v>
      </c>
      <c r="E258">
        <v>1</v>
      </c>
      <c r="F258">
        <v>2</v>
      </c>
      <c r="G258" t="s">
        <v>35</v>
      </c>
      <c r="H258" t="s">
        <v>1475</v>
      </c>
      <c r="I258">
        <v>2</v>
      </c>
    </row>
    <row r="259" spans="1:9" x14ac:dyDescent="0.25">
      <c r="A259" s="1" t="s">
        <v>1474</v>
      </c>
      <c r="B259" t="s">
        <v>290</v>
      </c>
      <c r="C259" s="1">
        <v>9</v>
      </c>
      <c r="D259" t="s">
        <v>1459</v>
      </c>
      <c r="E259">
        <v>1</v>
      </c>
      <c r="F259">
        <v>2</v>
      </c>
      <c r="G259" t="s">
        <v>35</v>
      </c>
      <c r="H259" t="s">
        <v>1475</v>
      </c>
      <c r="I259">
        <v>3</v>
      </c>
    </row>
    <row r="260" spans="1:9" x14ac:dyDescent="0.25">
      <c r="A260" t="s">
        <v>1696</v>
      </c>
      <c r="B260" t="s">
        <v>1697</v>
      </c>
      <c r="C260">
        <v>10</v>
      </c>
      <c r="D260" t="s">
        <v>1459</v>
      </c>
      <c r="E260">
        <v>1</v>
      </c>
      <c r="F260">
        <v>2.32192809488736</v>
      </c>
      <c r="G260" t="s">
        <v>35</v>
      </c>
      <c r="H260" t="s">
        <v>1698</v>
      </c>
      <c r="I260">
        <v>2</v>
      </c>
    </row>
    <row r="261" spans="1:9" x14ac:dyDescent="0.25">
      <c r="A261" s="1" t="s">
        <v>1696</v>
      </c>
      <c r="B261" t="s">
        <v>1697</v>
      </c>
      <c r="C261" s="1">
        <v>9</v>
      </c>
      <c r="D261" t="s">
        <v>1459</v>
      </c>
      <c r="E261">
        <v>1</v>
      </c>
      <c r="F261">
        <v>2.32192809488736</v>
      </c>
      <c r="G261" t="s">
        <v>35</v>
      </c>
      <c r="H261" t="s">
        <v>1698</v>
      </c>
      <c r="I261">
        <v>3</v>
      </c>
    </row>
    <row r="262" spans="1:9" x14ac:dyDescent="0.25">
      <c r="A262" t="s">
        <v>1068</v>
      </c>
      <c r="B262" t="s">
        <v>1069</v>
      </c>
      <c r="C262">
        <v>5</v>
      </c>
      <c r="D262" t="s">
        <v>1459</v>
      </c>
      <c r="E262">
        <v>1</v>
      </c>
      <c r="F262">
        <v>2</v>
      </c>
      <c r="G262" t="s">
        <v>35</v>
      </c>
      <c r="H262" t="s">
        <v>1796</v>
      </c>
      <c r="I262">
        <v>1</v>
      </c>
    </row>
    <row r="263" spans="1:9" x14ac:dyDescent="0.25">
      <c r="A263" t="s">
        <v>1809</v>
      </c>
      <c r="B263" t="s">
        <v>293</v>
      </c>
      <c r="C263">
        <v>9</v>
      </c>
      <c r="D263" t="s">
        <v>1459</v>
      </c>
      <c r="E263">
        <v>1</v>
      </c>
      <c r="F263">
        <v>2</v>
      </c>
      <c r="G263" t="s">
        <v>35</v>
      </c>
      <c r="H263" t="s">
        <v>1810</v>
      </c>
      <c r="I263">
        <v>1</v>
      </c>
    </row>
    <row r="264" spans="1:9" x14ac:dyDescent="0.25">
      <c r="A264" s="1" t="s">
        <v>1842</v>
      </c>
      <c r="B264" t="s">
        <v>1119</v>
      </c>
      <c r="C264" s="1">
        <v>1</v>
      </c>
      <c r="D264" t="s">
        <v>1459</v>
      </c>
      <c r="E264">
        <v>1</v>
      </c>
      <c r="F264">
        <v>2</v>
      </c>
      <c r="G264" t="s">
        <v>35</v>
      </c>
      <c r="H264" t="s">
        <v>1843</v>
      </c>
      <c r="I264">
        <v>3</v>
      </c>
    </row>
    <row r="265" spans="1:9" x14ac:dyDescent="0.25">
      <c r="A265" s="1" t="s">
        <v>1138</v>
      </c>
      <c r="B265" t="s">
        <v>1139</v>
      </c>
      <c r="C265" s="1">
        <v>14</v>
      </c>
      <c r="D265" t="s">
        <v>1459</v>
      </c>
      <c r="E265">
        <v>1</v>
      </c>
      <c r="F265">
        <v>2</v>
      </c>
      <c r="G265" t="s">
        <v>35</v>
      </c>
      <c r="H265" t="s">
        <v>1857</v>
      </c>
      <c r="I265">
        <v>3</v>
      </c>
    </row>
    <row r="266" spans="1:9" x14ac:dyDescent="0.25">
      <c r="A266" s="1" t="s">
        <v>1126</v>
      </c>
      <c r="B266" t="s">
        <v>1127</v>
      </c>
      <c r="C266" s="1">
        <v>6</v>
      </c>
      <c r="D266" t="s">
        <v>1459</v>
      </c>
      <c r="E266">
        <v>1</v>
      </c>
      <c r="F266">
        <v>2</v>
      </c>
      <c r="G266" t="s">
        <v>35</v>
      </c>
      <c r="H266" t="s">
        <v>1850</v>
      </c>
      <c r="I266">
        <v>3</v>
      </c>
    </row>
    <row r="267" spans="1:9" x14ac:dyDescent="0.25">
      <c r="A267" s="1" t="s">
        <v>305</v>
      </c>
      <c r="B267" t="s">
        <v>306</v>
      </c>
      <c r="C267" s="1">
        <v>4</v>
      </c>
      <c r="D267" t="s">
        <v>1459</v>
      </c>
      <c r="E267">
        <v>4</v>
      </c>
      <c r="F267">
        <v>8</v>
      </c>
      <c r="G267" t="s">
        <v>35</v>
      </c>
      <c r="H267" t="s">
        <v>1846</v>
      </c>
      <c r="I267">
        <v>3</v>
      </c>
    </row>
    <row r="268" spans="1:9" x14ac:dyDescent="0.25">
      <c r="A268" s="1" t="s">
        <v>311</v>
      </c>
      <c r="B268" t="s">
        <v>312</v>
      </c>
      <c r="C268" s="1">
        <v>7</v>
      </c>
      <c r="D268" t="s">
        <v>1459</v>
      </c>
      <c r="E268">
        <v>1</v>
      </c>
      <c r="F268">
        <v>2</v>
      </c>
      <c r="G268" t="s">
        <v>35</v>
      </c>
      <c r="H268" t="s">
        <v>1853</v>
      </c>
      <c r="I268">
        <v>3</v>
      </c>
    </row>
    <row r="269" spans="1:9" x14ac:dyDescent="0.25">
      <c r="A269" s="1" t="s">
        <v>1124</v>
      </c>
      <c r="B269" t="s">
        <v>1125</v>
      </c>
      <c r="C269" s="1">
        <v>5</v>
      </c>
      <c r="D269" t="s">
        <v>1459</v>
      </c>
      <c r="E269">
        <v>1</v>
      </c>
      <c r="F269">
        <v>2</v>
      </c>
      <c r="G269" t="s">
        <v>35</v>
      </c>
      <c r="H269" t="s">
        <v>1849</v>
      </c>
      <c r="I269">
        <v>3</v>
      </c>
    </row>
    <row r="270" spans="1:9" x14ac:dyDescent="0.25">
      <c r="A270" t="s">
        <v>1787</v>
      </c>
      <c r="B270" t="s">
        <v>1057</v>
      </c>
      <c r="C270">
        <v>1</v>
      </c>
      <c r="D270" t="s">
        <v>1459</v>
      </c>
      <c r="E270">
        <v>1</v>
      </c>
      <c r="F270">
        <v>2</v>
      </c>
      <c r="G270" t="s">
        <v>35</v>
      </c>
      <c r="H270" t="s">
        <v>1788</v>
      </c>
      <c r="I270">
        <v>1</v>
      </c>
    </row>
    <row r="271" spans="1:9" x14ac:dyDescent="0.25">
      <c r="A271" t="s">
        <v>1296</v>
      </c>
      <c r="B271" t="s">
        <v>1297</v>
      </c>
      <c r="C271">
        <v>3</v>
      </c>
      <c r="D271" t="s">
        <v>1459</v>
      </c>
      <c r="E271">
        <v>1</v>
      </c>
      <c r="F271">
        <v>2</v>
      </c>
      <c r="G271" t="s">
        <v>35</v>
      </c>
      <c r="H271" t="s">
        <v>1759</v>
      </c>
      <c r="I271">
        <v>2</v>
      </c>
    </row>
    <row r="272" spans="1:9" x14ac:dyDescent="0.25">
      <c r="A272" t="s">
        <v>1563</v>
      </c>
      <c r="B272" t="s">
        <v>1214</v>
      </c>
      <c r="C272">
        <v>8</v>
      </c>
      <c r="D272" t="s">
        <v>1459</v>
      </c>
      <c r="E272">
        <v>1</v>
      </c>
      <c r="F272">
        <v>2</v>
      </c>
      <c r="G272" t="s">
        <v>2</v>
      </c>
      <c r="H272" t="s">
        <v>1564</v>
      </c>
      <c r="I272">
        <v>2</v>
      </c>
    </row>
    <row r="273" spans="1:9" x14ac:dyDescent="0.25">
      <c r="A273" t="s">
        <v>1570</v>
      </c>
      <c r="B273" t="s">
        <v>1222</v>
      </c>
      <c r="C273">
        <v>15</v>
      </c>
      <c r="D273" t="s">
        <v>1459</v>
      </c>
      <c r="E273">
        <v>1</v>
      </c>
      <c r="F273">
        <v>2</v>
      </c>
      <c r="G273" t="s">
        <v>35</v>
      </c>
      <c r="H273" t="s">
        <v>1571</v>
      </c>
      <c r="I273">
        <v>2</v>
      </c>
    </row>
    <row r="274" spans="1:9" x14ac:dyDescent="0.25">
      <c r="A274" t="s">
        <v>185</v>
      </c>
      <c r="B274" t="s">
        <v>186</v>
      </c>
      <c r="C274">
        <v>10</v>
      </c>
      <c r="D274" t="s">
        <v>1459</v>
      </c>
      <c r="E274">
        <v>5</v>
      </c>
      <c r="F274">
        <v>4.75488750216347</v>
      </c>
      <c r="G274" t="s">
        <v>35</v>
      </c>
      <c r="H274" t="s">
        <v>2433</v>
      </c>
      <c r="I274">
        <v>1</v>
      </c>
    </row>
    <row r="275" spans="1:9" x14ac:dyDescent="0.25">
      <c r="A275" s="1" t="s">
        <v>868</v>
      </c>
      <c r="B275" t="s">
        <v>869</v>
      </c>
      <c r="C275" s="1">
        <v>10</v>
      </c>
      <c r="D275" t="s">
        <v>1459</v>
      </c>
      <c r="E275">
        <v>1</v>
      </c>
      <c r="F275">
        <v>1.5849625007211601</v>
      </c>
      <c r="G275" t="s">
        <v>35</v>
      </c>
      <c r="H275" t="s">
        <v>2045</v>
      </c>
      <c r="I275">
        <v>3</v>
      </c>
    </row>
    <row r="276" spans="1:9" x14ac:dyDescent="0.25">
      <c r="A276" t="s">
        <v>1140</v>
      </c>
      <c r="B276" t="s">
        <v>1141</v>
      </c>
      <c r="C276">
        <v>2</v>
      </c>
      <c r="D276" t="s">
        <v>1459</v>
      </c>
      <c r="E276">
        <v>1</v>
      </c>
      <c r="F276">
        <v>2</v>
      </c>
      <c r="G276" t="s">
        <v>35</v>
      </c>
      <c r="H276" t="s">
        <v>1858</v>
      </c>
      <c r="I276">
        <v>1</v>
      </c>
    </row>
    <row r="277" spans="1:9" x14ac:dyDescent="0.25">
      <c r="A277" t="s">
        <v>1722</v>
      </c>
      <c r="B277" t="s">
        <v>1723</v>
      </c>
      <c r="C277">
        <v>2</v>
      </c>
      <c r="D277" t="s">
        <v>1459</v>
      </c>
      <c r="E277">
        <v>1</v>
      </c>
      <c r="F277">
        <v>2.32192809488736</v>
      </c>
      <c r="G277" t="s">
        <v>35</v>
      </c>
      <c r="H277" t="s">
        <v>1724</v>
      </c>
      <c r="I277">
        <v>1</v>
      </c>
    </row>
    <row r="278" spans="1:9" x14ac:dyDescent="0.25">
      <c r="A278" s="1" t="s">
        <v>361</v>
      </c>
      <c r="B278" t="s">
        <v>362</v>
      </c>
      <c r="C278" s="1">
        <v>2</v>
      </c>
      <c r="D278" t="s">
        <v>1459</v>
      </c>
      <c r="E278">
        <v>1</v>
      </c>
      <c r="F278">
        <v>2</v>
      </c>
      <c r="G278" t="s">
        <v>35</v>
      </c>
      <c r="H278" t="s">
        <v>1773</v>
      </c>
      <c r="I278">
        <v>3</v>
      </c>
    </row>
    <row r="279" spans="1:9" x14ac:dyDescent="0.25">
      <c r="A279" s="1" t="s">
        <v>832</v>
      </c>
      <c r="B279" t="s">
        <v>833</v>
      </c>
      <c r="C279" s="1">
        <v>2</v>
      </c>
      <c r="D279" t="s">
        <v>1459</v>
      </c>
      <c r="E279">
        <v>1</v>
      </c>
      <c r="F279">
        <v>1.5849625007211601</v>
      </c>
      <c r="G279" t="s">
        <v>35</v>
      </c>
      <c r="H279" t="s">
        <v>2025</v>
      </c>
      <c r="I279">
        <v>3</v>
      </c>
    </row>
    <row r="280" spans="1:9" x14ac:dyDescent="0.25">
      <c r="A280" s="1" t="s">
        <v>1305</v>
      </c>
      <c r="B280" t="s">
        <v>1306</v>
      </c>
      <c r="C280" s="1">
        <v>2</v>
      </c>
      <c r="D280" t="s">
        <v>1459</v>
      </c>
      <c r="E280">
        <v>1</v>
      </c>
      <c r="F280">
        <v>2</v>
      </c>
      <c r="G280" t="s">
        <v>35</v>
      </c>
      <c r="H280" t="s">
        <v>1769</v>
      </c>
      <c r="I280">
        <v>3</v>
      </c>
    </row>
    <row r="281" spans="1:9" x14ac:dyDescent="0.25">
      <c r="A281" t="s">
        <v>1049</v>
      </c>
      <c r="B281" t="s">
        <v>1050</v>
      </c>
      <c r="C281">
        <v>13</v>
      </c>
      <c r="D281" t="s">
        <v>1459</v>
      </c>
      <c r="E281">
        <v>1</v>
      </c>
      <c r="F281">
        <v>2</v>
      </c>
      <c r="G281" t="s">
        <v>35</v>
      </c>
      <c r="H281" t="s">
        <v>2398</v>
      </c>
      <c r="I281">
        <v>1</v>
      </c>
    </row>
    <row r="282" spans="1:9" x14ac:dyDescent="0.25">
      <c r="A282" s="1" t="s">
        <v>878</v>
      </c>
      <c r="B282" t="s">
        <v>879</v>
      </c>
      <c r="C282" s="1">
        <v>11</v>
      </c>
      <c r="D282" t="s">
        <v>1459</v>
      </c>
      <c r="E282">
        <v>1</v>
      </c>
      <c r="F282">
        <v>1.5849625007211601</v>
      </c>
      <c r="G282" t="s">
        <v>35</v>
      </c>
      <c r="H282" t="s">
        <v>2050</v>
      </c>
      <c r="I282">
        <v>3</v>
      </c>
    </row>
    <row r="283" spans="1:9" x14ac:dyDescent="0.25">
      <c r="A283" t="s">
        <v>816</v>
      </c>
      <c r="B283" t="s">
        <v>817</v>
      </c>
      <c r="C283">
        <v>1</v>
      </c>
      <c r="D283" t="s">
        <v>1459</v>
      </c>
      <c r="E283">
        <v>1</v>
      </c>
      <c r="F283">
        <v>1.5849625007211601</v>
      </c>
      <c r="G283" t="s">
        <v>35</v>
      </c>
      <c r="H283" t="s">
        <v>2015</v>
      </c>
      <c r="I283">
        <v>2</v>
      </c>
    </row>
    <row r="284" spans="1:9" x14ac:dyDescent="0.25">
      <c r="A284" t="s">
        <v>1547</v>
      </c>
      <c r="B284" t="s">
        <v>1198</v>
      </c>
      <c r="C284">
        <v>1</v>
      </c>
      <c r="D284" t="s">
        <v>1459</v>
      </c>
      <c r="E284">
        <v>1</v>
      </c>
      <c r="F284">
        <v>2</v>
      </c>
      <c r="G284" t="s">
        <v>35</v>
      </c>
      <c r="H284" t="s">
        <v>1548</v>
      </c>
      <c r="I284">
        <v>2</v>
      </c>
    </row>
    <row r="285" spans="1:9" x14ac:dyDescent="0.25">
      <c r="A285" t="s">
        <v>774</v>
      </c>
      <c r="B285" t="s">
        <v>775</v>
      </c>
      <c r="C285">
        <v>14</v>
      </c>
      <c r="D285" t="s">
        <v>1459</v>
      </c>
      <c r="E285">
        <v>1</v>
      </c>
      <c r="F285">
        <v>1.5849625007211601</v>
      </c>
      <c r="G285" t="s">
        <v>35</v>
      </c>
      <c r="H285" t="s">
        <v>1978</v>
      </c>
      <c r="I285">
        <v>2</v>
      </c>
    </row>
    <row r="286" spans="1:9" x14ac:dyDescent="0.25">
      <c r="A286" s="1" t="s">
        <v>856</v>
      </c>
      <c r="B286" t="s">
        <v>857</v>
      </c>
      <c r="C286" s="1">
        <v>6</v>
      </c>
      <c r="D286" t="s">
        <v>1459</v>
      </c>
      <c r="E286">
        <v>1</v>
      </c>
      <c r="F286">
        <v>1.5849625007211601</v>
      </c>
      <c r="G286" t="s">
        <v>35</v>
      </c>
      <c r="H286" t="s">
        <v>2040</v>
      </c>
      <c r="I286">
        <v>3</v>
      </c>
    </row>
    <row r="287" spans="1:9" x14ac:dyDescent="0.25">
      <c r="A287" s="1" t="s">
        <v>848</v>
      </c>
      <c r="B287" t="s">
        <v>849</v>
      </c>
      <c r="C287" s="1">
        <v>4</v>
      </c>
      <c r="D287" t="s">
        <v>1459</v>
      </c>
      <c r="E287">
        <v>1</v>
      </c>
      <c r="F287">
        <v>1.5849625007211601</v>
      </c>
      <c r="G287" t="s">
        <v>35</v>
      </c>
      <c r="H287" t="s">
        <v>2034</v>
      </c>
      <c r="I287">
        <v>3</v>
      </c>
    </row>
    <row r="288" spans="1:9" x14ac:dyDescent="0.25">
      <c r="A288" t="s">
        <v>82</v>
      </c>
      <c r="B288" t="s">
        <v>1956</v>
      </c>
      <c r="C288">
        <v>8</v>
      </c>
      <c r="D288" t="s">
        <v>1459</v>
      </c>
      <c r="E288">
        <v>3</v>
      </c>
      <c r="F288">
        <v>3.1699250014423099</v>
      </c>
      <c r="G288" t="s">
        <v>35</v>
      </c>
      <c r="H288" t="s">
        <v>2505</v>
      </c>
      <c r="I288">
        <v>2</v>
      </c>
    </row>
    <row r="289" spans="1:9" x14ac:dyDescent="0.25">
      <c r="A289" t="s">
        <v>679</v>
      </c>
      <c r="B289" t="s">
        <v>680</v>
      </c>
      <c r="C289">
        <v>12</v>
      </c>
      <c r="D289" t="s">
        <v>1459</v>
      </c>
      <c r="E289">
        <v>1</v>
      </c>
      <c r="F289">
        <v>1.5849625007211601</v>
      </c>
      <c r="G289" t="s">
        <v>35</v>
      </c>
      <c r="H289" t="s">
        <v>1907</v>
      </c>
      <c r="I289">
        <v>1</v>
      </c>
    </row>
    <row r="290" spans="1:9" x14ac:dyDescent="0.25">
      <c r="A290" t="s">
        <v>1659</v>
      </c>
      <c r="B290" t="s">
        <v>1660</v>
      </c>
      <c r="C290">
        <v>12</v>
      </c>
      <c r="D290" t="s">
        <v>1459</v>
      </c>
      <c r="E290">
        <v>1</v>
      </c>
      <c r="F290">
        <v>2.32192809488736</v>
      </c>
      <c r="G290" t="s">
        <v>35</v>
      </c>
      <c r="H290" t="s">
        <v>1661</v>
      </c>
      <c r="I290">
        <v>1</v>
      </c>
    </row>
    <row r="291" spans="1:9" x14ac:dyDescent="0.25">
      <c r="A291" t="s">
        <v>1659</v>
      </c>
      <c r="B291" t="s">
        <v>1660</v>
      </c>
      <c r="C291">
        <v>12</v>
      </c>
      <c r="D291" t="s">
        <v>1459</v>
      </c>
      <c r="E291">
        <v>1</v>
      </c>
      <c r="F291">
        <v>2.32192809488736</v>
      </c>
      <c r="G291" t="s">
        <v>35</v>
      </c>
      <c r="H291" t="s">
        <v>1680</v>
      </c>
      <c r="I291">
        <v>1</v>
      </c>
    </row>
    <row r="292" spans="1:9" x14ac:dyDescent="0.25">
      <c r="A292" t="s">
        <v>84</v>
      </c>
      <c r="B292" t="s">
        <v>1910</v>
      </c>
      <c r="C292">
        <v>14</v>
      </c>
      <c r="D292" t="s">
        <v>1459</v>
      </c>
      <c r="E292">
        <v>4</v>
      </c>
      <c r="F292">
        <v>4.75488750216347</v>
      </c>
      <c r="G292" t="s">
        <v>35</v>
      </c>
      <c r="H292" t="s">
        <v>1911</v>
      </c>
      <c r="I292">
        <v>1</v>
      </c>
    </row>
    <row r="293" spans="1:9" x14ac:dyDescent="0.25">
      <c r="A293" t="s">
        <v>1280</v>
      </c>
      <c r="B293" t="s">
        <v>1281</v>
      </c>
      <c r="C293">
        <v>15</v>
      </c>
      <c r="D293" t="s">
        <v>1459</v>
      </c>
      <c r="E293">
        <v>1</v>
      </c>
      <c r="F293">
        <v>2</v>
      </c>
      <c r="G293" t="s">
        <v>35</v>
      </c>
      <c r="H293" t="s">
        <v>2411</v>
      </c>
      <c r="I293">
        <v>1</v>
      </c>
    </row>
    <row r="294" spans="1:9" x14ac:dyDescent="0.25">
      <c r="A294" t="s">
        <v>1280</v>
      </c>
      <c r="B294" t="s">
        <v>1281</v>
      </c>
      <c r="C294">
        <v>15</v>
      </c>
      <c r="D294" t="s">
        <v>1459</v>
      </c>
      <c r="E294">
        <v>1</v>
      </c>
      <c r="F294">
        <v>2</v>
      </c>
      <c r="G294" t="s">
        <v>35</v>
      </c>
      <c r="H294" t="s">
        <v>2411</v>
      </c>
      <c r="I294">
        <v>2</v>
      </c>
    </row>
    <row r="295" spans="1:9" x14ac:dyDescent="0.25">
      <c r="A295" s="1" t="s">
        <v>822</v>
      </c>
      <c r="B295" t="s">
        <v>823</v>
      </c>
      <c r="C295" s="1">
        <v>1</v>
      </c>
      <c r="D295" t="s">
        <v>1459</v>
      </c>
      <c r="E295">
        <v>1</v>
      </c>
      <c r="F295">
        <v>1.5849625007211601</v>
      </c>
      <c r="G295" t="s">
        <v>35</v>
      </c>
      <c r="H295" t="s">
        <v>2018</v>
      </c>
      <c r="I295">
        <v>3</v>
      </c>
    </row>
    <row r="296" spans="1:9" x14ac:dyDescent="0.25">
      <c r="A296" s="1" t="s">
        <v>836</v>
      </c>
      <c r="B296" t="s">
        <v>837</v>
      </c>
      <c r="C296" s="1">
        <v>3</v>
      </c>
      <c r="D296" t="s">
        <v>1459</v>
      </c>
      <c r="E296">
        <v>1</v>
      </c>
      <c r="F296">
        <v>1.5849625007211601</v>
      </c>
      <c r="G296" t="s">
        <v>35</v>
      </c>
      <c r="H296" t="s">
        <v>2026</v>
      </c>
      <c r="I296">
        <v>3</v>
      </c>
    </row>
    <row r="297" spans="1:9" x14ac:dyDescent="0.25">
      <c r="A297" s="1" t="s">
        <v>893</v>
      </c>
      <c r="B297" t="s">
        <v>894</v>
      </c>
      <c r="C297" s="1">
        <v>12</v>
      </c>
      <c r="D297" t="s">
        <v>1459</v>
      </c>
      <c r="E297">
        <v>1</v>
      </c>
      <c r="F297">
        <v>1.5849625007211601</v>
      </c>
      <c r="G297" t="s">
        <v>2</v>
      </c>
      <c r="H297" t="s">
        <v>1932</v>
      </c>
      <c r="I297">
        <v>3</v>
      </c>
    </row>
    <row r="298" spans="1:9" x14ac:dyDescent="0.25">
      <c r="A298" t="s">
        <v>1515</v>
      </c>
      <c r="B298" t="s">
        <v>1516</v>
      </c>
      <c r="C298">
        <v>12</v>
      </c>
      <c r="D298" t="s">
        <v>1459</v>
      </c>
      <c r="E298">
        <v>1</v>
      </c>
      <c r="F298">
        <v>2</v>
      </c>
      <c r="G298" t="s">
        <v>35</v>
      </c>
      <c r="H298" t="s">
        <v>1517</v>
      </c>
      <c r="I298">
        <v>1</v>
      </c>
    </row>
    <row r="299" spans="1:9" x14ac:dyDescent="0.25">
      <c r="A299" t="s">
        <v>625</v>
      </c>
      <c r="B299" t="s">
        <v>626</v>
      </c>
      <c r="C299">
        <v>1</v>
      </c>
      <c r="D299" t="s">
        <v>1459</v>
      </c>
      <c r="E299">
        <v>1</v>
      </c>
      <c r="F299">
        <v>1.5849625007211601</v>
      </c>
      <c r="G299" t="s">
        <v>35</v>
      </c>
      <c r="I299">
        <v>1</v>
      </c>
    </row>
    <row r="300" spans="1:9" x14ac:dyDescent="0.25">
      <c r="A300" t="s">
        <v>175</v>
      </c>
      <c r="B300" t="s">
        <v>176</v>
      </c>
      <c r="C300">
        <v>7</v>
      </c>
      <c r="D300" t="s">
        <v>1459</v>
      </c>
      <c r="E300">
        <v>6</v>
      </c>
      <c r="F300">
        <v>9.50977500432694</v>
      </c>
      <c r="G300" t="s">
        <v>35</v>
      </c>
      <c r="H300" t="s">
        <v>2427</v>
      </c>
      <c r="I300">
        <v>1</v>
      </c>
    </row>
    <row r="301" spans="1:9" x14ac:dyDescent="0.25">
      <c r="A301" t="s">
        <v>175</v>
      </c>
      <c r="B301" t="s">
        <v>176</v>
      </c>
      <c r="C301">
        <v>18</v>
      </c>
      <c r="D301" t="s">
        <v>1459</v>
      </c>
      <c r="E301">
        <v>1</v>
      </c>
      <c r="F301">
        <v>1.5849625007211601</v>
      </c>
      <c r="G301" t="s">
        <v>35</v>
      </c>
      <c r="H301" t="s">
        <v>1901</v>
      </c>
      <c r="I301">
        <v>2</v>
      </c>
    </row>
    <row r="302" spans="1:9" x14ac:dyDescent="0.25">
      <c r="A302" t="s">
        <v>1269</v>
      </c>
      <c r="B302" t="s">
        <v>1270</v>
      </c>
      <c r="C302">
        <v>4</v>
      </c>
      <c r="D302" t="s">
        <v>1459</v>
      </c>
      <c r="E302">
        <v>1</v>
      </c>
      <c r="F302">
        <v>2</v>
      </c>
      <c r="G302" t="s">
        <v>35</v>
      </c>
      <c r="H302" t="s">
        <v>1730</v>
      </c>
      <c r="I302">
        <v>1</v>
      </c>
    </row>
    <row r="303" spans="1:9" x14ac:dyDescent="0.25">
      <c r="A303" t="s">
        <v>1163</v>
      </c>
      <c r="B303" t="s">
        <v>1164</v>
      </c>
      <c r="C303">
        <v>2</v>
      </c>
      <c r="D303" t="s">
        <v>1459</v>
      </c>
      <c r="E303">
        <v>1</v>
      </c>
      <c r="F303">
        <v>2</v>
      </c>
      <c r="G303" t="s">
        <v>35</v>
      </c>
      <c r="H303" t="s">
        <v>1495</v>
      </c>
      <c r="I303">
        <v>1</v>
      </c>
    </row>
    <row r="304" spans="1:9" x14ac:dyDescent="0.25">
      <c r="A304" t="s">
        <v>779</v>
      </c>
      <c r="B304" t="s">
        <v>780</v>
      </c>
      <c r="C304">
        <v>15</v>
      </c>
      <c r="D304" t="s">
        <v>1459</v>
      </c>
      <c r="E304">
        <v>1</v>
      </c>
      <c r="F304">
        <v>1.5849625007211601</v>
      </c>
      <c r="G304" t="s">
        <v>35</v>
      </c>
      <c r="H304" t="s">
        <v>1982</v>
      </c>
      <c r="I304">
        <v>2</v>
      </c>
    </row>
    <row r="305" spans="1:9" x14ac:dyDescent="0.25">
      <c r="A305" t="s">
        <v>802</v>
      </c>
      <c r="B305" t="s">
        <v>803</v>
      </c>
      <c r="C305">
        <v>17</v>
      </c>
      <c r="D305" t="s">
        <v>1459</v>
      </c>
      <c r="E305">
        <v>1</v>
      </c>
      <c r="F305">
        <v>1.5849625007211601</v>
      </c>
      <c r="G305" t="s">
        <v>35</v>
      </c>
      <c r="H305" t="s">
        <v>2001</v>
      </c>
      <c r="I305">
        <v>2</v>
      </c>
    </row>
    <row r="306" spans="1:9" x14ac:dyDescent="0.25">
      <c r="A306" t="s">
        <v>744</v>
      </c>
      <c r="B306" t="s">
        <v>745</v>
      </c>
      <c r="C306">
        <v>8</v>
      </c>
      <c r="D306" t="s">
        <v>1459</v>
      </c>
      <c r="E306">
        <v>1</v>
      </c>
      <c r="F306">
        <v>1.5849625007211601</v>
      </c>
      <c r="G306" t="s">
        <v>35</v>
      </c>
      <c r="H306" t="s">
        <v>1957</v>
      </c>
      <c r="I306">
        <v>2</v>
      </c>
    </row>
    <row r="307" spans="1:9" x14ac:dyDescent="0.25">
      <c r="A307" t="s">
        <v>297</v>
      </c>
      <c r="B307" t="s">
        <v>298</v>
      </c>
      <c r="C307">
        <v>18</v>
      </c>
      <c r="D307" t="s">
        <v>1459</v>
      </c>
      <c r="E307">
        <v>2</v>
      </c>
      <c r="F307">
        <v>4</v>
      </c>
      <c r="G307" t="s">
        <v>35</v>
      </c>
      <c r="H307" t="s">
        <v>1821</v>
      </c>
      <c r="I307">
        <v>1</v>
      </c>
    </row>
    <row r="308" spans="1:9" x14ac:dyDescent="0.25">
      <c r="A308" s="1" t="s">
        <v>307</v>
      </c>
      <c r="B308" t="s">
        <v>308</v>
      </c>
      <c r="C308" s="1">
        <v>4</v>
      </c>
      <c r="D308" t="s">
        <v>1459</v>
      </c>
      <c r="E308">
        <v>1</v>
      </c>
      <c r="F308">
        <v>2</v>
      </c>
      <c r="G308" t="s">
        <v>35</v>
      </c>
      <c r="H308" t="s">
        <v>1847</v>
      </c>
      <c r="I308">
        <v>3</v>
      </c>
    </row>
    <row r="309" spans="1:9" x14ac:dyDescent="0.25">
      <c r="A309" s="1" t="s">
        <v>1719</v>
      </c>
      <c r="B309" t="s">
        <v>1720</v>
      </c>
      <c r="C309" s="1">
        <v>9</v>
      </c>
      <c r="D309" t="s">
        <v>1459</v>
      </c>
      <c r="E309">
        <v>1</v>
      </c>
      <c r="F309">
        <v>2.32192809488736</v>
      </c>
      <c r="G309" t="s">
        <v>35</v>
      </c>
      <c r="H309" t="s">
        <v>1721</v>
      </c>
      <c r="I309">
        <v>3</v>
      </c>
    </row>
    <row r="310" spans="1:9" x14ac:dyDescent="0.25">
      <c r="A310" t="s">
        <v>712</v>
      </c>
      <c r="B310" t="s">
        <v>713</v>
      </c>
      <c r="C310">
        <v>3</v>
      </c>
      <c r="D310" t="s">
        <v>1459</v>
      </c>
      <c r="E310">
        <v>1</v>
      </c>
      <c r="F310">
        <v>1.5849625007211601</v>
      </c>
      <c r="G310" t="s">
        <v>35</v>
      </c>
      <c r="H310" t="s">
        <v>1935</v>
      </c>
      <c r="I310">
        <v>2</v>
      </c>
    </row>
    <row r="311" spans="1:9" x14ac:dyDescent="0.25">
      <c r="A311" t="s">
        <v>1247</v>
      </c>
      <c r="B311" t="s">
        <v>1248</v>
      </c>
      <c r="C311">
        <v>3</v>
      </c>
      <c r="D311" t="s">
        <v>1459</v>
      </c>
      <c r="E311">
        <v>1</v>
      </c>
      <c r="F311">
        <v>2</v>
      </c>
      <c r="G311" t="s">
        <v>35</v>
      </c>
      <c r="H311" t="s">
        <v>1599</v>
      </c>
      <c r="I311">
        <v>2</v>
      </c>
    </row>
    <row r="312" spans="1:9" x14ac:dyDescent="0.25">
      <c r="A312" t="s">
        <v>1681</v>
      </c>
      <c r="B312" t="s">
        <v>1682</v>
      </c>
      <c r="C312">
        <v>5</v>
      </c>
      <c r="D312" t="s">
        <v>1459</v>
      </c>
      <c r="E312">
        <v>1</v>
      </c>
      <c r="F312">
        <v>2.32192809488736</v>
      </c>
      <c r="G312" t="s">
        <v>35</v>
      </c>
      <c r="H312" t="s">
        <v>1683</v>
      </c>
      <c r="I312">
        <v>1</v>
      </c>
    </row>
    <row r="313" spans="1:9" x14ac:dyDescent="0.25">
      <c r="A313" t="s">
        <v>1251</v>
      </c>
      <c r="B313" t="s">
        <v>1252</v>
      </c>
      <c r="C313">
        <v>17</v>
      </c>
      <c r="D313" t="s">
        <v>1459</v>
      </c>
      <c r="E313">
        <v>1</v>
      </c>
      <c r="F313">
        <v>2</v>
      </c>
      <c r="G313" t="s">
        <v>35</v>
      </c>
      <c r="H313" t="s">
        <v>1604</v>
      </c>
      <c r="I313">
        <v>2</v>
      </c>
    </row>
    <row r="314" spans="1:9" x14ac:dyDescent="0.25">
      <c r="A314" t="s">
        <v>225</v>
      </c>
      <c r="B314" t="s">
        <v>226</v>
      </c>
      <c r="C314">
        <v>17</v>
      </c>
      <c r="D314" t="s">
        <v>1459</v>
      </c>
      <c r="E314">
        <v>2</v>
      </c>
      <c r="F314">
        <v>3.1699250014423099</v>
      </c>
      <c r="G314" t="s">
        <v>35</v>
      </c>
      <c r="H314" t="s">
        <v>2008</v>
      </c>
      <c r="I314">
        <v>2</v>
      </c>
    </row>
    <row r="315" spans="1:9" x14ac:dyDescent="0.25">
      <c r="A315" s="1" t="s">
        <v>864</v>
      </c>
      <c r="B315" t="s">
        <v>865</v>
      </c>
      <c r="C315" s="1">
        <v>9</v>
      </c>
      <c r="D315" t="s">
        <v>1459</v>
      </c>
      <c r="E315">
        <v>1</v>
      </c>
      <c r="F315">
        <v>1.5849625007211601</v>
      </c>
      <c r="G315" t="s">
        <v>35</v>
      </c>
      <c r="H315" t="s">
        <v>2043</v>
      </c>
      <c r="I315">
        <v>3</v>
      </c>
    </row>
    <row r="316" spans="1:9" x14ac:dyDescent="0.25">
      <c r="A316" t="s">
        <v>666</v>
      </c>
      <c r="B316" t="s">
        <v>667</v>
      </c>
      <c r="C316">
        <v>9</v>
      </c>
      <c r="D316" t="s">
        <v>1459</v>
      </c>
      <c r="E316">
        <v>40</v>
      </c>
      <c r="F316">
        <v>63.3985000288463</v>
      </c>
      <c r="G316" t="s">
        <v>2</v>
      </c>
      <c r="H316" t="s">
        <v>2431</v>
      </c>
      <c r="I316">
        <v>1</v>
      </c>
    </row>
    <row r="317" spans="1:9" x14ac:dyDescent="0.25">
      <c r="A317" t="s">
        <v>666</v>
      </c>
      <c r="B317" t="s">
        <v>667</v>
      </c>
      <c r="C317">
        <v>13</v>
      </c>
      <c r="D317" t="s">
        <v>1459</v>
      </c>
      <c r="E317">
        <v>17</v>
      </c>
      <c r="F317">
        <v>26.944362512259701</v>
      </c>
      <c r="G317" t="s">
        <v>35</v>
      </c>
      <c r="H317" t="s">
        <v>2509</v>
      </c>
      <c r="I317">
        <v>2</v>
      </c>
    </row>
    <row r="318" spans="1:9" x14ac:dyDescent="0.25">
      <c r="A318" s="1" t="s">
        <v>666</v>
      </c>
      <c r="B318" t="s">
        <v>667</v>
      </c>
      <c r="C318" s="1">
        <v>4</v>
      </c>
      <c r="D318" t="s">
        <v>1459</v>
      </c>
      <c r="E318">
        <v>4</v>
      </c>
      <c r="F318">
        <v>6.3398500028846296</v>
      </c>
      <c r="G318" t="s">
        <v>35</v>
      </c>
      <c r="H318" t="s">
        <v>2626</v>
      </c>
      <c r="I318">
        <v>3</v>
      </c>
    </row>
    <row r="319" spans="1:9" x14ac:dyDescent="0.25">
      <c r="A319" t="s">
        <v>1674</v>
      </c>
      <c r="B319" t="s">
        <v>1675</v>
      </c>
      <c r="C319">
        <v>9</v>
      </c>
      <c r="D319" t="s">
        <v>1459</v>
      </c>
      <c r="E319">
        <v>1</v>
      </c>
      <c r="F319">
        <v>2.32192809488736</v>
      </c>
      <c r="G319" t="s">
        <v>35</v>
      </c>
      <c r="H319" t="s">
        <v>1676</v>
      </c>
      <c r="I319">
        <v>1</v>
      </c>
    </row>
    <row r="320" spans="1:9" x14ac:dyDescent="0.25">
      <c r="A320" t="s">
        <v>347</v>
      </c>
      <c r="B320" t="s">
        <v>348</v>
      </c>
      <c r="C320">
        <v>11</v>
      </c>
      <c r="D320" t="s">
        <v>1459</v>
      </c>
      <c r="E320">
        <v>1</v>
      </c>
      <c r="F320">
        <v>2</v>
      </c>
      <c r="G320" t="s">
        <v>35</v>
      </c>
      <c r="H320" t="s">
        <v>1739</v>
      </c>
      <c r="I320">
        <v>1</v>
      </c>
    </row>
    <row r="321" spans="1:9" x14ac:dyDescent="0.25">
      <c r="A321" t="s">
        <v>345</v>
      </c>
      <c r="B321" t="s">
        <v>346</v>
      </c>
      <c r="C321">
        <v>10</v>
      </c>
      <c r="D321" t="s">
        <v>1459</v>
      </c>
      <c r="E321">
        <v>7</v>
      </c>
      <c r="F321">
        <v>14</v>
      </c>
      <c r="G321" t="s">
        <v>35</v>
      </c>
      <c r="H321" t="s">
        <v>2410</v>
      </c>
      <c r="I321">
        <v>1</v>
      </c>
    </row>
    <row r="322" spans="1:9" x14ac:dyDescent="0.25">
      <c r="A322" t="s">
        <v>345</v>
      </c>
      <c r="B322" t="s">
        <v>346</v>
      </c>
      <c r="C322">
        <v>16</v>
      </c>
      <c r="D322" t="s">
        <v>1459</v>
      </c>
      <c r="E322">
        <v>2</v>
      </c>
      <c r="F322">
        <v>4</v>
      </c>
      <c r="G322" t="s">
        <v>35</v>
      </c>
      <c r="H322" t="s">
        <v>2490</v>
      </c>
      <c r="I322">
        <v>2</v>
      </c>
    </row>
    <row r="323" spans="1:9" x14ac:dyDescent="0.25">
      <c r="A323" t="s">
        <v>668</v>
      </c>
      <c r="B323" t="s">
        <v>669</v>
      </c>
      <c r="C323">
        <v>9</v>
      </c>
      <c r="D323" t="s">
        <v>1459</v>
      </c>
      <c r="E323">
        <v>4</v>
      </c>
      <c r="F323">
        <v>4.75488750216347</v>
      </c>
      <c r="G323" t="s">
        <v>35</v>
      </c>
      <c r="H323" t="s">
        <v>2432</v>
      </c>
      <c r="I323">
        <v>1</v>
      </c>
    </row>
    <row r="324" spans="1:9" x14ac:dyDescent="0.25">
      <c r="A324" t="s">
        <v>343</v>
      </c>
      <c r="B324" t="s">
        <v>344</v>
      </c>
      <c r="C324">
        <v>10</v>
      </c>
      <c r="D324" t="s">
        <v>1459</v>
      </c>
      <c r="E324">
        <v>1</v>
      </c>
      <c r="F324">
        <v>2</v>
      </c>
      <c r="G324" t="s">
        <v>35</v>
      </c>
      <c r="H324" t="s">
        <v>1738</v>
      </c>
      <c r="I324">
        <v>1</v>
      </c>
    </row>
    <row r="325" spans="1:9" x14ac:dyDescent="0.25">
      <c r="A325" s="1" t="s">
        <v>2605</v>
      </c>
      <c r="B325" t="s">
        <v>354</v>
      </c>
      <c r="C325" s="1">
        <v>13</v>
      </c>
      <c r="D325" t="s">
        <v>1459</v>
      </c>
      <c r="E325">
        <v>1</v>
      </c>
      <c r="F325">
        <v>2</v>
      </c>
      <c r="G325" t="s">
        <v>35</v>
      </c>
      <c r="I325">
        <v>3</v>
      </c>
    </row>
    <row r="326" spans="1:9" x14ac:dyDescent="0.25">
      <c r="A326" t="s">
        <v>2460</v>
      </c>
      <c r="B326" t="s">
        <v>784</v>
      </c>
      <c r="C326">
        <v>15</v>
      </c>
      <c r="D326" t="s">
        <v>1459</v>
      </c>
      <c r="E326">
        <v>1</v>
      </c>
      <c r="F326">
        <v>1.5849625007211601</v>
      </c>
      <c r="G326" t="s">
        <v>35</v>
      </c>
      <c r="H326" t="s">
        <v>2511</v>
      </c>
      <c r="I326">
        <v>2</v>
      </c>
    </row>
    <row r="327" spans="1:9" x14ac:dyDescent="0.25">
      <c r="A327" t="s">
        <v>1989</v>
      </c>
      <c r="B327" t="s">
        <v>673</v>
      </c>
      <c r="C327">
        <v>15</v>
      </c>
      <c r="D327" t="s">
        <v>1459</v>
      </c>
      <c r="E327">
        <v>1</v>
      </c>
      <c r="F327">
        <v>1.5849625007211601</v>
      </c>
      <c r="G327" t="s">
        <v>35</v>
      </c>
      <c r="I327">
        <v>2</v>
      </c>
    </row>
    <row r="328" spans="1:9" x14ac:dyDescent="0.25">
      <c r="A328" t="s">
        <v>1746</v>
      </c>
      <c r="B328" t="s">
        <v>1283</v>
      </c>
      <c r="C328">
        <v>17</v>
      </c>
      <c r="D328" t="s">
        <v>1459</v>
      </c>
      <c r="E328">
        <v>1</v>
      </c>
      <c r="F328">
        <v>2</v>
      </c>
      <c r="G328" t="s">
        <v>35</v>
      </c>
      <c r="I328">
        <v>1</v>
      </c>
    </row>
    <row r="329" spans="1:9" x14ac:dyDescent="0.25">
      <c r="A329" t="s">
        <v>1753</v>
      </c>
      <c r="B329" t="s">
        <v>354</v>
      </c>
      <c r="C329">
        <v>20</v>
      </c>
      <c r="D329" t="s">
        <v>1459</v>
      </c>
      <c r="E329">
        <v>1</v>
      </c>
      <c r="F329">
        <v>2</v>
      </c>
      <c r="G329" t="s">
        <v>35</v>
      </c>
      <c r="I329">
        <v>1</v>
      </c>
    </row>
    <row r="330" spans="1:9" x14ac:dyDescent="0.25">
      <c r="A330" t="s">
        <v>1753</v>
      </c>
      <c r="B330" t="s">
        <v>354</v>
      </c>
      <c r="C330">
        <v>19</v>
      </c>
      <c r="D330" t="s">
        <v>1459</v>
      </c>
      <c r="E330">
        <v>1</v>
      </c>
      <c r="F330">
        <v>2</v>
      </c>
      <c r="G330" t="s">
        <v>35</v>
      </c>
      <c r="I330">
        <v>2</v>
      </c>
    </row>
    <row r="331" spans="1:9" x14ac:dyDescent="0.25">
      <c r="A331" s="1" t="s">
        <v>1753</v>
      </c>
      <c r="B331" t="s">
        <v>354</v>
      </c>
      <c r="C331" s="1">
        <v>13</v>
      </c>
      <c r="D331" t="s">
        <v>1459</v>
      </c>
      <c r="E331">
        <v>1</v>
      </c>
      <c r="F331">
        <v>2</v>
      </c>
      <c r="G331" t="s">
        <v>35</v>
      </c>
      <c r="I331">
        <v>3</v>
      </c>
    </row>
    <row r="332" spans="1:9" x14ac:dyDescent="0.25">
      <c r="A332" t="s">
        <v>1987</v>
      </c>
      <c r="B332" t="s">
        <v>784</v>
      </c>
      <c r="C332">
        <v>15</v>
      </c>
      <c r="D332" t="s">
        <v>1459</v>
      </c>
      <c r="E332">
        <v>1</v>
      </c>
      <c r="F332">
        <v>1.5849625007211601</v>
      </c>
      <c r="G332" t="s">
        <v>35</v>
      </c>
      <c r="I332">
        <v>2</v>
      </c>
    </row>
    <row r="333" spans="1:9" x14ac:dyDescent="0.25">
      <c r="A333" s="1" t="s">
        <v>1132</v>
      </c>
      <c r="B333" t="s">
        <v>1133</v>
      </c>
      <c r="C333" s="1">
        <v>7</v>
      </c>
      <c r="D333" t="s">
        <v>1459</v>
      </c>
      <c r="E333">
        <v>1</v>
      </c>
      <c r="F333">
        <v>2</v>
      </c>
      <c r="G333" t="s">
        <v>35</v>
      </c>
      <c r="H333" t="s">
        <v>1854</v>
      </c>
      <c r="I333">
        <v>3</v>
      </c>
    </row>
    <row r="334" spans="1:9" x14ac:dyDescent="0.25">
      <c r="A334" t="s">
        <v>1058</v>
      </c>
      <c r="B334" t="s">
        <v>1059</v>
      </c>
      <c r="C334">
        <v>1</v>
      </c>
      <c r="D334" t="s">
        <v>1459</v>
      </c>
      <c r="E334">
        <v>1</v>
      </c>
      <c r="F334">
        <v>2</v>
      </c>
      <c r="G334" t="s">
        <v>35</v>
      </c>
      <c r="H334" t="s">
        <v>1789</v>
      </c>
      <c r="I334">
        <v>1</v>
      </c>
    </row>
    <row r="335" spans="1:9" x14ac:dyDescent="0.25">
      <c r="A335" t="s">
        <v>672</v>
      </c>
      <c r="B335" t="s">
        <v>673</v>
      </c>
      <c r="C335">
        <v>15</v>
      </c>
      <c r="D335" t="s">
        <v>1459</v>
      </c>
      <c r="E335">
        <v>1</v>
      </c>
      <c r="F335">
        <v>1.5849625007211601</v>
      </c>
      <c r="G335" t="s">
        <v>35</v>
      </c>
      <c r="H335" t="s">
        <v>1988</v>
      </c>
      <c r="I335">
        <v>2</v>
      </c>
    </row>
    <row r="336" spans="1:9" x14ac:dyDescent="0.25">
      <c r="A336" t="s">
        <v>1282</v>
      </c>
      <c r="B336" t="s">
        <v>1283</v>
      </c>
      <c r="C336">
        <v>17</v>
      </c>
      <c r="D336" t="s">
        <v>1459</v>
      </c>
      <c r="E336">
        <v>1</v>
      </c>
      <c r="F336">
        <v>2</v>
      </c>
      <c r="G336" t="s">
        <v>35</v>
      </c>
      <c r="H336" t="s">
        <v>1745</v>
      </c>
      <c r="I336">
        <v>1</v>
      </c>
    </row>
    <row r="337" spans="1:9" x14ac:dyDescent="0.25">
      <c r="A337" t="s">
        <v>353</v>
      </c>
      <c r="B337" t="s">
        <v>354</v>
      </c>
      <c r="C337">
        <v>20</v>
      </c>
      <c r="D337" t="s">
        <v>1459</v>
      </c>
      <c r="E337">
        <v>4</v>
      </c>
      <c r="F337">
        <v>8</v>
      </c>
      <c r="G337" t="s">
        <v>35</v>
      </c>
      <c r="H337" t="s">
        <v>1752</v>
      </c>
      <c r="I337">
        <v>1</v>
      </c>
    </row>
    <row r="338" spans="1:9" x14ac:dyDescent="0.25">
      <c r="A338" t="s">
        <v>353</v>
      </c>
      <c r="B338" t="s">
        <v>354</v>
      </c>
      <c r="C338">
        <v>19</v>
      </c>
      <c r="D338" t="s">
        <v>1459</v>
      </c>
      <c r="E338">
        <v>1</v>
      </c>
      <c r="F338">
        <v>2</v>
      </c>
      <c r="G338" t="s">
        <v>35</v>
      </c>
      <c r="H338" t="s">
        <v>1752</v>
      </c>
      <c r="I338">
        <v>2</v>
      </c>
    </row>
    <row r="339" spans="1:9" x14ac:dyDescent="0.25">
      <c r="A339" s="1" t="s">
        <v>353</v>
      </c>
      <c r="B339" t="s">
        <v>354</v>
      </c>
      <c r="C339" s="1">
        <v>13</v>
      </c>
      <c r="D339" t="s">
        <v>1459</v>
      </c>
      <c r="E339">
        <v>1</v>
      </c>
      <c r="F339">
        <v>2</v>
      </c>
      <c r="G339" t="s">
        <v>35</v>
      </c>
      <c r="H339" t="s">
        <v>1752</v>
      </c>
      <c r="I339">
        <v>3</v>
      </c>
    </row>
    <row r="340" spans="1:9" x14ac:dyDescent="0.25">
      <c r="A340" t="s">
        <v>783</v>
      </c>
      <c r="B340" t="s">
        <v>784</v>
      </c>
      <c r="C340">
        <v>15</v>
      </c>
      <c r="D340" t="s">
        <v>1459</v>
      </c>
      <c r="E340">
        <v>1</v>
      </c>
      <c r="F340">
        <v>1.5849625007211601</v>
      </c>
      <c r="G340" t="s">
        <v>35</v>
      </c>
      <c r="H340" t="s">
        <v>1986</v>
      </c>
      <c r="I340">
        <v>2</v>
      </c>
    </row>
    <row r="341" spans="1:9" x14ac:dyDescent="0.25">
      <c r="A341" t="s">
        <v>615</v>
      </c>
      <c r="B341" t="s">
        <v>616</v>
      </c>
      <c r="C341">
        <v>1</v>
      </c>
      <c r="D341" t="s">
        <v>1459</v>
      </c>
      <c r="E341">
        <v>1</v>
      </c>
      <c r="F341">
        <v>1.5849625007211601</v>
      </c>
      <c r="G341" t="s">
        <v>35</v>
      </c>
      <c r="H341" t="s">
        <v>1873</v>
      </c>
      <c r="I341">
        <v>1</v>
      </c>
    </row>
    <row r="342" spans="1:9" x14ac:dyDescent="0.25">
      <c r="A342" t="s">
        <v>697</v>
      </c>
      <c r="B342" t="s">
        <v>698</v>
      </c>
      <c r="C342">
        <v>1</v>
      </c>
      <c r="D342" t="s">
        <v>1459</v>
      </c>
      <c r="E342">
        <v>1</v>
      </c>
      <c r="F342">
        <v>1.5849625007211601</v>
      </c>
      <c r="G342" t="s">
        <v>35</v>
      </c>
      <c r="H342" t="s">
        <v>1923</v>
      </c>
      <c r="I342">
        <v>2</v>
      </c>
    </row>
    <row r="343" spans="1:9" x14ac:dyDescent="0.25">
      <c r="A343" t="s">
        <v>1276</v>
      </c>
      <c r="B343" t="s">
        <v>1277</v>
      </c>
      <c r="C343">
        <v>8</v>
      </c>
      <c r="D343" t="s">
        <v>1459</v>
      </c>
      <c r="E343">
        <v>1</v>
      </c>
      <c r="F343">
        <v>2</v>
      </c>
      <c r="G343" t="s">
        <v>35</v>
      </c>
      <c r="H343" t="s">
        <v>1736</v>
      </c>
      <c r="I343">
        <v>1</v>
      </c>
    </row>
    <row r="344" spans="1:9" x14ac:dyDescent="0.25">
      <c r="A344" t="s">
        <v>750</v>
      </c>
      <c r="B344" t="s">
        <v>751</v>
      </c>
      <c r="C344">
        <v>8</v>
      </c>
      <c r="D344" t="s">
        <v>1459</v>
      </c>
      <c r="E344">
        <v>1</v>
      </c>
      <c r="F344">
        <v>1.5849625007211601</v>
      </c>
      <c r="G344" t="s">
        <v>35</v>
      </c>
      <c r="H344" t="s">
        <v>1961</v>
      </c>
      <c r="I344">
        <v>2</v>
      </c>
    </row>
    <row r="345" spans="1:9" x14ac:dyDescent="0.25">
      <c r="A345" t="s">
        <v>691</v>
      </c>
      <c r="B345" t="s">
        <v>692</v>
      </c>
      <c r="C345">
        <v>19</v>
      </c>
      <c r="D345" t="s">
        <v>1459</v>
      </c>
      <c r="E345">
        <v>1</v>
      </c>
      <c r="F345">
        <v>1.5849625007211601</v>
      </c>
      <c r="G345" t="s">
        <v>35</v>
      </c>
      <c r="H345" t="s">
        <v>1923</v>
      </c>
      <c r="I345">
        <v>1</v>
      </c>
    </row>
    <row r="346" spans="1:9" x14ac:dyDescent="0.25">
      <c r="A346" t="s">
        <v>1071</v>
      </c>
      <c r="B346" t="s">
        <v>1072</v>
      </c>
      <c r="C346">
        <v>5</v>
      </c>
      <c r="D346" t="s">
        <v>1459</v>
      </c>
      <c r="E346">
        <v>1</v>
      </c>
      <c r="F346">
        <v>2</v>
      </c>
      <c r="G346" t="s">
        <v>35</v>
      </c>
      <c r="H346" t="s">
        <v>1799</v>
      </c>
      <c r="I346">
        <v>1</v>
      </c>
    </row>
    <row r="347" spans="1:9" x14ac:dyDescent="0.25">
      <c r="A347" t="s">
        <v>1699</v>
      </c>
      <c r="B347" t="s">
        <v>1700</v>
      </c>
      <c r="C347">
        <v>2</v>
      </c>
      <c r="D347" t="s">
        <v>1459</v>
      </c>
      <c r="E347">
        <v>1</v>
      </c>
      <c r="F347">
        <v>2.32192809488736</v>
      </c>
      <c r="G347" t="s">
        <v>35</v>
      </c>
      <c r="H347" t="s">
        <v>1701</v>
      </c>
      <c r="I347">
        <v>1</v>
      </c>
    </row>
    <row r="348" spans="1:9" x14ac:dyDescent="0.25">
      <c r="A348" t="s">
        <v>1173</v>
      </c>
      <c r="B348" t="s">
        <v>1174</v>
      </c>
      <c r="C348">
        <v>5</v>
      </c>
      <c r="D348" t="s">
        <v>1459</v>
      </c>
      <c r="E348">
        <v>1</v>
      </c>
      <c r="F348">
        <v>2</v>
      </c>
      <c r="G348" t="s">
        <v>35</v>
      </c>
      <c r="H348" t="s">
        <v>1503</v>
      </c>
      <c r="I348">
        <v>1</v>
      </c>
    </row>
    <row r="349" spans="1:9" x14ac:dyDescent="0.25">
      <c r="A349" t="s">
        <v>1553</v>
      </c>
      <c r="B349" t="s">
        <v>1202</v>
      </c>
      <c r="C349">
        <v>1</v>
      </c>
      <c r="D349" t="s">
        <v>1459</v>
      </c>
      <c r="E349">
        <v>1</v>
      </c>
      <c r="F349">
        <v>2</v>
      </c>
      <c r="G349" t="s">
        <v>35</v>
      </c>
      <c r="H349" t="s">
        <v>1554</v>
      </c>
      <c r="I349">
        <v>2</v>
      </c>
    </row>
    <row r="350" spans="1:9" x14ac:dyDescent="0.25">
      <c r="A350" t="s">
        <v>201</v>
      </c>
      <c r="B350" t="s">
        <v>202</v>
      </c>
      <c r="C350">
        <v>2</v>
      </c>
      <c r="D350" t="s">
        <v>1459</v>
      </c>
      <c r="E350">
        <v>2</v>
      </c>
      <c r="F350">
        <v>3.1699250014423099</v>
      </c>
      <c r="G350" t="s">
        <v>35</v>
      </c>
      <c r="H350" t="s">
        <v>1927</v>
      </c>
      <c r="I350">
        <v>2</v>
      </c>
    </row>
    <row r="351" spans="1:9" x14ac:dyDescent="0.25">
      <c r="A351" t="s">
        <v>617</v>
      </c>
      <c r="B351" t="s">
        <v>618</v>
      </c>
      <c r="C351">
        <v>1</v>
      </c>
      <c r="D351" t="s">
        <v>1459</v>
      </c>
      <c r="E351">
        <v>1</v>
      </c>
      <c r="F351">
        <v>1.5849625007211601</v>
      </c>
      <c r="G351" t="s">
        <v>35</v>
      </c>
      <c r="H351" t="s">
        <v>1874</v>
      </c>
      <c r="I351">
        <v>1</v>
      </c>
    </row>
    <row r="352" spans="1:9" x14ac:dyDescent="0.25">
      <c r="A352" t="s">
        <v>155</v>
      </c>
      <c r="B352" t="s">
        <v>156</v>
      </c>
      <c r="C352">
        <v>3</v>
      </c>
      <c r="D352" t="s">
        <v>1459</v>
      </c>
      <c r="E352">
        <v>1</v>
      </c>
      <c r="F352">
        <v>1.5849625007211601</v>
      </c>
      <c r="G352" t="s">
        <v>35</v>
      </c>
      <c r="H352" t="s">
        <v>2417</v>
      </c>
      <c r="I352">
        <v>1</v>
      </c>
    </row>
    <row r="353" spans="1:9" x14ac:dyDescent="0.25">
      <c r="A353" t="s">
        <v>155</v>
      </c>
      <c r="B353" t="s">
        <v>2463</v>
      </c>
      <c r="C353">
        <v>17</v>
      </c>
      <c r="D353" t="s">
        <v>1459</v>
      </c>
      <c r="E353">
        <v>1</v>
      </c>
      <c r="F353">
        <v>1.5849625007211601</v>
      </c>
      <c r="G353" t="s">
        <v>35</v>
      </c>
      <c r="H353" t="s">
        <v>2417</v>
      </c>
      <c r="I353">
        <v>2</v>
      </c>
    </row>
    <row r="354" spans="1:9" x14ac:dyDescent="0.25">
      <c r="A354" s="1" t="s">
        <v>229</v>
      </c>
      <c r="B354" t="s">
        <v>230</v>
      </c>
      <c r="C354" s="1">
        <v>1</v>
      </c>
      <c r="D354" t="s">
        <v>1459</v>
      </c>
      <c r="E354">
        <v>3</v>
      </c>
      <c r="F354">
        <v>4.75488750216347</v>
      </c>
      <c r="G354" t="s">
        <v>35</v>
      </c>
      <c r="H354" t="s">
        <v>2020</v>
      </c>
      <c r="I354">
        <v>3</v>
      </c>
    </row>
    <row r="355" spans="1:9" x14ac:dyDescent="0.25">
      <c r="A355" t="s">
        <v>798</v>
      </c>
      <c r="B355" t="s">
        <v>799</v>
      </c>
      <c r="C355">
        <v>17</v>
      </c>
      <c r="D355" t="s">
        <v>1459</v>
      </c>
      <c r="E355">
        <v>1</v>
      </c>
      <c r="F355">
        <v>1.5849625007211601</v>
      </c>
      <c r="G355" t="s">
        <v>35</v>
      </c>
      <c r="H355" t="s">
        <v>1999</v>
      </c>
      <c r="I355">
        <v>2</v>
      </c>
    </row>
    <row r="356" spans="1:9" x14ac:dyDescent="0.25">
      <c r="A356" t="s">
        <v>1223</v>
      </c>
      <c r="B356" t="s">
        <v>1224</v>
      </c>
      <c r="C356">
        <v>15</v>
      </c>
      <c r="D356" t="s">
        <v>1459</v>
      </c>
      <c r="E356">
        <v>1</v>
      </c>
      <c r="F356">
        <v>2</v>
      </c>
      <c r="G356" t="s">
        <v>35</v>
      </c>
      <c r="H356" t="s">
        <v>1572</v>
      </c>
      <c r="I356">
        <v>2</v>
      </c>
    </row>
    <row r="357" spans="1:9" x14ac:dyDescent="0.25">
      <c r="A357" t="s">
        <v>171</v>
      </c>
      <c r="B357" t="s">
        <v>172</v>
      </c>
      <c r="C357">
        <v>6</v>
      </c>
      <c r="D357" t="s">
        <v>1459</v>
      </c>
      <c r="E357">
        <v>2</v>
      </c>
      <c r="F357">
        <v>3.1699250014423099</v>
      </c>
      <c r="G357" t="s">
        <v>35</v>
      </c>
      <c r="H357" t="s">
        <v>2426</v>
      </c>
      <c r="I357">
        <v>1</v>
      </c>
    </row>
    <row r="358" spans="1:9" x14ac:dyDescent="0.25">
      <c r="A358" t="s">
        <v>171</v>
      </c>
      <c r="B358" t="s">
        <v>2512</v>
      </c>
      <c r="C358">
        <v>17</v>
      </c>
      <c r="D358" t="s">
        <v>1459</v>
      </c>
      <c r="E358">
        <v>2</v>
      </c>
      <c r="F358">
        <v>1.5849625007211601</v>
      </c>
      <c r="G358" t="s">
        <v>35</v>
      </c>
      <c r="H358" t="s">
        <v>2426</v>
      </c>
      <c r="I358">
        <v>2</v>
      </c>
    </row>
    <row r="359" spans="1:9" x14ac:dyDescent="0.25">
      <c r="A359" t="s">
        <v>1804</v>
      </c>
      <c r="B359" t="s">
        <v>1077</v>
      </c>
      <c r="C359">
        <v>7</v>
      </c>
      <c r="D359" t="s">
        <v>1459</v>
      </c>
      <c r="E359">
        <v>1</v>
      </c>
      <c r="F359">
        <v>2</v>
      </c>
      <c r="G359" t="s">
        <v>35</v>
      </c>
      <c r="H359" t="s">
        <v>1805</v>
      </c>
      <c r="I359">
        <v>1</v>
      </c>
    </row>
    <row r="360" spans="1:9" x14ac:dyDescent="0.25">
      <c r="A360" t="s">
        <v>1533</v>
      </c>
      <c r="B360" t="s">
        <v>1190</v>
      </c>
      <c r="C360">
        <v>18</v>
      </c>
      <c r="D360" t="s">
        <v>1459</v>
      </c>
      <c r="E360">
        <v>1</v>
      </c>
      <c r="F360">
        <v>2</v>
      </c>
      <c r="G360" t="s">
        <v>35</v>
      </c>
      <c r="H360" t="s">
        <v>1534</v>
      </c>
      <c r="I360">
        <v>1</v>
      </c>
    </row>
    <row r="361" spans="1:9" x14ac:dyDescent="0.25">
      <c r="A361" t="s">
        <v>1064</v>
      </c>
      <c r="B361" t="s">
        <v>1065</v>
      </c>
      <c r="C361">
        <v>1</v>
      </c>
      <c r="D361" t="s">
        <v>1459</v>
      </c>
      <c r="E361">
        <v>1</v>
      </c>
      <c r="F361">
        <v>2</v>
      </c>
      <c r="G361" t="s">
        <v>35</v>
      </c>
      <c r="H361" t="s">
        <v>1794</v>
      </c>
      <c r="I361">
        <v>1</v>
      </c>
    </row>
    <row r="362" spans="1:9" x14ac:dyDescent="0.25">
      <c r="A362" t="s">
        <v>1463</v>
      </c>
      <c r="B362" t="s">
        <v>1017</v>
      </c>
      <c r="C362">
        <v>12</v>
      </c>
      <c r="D362" t="s">
        <v>1459</v>
      </c>
      <c r="E362">
        <v>1</v>
      </c>
      <c r="F362">
        <v>2</v>
      </c>
      <c r="G362" t="s">
        <v>35</v>
      </c>
      <c r="H362" t="s">
        <v>2394</v>
      </c>
      <c r="I362">
        <v>1</v>
      </c>
    </row>
    <row r="363" spans="1:9" x14ac:dyDescent="0.25">
      <c r="A363" t="s">
        <v>1656</v>
      </c>
      <c r="B363" t="s">
        <v>1657</v>
      </c>
      <c r="C363">
        <v>12</v>
      </c>
      <c r="D363" t="s">
        <v>1459</v>
      </c>
      <c r="E363">
        <v>1</v>
      </c>
      <c r="F363">
        <v>2.32192809488736</v>
      </c>
      <c r="G363" t="s">
        <v>35</v>
      </c>
      <c r="H363" t="s">
        <v>1658</v>
      </c>
      <c r="I363">
        <v>1</v>
      </c>
    </row>
    <row r="364" spans="1:9" x14ac:dyDescent="0.25">
      <c r="A364" t="s">
        <v>1511</v>
      </c>
      <c r="B364" t="s">
        <v>79</v>
      </c>
      <c r="C364">
        <v>11</v>
      </c>
      <c r="D364" t="s">
        <v>1459</v>
      </c>
      <c r="E364">
        <v>1</v>
      </c>
      <c r="F364">
        <v>2</v>
      </c>
      <c r="G364" t="s">
        <v>2</v>
      </c>
      <c r="H364" t="s">
        <v>2402</v>
      </c>
      <c r="I364">
        <v>1</v>
      </c>
    </row>
    <row r="365" spans="1:9" x14ac:dyDescent="0.25">
      <c r="A365" t="s">
        <v>1511</v>
      </c>
      <c r="B365" t="s">
        <v>2471</v>
      </c>
      <c r="C365">
        <v>8</v>
      </c>
      <c r="D365" t="s">
        <v>1459</v>
      </c>
      <c r="E365">
        <v>1</v>
      </c>
      <c r="F365">
        <v>0</v>
      </c>
      <c r="G365" t="s">
        <v>35</v>
      </c>
      <c r="H365" t="s">
        <v>2402</v>
      </c>
      <c r="I365">
        <v>2</v>
      </c>
    </row>
    <row r="366" spans="1:9" x14ac:dyDescent="0.25">
      <c r="A366" t="s">
        <v>1632</v>
      </c>
      <c r="B366" t="s">
        <v>1633</v>
      </c>
      <c r="C366">
        <v>8</v>
      </c>
      <c r="D366" t="s">
        <v>1459</v>
      </c>
      <c r="E366">
        <v>1</v>
      </c>
      <c r="F366">
        <v>2.32192809488736</v>
      </c>
      <c r="G366" t="s">
        <v>35</v>
      </c>
      <c r="H366" t="s">
        <v>1634</v>
      </c>
      <c r="I366">
        <v>2</v>
      </c>
    </row>
    <row r="367" spans="1:9" x14ac:dyDescent="0.25">
      <c r="A367" t="s">
        <v>1091</v>
      </c>
      <c r="B367" t="s">
        <v>1092</v>
      </c>
      <c r="C367">
        <v>14</v>
      </c>
      <c r="D367" t="s">
        <v>1459</v>
      </c>
      <c r="E367">
        <v>1</v>
      </c>
      <c r="F367">
        <v>2</v>
      </c>
      <c r="G367" t="s">
        <v>35</v>
      </c>
      <c r="H367" t="s">
        <v>1817</v>
      </c>
      <c r="I367">
        <v>1</v>
      </c>
    </row>
    <row r="368" spans="1:9" x14ac:dyDescent="0.25">
      <c r="A368" t="s">
        <v>754</v>
      </c>
      <c r="B368" t="s">
        <v>755</v>
      </c>
      <c r="C368">
        <v>10</v>
      </c>
      <c r="D368" t="s">
        <v>1459</v>
      </c>
      <c r="E368">
        <v>1</v>
      </c>
      <c r="F368">
        <v>1.5849625007211601</v>
      </c>
      <c r="G368" t="s">
        <v>35</v>
      </c>
      <c r="H368" t="s">
        <v>1907</v>
      </c>
      <c r="I368">
        <v>2</v>
      </c>
    </row>
    <row r="369" spans="1:9" x14ac:dyDescent="0.25">
      <c r="A369" s="1" t="s">
        <v>2041</v>
      </c>
      <c r="B369" t="s">
        <v>240</v>
      </c>
      <c r="C369" s="1">
        <v>7</v>
      </c>
      <c r="D369" t="s">
        <v>1459</v>
      </c>
      <c r="E369">
        <v>3</v>
      </c>
      <c r="F369">
        <v>4.75488750216347</v>
      </c>
      <c r="G369" t="s">
        <v>35</v>
      </c>
      <c r="H369" t="s">
        <v>1964</v>
      </c>
      <c r="I369">
        <v>3</v>
      </c>
    </row>
    <row r="370" spans="1:9" x14ac:dyDescent="0.25">
      <c r="A370" t="s">
        <v>664</v>
      </c>
      <c r="B370" t="s">
        <v>665</v>
      </c>
      <c r="C370">
        <v>8</v>
      </c>
      <c r="D370" t="s">
        <v>1459</v>
      </c>
      <c r="E370">
        <v>1</v>
      </c>
      <c r="F370">
        <v>1.5849625007211601</v>
      </c>
      <c r="G370" t="s">
        <v>35</v>
      </c>
      <c r="H370" t="s">
        <v>1902</v>
      </c>
      <c r="I370">
        <v>1</v>
      </c>
    </row>
    <row r="371" spans="1:9" x14ac:dyDescent="0.25">
      <c r="A371" t="s">
        <v>5</v>
      </c>
      <c r="B371" t="s">
        <v>640</v>
      </c>
      <c r="C371">
        <v>4</v>
      </c>
      <c r="D371" t="s">
        <v>1459</v>
      </c>
      <c r="E371">
        <v>1</v>
      </c>
      <c r="F371">
        <v>1.5849625007211601</v>
      </c>
      <c r="G371" t="s">
        <v>35</v>
      </c>
      <c r="H371" t="s">
        <v>1885</v>
      </c>
      <c r="I371">
        <v>1</v>
      </c>
    </row>
    <row r="372" spans="1:9" x14ac:dyDescent="0.25">
      <c r="A372" t="s">
        <v>1883</v>
      </c>
      <c r="B372" t="s">
        <v>639</v>
      </c>
      <c r="C372">
        <v>3</v>
      </c>
      <c r="D372" t="s">
        <v>1459</v>
      </c>
      <c r="E372">
        <v>1</v>
      </c>
      <c r="F372">
        <v>1.5849625007211601</v>
      </c>
      <c r="G372" t="s">
        <v>35</v>
      </c>
      <c r="H372" t="s">
        <v>1884</v>
      </c>
      <c r="I372">
        <v>1</v>
      </c>
    </row>
    <row r="373" spans="1:9" x14ac:dyDescent="0.25">
      <c r="A373" t="s">
        <v>2002</v>
      </c>
      <c r="B373" t="s">
        <v>804</v>
      </c>
      <c r="C373">
        <v>17</v>
      </c>
      <c r="D373" t="s">
        <v>1459</v>
      </c>
      <c r="E373">
        <v>1</v>
      </c>
      <c r="F373">
        <v>1.5849625007211601</v>
      </c>
      <c r="G373" t="s">
        <v>35</v>
      </c>
      <c r="H373" t="s">
        <v>2003</v>
      </c>
      <c r="I373">
        <v>2</v>
      </c>
    </row>
    <row r="374" spans="1:9" x14ac:dyDescent="0.25">
      <c r="A374" s="1" t="s">
        <v>846</v>
      </c>
      <c r="B374" t="s">
        <v>847</v>
      </c>
      <c r="C374" s="1">
        <v>4</v>
      </c>
      <c r="D374" t="s">
        <v>1459</v>
      </c>
      <c r="E374">
        <v>1</v>
      </c>
      <c r="F374">
        <v>1.5849625007211601</v>
      </c>
      <c r="G374" t="s">
        <v>35</v>
      </c>
      <c r="H374" t="s">
        <v>2033</v>
      </c>
      <c r="I374">
        <v>3</v>
      </c>
    </row>
    <row r="375" spans="1:9" x14ac:dyDescent="0.25">
      <c r="A375" t="s">
        <v>659</v>
      </c>
      <c r="B375" t="s">
        <v>660</v>
      </c>
      <c r="C375">
        <v>7</v>
      </c>
      <c r="D375" t="s">
        <v>1459</v>
      </c>
      <c r="E375">
        <v>42</v>
      </c>
      <c r="F375">
        <v>66.568425030288594</v>
      </c>
      <c r="G375" t="s">
        <v>2</v>
      </c>
      <c r="H375" t="s">
        <v>2428</v>
      </c>
      <c r="I375">
        <v>1</v>
      </c>
    </row>
    <row r="376" spans="1:9" x14ac:dyDescent="0.25">
      <c r="A376" t="s">
        <v>659</v>
      </c>
      <c r="B376" t="s">
        <v>660</v>
      </c>
      <c r="C376">
        <v>17</v>
      </c>
      <c r="D376" t="s">
        <v>1459</v>
      </c>
      <c r="E376">
        <v>1</v>
      </c>
      <c r="F376">
        <v>1.5849625007211601</v>
      </c>
      <c r="G376" t="s">
        <v>35</v>
      </c>
      <c r="H376" t="s">
        <v>2515</v>
      </c>
      <c r="I376">
        <v>2</v>
      </c>
    </row>
    <row r="377" spans="1:9" x14ac:dyDescent="0.25">
      <c r="A377" s="1" t="s">
        <v>659</v>
      </c>
      <c r="B377" t="s">
        <v>2568</v>
      </c>
      <c r="C377" s="1">
        <v>4</v>
      </c>
      <c r="D377" t="s">
        <v>1459</v>
      </c>
      <c r="E377">
        <v>4</v>
      </c>
      <c r="F377">
        <v>6.3398500028846296</v>
      </c>
      <c r="G377" t="s">
        <v>35</v>
      </c>
      <c r="H377" t="s">
        <v>2625</v>
      </c>
      <c r="I377">
        <v>3</v>
      </c>
    </row>
    <row r="378" spans="1:9" x14ac:dyDescent="0.25">
      <c r="A378" t="s">
        <v>1216</v>
      </c>
      <c r="B378" t="s">
        <v>1217</v>
      </c>
      <c r="C378">
        <v>10</v>
      </c>
      <c r="D378" t="s">
        <v>1459</v>
      </c>
      <c r="E378">
        <v>1</v>
      </c>
      <c r="F378">
        <v>2</v>
      </c>
      <c r="G378" t="s">
        <v>35</v>
      </c>
      <c r="H378" t="s">
        <v>1566</v>
      </c>
      <c r="I378">
        <v>2</v>
      </c>
    </row>
    <row r="379" spans="1:9" x14ac:dyDescent="0.25">
      <c r="A379" t="s">
        <v>337</v>
      </c>
      <c r="B379" t="s">
        <v>338</v>
      </c>
      <c r="C379">
        <v>8</v>
      </c>
      <c r="D379" t="s">
        <v>1459</v>
      </c>
      <c r="E379">
        <v>2</v>
      </c>
      <c r="F379">
        <v>4</v>
      </c>
      <c r="G379" t="s">
        <v>35</v>
      </c>
      <c r="H379" t="s">
        <v>1735</v>
      </c>
      <c r="I379">
        <v>1</v>
      </c>
    </row>
    <row r="380" spans="1:9" x14ac:dyDescent="0.25">
      <c r="A380" t="s">
        <v>648</v>
      </c>
      <c r="B380" t="s">
        <v>649</v>
      </c>
      <c r="C380">
        <v>6</v>
      </c>
      <c r="D380" t="s">
        <v>1459</v>
      </c>
      <c r="E380">
        <v>2</v>
      </c>
      <c r="F380">
        <v>1.5849625007211601</v>
      </c>
      <c r="G380" t="s">
        <v>35</v>
      </c>
      <c r="H380" t="s">
        <v>2424</v>
      </c>
      <c r="I380">
        <v>1</v>
      </c>
    </row>
    <row r="381" spans="1:9" x14ac:dyDescent="0.25">
      <c r="A381" t="s">
        <v>648</v>
      </c>
      <c r="B381" t="s">
        <v>2459</v>
      </c>
      <c r="C381">
        <v>3</v>
      </c>
      <c r="D381" t="s">
        <v>1459</v>
      </c>
      <c r="E381">
        <v>2</v>
      </c>
      <c r="F381">
        <v>3.1699250014423099</v>
      </c>
      <c r="G381" t="s">
        <v>35</v>
      </c>
      <c r="H381" t="s">
        <v>2424</v>
      </c>
      <c r="I381">
        <v>2</v>
      </c>
    </row>
    <row r="382" spans="1:9" x14ac:dyDescent="0.25">
      <c r="A382" t="s">
        <v>623</v>
      </c>
      <c r="B382" t="s">
        <v>624</v>
      </c>
      <c r="C382">
        <v>1</v>
      </c>
      <c r="D382" t="s">
        <v>1459</v>
      </c>
      <c r="E382">
        <v>1</v>
      </c>
      <c r="F382">
        <v>1.5849625007211601</v>
      </c>
      <c r="G382" t="s">
        <v>35</v>
      </c>
      <c r="H382" t="s">
        <v>1873</v>
      </c>
      <c r="I382">
        <v>1</v>
      </c>
    </row>
    <row r="383" spans="1:9" x14ac:dyDescent="0.25">
      <c r="A383" t="s">
        <v>1487</v>
      </c>
      <c r="B383" t="s">
        <v>1160</v>
      </c>
      <c r="C383">
        <v>1</v>
      </c>
      <c r="D383" t="s">
        <v>1459</v>
      </c>
      <c r="E383">
        <v>1</v>
      </c>
      <c r="F383">
        <v>2</v>
      </c>
      <c r="G383" t="s">
        <v>35</v>
      </c>
      <c r="H383" t="s">
        <v>1488</v>
      </c>
      <c r="I383">
        <v>1</v>
      </c>
    </row>
    <row r="384" spans="1:9" x14ac:dyDescent="0.25">
      <c r="A384" t="s">
        <v>351</v>
      </c>
      <c r="B384" t="s">
        <v>352</v>
      </c>
      <c r="C384">
        <v>18</v>
      </c>
      <c r="D384" t="s">
        <v>1459</v>
      </c>
      <c r="E384">
        <v>1</v>
      </c>
      <c r="F384">
        <v>2</v>
      </c>
      <c r="G384" t="s">
        <v>35</v>
      </c>
      <c r="H384" t="s">
        <v>2412</v>
      </c>
      <c r="I384">
        <v>1</v>
      </c>
    </row>
    <row r="385" spans="1:9" x14ac:dyDescent="0.25">
      <c r="A385" t="s">
        <v>215</v>
      </c>
      <c r="B385" t="s">
        <v>216</v>
      </c>
      <c r="C385">
        <v>9</v>
      </c>
      <c r="D385" t="s">
        <v>1459</v>
      </c>
      <c r="E385">
        <v>2</v>
      </c>
      <c r="F385">
        <v>3.1699250014423099</v>
      </c>
      <c r="G385" t="s">
        <v>35</v>
      </c>
      <c r="H385" t="s">
        <v>1962</v>
      </c>
      <c r="I385">
        <v>2</v>
      </c>
    </row>
    <row r="386" spans="1:9" x14ac:dyDescent="0.25">
      <c r="A386" s="1" t="s">
        <v>237</v>
      </c>
      <c r="B386" t="s">
        <v>238</v>
      </c>
      <c r="C386" s="1">
        <v>7</v>
      </c>
      <c r="D386" t="s">
        <v>1459</v>
      </c>
      <c r="E386">
        <v>2</v>
      </c>
      <c r="F386">
        <v>3.1699250014423099</v>
      </c>
      <c r="G386" t="s">
        <v>35</v>
      </c>
      <c r="H386" t="s">
        <v>2623</v>
      </c>
      <c r="I386">
        <v>3</v>
      </c>
    </row>
    <row r="387" spans="1:9" x14ac:dyDescent="0.25">
      <c r="A387" s="1" t="s">
        <v>663</v>
      </c>
      <c r="B387" t="s">
        <v>2567</v>
      </c>
      <c r="C387" s="1">
        <v>3</v>
      </c>
      <c r="D387" t="s">
        <v>1459</v>
      </c>
      <c r="E387">
        <v>1</v>
      </c>
      <c r="F387">
        <v>1.5849625007211601</v>
      </c>
      <c r="G387" t="s">
        <v>35</v>
      </c>
      <c r="H387" t="s">
        <v>2624</v>
      </c>
      <c r="I387">
        <v>3</v>
      </c>
    </row>
    <row r="388" spans="1:9" x14ac:dyDescent="0.25">
      <c r="A388" s="1" t="s">
        <v>1149</v>
      </c>
      <c r="B388" t="s">
        <v>1150</v>
      </c>
      <c r="C388" s="1">
        <v>7</v>
      </c>
      <c r="D388" t="s">
        <v>1459</v>
      </c>
      <c r="E388">
        <v>1</v>
      </c>
      <c r="F388">
        <v>2</v>
      </c>
      <c r="G388" t="s">
        <v>35</v>
      </c>
      <c r="H388" t="s">
        <v>1866</v>
      </c>
      <c r="I388">
        <v>3</v>
      </c>
    </row>
    <row r="389" spans="1:9" x14ac:dyDescent="0.25">
      <c r="A389" s="1" t="s">
        <v>1147</v>
      </c>
      <c r="B389" t="s">
        <v>1148</v>
      </c>
      <c r="C389" s="1">
        <v>7</v>
      </c>
      <c r="D389" t="s">
        <v>1459</v>
      </c>
      <c r="E389">
        <v>1</v>
      </c>
      <c r="F389">
        <v>2</v>
      </c>
      <c r="G389" t="s">
        <v>35</v>
      </c>
      <c r="H389" t="s">
        <v>1865</v>
      </c>
      <c r="I389">
        <v>3</v>
      </c>
    </row>
    <row r="390" spans="1:9" x14ac:dyDescent="0.25">
      <c r="A390" s="1" t="s">
        <v>1587</v>
      </c>
      <c r="B390" t="s">
        <v>326</v>
      </c>
      <c r="C390" s="1">
        <v>6</v>
      </c>
      <c r="D390" t="s">
        <v>1459</v>
      </c>
      <c r="E390">
        <v>2</v>
      </c>
      <c r="F390">
        <v>2</v>
      </c>
      <c r="G390" t="s">
        <v>35</v>
      </c>
      <c r="H390" t="s">
        <v>1588</v>
      </c>
      <c r="I390">
        <v>3</v>
      </c>
    </row>
    <row r="391" spans="1:9" x14ac:dyDescent="0.25">
      <c r="A391" t="s">
        <v>339</v>
      </c>
      <c r="B391" t="s">
        <v>340</v>
      </c>
      <c r="C391">
        <v>8</v>
      </c>
      <c r="D391" t="s">
        <v>1459</v>
      </c>
      <c r="E391">
        <v>1</v>
      </c>
      <c r="F391">
        <v>2</v>
      </c>
      <c r="G391" t="s">
        <v>35</v>
      </c>
      <c r="H391" t="s">
        <v>1737</v>
      </c>
      <c r="I391">
        <v>1</v>
      </c>
    </row>
    <row r="392" spans="1:9" x14ac:dyDescent="0.25">
      <c r="A392" s="1" t="s">
        <v>2036</v>
      </c>
      <c r="B392" t="s">
        <v>2037</v>
      </c>
      <c r="C392" s="1">
        <v>5</v>
      </c>
      <c r="D392" t="s">
        <v>1459</v>
      </c>
      <c r="E392">
        <v>3</v>
      </c>
      <c r="F392">
        <v>4.75488750216347</v>
      </c>
      <c r="G392" t="s">
        <v>35</v>
      </c>
      <c r="H392" t="s">
        <v>2038</v>
      </c>
      <c r="I392">
        <v>3</v>
      </c>
    </row>
    <row r="393" spans="1:9" x14ac:dyDescent="0.25">
      <c r="A393" s="1" t="s">
        <v>369</v>
      </c>
      <c r="B393" t="s">
        <v>370</v>
      </c>
      <c r="C393" s="1">
        <v>8</v>
      </c>
      <c r="D393" t="s">
        <v>1459</v>
      </c>
      <c r="E393">
        <v>1</v>
      </c>
      <c r="F393">
        <v>2</v>
      </c>
      <c r="G393" t="s">
        <v>35</v>
      </c>
      <c r="H393" t="s">
        <v>1781</v>
      </c>
      <c r="I393">
        <v>3</v>
      </c>
    </row>
    <row r="394" spans="1:9" x14ac:dyDescent="0.25">
      <c r="A394" t="s">
        <v>1545</v>
      </c>
      <c r="B394" t="s">
        <v>1197</v>
      </c>
      <c r="C394">
        <v>1</v>
      </c>
      <c r="D394" t="s">
        <v>1459</v>
      </c>
      <c r="E394">
        <v>1</v>
      </c>
      <c r="F394">
        <v>2</v>
      </c>
      <c r="G394" t="s">
        <v>35</v>
      </c>
      <c r="H394" t="s">
        <v>1546</v>
      </c>
      <c r="I394">
        <v>2</v>
      </c>
    </row>
    <row r="395" spans="1:9" x14ac:dyDescent="0.25">
      <c r="A395" t="s">
        <v>760</v>
      </c>
      <c r="B395" t="s">
        <v>761</v>
      </c>
      <c r="C395">
        <v>11</v>
      </c>
      <c r="D395" t="s">
        <v>1459</v>
      </c>
      <c r="E395">
        <v>1</v>
      </c>
      <c r="F395">
        <v>1.5849625007211601</v>
      </c>
      <c r="G395" t="s">
        <v>35</v>
      </c>
      <c r="H395" t="s">
        <v>1971</v>
      </c>
      <c r="I395">
        <v>2</v>
      </c>
    </row>
    <row r="396" spans="1:9" x14ac:dyDescent="0.25">
      <c r="A396" t="s">
        <v>1031</v>
      </c>
      <c r="B396" t="s">
        <v>1032</v>
      </c>
      <c r="C396">
        <v>6</v>
      </c>
      <c r="D396" t="s">
        <v>1459</v>
      </c>
      <c r="E396">
        <v>1</v>
      </c>
      <c r="F396">
        <v>2</v>
      </c>
      <c r="G396" t="s">
        <v>35</v>
      </c>
      <c r="H396" t="s">
        <v>2482</v>
      </c>
      <c r="I396">
        <v>2</v>
      </c>
    </row>
    <row r="397" spans="1:9" x14ac:dyDescent="0.25">
      <c r="A397" t="s">
        <v>195</v>
      </c>
      <c r="B397" t="s">
        <v>196</v>
      </c>
      <c r="C397">
        <v>17</v>
      </c>
      <c r="D397" t="s">
        <v>1459</v>
      </c>
      <c r="E397">
        <v>1</v>
      </c>
      <c r="F397">
        <v>1.5849625007211601</v>
      </c>
      <c r="G397" t="s">
        <v>35</v>
      </c>
      <c r="H397" t="s">
        <v>2436</v>
      </c>
      <c r="I397">
        <v>1</v>
      </c>
    </row>
    <row r="398" spans="1:9" x14ac:dyDescent="0.25">
      <c r="A398" s="1" t="s">
        <v>365</v>
      </c>
      <c r="B398" t="s">
        <v>366</v>
      </c>
      <c r="C398" s="1">
        <v>4</v>
      </c>
      <c r="D398" t="s">
        <v>1459</v>
      </c>
      <c r="E398">
        <v>1</v>
      </c>
      <c r="F398">
        <v>2</v>
      </c>
      <c r="G398" t="s">
        <v>35</v>
      </c>
      <c r="H398" t="s">
        <v>1776</v>
      </c>
      <c r="I398">
        <v>3</v>
      </c>
    </row>
    <row r="399" spans="1:9" x14ac:dyDescent="0.25">
      <c r="A399" t="s">
        <v>1507</v>
      </c>
      <c r="B399" t="s">
        <v>117</v>
      </c>
      <c r="C399">
        <v>10</v>
      </c>
      <c r="D399" t="s">
        <v>1459</v>
      </c>
      <c r="E399">
        <v>2</v>
      </c>
      <c r="F399">
        <v>4</v>
      </c>
      <c r="G399" t="s">
        <v>35</v>
      </c>
      <c r="H399" t="s">
        <v>1508</v>
      </c>
      <c r="I399">
        <v>1</v>
      </c>
    </row>
    <row r="400" spans="1:9" x14ac:dyDescent="0.25">
      <c r="A400" t="s">
        <v>1871</v>
      </c>
      <c r="B400" t="s">
        <v>614</v>
      </c>
      <c r="C400">
        <v>1</v>
      </c>
      <c r="D400" t="s">
        <v>1459</v>
      </c>
      <c r="E400">
        <v>1</v>
      </c>
      <c r="F400">
        <v>1.5849625007211601</v>
      </c>
      <c r="G400" t="s">
        <v>35</v>
      </c>
      <c r="H400" t="s">
        <v>1872</v>
      </c>
      <c r="I400">
        <v>1</v>
      </c>
    </row>
    <row r="401" spans="1:9" x14ac:dyDescent="0.25">
      <c r="A401" s="1" t="s">
        <v>830</v>
      </c>
      <c r="B401" t="s">
        <v>831</v>
      </c>
      <c r="C401" s="1">
        <v>2</v>
      </c>
      <c r="D401" t="s">
        <v>1459</v>
      </c>
      <c r="E401">
        <v>1</v>
      </c>
      <c r="F401">
        <v>1.5849625007211601</v>
      </c>
      <c r="G401" t="s">
        <v>35</v>
      </c>
      <c r="H401" t="s">
        <v>2024</v>
      </c>
      <c r="I401">
        <v>3</v>
      </c>
    </row>
    <row r="402" spans="1:9" x14ac:dyDescent="0.25">
      <c r="A402" s="1" t="s">
        <v>1581</v>
      </c>
      <c r="B402" t="s">
        <v>1231</v>
      </c>
      <c r="C402" s="1">
        <v>2</v>
      </c>
      <c r="D402" t="s">
        <v>1459</v>
      </c>
      <c r="E402">
        <v>1</v>
      </c>
      <c r="F402">
        <v>2</v>
      </c>
      <c r="G402" t="s">
        <v>35</v>
      </c>
      <c r="H402" t="s">
        <v>1582</v>
      </c>
      <c r="I402">
        <v>3</v>
      </c>
    </row>
    <row r="403" spans="1:9" x14ac:dyDescent="0.25">
      <c r="A403" t="s">
        <v>1095</v>
      </c>
      <c r="B403" t="s">
        <v>1096</v>
      </c>
      <c r="C403">
        <v>15</v>
      </c>
      <c r="D403" t="s">
        <v>1459</v>
      </c>
      <c r="E403">
        <v>1</v>
      </c>
      <c r="F403">
        <v>2</v>
      </c>
      <c r="G403" t="s">
        <v>35</v>
      </c>
      <c r="H403" t="s">
        <v>1819</v>
      </c>
      <c r="I403">
        <v>1</v>
      </c>
    </row>
    <row r="404" spans="1:9" x14ac:dyDescent="0.25">
      <c r="A404" t="s">
        <v>733</v>
      </c>
      <c r="B404" t="s">
        <v>734</v>
      </c>
      <c r="C404">
        <v>1</v>
      </c>
      <c r="D404" t="s">
        <v>1459</v>
      </c>
      <c r="E404">
        <v>1</v>
      </c>
      <c r="F404">
        <v>1.5849625007211601</v>
      </c>
      <c r="G404" t="s">
        <v>35</v>
      </c>
      <c r="H404" t="s">
        <v>1948</v>
      </c>
      <c r="I404">
        <v>2</v>
      </c>
    </row>
    <row r="405" spans="1:9" x14ac:dyDescent="0.25">
      <c r="A405" t="s">
        <v>758</v>
      </c>
      <c r="B405" t="s">
        <v>759</v>
      </c>
      <c r="C405">
        <v>11</v>
      </c>
      <c r="D405" t="s">
        <v>1459</v>
      </c>
      <c r="E405">
        <v>1</v>
      </c>
      <c r="F405">
        <v>1.5849625007211601</v>
      </c>
      <c r="G405" t="s">
        <v>35</v>
      </c>
      <c r="H405" t="s">
        <v>1970</v>
      </c>
      <c r="I405">
        <v>2</v>
      </c>
    </row>
    <row r="406" spans="1:9" x14ac:dyDescent="0.25">
      <c r="A406" s="1" t="s">
        <v>824</v>
      </c>
      <c r="B406" t="s">
        <v>825</v>
      </c>
      <c r="C406" s="1">
        <v>1</v>
      </c>
      <c r="D406" t="s">
        <v>1459</v>
      </c>
      <c r="E406">
        <v>1</v>
      </c>
      <c r="F406">
        <v>1.5849625007211601</v>
      </c>
      <c r="G406" t="s">
        <v>35</v>
      </c>
      <c r="H406" t="s">
        <v>2019</v>
      </c>
      <c r="I406">
        <v>3</v>
      </c>
    </row>
    <row r="407" spans="1:9" x14ac:dyDescent="0.25">
      <c r="A407" s="1" t="s">
        <v>2021</v>
      </c>
      <c r="B407" t="s">
        <v>827</v>
      </c>
      <c r="C407" s="1">
        <v>1</v>
      </c>
      <c r="D407" t="s">
        <v>1459</v>
      </c>
      <c r="E407">
        <v>1</v>
      </c>
      <c r="F407">
        <v>1.5849625007211601</v>
      </c>
      <c r="G407" t="s">
        <v>35</v>
      </c>
      <c r="H407" t="s">
        <v>2022</v>
      </c>
      <c r="I407">
        <v>3</v>
      </c>
    </row>
    <row r="408" spans="1:9" x14ac:dyDescent="0.25">
      <c r="A408" t="s">
        <v>1541</v>
      </c>
      <c r="B408" t="s">
        <v>1195</v>
      </c>
      <c r="C408">
        <v>1</v>
      </c>
      <c r="D408" t="s">
        <v>1459</v>
      </c>
      <c r="E408">
        <v>1</v>
      </c>
      <c r="F408">
        <v>2</v>
      </c>
      <c r="G408" t="s">
        <v>35</v>
      </c>
      <c r="H408" t="s">
        <v>1542</v>
      </c>
      <c r="I408">
        <v>2</v>
      </c>
    </row>
    <row r="409" spans="1:9" x14ac:dyDescent="0.25">
      <c r="A409" t="s">
        <v>1287</v>
      </c>
      <c r="B409" t="s">
        <v>1288</v>
      </c>
      <c r="C409">
        <v>20</v>
      </c>
      <c r="D409" t="s">
        <v>1459</v>
      </c>
      <c r="E409">
        <v>1</v>
      </c>
      <c r="F409">
        <v>2</v>
      </c>
      <c r="G409" t="s">
        <v>35</v>
      </c>
      <c r="H409" t="s">
        <v>1751</v>
      </c>
      <c r="I409">
        <v>1</v>
      </c>
    </row>
    <row r="410" spans="1:9" x14ac:dyDescent="0.25">
      <c r="A410" t="s">
        <v>693</v>
      </c>
      <c r="B410" t="s">
        <v>694</v>
      </c>
      <c r="C410">
        <v>20</v>
      </c>
      <c r="D410" t="s">
        <v>1459</v>
      </c>
      <c r="E410">
        <v>1</v>
      </c>
      <c r="F410">
        <v>1.5849625007211601</v>
      </c>
      <c r="G410" t="s">
        <v>35</v>
      </c>
      <c r="H410" t="s">
        <v>1924</v>
      </c>
      <c r="I410">
        <v>1</v>
      </c>
    </row>
    <row r="411" spans="1:9" x14ac:dyDescent="0.25">
      <c r="A411" t="s">
        <v>203</v>
      </c>
      <c r="B411" t="s">
        <v>204</v>
      </c>
      <c r="C411">
        <v>2</v>
      </c>
      <c r="D411" t="s">
        <v>1459</v>
      </c>
      <c r="E411">
        <v>3</v>
      </c>
      <c r="F411">
        <v>4.75488750216347</v>
      </c>
      <c r="G411" t="s">
        <v>35</v>
      </c>
      <c r="H411" t="s">
        <v>2499</v>
      </c>
      <c r="I411">
        <v>2</v>
      </c>
    </row>
    <row r="412" spans="1:9" x14ac:dyDescent="0.25">
      <c r="A412" s="1" t="s">
        <v>203</v>
      </c>
      <c r="B412" t="s">
        <v>2576</v>
      </c>
      <c r="C412" s="1">
        <v>11</v>
      </c>
      <c r="D412" t="s">
        <v>1459</v>
      </c>
      <c r="E412">
        <v>1</v>
      </c>
      <c r="F412">
        <v>1.5849625007211601</v>
      </c>
      <c r="G412" t="s">
        <v>35</v>
      </c>
      <c r="H412" t="s">
        <v>2631</v>
      </c>
      <c r="I412">
        <v>3</v>
      </c>
    </row>
    <row r="413" spans="1:9" x14ac:dyDescent="0.25">
      <c r="A413" t="s">
        <v>810</v>
      </c>
      <c r="B413" t="s">
        <v>811</v>
      </c>
      <c r="C413">
        <v>18</v>
      </c>
      <c r="D413" t="s">
        <v>1459</v>
      </c>
      <c r="E413">
        <v>1</v>
      </c>
      <c r="F413">
        <v>1.5849625007211601</v>
      </c>
      <c r="G413" t="s">
        <v>35</v>
      </c>
      <c r="H413" t="s">
        <v>2009</v>
      </c>
      <c r="I413">
        <v>2</v>
      </c>
    </row>
    <row r="414" spans="1:9" x14ac:dyDescent="0.25">
      <c r="A414" t="s">
        <v>1290</v>
      </c>
      <c r="B414" t="s">
        <v>1203</v>
      </c>
      <c r="C414">
        <v>1</v>
      </c>
      <c r="D414" t="s">
        <v>1459</v>
      </c>
      <c r="E414">
        <v>1</v>
      </c>
      <c r="F414">
        <v>2</v>
      </c>
      <c r="G414" t="s">
        <v>35</v>
      </c>
      <c r="H414" t="s">
        <v>1555</v>
      </c>
      <c r="I414">
        <v>2</v>
      </c>
    </row>
    <row r="415" spans="1:9" x14ac:dyDescent="0.25">
      <c r="A415" t="s">
        <v>1290</v>
      </c>
      <c r="B415" t="s">
        <v>1203</v>
      </c>
      <c r="C415">
        <v>1</v>
      </c>
      <c r="D415" t="s">
        <v>1459</v>
      </c>
      <c r="E415">
        <v>1</v>
      </c>
      <c r="F415">
        <v>2</v>
      </c>
      <c r="G415" t="s">
        <v>35</v>
      </c>
      <c r="H415" t="s">
        <v>1754</v>
      </c>
      <c r="I415">
        <v>2</v>
      </c>
    </row>
    <row r="416" spans="1:9" x14ac:dyDescent="0.25">
      <c r="A416" t="s">
        <v>1531</v>
      </c>
      <c r="B416" t="s">
        <v>1189</v>
      </c>
      <c r="C416">
        <v>15</v>
      </c>
      <c r="D416" t="s">
        <v>1459</v>
      </c>
      <c r="E416">
        <v>1</v>
      </c>
      <c r="F416">
        <v>0</v>
      </c>
      <c r="G416" t="s">
        <v>35</v>
      </c>
      <c r="H416" t="s">
        <v>1532</v>
      </c>
      <c r="I416">
        <v>1</v>
      </c>
    </row>
    <row r="417" spans="1:9" x14ac:dyDescent="0.25">
      <c r="A417" t="s">
        <v>1623</v>
      </c>
      <c r="B417" t="s">
        <v>1624</v>
      </c>
      <c r="C417">
        <v>15</v>
      </c>
      <c r="D417" t="s">
        <v>1459</v>
      </c>
      <c r="E417">
        <v>1</v>
      </c>
      <c r="F417">
        <v>2.32192809488736</v>
      </c>
      <c r="G417" t="s">
        <v>35</v>
      </c>
      <c r="H417" t="s">
        <v>1625</v>
      </c>
      <c r="I417">
        <v>1</v>
      </c>
    </row>
    <row r="418" spans="1:9" x14ac:dyDescent="0.25">
      <c r="A418" t="s">
        <v>1497</v>
      </c>
      <c r="B418" t="s">
        <v>1167</v>
      </c>
      <c r="C418">
        <v>5</v>
      </c>
      <c r="D418" t="s">
        <v>1459</v>
      </c>
      <c r="E418">
        <v>1</v>
      </c>
      <c r="F418">
        <v>2</v>
      </c>
      <c r="G418" t="s">
        <v>35</v>
      </c>
      <c r="H418" t="s">
        <v>1498</v>
      </c>
      <c r="I418">
        <v>1</v>
      </c>
    </row>
    <row r="419" spans="1:9" x14ac:dyDescent="0.25">
      <c r="A419" s="1" t="s">
        <v>828</v>
      </c>
      <c r="B419" t="s">
        <v>829</v>
      </c>
      <c r="C419" s="1">
        <v>2</v>
      </c>
      <c r="D419" t="s">
        <v>1459</v>
      </c>
      <c r="E419">
        <v>1</v>
      </c>
      <c r="F419">
        <v>1.5849625007211601</v>
      </c>
      <c r="G419" t="s">
        <v>35</v>
      </c>
      <c r="H419" t="s">
        <v>2023</v>
      </c>
      <c r="I419">
        <v>3</v>
      </c>
    </row>
    <row r="420" spans="1:9" x14ac:dyDescent="0.25">
      <c r="A420" s="1" t="s">
        <v>1228</v>
      </c>
      <c r="B420" t="s">
        <v>1229</v>
      </c>
      <c r="C420" s="1">
        <v>1</v>
      </c>
      <c r="D420" t="s">
        <v>1459</v>
      </c>
      <c r="E420">
        <v>1</v>
      </c>
      <c r="F420">
        <v>2</v>
      </c>
      <c r="G420" t="s">
        <v>35</v>
      </c>
      <c r="H420" t="s">
        <v>1580</v>
      </c>
      <c r="I420">
        <v>3</v>
      </c>
    </row>
    <row r="421" spans="1:9" x14ac:dyDescent="0.25">
      <c r="A421" t="s">
        <v>1187</v>
      </c>
      <c r="B421" t="s">
        <v>1188</v>
      </c>
      <c r="C421">
        <v>15</v>
      </c>
      <c r="D421" t="s">
        <v>1459</v>
      </c>
      <c r="E421">
        <v>1</v>
      </c>
      <c r="F421">
        <v>2</v>
      </c>
      <c r="G421" t="s">
        <v>35</v>
      </c>
      <c r="H421" t="s">
        <v>1528</v>
      </c>
      <c r="I421">
        <v>1</v>
      </c>
    </row>
    <row r="422" spans="1:9" x14ac:dyDescent="0.25">
      <c r="A422" t="s">
        <v>1020</v>
      </c>
      <c r="B422" t="s">
        <v>1021</v>
      </c>
      <c r="C422">
        <v>1</v>
      </c>
      <c r="D422" t="s">
        <v>1459</v>
      </c>
      <c r="E422">
        <v>1</v>
      </c>
      <c r="F422">
        <v>2</v>
      </c>
      <c r="G422" t="s">
        <v>35</v>
      </c>
      <c r="H422" t="s">
        <v>2477</v>
      </c>
      <c r="I422">
        <v>2</v>
      </c>
    </row>
    <row r="423" spans="1:9" x14ac:dyDescent="0.25">
      <c r="A423" t="s">
        <v>695</v>
      </c>
      <c r="B423" t="s">
        <v>696</v>
      </c>
      <c r="C423">
        <v>1</v>
      </c>
      <c r="D423" t="s">
        <v>1459</v>
      </c>
      <c r="E423">
        <v>1</v>
      </c>
      <c r="F423">
        <v>1.5849625007211601</v>
      </c>
      <c r="G423" t="s">
        <v>35</v>
      </c>
      <c r="H423" t="s">
        <v>1926</v>
      </c>
      <c r="I423">
        <v>2</v>
      </c>
    </row>
    <row r="424" spans="1:9" x14ac:dyDescent="0.25">
      <c r="A424" t="s">
        <v>1665</v>
      </c>
      <c r="B424" t="s">
        <v>1666</v>
      </c>
      <c r="C424">
        <v>1</v>
      </c>
      <c r="D424" t="s">
        <v>1459</v>
      </c>
      <c r="E424">
        <v>1</v>
      </c>
      <c r="F424">
        <v>2.32192809488736</v>
      </c>
      <c r="G424" t="s">
        <v>35</v>
      </c>
      <c r="H424" t="s">
        <v>1667</v>
      </c>
      <c r="I424">
        <v>2</v>
      </c>
    </row>
    <row r="425" spans="1:9" x14ac:dyDescent="0.25">
      <c r="A425" t="s">
        <v>1602</v>
      </c>
      <c r="B425" t="s">
        <v>1250</v>
      </c>
      <c r="C425">
        <v>15</v>
      </c>
      <c r="D425" t="s">
        <v>1459</v>
      </c>
      <c r="E425">
        <v>1</v>
      </c>
      <c r="F425">
        <v>2</v>
      </c>
      <c r="G425" t="s">
        <v>35</v>
      </c>
      <c r="H425" t="s">
        <v>1603</v>
      </c>
      <c r="I425">
        <v>2</v>
      </c>
    </row>
    <row r="426" spans="1:9" x14ac:dyDescent="0.25">
      <c r="A426" t="s">
        <v>1918</v>
      </c>
      <c r="B426" t="s">
        <v>686</v>
      </c>
      <c r="C426">
        <v>16</v>
      </c>
      <c r="D426" t="s">
        <v>1459</v>
      </c>
      <c r="E426">
        <v>1</v>
      </c>
      <c r="F426">
        <v>1.5849625007211601</v>
      </c>
      <c r="G426" t="s">
        <v>35</v>
      </c>
      <c r="H426" t="s">
        <v>1919</v>
      </c>
      <c r="I426">
        <v>1</v>
      </c>
    </row>
    <row r="427" spans="1:9" x14ac:dyDescent="0.25">
      <c r="A427" t="s">
        <v>2004</v>
      </c>
      <c r="B427" t="s">
        <v>805</v>
      </c>
      <c r="C427">
        <v>17</v>
      </c>
      <c r="D427" t="s">
        <v>1459</v>
      </c>
      <c r="E427">
        <v>1</v>
      </c>
      <c r="F427">
        <v>1.5849625007211601</v>
      </c>
      <c r="G427" t="s">
        <v>35</v>
      </c>
      <c r="H427" t="s">
        <v>2005</v>
      </c>
      <c r="I427">
        <v>2</v>
      </c>
    </row>
    <row r="428" spans="1:9" x14ac:dyDescent="0.25">
      <c r="A428" t="s">
        <v>1749</v>
      </c>
      <c r="B428" t="s">
        <v>1286</v>
      </c>
      <c r="C428">
        <v>18</v>
      </c>
      <c r="D428" t="s">
        <v>1459</v>
      </c>
      <c r="E428">
        <v>1</v>
      </c>
      <c r="F428">
        <v>2</v>
      </c>
      <c r="G428" t="s">
        <v>35</v>
      </c>
      <c r="H428" t="s">
        <v>1750</v>
      </c>
      <c r="I428">
        <v>1</v>
      </c>
    </row>
    <row r="429" spans="1:9" x14ac:dyDescent="0.25">
      <c r="A429" t="s">
        <v>1432</v>
      </c>
      <c r="B429" t="s">
        <v>647</v>
      </c>
      <c r="C429">
        <v>5</v>
      </c>
      <c r="D429" t="s">
        <v>1459</v>
      </c>
      <c r="E429">
        <v>1</v>
      </c>
      <c r="F429">
        <v>1.5849625007211601</v>
      </c>
      <c r="G429" t="s">
        <v>35</v>
      </c>
      <c r="H429" t="s">
        <v>1893</v>
      </c>
      <c r="I429">
        <v>1</v>
      </c>
    </row>
    <row r="430" spans="1:9" x14ac:dyDescent="0.25">
      <c r="A430" t="s">
        <v>151</v>
      </c>
      <c r="B430" t="s">
        <v>152</v>
      </c>
      <c r="C430">
        <v>2</v>
      </c>
      <c r="D430" t="s">
        <v>1459</v>
      </c>
      <c r="E430">
        <v>2</v>
      </c>
      <c r="F430">
        <v>1.5849625007211601</v>
      </c>
      <c r="G430" t="s">
        <v>35</v>
      </c>
      <c r="H430" t="s">
        <v>1879</v>
      </c>
      <c r="I430">
        <v>1</v>
      </c>
    </row>
    <row r="431" spans="1:9" x14ac:dyDescent="0.25">
      <c r="A431" t="s">
        <v>1916</v>
      </c>
      <c r="B431" t="s">
        <v>685</v>
      </c>
      <c r="C431">
        <v>16</v>
      </c>
      <c r="D431" t="s">
        <v>1459</v>
      </c>
      <c r="E431">
        <v>1</v>
      </c>
      <c r="F431">
        <v>1.5849625007211601</v>
      </c>
      <c r="G431" t="s">
        <v>35</v>
      </c>
      <c r="H431" t="s">
        <v>1917</v>
      </c>
      <c r="I431">
        <v>1</v>
      </c>
    </row>
    <row r="432" spans="1:9" x14ac:dyDescent="0.25">
      <c r="A432" s="1" t="s">
        <v>1319</v>
      </c>
      <c r="B432" t="s">
        <v>1320</v>
      </c>
      <c r="C432" s="1">
        <v>11</v>
      </c>
      <c r="D432" t="s">
        <v>1459</v>
      </c>
      <c r="E432">
        <v>1</v>
      </c>
      <c r="F432">
        <v>2</v>
      </c>
      <c r="G432" t="s">
        <v>35</v>
      </c>
      <c r="H432" t="s">
        <v>1784</v>
      </c>
      <c r="I432">
        <v>3</v>
      </c>
    </row>
    <row r="433" spans="1:9" x14ac:dyDescent="0.25">
      <c r="A433" t="s">
        <v>716</v>
      </c>
      <c r="B433" t="s">
        <v>715</v>
      </c>
      <c r="C433">
        <v>3</v>
      </c>
      <c r="D433" t="s">
        <v>1459</v>
      </c>
      <c r="E433">
        <v>1</v>
      </c>
      <c r="F433">
        <v>1.5849625007211601</v>
      </c>
      <c r="G433" t="s">
        <v>35</v>
      </c>
      <c r="I433">
        <v>2</v>
      </c>
    </row>
    <row r="434" spans="1:9" x14ac:dyDescent="0.25">
      <c r="A434" t="s">
        <v>714</v>
      </c>
      <c r="B434" t="s">
        <v>715</v>
      </c>
      <c r="C434">
        <v>3</v>
      </c>
      <c r="D434" t="s">
        <v>1459</v>
      </c>
      <c r="E434">
        <v>1</v>
      </c>
      <c r="F434">
        <v>1.5849625007211601</v>
      </c>
      <c r="G434" t="s">
        <v>35</v>
      </c>
      <c r="H434" t="s">
        <v>1936</v>
      </c>
      <c r="I434">
        <v>2</v>
      </c>
    </row>
    <row r="435" spans="1:9" x14ac:dyDescent="0.25">
      <c r="A435" t="s">
        <v>1158</v>
      </c>
      <c r="B435" t="s">
        <v>1159</v>
      </c>
      <c r="C435">
        <v>1</v>
      </c>
      <c r="D435" t="s">
        <v>1459</v>
      </c>
      <c r="E435">
        <v>1</v>
      </c>
      <c r="F435">
        <v>2</v>
      </c>
      <c r="G435" t="s">
        <v>35</v>
      </c>
      <c r="H435" t="s">
        <v>1486</v>
      </c>
      <c r="I435">
        <v>1</v>
      </c>
    </row>
    <row r="436" spans="1:9" x14ac:dyDescent="0.25">
      <c r="A436" t="s">
        <v>113</v>
      </c>
      <c r="B436" t="s">
        <v>114</v>
      </c>
      <c r="C436">
        <v>9</v>
      </c>
      <c r="D436" t="s">
        <v>1459</v>
      </c>
      <c r="E436">
        <v>3</v>
      </c>
      <c r="F436">
        <v>6</v>
      </c>
      <c r="G436" t="s">
        <v>35</v>
      </c>
      <c r="H436" t="s">
        <v>2413</v>
      </c>
      <c r="I436">
        <v>1</v>
      </c>
    </row>
    <row r="437" spans="1:9" x14ac:dyDescent="0.25">
      <c r="A437" t="s">
        <v>113</v>
      </c>
      <c r="B437" t="s">
        <v>2467</v>
      </c>
      <c r="C437">
        <v>8</v>
      </c>
      <c r="D437" t="s">
        <v>1459</v>
      </c>
      <c r="E437">
        <v>1</v>
      </c>
      <c r="F437">
        <v>2</v>
      </c>
      <c r="G437" t="s">
        <v>35</v>
      </c>
      <c r="H437" t="s">
        <v>2494</v>
      </c>
      <c r="I437">
        <v>2</v>
      </c>
    </row>
    <row r="438" spans="1:9" x14ac:dyDescent="0.25">
      <c r="A438" s="1" t="s">
        <v>1122</v>
      </c>
      <c r="B438" t="s">
        <v>1123</v>
      </c>
      <c r="C438" s="1">
        <v>4</v>
      </c>
      <c r="D438" t="s">
        <v>1459</v>
      </c>
      <c r="E438">
        <v>1</v>
      </c>
      <c r="F438">
        <v>2</v>
      </c>
      <c r="G438" t="s">
        <v>35</v>
      </c>
      <c r="H438" t="s">
        <v>1845</v>
      </c>
      <c r="I438">
        <v>3</v>
      </c>
    </row>
    <row r="439" spans="1:9" x14ac:dyDescent="0.25">
      <c r="A439" t="s">
        <v>1108</v>
      </c>
      <c r="B439" t="s">
        <v>1109</v>
      </c>
      <c r="C439">
        <v>8</v>
      </c>
      <c r="D439" t="s">
        <v>1459</v>
      </c>
      <c r="E439">
        <v>1</v>
      </c>
      <c r="F439">
        <v>2</v>
      </c>
      <c r="G439" t="s">
        <v>35</v>
      </c>
      <c r="H439" t="s">
        <v>1831</v>
      </c>
      <c r="I439">
        <v>2</v>
      </c>
    </row>
    <row r="440" spans="1:9" x14ac:dyDescent="0.25">
      <c r="A440" t="s">
        <v>795</v>
      </c>
      <c r="B440" t="s">
        <v>796</v>
      </c>
      <c r="C440">
        <v>17</v>
      </c>
      <c r="D440" t="s">
        <v>1459</v>
      </c>
      <c r="E440">
        <v>1</v>
      </c>
      <c r="F440">
        <v>1.5849625007211601</v>
      </c>
      <c r="G440" t="s">
        <v>35</v>
      </c>
      <c r="H440" t="s">
        <v>1997</v>
      </c>
      <c r="I440">
        <v>2</v>
      </c>
    </row>
    <row r="441" spans="1:9" x14ac:dyDescent="0.25">
      <c r="A441" t="s">
        <v>633</v>
      </c>
      <c r="B441" t="s">
        <v>634</v>
      </c>
      <c r="C441">
        <v>2</v>
      </c>
      <c r="D441" t="s">
        <v>1459</v>
      </c>
      <c r="E441">
        <v>1</v>
      </c>
      <c r="F441">
        <v>1.5849625007211601</v>
      </c>
      <c r="G441" t="s">
        <v>35</v>
      </c>
      <c r="H441" t="s">
        <v>2497</v>
      </c>
      <c r="I441">
        <v>2</v>
      </c>
    </row>
    <row r="442" spans="1:9" x14ac:dyDescent="0.25">
      <c r="A442" t="s">
        <v>2404</v>
      </c>
      <c r="B442" t="s">
        <v>2386</v>
      </c>
      <c r="C442">
        <v>16</v>
      </c>
      <c r="D442" t="s">
        <v>1459</v>
      </c>
      <c r="E442">
        <v>1</v>
      </c>
      <c r="F442">
        <v>0</v>
      </c>
      <c r="G442" t="s">
        <v>35</v>
      </c>
      <c r="H442" t="s">
        <v>2405</v>
      </c>
      <c r="I442">
        <v>1</v>
      </c>
    </row>
    <row r="443" spans="1:9" x14ac:dyDescent="0.25">
      <c r="A443" t="s">
        <v>1677</v>
      </c>
      <c r="B443" t="s">
        <v>1678</v>
      </c>
      <c r="C443">
        <v>2</v>
      </c>
      <c r="D443" t="s">
        <v>1459</v>
      </c>
      <c r="E443">
        <v>1</v>
      </c>
      <c r="F443">
        <v>2.32192809488736</v>
      </c>
      <c r="G443" t="s">
        <v>35</v>
      </c>
      <c r="H443" t="s">
        <v>1679</v>
      </c>
      <c r="I443">
        <v>1</v>
      </c>
    </row>
    <row r="444" spans="1:9" x14ac:dyDescent="0.25">
      <c r="A444" t="s">
        <v>787</v>
      </c>
      <c r="B444" t="s">
        <v>788</v>
      </c>
      <c r="C444">
        <v>15</v>
      </c>
      <c r="D444" t="s">
        <v>1459</v>
      </c>
      <c r="E444">
        <v>1</v>
      </c>
      <c r="F444">
        <v>1.5849625007211601</v>
      </c>
      <c r="G444" t="s">
        <v>35</v>
      </c>
      <c r="H444" t="s">
        <v>1991</v>
      </c>
      <c r="I444">
        <v>2</v>
      </c>
    </row>
    <row r="445" spans="1:9" x14ac:dyDescent="0.25">
      <c r="A445" t="s">
        <v>1825</v>
      </c>
      <c r="B445" t="s">
        <v>300</v>
      </c>
      <c r="C445">
        <v>1</v>
      </c>
      <c r="D445" t="s">
        <v>1459</v>
      </c>
      <c r="E445">
        <v>2</v>
      </c>
      <c r="F445">
        <v>4</v>
      </c>
      <c r="G445" t="s">
        <v>35</v>
      </c>
      <c r="H445" t="s">
        <v>2493</v>
      </c>
      <c r="I445">
        <v>2</v>
      </c>
    </row>
    <row r="446" spans="1:9" x14ac:dyDescent="0.25">
      <c r="A446" s="1" t="s">
        <v>1825</v>
      </c>
      <c r="B446" t="s">
        <v>2600</v>
      </c>
      <c r="C446" s="1">
        <v>2</v>
      </c>
      <c r="D446" t="s">
        <v>1459</v>
      </c>
      <c r="E446">
        <v>2</v>
      </c>
      <c r="F446">
        <v>2</v>
      </c>
      <c r="G446" t="s">
        <v>35</v>
      </c>
      <c r="H446" t="s">
        <v>2493</v>
      </c>
      <c r="I446">
        <v>3</v>
      </c>
    </row>
    <row r="447" spans="1:9" x14ac:dyDescent="0.25">
      <c r="A447" t="s">
        <v>1024</v>
      </c>
      <c r="B447" t="s">
        <v>1025</v>
      </c>
      <c r="C447">
        <v>3</v>
      </c>
      <c r="D447" t="s">
        <v>1459</v>
      </c>
      <c r="E447">
        <v>1</v>
      </c>
      <c r="F447">
        <v>2</v>
      </c>
      <c r="G447" t="s">
        <v>35</v>
      </c>
      <c r="H447" t="s">
        <v>1466</v>
      </c>
      <c r="I447">
        <v>2</v>
      </c>
    </row>
    <row r="448" spans="1:9" x14ac:dyDescent="0.25">
      <c r="A448" t="s">
        <v>612</v>
      </c>
      <c r="B448" t="s">
        <v>613</v>
      </c>
      <c r="C448">
        <v>1</v>
      </c>
      <c r="D448" t="s">
        <v>1459</v>
      </c>
      <c r="E448">
        <v>1</v>
      </c>
      <c r="F448">
        <v>1.5849625007211601</v>
      </c>
      <c r="G448" t="s">
        <v>35</v>
      </c>
      <c r="H448" t="s">
        <v>1870</v>
      </c>
      <c r="I448">
        <v>1</v>
      </c>
    </row>
    <row r="449" spans="1:9" x14ac:dyDescent="0.25">
      <c r="A449" t="s">
        <v>91</v>
      </c>
      <c r="B449" t="s">
        <v>92</v>
      </c>
      <c r="C449">
        <v>15</v>
      </c>
      <c r="D449" t="s">
        <v>1459</v>
      </c>
      <c r="E449">
        <v>5</v>
      </c>
      <c r="F449">
        <v>7.9248125036057804</v>
      </c>
      <c r="G449" t="s">
        <v>35</v>
      </c>
      <c r="H449" t="s">
        <v>1992</v>
      </c>
      <c r="I449">
        <v>2</v>
      </c>
    </row>
    <row r="450" spans="1:9" x14ac:dyDescent="0.25">
      <c r="A450" t="s">
        <v>341</v>
      </c>
      <c r="B450" t="s">
        <v>342</v>
      </c>
      <c r="C450">
        <v>10</v>
      </c>
      <c r="D450" t="s">
        <v>1459</v>
      </c>
      <c r="E450">
        <v>12</v>
      </c>
      <c r="F450">
        <v>24</v>
      </c>
      <c r="G450" t="s">
        <v>35</v>
      </c>
      <c r="H450" t="s">
        <v>2409</v>
      </c>
      <c r="I450">
        <v>1</v>
      </c>
    </row>
    <row r="451" spans="1:9" x14ac:dyDescent="0.25">
      <c r="A451" t="s">
        <v>341</v>
      </c>
      <c r="B451" t="s">
        <v>2472</v>
      </c>
      <c r="C451">
        <v>1</v>
      </c>
      <c r="D451" t="s">
        <v>1459</v>
      </c>
      <c r="E451">
        <v>1</v>
      </c>
      <c r="F451">
        <v>2</v>
      </c>
      <c r="G451" t="s">
        <v>35</v>
      </c>
      <c r="H451" t="s">
        <v>2492</v>
      </c>
      <c r="I451">
        <v>2</v>
      </c>
    </row>
    <row r="452" spans="1:9" x14ac:dyDescent="0.25">
      <c r="A452" s="1" t="s">
        <v>866</v>
      </c>
      <c r="B452" t="s">
        <v>867</v>
      </c>
      <c r="C452" s="1">
        <v>10</v>
      </c>
      <c r="D452" t="s">
        <v>1459</v>
      </c>
      <c r="E452">
        <v>1</v>
      </c>
      <c r="F452">
        <v>1.5849625007211601</v>
      </c>
      <c r="G452" t="s">
        <v>35</v>
      </c>
      <c r="H452" t="s">
        <v>2044</v>
      </c>
      <c r="I452">
        <v>3</v>
      </c>
    </row>
    <row r="453" spans="1:9" x14ac:dyDescent="0.25">
      <c r="A453" t="s">
        <v>1171</v>
      </c>
      <c r="B453" t="s">
        <v>1172</v>
      </c>
      <c r="C453">
        <v>5</v>
      </c>
      <c r="D453" t="s">
        <v>1459</v>
      </c>
      <c r="E453">
        <v>1</v>
      </c>
      <c r="F453">
        <v>0</v>
      </c>
      <c r="G453" t="s">
        <v>35</v>
      </c>
      <c r="H453" t="s">
        <v>1502</v>
      </c>
      <c r="I453">
        <v>1</v>
      </c>
    </row>
    <row r="454" spans="1:9" x14ac:dyDescent="0.25">
      <c r="A454" t="s">
        <v>1617</v>
      </c>
      <c r="B454" t="s">
        <v>1618</v>
      </c>
      <c r="C454">
        <v>5</v>
      </c>
      <c r="D454" t="s">
        <v>1459</v>
      </c>
      <c r="E454">
        <v>1</v>
      </c>
      <c r="F454">
        <v>2.32192809488736</v>
      </c>
      <c r="G454" t="s">
        <v>35</v>
      </c>
      <c r="H454" t="s">
        <v>1619</v>
      </c>
      <c r="I454">
        <v>1</v>
      </c>
    </row>
    <row r="455" spans="1:9" x14ac:dyDescent="0.25">
      <c r="A455" t="s">
        <v>1036</v>
      </c>
      <c r="B455" t="s">
        <v>1037</v>
      </c>
      <c r="C455">
        <v>14</v>
      </c>
      <c r="D455" t="s">
        <v>1459</v>
      </c>
      <c r="E455">
        <v>1</v>
      </c>
      <c r="F455">
        <v>2</v>
      </c>
      <c r="G455" t="s">
        <v>35</v>
      </c>
      <c r="H455" t="s">
        <v>2483</v>
      </c>
      <c r="I455">
        <v>2</v>
      </c>
    </row>
    <row r="456" spans="1:9" x14ac:dyDescent="0.25">
      <c r="A456" t="s">
        <v>1036</v>
      </c>
      <c r="B456" t="s">
        <v>1037</v>
      </c>
      <c r="C456">
        <v>14</v>
      </c>
      <c r="D456" t="s">
        <v>1459</v>
      </c>
      <c r="E456">
        <v>1</v>
      </c>
      <c r="F456">
        <v>2</v>
      </c>
      <c r="G456" t="s">
        <v>35</v>
      </c>
      <c r="H456" t="s">
        <v>2483</v>
      </c>
      <c r="I456">
        <v>2</v>
      </c>
    </row>
    <row r="457" spans="1:9" x14ac:dyDescent="0.25">
      <c r="A457" t="s">
        <v>1705</v>
      </c>
      <c r="B457" t="s">
        <v>1706</v>
      </c>
      <c r="C457">
        <v>12</v>
      </c>
      <c r="D457" t="s">
        <v>1459</v>
      </c>
      <c r="E457">
        <v>1</v>
      </c>
      <c r="F457">
        <v>2.32192809488736</v>
      </c>
      <c r="G457" t="s">
        <v>35</v>
      </c>
      <c r="H457" t="s">
        <v>1524</v>
      </c>
      <c r="I457">
        <v>1</v>
      </c>
    </row>
    <row r="458" spans="1:9" x14ac:dyDescent="0.25">
      <c r="A458" t="s">
        <v>1705</v>
      </c>
      <c r="B458" t="s">
        <v>1706</v>
      </c>
      <c r="C458">
        <v>12</v>
      </c>
      <c r="D458" t="s">
        <v>1459</v>
      </c>
      <c r="E458">
        <v>1</v>
      </c>
      <c r="F458">
        <v>2.32192809488736</v>
      </c>
      <c r="G458" t="s">
        <v>35</v>
      </c>
      <c r="H458" t="s">
        <v>1524</v>
      </c>
      <c r="I458">
        <v>1</v>
      </c>
    </row>
    <row r="459" spans="1:9" x14ac:dyDescent="0.25">
      <c r="A459" t="s">
        <v>1797</v>
      </c>
      <c r="B459" t="s">
        <v>1070</v>
      </c>
      <c r="C459">
        <v>5</v>
      </c>
      <c r="D459" t="s">
        <v>1459</v>
      </c>
      <c r="E459">
        <v>1</v>
      </c>
      <c r="F459">
        <v>2</v>
      </c>
      <c r="G459" t="s">
        <v>35</v>
      </c>
      <c r="H459" t="s">
        <v>1798</v>
      </c>
      <c r="I459">
        <v>1</v>
      </c>
    </row>
    <row r="460" spans="1:9" x14ac:dyDescent="0.25">
      <c r="A460" t="s">
        <v>1954</v>
      </c>
      <c r="B460" t="s">
        <v>743</v>
      </c>
      <c r="C460">
        <v>7</v>
      </c>
      <c r="D460" t="s">
        <v>1459</v>
      </c>
      <c r="E460">
        <v>1</v>
      </c>
      <c r="F460">
        <v>1.5849625007211601</v>
      </c>
      <c r="G460" t="s">
        <v>35</v>
      </c>
      <c r="H460" t="s">
        <v>1955</v>
      </c>
      <c r="I460">
        <v>2</v>
      </c>
    </row>
    <row r="461" spans="1:9" x14ac:dyDescent="0.25">
      <c r="A461" t="s">
        <v>777</v>
      </c>
      <c r="B461" t="s">
        <v>778</v>
      </c>
      <c r="C461">
        <v>14</v>
      </c>
      <c r="D461" t="s">
        <v>1459</v>
      </c>
      <c r="E461">
        <v>1</v>
      </c>
      <c r="F461">
        <v>1.5849625007211601</v>
      </c>
      <c r="G461" t="s">
        <v>35</v>
      </c>
      <c r="H461" t="s">
        <v>1981</v>
      </c>
      <c r="I461">
        <v>2</v>
      </c>
    </row>
    <row r="462" spans="1:9" x14ac:dyDescent="0.25">
      <c r="A462" s="1" t="s">
        <v>1578</v>
      </c>
      <c r="B462" t="s">
        <v>1227</v>
      </c>
      <c r="C462" s="1">
        <v>1</v>
      </c>
      <c r="D462" t="s">
        <v>1459</v>
      </c>
      <c r="E462">
        <v>1</v>
      </c>
      <c r="F462">
        <v>2</v>
      </c>
      <c r="G462" t="s">
        <v>35</v>
      </c>
      <c r="H462" t="s">
        <v>1579</v>
      </c>
      <c r="I462">
        <v>3</v>
      </c>
    </row>
    <row r="463" spans="1:9" x14ac:dyDescent="0.25">
      <c r="A463" s="1" t="s">
        <v>2017</v>
      </c>
      <c r="B463" t="s">
        <v>821</v>
      </c>
      <c r="C463" s="1">
        <v>1</v>
      </c>
      <c r="D463" t="s">
        <v>1459</v>
      </c>
      <c r="E463">
        <v>1</v>
      </c>
      <c r="F463">
        <v>1.5849625007211601</v>
      </c>
      <c r="G463" t="s">
        <v>35</v>
      </c>
      <c r="H463" t="s">
        <v>1952</v>
      </c>
      <c r="I463">
        <v>3</v>
      </c>
    </row>
    <row r="464" spans="1:9" x14ac:dyDescent="0.25">
      <c r="A464" t="s">
        <v>1710</v>
      </c>
      <c r="B464" t="s">
        <v>1711</v>
      </c>
      <c r="C464">
        <v>5</v>
      </c>
      <c r="D464" t="s">
        <v>1459</v>
      </c>
      <c r="E464">
        <v>1</v>
      </c>
      <c r="F464">
        <v>2.32192809488736</v>
      </c>
      <c r="G464" t="s">
        <v>35</v>
      </c>
      <c r="H464" t="s">
        <v>1712</v>
      </c>
      <c r="I464">
        <v>2</v>
      </c>
    </row>
    <row r="465" spans="1:9" x14ac:dyDescent="0.25">
      <c r="A465" t="s">
        <v>1837</v>
      </c>
      <c r="B465" t="s">
        <v>302</v>
      </c>
      <c r="C465">
        <v>17</v>
      </c>
      <c r="D465" t="s">
        <v>1459</v>
      </c>
      <c r="E465">
        <v>1</v>
      </c>
      <c r="F465">
        <v>2</v>
      </c>
      <c r="G465" t="s">
        <v>35</v>
      </c>
      <c r="H465" t="s">
        <v>1838</v>
      </c>
      <c r="I465">
        <v>2</v>
      </c>
    </row>
    <row r="466" spans="1:9" x14ac:dyDescent="0.25">
      <c r="A466" t="s">
        <v>1886</v>
      </c>
      <c r="B466" t="s">
        <v>157</v>
      </c>
      <c r="C466">
        <v>4</v>
      </c>
      <c r="D466" t="s">
        <v>1459</v>
      </c>
      <c r="E466">
        <v>1</v>
      </c>
      <c r="F466">
        <v>1.5849625007211601</v>
      </c>
      <c r="G466" t="s">
        <v>35</v>
      </c>
      <c r="H466" t="s">
        <v>2418</v>
      </c>
      <c r="I466">
        <v>1</v>
      </c>
    </row>
    <row r="467" spans="1:9" x14ac:dyDescent="0.25">
      <c r="A467" t="s">
        <v>1886</v>
      </c>
      <c r="B467" t="s">
        <v>2461</v>
      </c>
      <c r="C467">
        <v>17</v>
      </c>
      <c r="D467" t="s">
        <v>1459</v>
      </c>
      <c r="E467">
        <v>2</v>
      </c>
      <c r="F467">
        <v>3.1699250014423099</v>
      </c>
      <c r="G467" t="s">
        <v>35</v>
      </c>
      <c r="H467" t="s">
        <v>2514</v>
      </c>
      <c r="I467">
        <v>2</v>
      </c>
    </row>
    <row r="468" spans="1:9" x14ac:dyDescent="0.25">
      <c r="A468" s="1" t="s">
        <v>1886</v>
      </c>
      <c r="B468" t="s">
        <v>2578</v>
      </c>
      <c r="C468" s="1">
        <v>13</v>
      </c>
      <c r="D468" t="s">
        <v>1459</v>
      </c>
      <c r="E468">
        <v>1</v>
      </c>
      <c r="F468">
        <v>1.5849625007211601</v>
      </c>
      <c r="G468" t="s">
        <v>35</v>
      </c>
      <c r="H468" t="s">
        <v>2418</v>
      </c>
      <c r="I468">
        <v>3</v>
      </c>
    </row>
    <row r="469" spans="1:9" x14ac:dyDescent="0.25">
      <c r="A469" t="s">
        <v>190</v>
      </c>
      <c r="B469" t="s">
        <v>191</v>
      </c>
      <c r="C469">
        <v>11</v>
      </c>
      <c r="D469" t="s">
        <v>1459</v>
      </c>
      <c r="E469">
        <v>2</v>
      </c>
      <c r="F469">
        <v>3.1699250014423099</v>
      </c>
      <c r="G469" t="s">
        <v>35</v>
      </c>
      <c r="H469" t="s">
        <v>1904</v>
      </c>
      <c r="I469">
        <v>1</v>
      </c>
    </row>
    <row r="470" spans="1:9" x14ac:dyDescent="0.25">
      <c r="A470" t="s">
        <v>95</v>
      </c>
      <c r="B470" t="s">
        <v>96</v>
      </c>
      <c r="C470">
        <v>19</v>
      </c>
      <c r="D470" t="s">
        <v>1459</v>
      </c>
      <c r="E470">
        <v>1</v>
      </c>
      <c r="F470">
        <v>1.5849625007211601</v>
      </c>
      <c r="G470" t="s">
        <v>35</v>
      </c>
      <c r="H470" t="s">
        <v>2516</v>
      </c>
      <c r="I470">
        <v>2</v>
      </c>
    </row>
    <row r="471" spans="1:9" x14ac:dyDescent="0.25">
      <c r="A471" s="1" t="s">
        <v>95</v>
      </c>
      <c r="B471" t="s">
        <v>2579</v>
      </c>
      <c r="C471" s="1">
        <v>13</v>
      </c>
      <c r="D471" t="s">
        <v>1459</v>
      </c>
      <c r="E471">
        <v>1</v>
      </c>
      <c r="F471">
        <v>1.5849625007211601</v>
      </c>
      <c r="G471" t="s">
        <v>35</v>
      </c>
      <c r="H471" t="s">
        <v>2516</v>
      </c>
      <c r="I471">
        <v>3</v>
      </c>
    </row>
    <row r="472" spans="1:9" x14ac:dyDescent="0.25">
      <c r="A472" t="s">
        <v>220</v>
      </c>
      <c r="B472" t="s">
        <v>221</v>
      </c>
      <c r="C472">
        <v>13</v>
      </c>
      <c r="D472" t="s">
        <v>1459</v>
      </c>
      <c r="E472">
        <v>3</v>
      </c>
      <c r="F472">
        <v>4.75488750216347</v>
      </c>
      <c r="G472" t="s">
        <v>35</v>
      </c>
      <c r="H472" t="s">
        <v>2508</v>
      </c>
      <c r="I472">
        <v>2</v>
      </c>
    </row>
    <row r="473" spans="1:9" x14ac:dyDescent="0.25">
      <c r="A473" s="1" t="s">
        <v>881</v>
      </c>
      <c r="B473" t="s">
        <v>882</v>
      </c>
      <c r="C473" s="1">
        <v>12</v>
      </c>
      <c r="D473" t="s">
        <v>1459</v>
      </c>
      <c r="E473">
        <v>1</v>
      </c>
      <c r="F473">
        <v>1.5849625007211601</v>
      </c>
      <c r="G473" t="s">
        <v>35</v>
      </c>
      <c r="H473" t="s">
        <v>2045</v>
      </c>
      <c r="I473">
        <v>3</v>
      </c>
    </row>
    <row r="474" spans="1:9" x14ac:dyDescent="0.25">
      <c r="A474" t="s">
        <v>1834</v>
      </c>
      <c r="B474" t="s">
        <v>1114</v>
      </c>
      <c r="C474">
        <v>13</v>
      </c>
      <c r="D474" t="s">
        <v>1459</v>
      </c>
      <c r="E474">
        <v>1</v>
      </c>
      <c r="F474">
        <v>2</v>
      </c>
      <c r="G474" t="s">
        <v>35</v>
      </c>
      <c r="H474" t="s">
        <v>1835</v>
      </c>
      <c r="I474">
        <v>2</v>
      </c>
    </row>
    <row r="475" spans="1:9" x14ac:dyDescent="0.25">
      <c r="A475" t="s">
        <v>1442</v>
      </c>
      <c r="B475" t="s">
        <v>781</v>
      </c>
      <c r="C475">
        <v>15</v>
      </c>
      <c r="D475" t="s">
        <v>1459</v>
      </c>
      <c r="E475">
        <v>1</v>
      </c>
      <c r="F475">
        <v>1.5849625007211601</v>
      </c>
      <c r="G475" t="s">
        <v>35</v>
      </c>
      <c r="H475" t="s">
        <v>1983</v>
      </c>
      <c r="I475">
        <v>2</v>
      </c>
    </row>
    <row r="476" spans="1:9" x14ac:dyDescent="0.25">
      <c r="A476" t="s">
        <v>812</v>
      </c>
      <c r="B476" t="s">
        <v>813</v>
      </c>
      <c r="C476">
        <v>19</v>
      </c>
      <c r="D476" t="s">
        <v>1459</v>
      </c>
      <c r="E476">
        <v>1</v>
      </c>
      <c r="F476">
        <v>1.5849625007211601</v>
      </c>
      <c r="G476" t="s">
        <v>35</v>
      </c>
      <c r="H476" t="s">
        <v>2013</v>
      </c>
      <c r="I476">
        <v>2</v>
      </c>
    </row>
    <row r="477" spans="1:9" x14ac:dyDescent="0.25">
      <c r="A477" t="s">
        <v>1073</v>
      </c>
      <c r="B477" t="s">
        <v>1074</v>
      </c>
      <c r="C477">
        <v>6</v>
      </c>
      <c r="D477" t="s">
        <v>1459</v>
      </c>
      <c r="E477">
        <v>1</v>
      </c>
      <c r="F477">
        <v>0</v>
      </c>
      <c r="G477" t="s">
        <v>35</v>
      </c>
      <c r="H477" t="s">
        <v>1802</v>
      </c>
      <c r="I477">
        <v>1</v>
      </c>
    </row>
    <row r="478" spans="1:9" x14ac:dyDescent="0.25">
      <c r="A478" t="s">
        <v>357</v>
      </c>
      <c r="B478" t="s">
        <v>358</v>
      </c>
      <c r="C478">
        <v>10</v>
      </c>
      <c r="D478" t="s">
        <v>1459</v>
      </c>
      <c r="E478">
        <v>1</v>
      </c>
      <c r="F478">
        <v>2</v>
      </c>
      <c r="G478" t="s">
        <v>35</v>
      </c>
      <c r="H478" t="s">
        <v>1765</v>
      </c>
      <c r="I478">
        <v>2</v>
      </c>
    </row>
    <row r="479" spans="1:9" x14ac:dyDescent="0.25">
      <c r="A479" t="s">
        <v>1145</v>
      </c>
      <c r="B479" t="s">
        <v>1146</v>
      </c>
      <c r="C479">
        <v>14</v>
      </c>
      <c r="D479" t="s">
        <v>1459</v>
      </c>
      <c r="E479">
        <v>1</v>
      </c>
      <c r="F479">
        <v>2</v>
      </c>
      <c r="G479" t="s">
        <v>35</v>
      </c>
      <c r="H479" t="s">
        <v>1864</v>
      </c>
      <c r="I479">
        <v>2</v>
      </c>
    </row>
    <row r="480" spans="1:9" x14ac:dyDescent="0.25">
      <c r="A480" s="1" t="s">
        <v>1151</v>
      </c>
      <c r="B480" t="s">
        <v>1152</v>
      </c>
      <c r="C480" s="1">
        <v>11</v>
      </c>
      <c r="D480" t="s">
        <v>1459</v>
      </c>
      <c r="E480">
        <v>1</v>
      </c>
      <c r="F480">
        <v>2</v>
      </c>
      <c r="G480" t="s">
        <v>35</v>
      </c>
      <c r="H480" t="s">
        <v>1867</v>
      </c>
      <c r="I480">
        <v>3</v>
      </c>
    </row>
    <row r="481" spans="1:9" x14ac:dyDescent="0.25">
      <c r="A481" s="1" t="s">
        <v>1153</v>
      </c>
      <c r="B481" t="s">
        <v>1154</v>
      </c>
      <c r="C481" s="1">
        <v>12</v>
      </c>
      <c r="D481" t="s">
        <v>1459</v>
      </c>
      <c r="E481">
        <v>1</v>
      </c>
      <c r="F481">
        <v>2</v>
      </c>
      <c r="G481" t="s">
        <v>35</v>
      </c>
      <c r="H481" t="s">
        <v>1868</v>
      </c>
      <c r="I481">
        <v>3</v>
      </c>
    </row>
    <row r="482" spans="1:9" x14ac:dyDescent="0.25">
      <c r="A482" t="s">
        <v>46</v>
      </c>
      <c r="B482" t="s">
        <v>797</v>
      </c>
      <c r="C482">
        <v>17</v>
      </c>
      <c r="D482" t="s">
        <v>1459</v>
      </c>
      <c r="E482">
        <v>2</v>
      </c>
      <c r="F482">
        <v>3.1699250014423099</v>
      </c>
      <c r="G482" t="s">
        <v>35</v>
      </c>
      <c r="H482" t="s">
        <v>1998</v>
      </c>
      <c r="I482">
        <v>2</v>
      </c>
    </row>
    <row r="483" spans="1:9" x14ac:dyDescent="0.25">
      <c r="A483" t="s">
        <v>762</v>
      </c>
      <c r="B483" t="s">
        <v>763</v>
      </c>
      <c r="C483">
        <v>13</v>
      </c>
      <c r="D483" t="s">
        <v>1459</v>
      </c>
      <c r="E483">
        <v>1</v>
      </c>
      <c r="F483">
        <v>1.5849625007211601</v>
      </c>
      <c r="G483" t="s">
        <v>35</v>
      </c>
      <c r="H483" t="s">
        <v>1972</v>
      </c>
      <c r="I483">
        <v>2</v>
      </c>
    </row>
    <row r="484" spans="1:9" x14ac:dyDescent="0.25">
      <c r="A484" t="s">
        <v>704</v>
      </c>
      <c r="B484" t="s">
        <v>705</v>
      </c>
      <c r="C484">
        <v>2</v>
      </c>
      <c r="D484" t="s">
        <v>1459</v>
      </c>
      <c r="E484">
        <v>1</v>
      </c>
      <c r="F484">
        <v>1.5849625007211601</v>
      </c>
      <c r="G484" t="s">
        <v>35</v>
      </c>
      <c r="H484" t="s">
        <v>1931</v>
      </c>
      <c r="I484">
        <v>2</v>
      </c>
    </row>
    <row r="485" spans="1:9" x14ac:dyDescent="0.25">
      <c r="A485" t="s">
        <v>454</v>
      </c>
      <c r="B485">
        <v>6</v>
      </c>
      <c r="C485" t="s">
        <v>1459</v>
      </c>
      <c r="D485">
        <v>1</v>
      </c>
      <c r="E485">
        <v>1.5849625007211601</v>
      </c>
      <c r="F485" t="s">
        <v>35</v>
      </c>
      <c r="G485" t="s">
        <v>1895</v>
      </c>
      <c r="I485">
        <v>1</v>
      </c>
    </row>
    <row r="486" spans="1:9" x14ac:dyDescent="0.25">
      <c r="A486" t="s">
        <v>2470</v>
      </c>
      <c r="B486" t="s">
        <v>2381</v>
      </c>
      <c r="C486">
        <v>6</v>
      </c>
      <c r="D486" t="s">
        <v>1459</v>
      </c>
      <c r="E486">
        <v>2</v>
      </c>
      <c r="F486">
        <v>2</v>
      </c>
      <c r="G486" t="s">
        <v>35</v>
      </c>
      <c r="H486" t="s">
        <v>2487</v>
      </c>
      <c r="I486">
        <v>2</v>
      </c>
    </row>
    <row r="487" spans="1:9" x14ac:dyDescent="0.25">
      <c r="A487" s="1" t="s">
        <v>2470</v>
      </c>
      <c r="B487" t="s">
        <v>122</v>
      </c>
      <c r="C487" s="1">
        <v>10</v>
      </c>
      <c r="D487" t="s">
        <v>1459</v>
      </c>
      <c r="E487">
        <v>2</v>
      </c>
      <c r="F487">
        <v>4</v>
      </c>
      <c r="G487" t="s">
        <v>35</v>
      </c>
      <c r="H487" t="s">
        <v>2487</v>
      </c>
      <c r="I487">
        <v>3</v>
      </c>
    </row>
    <row r="488" spans="1:9" x14ac:dyDescent="0.25">
      <c r="A488" t="s">
        <v>1629</v>
      </c>
      <c r="B488" t="s">
        <v>1630</v>
      </c>
      <c r="C488">
        <v>6</v>
      </c>
      <c r="D488" t="s">
        <v>1459</v>
      </c>
      <c r="E488">
        <v>1</v>
      </c>
      <c r="F488">
        <v>2.32192809488736</v>
      </c>
      <c r="G488" t="s">
        <v>35</v>
      </c>
      <c r="H488" t="s">
        <v>1631</v>
      </c>
      <c r="I488">
        <v>2</v>
      </c>
    </row>
    <row r="489" spans="1:9" x14ac:dyDescent="0.25">
      <c r="A489" s="1" t="s">
        <v>2047</v>
      </c>
      <c r="B489" t="s">
        <v>873</v>
      </c>
      <c r="C489" s="1">
        <v>10</v>
      </c>
      <c r="D489" t="s">
        <v>1459</v>
      </c>
      <c r="E489">
        <v>1</v>
      </c>
      <c r="F489">
        <v>1.5849625007211601</v>
      </c>
      <c r="G489" t="s">
        <v>35</v>
      </c>
      <c r="H489" t="s">
        <v>1895</v>
      </c>
      <c r="I489">
        <v>3</v>
      </c>
    </row>
    <row r="490" spans="1:9" x14ac:dyDescent="0.25">
      <c r="A490" s="1" t="s">
        <v>876</v>
      </c>
      <c r="B490" t="s">
        <v>877</v>
      </c>
      <c r="C490" s="1">
        <v>11</v>
      </c>
      <c r="D490" t="s">
        <v>1459</v>
      </c>
      <c r="E490">
        <v>1</v>
      </c>
      <c r="F490">
        <v>1.5849625007211601</v>
      </c>
      <c r="G490" t="s">
        <v>35</v>
      </c>
      <c r="H490" t="s">
        <v>2049</v>
      </c>
      <c r="I490">
        <v>3</v>
      </c>
    </row>
    <row r="491" spans="1:9" x14ac:dyDescent="0.25">
      <c r="A491" t="s">
        <v>789</v>
      </c>
      <c r="B491" t="s">
        <v>790</v>
      </c>
      <c r="C491">
        <v>16</v>
      </c>
      <c r="D491" t="s">
        <v>1459</v>
      </c>
      <c r="E491">
        <v>1</v>
      </c>
      <c r="F491">
        <v>1.5849625007211601</v>
      </c>
      <c r="G491" t="s">
        <v>35</v>
      </c>
      <c r="H491" t="s">
        <v>1993</v>
      </c>
      <c r="I491">
        <v>2</v>
      </c>
    </row>
    <row r="492" spans="1:9" x14ac:dyDescent="0.25">
      <c r="A492" t="s">
        <v>37</v>
      </c>
      <c r="B492" t="s">
        <v>1177</v>
      </c>
      <c r="C492">
        <v>6</v>
      </c>
      <c r="D492" t="s">
        <v>1459</v>
      </c>
      <c r="E492">
        <v>1</v>
      </c>
      <c r="F492">
        <v>2</v>
      </c>
      <c r="G492" t="s">
        <v>35</v>
      </c>
      <c r="H492" t="s">
        <v>2401</v>
      </c>
      <c r="I492">
        <v>1</v>
      </c>
    </row>
    <row r="493" spans="1:9" x14ac:dyDescent="0.25">
      <c r="A493" t="s">
        <v>1505</v>
      </c>
      <c r="B493" t="s">
        <v>1178</v>
      </c>
      <c r="C493">
        <v>9</v>
      </c>
      <c r="D493" t="s">
        <v>1459</v>
      </c>
      <c r="E493">
        <v>1</v>
      </c>
      <c r="F493">
        <v>2</v>
      </c>
      <c r="G493" t="s">
        <v>35</v>
      </c>
      <c r="H493" t="s">
        <v>1506</v>
      </c>
      <c r="I493">
        <v>1</v>
      </c>
    </row>
    <row r="494" spans="1:9" x14ac:dyDescent="0.25">
      <c r="A494" s="1" t="s">
        <v>1317</v>
      </c>
      <c r="B494" t="s">
        <v>1318</v>
      </c>
      <c r="C494" s="1">
        <v>11</v>
      </c>
      <c r="D494" t="s">
        <v>1459</v>
      </c>
      <c r="E494">
        <v>1</v>
      </c>
      <c r="F494">
        <v>2</v>
      </c>
      <c r="G494" t="s">
        <v>35</v>
      </c>
      <c r="H494" t="s">
        <v>1783</v>
      </c>
      <c r="I494">
        <v>3</v>
      </c>
    </row>
    <row r="495" spans="1:9" x14ac:dyDescent="0.25">
      <c r="A495" s="1" t="s">
        <v>375</v>
      </c>
      <c r="B495" t="s">
        <v>376</v>
      </c>
      <c r="C495" s="1">
        <v>12</v>
      </c>
      <c r="D495" t="s">
        <v>1459</v>
      </c>
      <c r="E495">
        <v>1</v>
      </c>
      <c r="F495">
        <v>2</v>
      </c>
      <c r="G495" t="s">
        <v>35</v>
      </c>
      <c r="H495" t="s">
        <v>1786</v>
      </c>
      <c r="I495">
        <v>3</v>
      </c>
    </row>
    <row r="496" spans="1:9" x14ac:dyDescent="0.25">
      <c r="A496" t="s">
        <v>629</v>
      </c>
      <c r="B496" t="s">
        <v>630</v>
      </c>
      <c r="C496">
        <v>1</v>
      </c>
      <c r="D496" t="s">
        <v>1459</v>
      </c>
      <c r="E496">
        <v>1</v>
      </c>
      <c r="F496">
        <v>1.5849625007211601</v>
      </c>
      <c r="G496" t="s">
        <v>35</v>
      </c>
      <c r="H496" t="s">
        <v>1878</v>
      </c>
      <c r="I496">
        <v>1</v>
      </c>
    </row>
    <row r="497" spans="1:9" x14ac:dyDescent="0.25">
      <c r="A497" t="s">
        <v>1653</v>
      </c>
      <c r="B497" t="s">
        <v>1654</v>
      </c>
      <c r="C497">
        <v>1</v>
      </c>
      <c r="D497" t="s">
        <v>1459</v>
      </c>
      <c r="E497">
        <v>1</v>
      </c>
      <c r="F497">
        <v>2.32192809488736</v>
      </c>
      <c r="G497" t="s">
        <v>35</v>
      </c>
      <c r="H497" t="s">
        <v>1655</v>
      </c>
      <c r="I497">
        <v>1</v>
      </c>
    </row>
    <row r="498" spans="1:9" x14ac:dyDescent="0.25">
      <c r="A498" t="s">
        <v>785</v>
      </c>
      <c r="B498" t="s">
        <v>786</v>
      </c>
      <c r="C498">
        <v>15</v>
      </c>
      <c r="D498" t="s">
        <v>1459</v>
      </c>
      <c r="E498">
        <v>1</v>
      </c>
      <c r="F498">
        <v>1.5849625007211601</v>
      </c>
      <c r="G498" t="s">
        <v>35</v>
      </c>
      <c r="H498" t="s">
        <v>1990</v>
      </c>
      <c r="I498">
        <v>2</v>
      </c>
    </row>
    <row r="499" spans="1:9" x14ac:dyDescent="0.25">
      <c r="A499" t="s">
        <v>1464</v>
      </c>
      <c r="B499" t="s">
        <v>1018</v>
      </c>
      <c r="C499">
        <v>15</v>
      </c>
      <c r="D499" t="s">
        <v>1459</v>
      </c>
      <c r="E499">
        <v>1</v>
      </c>
      <c r="F499">
        <v>2</v>
      </c>
      <c r="G499" t="s">
        <v>35</v>
      </c>
      <c r="H499" t="s">
        <v>2395</v>
      </c>
      <c r="I499">
        <v>1</v>
      </c>
    </row>
    <row r="500" spans="1:9" x14ac:dyDescent="0.25">
      <c r="A500" t="s">
        <v>1690</v>
      </c>
      <c r="B500" t="s">
        <v>1691</v>
      </c>
      <c r="C500">
        <v>15</v>
      </c>
      <c r="D500" t="s">
        <v>1459</v>
      </c>
      <c r="E500">
        <v>1</v>
      </c>
      <c r="F500">
        <v>2.32192809488736</v>
      </c>
      <c r="G500" t="s">
        <v>35</v>
      </c>
      <c r="H500" t="s">
        <v>1692</v>
      </c>
      <c r="I500">
        <v>1</v>
      </c>
    </row>
    <row r="501" spans="1:9" x14ac:dyDescent="0.25">
      <c r="A501" t="s">
        <v>1707</v>
      </c>
      <c r="B501" t="s">
        <v>1708</v>
      </c>
      <c r="C501">
        <v>15</v>
      </c>
      <c r="D501" t="s">
        <v>1459</v>
      </c>
      <c r="E501">
        <v>1</v>
      </c>
      <c r="F501">
        <v>2.32192809488736</v>
      </c>
      <c r="G501" t="s">
        <v>35</v>
      </c>
      <c r="H501" t="s">
        <v>1709</v>
      </c>
      <c r="I501">
        <v>1</v>
      </c>
    </row>
    <row r="502" spans="1:9" x14ac:dyDescent="0.25">
      <c r="A502" s="1" t="s">
        <v>850</v>
      </c>
      <c r="B502" t="s">
        <v>851</v>
      </c>
      <c r="C502" s="1">
        <v>4</v>
      </c>
      <c r="D502" t="s">
        <v>1459</v>
      </c>
      <c r="E502">
        <v>1</v>
      </c>
      <c r="F502">
        <v>1.5849625007211601</v>
      </c>
      <c r="G502" t="s">
        <v>35</v>
      </c>
      <c r="H502" t="s">
        <v>2035</v>
      </c>
      <c r="I502">
        <v>3</v>
      </c>
    </row>
    <row r="503" spans="1:9" x14ac:dyDescent="0.25">
      <c r="A503" t="s">
        <v>635</v>
      </c>
      <c r="B503" t="s">
        <v>636</v>
      </c>
      <c r="C503">
        <v>2</v>
      </c>
      <c r="D503" t="s">
        <v>1459</v>
      </c>
      <c r="E503">
        <v>1</v>
      </c>
      <c r="F503">
        <v>1.5849625007211601</v>
      </c>
      <c r="G503" t="s">
        <v>35</v>
      </c>
      <c r="H503" t="s">
        <v>1882</v>
      </c>
      <c r="I503">
        <v>1</v>
      </c>
    </row>
    <row r="504" spans="1:9" x14ac:dyDescent="0.25">
      <c r="A504" t="s">
        <v>1493</v>
      </c>
      <c r="B504" t="s">
        <v>315</v>
      </c>
      <c r="C504">
        <v>2</v>
      </c>
      <c r="D504" t="s">
        <v>1459</v>
      </c>
      <c r="E504">
        <v>1</v>
      </c>
      <c r="F504">
        <v>0</v>
      </c>
      <c r="G504" t="s">
        <v>35</v>
      </c>
      <c r="H504" t="s">
        <v>1494</v>
      </c>
      <c r="I504">
        <v>1</v>
      </c>
    </row>
    <row r="505" spans="1:9" x14ac:dyDescent="0.25">
      <c r="A505" t="s">
        <v>1267</v>
      </c>
      <c r="B505" t="s">
        <v>1268</v>
      </c>
      <c r="C505">
        <v>4</v>
      </c>
      <c r="D505" t="s">
        <v>1459</v>
      </c>
      <c r="E505">
        <v>1</v>
      </c>
      <c r="F505">
        <v>2</v>
      </c>
      <c r="G505" t="s">
        <v>35</v>
      </c>
      <c r="H505" t="s">
        <v>1729</v>
      </c>
      <c r="I505">
        <v>1</v>
      </c>
    </row>
    <row r="506" spans="1:9" x14ac:dyDescent="0.25">
      <c r="A506" t="s">
        <v>1536</v>
      </c>
      <c r="B506" t="s">
        <v>1191</v>
      </c>
      <c r="C506">
        <v>19</v>
      </c>
      <c r="D506" t="s">
        <v>1459</v>
      </c>
      <c r="E506">
        <v>1</v>
      </c>
      <c r="F506">
        <v>0</v>
      </c>
      <c r="G506" t="s">
        <v>35</v>
      </c>
      <c r="H506" t="s">
        <v>1537</v>
      </c>
      <c r="I506">
        <v>1</v>
      </c>
    </row>
    <row r="507" spans="1:9" x14ac:dyDescent="0.25">
      <c r="A507" t="s">
        <v>1626</v>
      </c>
      <c r="B507" t="s">
        <v>1627</v>
      </c>
      <c r="C507">
        <v>19</v>
      </c>
      <c r="D507" t="s">
        <v>1459</v>
      </c>
      <c r="E507">
        <v>1</v>
      </c>
      <c r="F507">
        <v>2.32192809488736</v>
      </c>
      <c r="G507" t="s">
        <v>35</v>
      </c>
      <c r="H507" t="s">
        <v>1628</v>
      </c>
      <c r="I507">
        <v>1</v>
      </c>
    </row>
    <row r="508" spans="1:9" x14ac:dyDescent="0.25">
      <c r="A508" t="s">
        <v>1538</v>
      </c>
      <c r="B508" t="s">
        <v>1192</v>
      </c>
      <c r="C508">
        <v>19</v>
      </c>
      <c r="D508" t="s">
        <v>1459</v>
      </c>
      <c r="E508">
        <v>1</v>
      </c>
      <c r="F508">
        <v>2</v>
      </c>
      <c r="G508" t="s">
        <v>35</v>
      </c>
      <c r="H508" t="s">
        <v>1539</v>
      </c>
      <c r="I508">
        <v>1</v>
      </c>
    </row>
    <row r="509" spans="1:9" x14ac:dyDescent="0.25">
      <c r="A509" t="s">
        <v>1725</v>
      </c>
      <c r="B509" t="s">
        <v>1726</v>
      </c>
      <c r="C509">
        <v>12</v>
      </c>
      <c r="D509" t="s">
        <v>1459</v>
      </c>
      <c r="E509">
        <v>1</v>
      </c>
      <c r="F509">
        <v>2.32192809488736</v>
      </c>
      <c r="G509" t="s">
        <v>35</v>
      </c>
      <c r="H509" t="s">
        <v>1727</v>
      </c>
      <c r="I509">
        <v>1</v>
      </c>
    </row>
    <row r="510" spans="1:9" x14ac:dyDescent="0.25">
      <c r="A510" s="1" t="s">
        <v>838</v>
      </c>
      <c r="B510" t="s">
        <v>839</v>
      </c>
      <c r="C510" s="1">
        <v>3</v>
      </c>
      <c r="D510" t="s">
        <v>1459</v>
      </c>
      <c r="E510">
        <v>1</v>
      </c>
      <c r="F510">
        <v>1.5849625007211601</v>
      </c>
      <c r="G510" t="s">
        <v>35</v>
      </c>
      <c r="H510" t="s">
        <v>2027</v>
      </c>
      <c r="I510">
        <v>3</v>
      </c>
    </row>
    <row r="511" spans="1:9" x14ac:dyDescent="0.25">
      <c r="A511" t="s">
        <v>681</v>
      </c>
      <c r="B511" t="s">
        <v>682</v>
      </c>
      <c r="C511">
        <v>14</v>
      </c>
      <c r="D511" t="s">
        <v>1459</v>
      </c>
      <c r="E511">
        <v>1</v>
      </c>
      <c r="F511">
        <v>1.5849625007211601</v>
      </c>
      <c r="G511" t="s">
        <v>35</v>
      </c>
      <c r="H511" t="s">
        <v>1915</v>
      </c>
      <c r="I511">
        <v>1</v>
      </c>
    </row>
    <row r="512" spans="1:9" x14ac:dyDescent="0.25">
      <c r="A512" t="s">
        <v>764</v>
      </c>
      <c r="B512" t="s">
        <v>765</v>
      </c>
      <c r="C512">
        <v>13</v>
      </c>
      <c r="D512" t="s">
        <v>1459</v>
      </c>
      <c r="E512">
        <v>1</v>
      </c>
      <c r="F512">
        <v>1.5849625007211601</v>
      </c>
      <c r="G512" t="s">
        <v>35</v>
      </c>
      <c r="H512" t="s">
        <v>1973</v>
      </c>
      <c r="I512">
        <v>2</v>
      </c>
    </row>
    <row r="513" spans="1:9" x14ac:dyDescent="0.25">
      <c r="A513" s="1" t="s">
        <v>862</v>
      </c>
      <c r="B513" t="s">
        <v>863</v>
      </c>
      <c r="C513" s="1">
        <v>8</v>
      </c>
      <c r="D513" t="s">
        <v>1459</v>
      </c>
      <c r="E513">
        <v>1</v>
      </c>
      <c r="F513">
        <v>1.5849625007211601</v>
      </c>
      <c r="G513" t="s">
        <v>35</v>
      </c>
      <c r="H513" t="s">
        <v>2042</v>
      </c>
      <c r="I513">
        <v>3</v>
      </c>
    </row>
    <row r="514" spans="1:9" x14ac:dyDescent="0.25">
      <c r="A514" s="1" t="s">
        <v>367</v>
      </c>
      <c r="B514" t="s">
        <v>368</v>
      </c>
      <c r="C514" s="1">
        <v>6</v>
      </c>
      <c r="D514" t="s">
        <v>1459</v>
      </c>
      <c r="E514">
        <v>1</v>
      </c>
      <c r="F514">
        <v>2</v>
      </c>
      <c r="G514" t="s">
        <v>35</v>
      </c>
      <c r="H514" t="s">
        <v>1777</v>
      </c>
      <c r="I514">
        <v>3</v>
      </c>
    </row>
    <row r="515" spans="1:9" x14ac:dyDescent="0.25">
      <c r="A515" s="1" t="s">
        <v>840</v>
      </c>
      <c r="B515" t="s">
        <v>841</v>
      </c>
      <c r="C515" s="1">
        <v>3</v>
      </c>
      <c r="D515" t="s">
        <v>1459</v>
      </c>
      <c r="E515">
        <v>1</v>
      </c>
      <c r="F515">
        <v>1.5849625007211601</v>
      </c>
      <c r="G515" t="s">
        <v>35</v>
      </c>
      <c r="H515" t="s">
        <v>2030</v>
      </c>
      <c r="I515">
        <v>3</v>
      </c>
    </row>
    <row r="516" spans="1:9" x14ac:dyDescent="0.25">
      <c r="A516" s="1" t="s">
        <v>1130</v>
      </c>
      <c r="B516" t="s">
        <v>1131</v>
      </c>
      <c r="C516" s="1">
        <v>6</v>
      </c>
      <c r="D516" t="s">
        <v>1459</v>
      </c>
      <c r="E516">
        <v>1</v>
      </c>
      <c r="F516">
        <v>2</v>
      </c>
      <c r="G516" t="s">
        <v>35</v>
      </c>
      <c r="H516" t="s">
        <v>1852</v>
      </c>
      <c r="I516">
        <v>3</v>
      </c>
    </row>
    <row r="517" spans="1:9" x14ac:dyDescent="0.25">
      <c r="A517" t="s">
        <v>748</v>
      </c>
      <c r="B517" t="s">
        <v>749</v>
      </c>
      <c r="C517">
        <v>8</v>
      </c>
      <c r="D517" t="s">
        <v>1459</v>
      </c>
      <c r="E517">
        <v>1</v>
      </c>
      <c r="F517">
        <v>1.5849625007211601</v>
      </c>
      <c r="G517" t="s">
        <v>35</v>
      </c>
      <c r="H517" t="s">
        <v>1959</v>
      </c>
      <c r="I517">
        <v>2</v>
      </c>
    </row>
    <row r="518" spans="1:9" x14ac:dyDescent="0.25">
      <c r="A518" t="s">
        <v>1979</v>
      </c>
      <c r="B518" t="s">
        <v>530</v>
      </c>
      <c r="I518">
        <v>2</v>
      </c>
    </row>
    <row r="519" spans="1:9" x14ac:dyDescent="0.25">
      <c r="A519" s="1" t="s">
        <v>2052</v>
      </c>
      <c r="B519" t="s">
        <v>884</v>
      </c>
      <c r="C519" s="1">
        <v>12</v>
      </c>
      <c r="D519" t="s">
        <v>1459</v>
      </c>
      <c r="E519">
        <v>1</v>
      </c>
      <c r="F519">
        <v>1.5849625007211601</v>
      </c>
      <c r="G519" t="s">
        <v>35</v>
      </c>
      <c r="H519" t="s">
        <v>2053</v>
      </c>
      <c r="I519">
        <v>3</v>
      </c>
    </row>
    <row r="520" spans="1:9" x14ac:dyDescent="0.25">
      <c r="A520" t="s">
        <v>652</v>
      </c>
      <c r="B520" t="s">
        <v>653</v>
      </c>
      <c r="C520">
        <v>6</v>
      </c>
      <c r="D520" t="s">
        <v>1459</v>
      </c>
      <c r="E520">
        <v>1</v>
      </c>
      <c r="F520">
        <v>1.5849625007211601</v>
      </c>
      <c r="G520" t="s">
        <v>35</v>
      </c>
      <c r="H520" t="s">
        <v>1894</v>
      </c>
      <c r="I520">
        <v>1</v>
      </c>
    </row>
    <row r="521" spans="1:9" x14ac:dyDescent="0.25">
      <c r="A521" t="s">
        <v>776</v>
      </c>
      <c r="B521">
        <v>14</v>
      </c>
      <c r="C521" t="s">
        <v>1459</v>
      </c>
      <c r="D521">
        <v>1</v>
      </c>
      <c r="E521">
        <v>1.5849625007211601</v>
      </c>
      <c r="F521" t="s">
        <v>35</v>
      </c>
      <c r="G521" t="s">
        <v>1980</v>
      </c>
      <c r="I521">
        <v>2</v>
      </c>
    </row>
    <row r="522" spans="1:9" x14ac:dyDescent="0.25">
      <c r="A522" t="s">
        <v>2406</v>
      </c>
      <c r="B522" t="s">
        <v>2407</v>
      </c>
      <c r="C522">
        <v>16</v>
      </c>
      <c r="D522" t="s">
        <v>1459</v>
      </c>
      <c r="E522">
        <v>1</v>
      </c>
      <c r="F522">
        <v>2.32192809488736</v>
      </c>
      <c r="G522" t="s">
        <v>35</v>
      </c>
      <c r="H522" t="s">
        <v>2408</v>
      </c>
      <c r="I522">
        <v>1</v>
      </c>
    </row>
    <row r="523" spans="1:9" x14ac:dyDescent="0.25">
      <c r="A523" t="s">
        <v>217</v>
      </c>
      <c r="B523" t="s">
        <v>218</v>
      </c>
      <c r="C523">
        <v>10</v>
      </c>
      <c r="D523" t="s">
        <v>1459</v>
      </c>
      <c r="E523">
        <v>3</v>
      </c>
      <c r="F523">
        <v>3.1699250014423099</v>
      </c>
      <c r="G523" t="s">
        <v>35</v>
      </c>
      <c r="H523" t="s">
        <v>1996</v>
      </c>
      <c r="I523">
        <v>2</v>
      </c>
    </row>
    <row r="524" spans="1:9" x14ac:dyDescent="0.25">
      <c r="A524" s="1" t="s">
        <v>217</v>
      </c>
      <c r="B524" t="s">
        <v>2577</v>
      </c>
      <c r="C524" s="1">
        <v>11</v>
      </c>
      <c r="D524" t="s">
        <v>1459</v>
      </c>
      <c r="E524">
        <v>1</v>
      </c>
      <c r="F524">
        <v>1.5849625007211601</v>
      </c>
      <c r="G524" t="s">
        <v>35</v>
      </c>
      <c r="H524" t="s">
        <v>1974</v>
      </c>
      <c r="I524">
        <v>3</v>
      </c>
    </row>
    <row r="525" spans="1:9" x14ac:dyDescent="0.25">
      <c r="A525" t="s">
        <v>1301</v>
      </c>
      <c r="B525" t="s">
        <v>1302</v>
      </c>
      <c r="C525">
        <v>13</v>
      </c>
      <c r="D525" t="s">
        <v>1459</v>
      </c>
      <c r="E525">
        <v>1</v>
      </c>
      <c r="F525">
        <v>2</v>
      </c>
      <c r="G525" t="s">
        <v>35</v>
      </c>
      <c r="H525" t="s">
        <v>1767</v>
      </c>
      <c r="I525">
        <v>2</v>
      </c>
    </row>
    <row r="526" spans="1:9" x14ac:dyDescent="0.25">
      <c r="A526" t="s">
        <v>766</v>
      </c>
      <c r="B526" t="s">
        <v>767</v>
      </c>
      <c r="C526">
        <v>13</v>
      </c>
      <c r="D526" t="s">
        <v>1459</v>
      </c>
      <c r="E526">
        <v>1</v>
      </c>
      <c r="F526">
        <v>1.5849625007211601</v>
      </c>
      <c r="G526" t="s">
        <v>35</v>
      </c>
      <c r="H526" t="s">
        <v>1974</v>
      </c>
      <c r="I526">
        <v>2</v>
      </c>
    </row>
    <row r="527" spans="1:9" x14ac:dyDescent="0.25">
      <c r="A527" s="1" t="s">
        <v>870</v>
      </c>
      <c r="B527" t="s">
        <v>871</v>
      </c>
      <c r="C527" s="1">
        <v>10</v>
      </c>
      <c r="D527" t="s">
        <v>1459</v>
      </c>
      <c r="E527">
        <v>1</v>
      </c>
      <c r="F527">
        <v>1.5849625007211601</v>
      </c>
      <c r="G527" t="s">
        <v>35</v>
      </c>
      <c r="H527" t="s">
        <v>2046</v>
      </c>
      <c r="I527">
        <v>3</v>
      </c>
    </row>
    <row r="528" spans="1:9" x14ac:dyDescent="0.25">
      <c r="A528" t="s">
        <v>1567</v>
      </c>
      <c r="B528" t="s">
        <v>322</v>
      </c>
      <c r="C528">
        <v>10</v>
      </c>
      <c r="D528" t="s">
        <v>1459</v>
      </c>
      <c r="E528">
        <v>2</v>
      </c>
      <c r="F528">
        <v>4</v>
      </c>
      <c r="G528" t="s">
        <v>35</v>
      </c>
      <c r="H528" t="s">
        <v>1568</v>
      </c>
      <c r="I528">
        <v>2</v>
      </c>
    </row>
    <row r="529" spans="1:9" x14ac:dyDescent="0.25">
      <c r="A529" t="s">
        <v>335</v>
      </c>
      <c r="B529" t="s">
        <v>336</v>
      </c>
      <c r="C529">
        <v>4</v>
      </c>
      <c r="D529" t="s">
        <v>1459</v>
      </c>
      <c r="E529">
        <v>1</v>
      </c>
      <c r="F529">
        <v>2</v>
      </c>
      <c r="G529" t="s">
        <v>35</v>
      </c>
      <c r="H529" t="s">
        <v>1731</v>
      </c>
      <c r="I529">
        <v>1</v>
      </c>
    </row>
    <row r="530" spans="1:9" x14ac:dyDescent="0.25">
      <c r="A530" t="s">
        <v>355</v>
      </c>
      <c r="B530" t="s">
        <v>356</v>
      </c>
      <c r="C530">
        <v>10</v>
      </c>
      <c r="D530" t="s">
        <v>1459</v>
      </c>
      <c r="E530">
        <v>2</v>
      </c>
      <c r="F530">
        <v>4</v>
      </c>
      <c r="G530" t="s">
        <v>35</v>
      </c>
      <c r="H530" t="s">
        <v>1764</v>
      </c>
      <c r="I530">
        <v>2</v>
      </c>
    </row>
    <row r="531" spans="1:9" x14ac:dyDescent="0.25">
      <c r="A531" s="1" t="s">
        <v>241</v>
      </c>
      <c r="B531" t="s">
        <v>242</v>
      </c>
      <c r="C531" s="1">
        <v>14</v>
      </c>
      <c r="D531" t="s">
        <v>1459</v>
      </c>
      <c r="E531">
        <v>2</v>
      </c>
      <c r="F531">
        <v>1.5849625007211601</v>
      </c>
      <c r="G531" t="s">
        <v>35</v>
      </c>
      <c r="H531" t="s">
        <v>2063</v>
      </c>
      <c r="I531">
        <v>3</v>
      </c>
    </row>
    <row r="532" spans="1:9" x14ac:dyDescent="0.25">
      <c r="A532" s="1" t="s">
        <v>1315</v>
      </c>
      <c r="B532" t="s">
        <v>1316</v>
      </c>
      <c r="C532" s="1">
        <v>8</v>
      </c>
      <c r="D532" t="s">
        <v>1459</v>
      </c>
      <c r="E532">
        <v>1</v>
      </c>
      <c r="F532">
        <v>2</v>
      </c>
      <c r="G532" t="s">
        <v>35</v>
      </c>
      <c r="H532" t="s">
        <v>1780</v>
      </c>
      <c r="I532">
        <v>3</v>
      </c>
    </row>
    <row r="533" spans="1:9" x14ac:dyDescent="0.25">
      <c r="A533" t="s">
        <v>1984</v>
      </c>
      <c r="B533" t="s">
        <v>782</v>
      </c>
      <c r="C533">
        <v>15</v>
      </c>
      <c r="D533" t="s">
        <v>1459</v>
      </c>
      <c r="E533">
        <v>1</v>
      </c>
      <c r="F533">
        <v>1.5849625007211601</v>
      </c>
      <c r="G533" t="s">
        <v>35</v>
      </c>
      <c r="H533" t="s">
        <v>1985</v>
      </c>
      <c r="I533">
        <v>2</v>
      </c>
    </row>
    <row r="534" spans="1:9" x14ac:dyDescent="0.25">
      <c r="A534" t="s">
        <v>158</v>
      </c>
      <c r="B534" t="s">
        <v>159</v>
      </c>
      <c r="C534">
        <v>4</v>
      </c>
      <c r="D534" t="s">
        <v>1459</v>
      </c>
      <c r="E534">
        <v>2</v>
      </c>
      <c r="F534">
        <v>1.5849625007211601</v>
      </c>
      <c r="G534" t="s">
        <v>35</v>
      </c>
      <c r="H534" t="s">
        <v>1887</v>
      </c>
      <c r="I534">
        <v>1</v>
      </c>
    </row>
    <row r="535" spans="1:9" x14ac:dyDescent="0.25">
      <c r="A535" t="s">
        <v>1265</v>
      </c>
      <c r="B535" t="s">
        <v>1266</v>
      </c>
      <c r="C535">
        <v>4</v>
      </c>
      <c r="D535" t="s">
        <v>1459</v>
      </c>
      <c r="E535">
        <v>1</v>
      </c>
      <c r="F535">
        <v>2</v>
      </c>
      <c r="G535" t="s">
        <v>35</v>
      </c>
      <c r="H535" t="s">
        <v>1728</v>
      </c>
      <c r="I535">
        <v>1</v>
      </c>
    </row>
    <row r="536" spans="1:9" x14ac:dyDescent="0.25">
      <c r="A536" t="s">
        <v>173</v>
      </c>
      <c r="B536" t="s">
        <v>174</v>
      </c>
      <c r="C536">
        <v>7</v>
      </c>
      <c r="D536" t="s">
        <v>1459</v>
      </c>
      <c r="E536">
        <v>1</v>
      </c>
      <c r="F536">
        <v>1.5849625007211601</v>
      </c>
      <c r="G536" t="s">
        <v>35</v>
      </c>
      <c r="H536" t="s">
        <v>1974</v>
      </c>
      <c r="I536">
        <v>1</v>
      </c>
    </row>
    <row r="537" spans="1:9" x14ac:dyDescent="0.25">
      <c r="A537" t="s">
        <v>1969</v>
      </c>
      <c r="B537" t="s">
        <v>757</v>
      </c>
      <c r="C537">
        <v>10</v>
      </c>
      <c r="D537" t="s">
        <v>1459</v>
      </c>
      <c r="E537">
        <v>2</v>
      </c>
      <c r="F537">
        <v>3.1699250014423099</v>
      </c>
      <c r="G537" t="s">
        <v>35</v>
      </c>
      <c r="H537" t="s">
        <v>2507</v>
      </c>
      <c r="I537">
        <v>2</v>
      </c>
    </row>
    <row r="538" spans="1:9" x14ac:dyDescent="0.25">
      <c r="A538" s="1" t="s">
        <v>1969</v>
      </c>
      <c r="B538" t="s">
        <v>2574</v>
      </c>
      <c r="C538" s="1">
        <v>10</v>
      </c>
      <c r="D538" t="s">
        <v>1459</v>
      </c>
      <c r="E538">
        <v>1</v>
      </c>
      <c r="F538">
        <v>1.5849625007211601</v>
      </c>
      <c r="G538" t="s">
        <v>35</v>
      </c>
      <c r="H538" t="s">
        <v>2630</v>
      </c>
      <c r="I538">
        <v>3</v>
      </c>
    </row>
    <row r="539" spans="1:9" x14ac:dyDescent="0.25">
      <c r="A539" t="s">
        <v>1093</v>
      </c>
      <c r="B539" t="s">
        <v>1094</v>
      </c>
      <c r="C539">
        <v>15</v>
      </c>
      <c r="D539" t="s">
        <v>1459</v>
      </c>
      <c r="E539">
        <v>1</v>
      </c>
      <c r="F539">
        <v>2</v>
      </c>
      <c r="G539" t="s">
        <v>35</v>
      </c>
      <c r="H539" t="s">
        <v>1528</v>
      </c>
      <c r="I539">
        <v>1</v>
      </c>
    </row>
    <row r="540" spans="1:9" x14ac:dyDescent="0.25">
      <c r="A540" t="s">
        <v>1033</v>
      </c>
      <c r="B540" t="s">
        <v>1019</v>
      </c>
      <c r="C540">
        <v>1</v>
      </c>
      <c r="D540" t="s">
        <v>1459</v>
      </c>
      <c r="E540">
        <v>2</v>
      </c>
      <c r="F540">
        <v>4</v>
      </c>
      <c r="G540" t="s">
        <v>35</v>
      </c>
      <c r="H540" t="s">
        <v>1465</v>
      </c>
      <c r="I540">
        <v>2</v>
      </c>
    </row>
    <row r="541" spans="1:9" x14ac:dyDescent="0.25">
      <c r="A541" t="s">
        <v>287</v>
      </c>
      <c r="B541" t="s">
        <v>288</v>
      </c>
      <c r="C541">
        <v>20</v>
      </c>
      <c r="D541" t="s">
        <v>1459</v>
      </c>
      <c r="E541">
        <v>2</v>
      </c>
      <c r="F541">
        <v>4</v>
      </c>
      <c r="G541" t="s">
        <v>35</v>
      </c>
      <c r="H541" t="s">
        <v>2484</v>
      </c>
      <c r="I541">
        <v>2</v>
      </c>
    </row>
    <row r="542" spans="1:9" x14ac:dyDescent="0.25">
      <c r="A542" s="1" t="s">
        <v>287</v>
      </c>
      <c r="B542" t="s">
        <v>288</v>
      </c>
      <c r="C542" s="1">
        <v>2</v>
      </c>
      <c r="D542" t="s">
        <v>1459</v>
      </c>
      <c r="E542">
        <v>2</v>
      </c>
      <c r="F542">
        <v>4</v>
      </c>
      <c r="G542" t="s">
        <v>35</v>
      </c>
      <c r="H542" t="s">
        <v>2484</v>
      </c>
      <c r="I542">
        <v>3</v>
      </c>
    </row>
    <row r="543" spans="1:9" x14ac:dyDescent="0.25">
      <c r="A543" s="1" t="s">
        <v>1134</v>
      </c>
      <c r="B543" t="s">
        <v>1135</v>
      </c>
      <c r="C543" s="1">
        <v>10</v>
      </c>
      <c r="D543" t="s">
        <v>1459</v>
      </c>
      <c r="E543">
        <v>2</v>
      </c>
      <c r="F543">
        <v>4</v>
      </c>
      <c r="G543" t="s">
        <v>35</v>
      </c>
      <c r="H543" t="s">
        <v>1855</v>
      </c>
      <c r="I543">
        <v>3</v>
      </c>
    </row>
    <row r="544" spans="1:9" x14ac:dyDescent="0.25">
      <c r="A544" t="s">
        <v>1112</v>
      </c>
      <c r="B544" t="s">
        <v>1113</v>
      </c>
      <c r="C544">
        <v>11</v>
      </c>
      <c r="D544" t="s">
        <v>1459</v>
      </c>
      <c r="E544">
        <v>1</v>
      </c>
      <c r="F544">
        <v>2</v>
      </c>
      <c r="G544" t="s">
        <v>35</v>
      </c>
      <c r="H544" t="s">
        <v>1833</v>
      </c>
      <c r="I544">
        <v>2</v>
      </c>
    </row>
    <row r="545" spans="1:9" x14ac:dyDescent="0.25">
      <c r="A545" t="s">
        <v>1066</v>
      </c>
      <c r="B545" t="s">
        <v>1067</v>
      </c>
      <c r="C545">
        <v>3</v>
      </c>
      <c r="D545" t="s">
        <v>1459</v>
      </c>
      <c r="E545">
        <v>1</v>
      </c>
      <c r="F545">
        <v>2</v>
      </c>
      <c r="G545" t="s">
        <v>35</v>
      </c>
      <c r="H545" t="s">
        <v>1795</v>
      </c>
      <c r="I545">
        <v>1</v>
      </c>
    </row>
    <row r="546" spans="1:9" x14ac:dyDescent="0.25">
      <c r="A546" s="1" t="s">
        <v>1593</v>
      </c>
      <c r="B546" t="s">
        <v>328</v>
      </c>
      <c r="C546" s="1">
        <v>10</v>
      </c>
      <c r="D546" t="s">
        <v>1459</v>
      </c>
      <c r="E546">
        <v>2</v>
      </c>
      <c r="F546">
        <v>4</v>
      </c>
      <c r="G546" t="s">
        <v>35</v>
      </c>
      <c r="H546" t="s">
        <v>1594</v>
      </c>
      <c r="I546">
        <v>3</v>
      </c>
    </row>
    <row r="547" spans="1:9" x14ac:dyDescent="0.25">
      <c r="A547" t="s">
        <v>193</v>
      </c>
      <c r="B547" t="s">
        <v>194</v>
      </c>
      <c r="C547">
        <v>17</v>
      </c>
      <c r="D547" t="s">
        <v>1459</v>
      </c>
      <c r="E547">
        <v>1</v>
      </c>
      <c r="F547">
        <v>1.5849625007211601</v>
      </c>
      <c r="G547" t="s">
        <v>35</v>
      </c>
      <c r="H547" t="s">
        <v>2435</v>
      </c>
      <c r="I547">
        <v>1</v>
      </c>
    </row>
    <row r="548" spans="1:9" x14ac:dyDescent="0.25">
      <c r="A548" t="s">
        <v>193</v>
      </c>
      <c r="B548" t="s">
        <v>2458</v>
      </c>
      <c r="C548">
        <v>3</v>
      </c>
      <c r="D548" t="s">
        <v>1459</v>
      </c>
      <c r="E548">
        <v>5</v>
      </c>
      <c r="F548">
        <v>7.9248125036057804</v>
      </c>
      <c r="G548" t="s">
        <v>35</v>
      </c>
      <c r="H548" t="s">
        <v>2502</v>
      </c>
      <c r="I548">
        <v>2</v>
      </c>
    </row>
    <row r="549" spans="1:9" x14ac:dyDescent="0.25">
      <c r="A549" t="s">
        <v>1549</v>
      </c>
      <c r="B549" t="s">
        <v>1199</v>
      </c>
      <c r="C549">
        <v>1</v>
      </c>
      <c r="D549" t="s">
        <v>1459</v>
      </c>
      <c r="E549">
        <v>1</v>
      </c>
      <c r="F549">
        <v>2</v>
      </c>
      <c r="G549" t="s">
        <v>35</v>
      </c>
      <c r="H549" t="s">
        <v>1550</v>
      </c>
      <c r="I549">
        <v>2</v>
      </c>
    </row>
    <row r="550" spans="1:9" x14ac:dyDescent="0.25">
      <c r="A550" t="s">
        <v>169</v>
      </c>
      <c r="B550" t="s">
        <v>170</v>
      </c>
      <c r="C550">
        <v>6</v>
      </c>
      <c r="D550" t="s">
        <v>1459</v>
      </c>
      <c r="E550">
        <v>1</v>
      </c>
      <c r="F550">
        <v>1.5849625007211601</v>
      </c>
      <c r="G550" t="s">
        <v>35</v>
      </c>
      <c r="H550" t="s">
        <v>2423</v>
      </c>
      <c r="I550">
        <v>1</v>
      </c>
    </row>
    <row r="551" spans="1:9" x14ac:dyDescent="0.25">
      <c r="A551" t="s">
        <v>169</v>
      </c>
      <c r="B551" t="s">
        <v>2439</v>
      </c>
      <c r="C551">
        <v>3</v>
      </c>
      <c r="D551" t="s">
        <v>1459</v>
      </c>
      <c r="E551">
        <v>5</v>
      </c>
      <c r="F551">
        <v>7.9248125036057804</v>
      </c>
      <c r="G551" t="s">
        <v>35</v>
      </c>
      <c r="H551" t="s">
        <v>2503</v>
      </c>
      <c r="I551">
        <v>2</v>
      </c>
    </row>
    <row r="552" spans="1:9" x14ac:dyDescent="0.25">
      <c r="A552" s="1" t="s">
        <v>169</v>
      </c>
      <c r="B552" t="s">
        <v>2439</v>
      </c>
      <c r="C552" s="1">
        <v>10</v>
      </c>
      <c r="D552" t="s">
        <v>1459</v>
      </c>
      <c r="E552">
        <v>1</v>
      </c>
      <c r="F552">
        <v>1.5849625007211601</v>
      </c>
      <c r="G552" t="s">
        <v>35</v>
      </c>
      <c r="H552" t="s">
        <v>2423</v>
      </c>
      <c r="I552">
        <v>3</v>
      </c>
    </row>
    <row r="553" spans="1:9" x14ac:dyDescent="0.25">
      <c r="A553" t="s">
        <v>1898</v>
      </c>
      <c r="B553" t="s">
        <v>1899</v>
      </c>
      <c r="C553">
        <v>8</v>
      </c>
      <c r="D553" t="s">
        <v>1459</v>
      </c>
      <c r="E553">
        <v>20</v>
      </c>
      <c r="F553">
        <v>31.6992500144231</v>
      </c>
      <c r="G553" t="s">
        <v>35</v>
      </c>
      <c r="H553" t="s">
        <v>2429</v>
      </c>
      <c r="I553">
        <v>1</v>
      </c>
    </row>
    <row r="554" spans="1:9" x14ac:dyDescent="0.25">
      <c r="A554" t="s">
        <v>1898</v>
      </c>
      <c r="B554" t="s">
        <v>2457</v>
      </c>
      <c r="C554">
        <v>3</v>
      </c>
      <c r="D554" t="s">
        <v>1459</v>
      </c>
      <c r="E554">
        <v>3</v>
      </c>
      <c r="F554">
        <v>4.75488750216347</v>
      </c>
      <c r="G554" t="s">
        <v>35</v>
      </c>
      <c r="H554" t="s">
        <v>2501</v>
      </c>
      <c r="I554">
        <v>2</v>
      </c>
    </row>
    <row r="555" spans="1:9" x14ac:dyDescent="0.25">
      <c r="A555" s="1" t="s">
        <v>1898</v>
      </c>
      <c r="B555" t="s">
        <v>2457</v>
      </c>
      <c r="C555" s="1">
        <v>8</v>
      </c>
      <c r="D555" t="s">
        <v>1459</v>
      </c>
      <c r="E555">
        <v>6</v>
      </c>
      <c r="F555">
        <v>9.50977500432694</v>
      </c>
      <c r="G555" t="s">
        <v>35</v>
      </c>
      <c r="H555" t="s">
        <v>2629</v>
      </c>
      <c r="I555">
        <v>3</v>
      </c>
    </row>
    <row r="556" spans="1:9" x14ac:dyDescent="0.25">
      <c r="A556" t="s">
        <v>1284</v>
      </c>
      <c r="B556" t="s">
        <v>1285</v>
      </c>
      <c r="C556">
        <v>18</v>
      </c>
      <c r="D556" t="s">
        <v>1459</v>
      </c>
      <c r="E556">
        <v>1</v>
      </c>
      <c r="F556">
        <v>2</v>
      </c>
      <c r="G556" t="s">
        <v>35</v>
      </c>
      <c r="H556" t="s">
        <v>1748</v>
      </c>
      <c r="I556">
        <v>1</v>
      </c>
    </row>
    <row r="557" spans="1:9" x14ac:dyDescent="0.25">
      <c r="A557" t="s">
        <v>126</v>
      </c>
      <c r="B557" t="s">
        <v>127</v>
      </c>
      <c r="C557">
        <v>5</v>
      </c>
      <c r="D557" t="s">
        <v>1459</v>
      </c>
      <c r="E557">
        <v>3</v>
      </c>
      <c r="F557">
        <v>6</v>
      </c>
      <c r="G557" t="s">
        <v>35</v>
      </c>
      <c r="H557" t="s">
        <v>1760</v>
      </c>
      <c r="I557">
        <v>2</v>
      </c>
    </row>
    <row r="558" spans="1:9" x14ac:dyDescent="0.25">
      <c r="A558" t="s">
        <v>1529</v>
      </c>
      <c r="B558" t="s">
        <v>318</v>
      </c>
      <c r="C558">
        <v>15</v>
      </c>
      <c r="D558" t="s">
        <v>1459</v>
      </c>
      <c r="E558">
        <v>1</v>
      </c>
      <c r="F558">
        <v>0</v>
      </c>
      <c r="G558" t="s">
        <v>35</v>
      </c>
      <c r="H558" t="s">
        <v>1530</v>
      </c>
      <c r="I558">
        <v>1</v>
      </c>
    </row>
    <row r="559" spans="1:9" x14ac:dyDescent="0.25">
      <c r="A559" t="s">
        <v>1620</v>
      </c>
      <c r="B559" t="s">
        <v>1621</v>
      </c>
      <c r="C559">
        <v>15</v>
      </c>
      <c r="D559" t="s">
        <v>1459</v>
      </c>
      <c r="E559">
        <v>1</v>
      </c>
      <c r="F559">
        <v>2.32192809488736</v>
      </c>
      <c r="G559" t="s">
        <v>35</v>
      </c>
      <c r="H559" t="s">
        <v>1622</v>
      </c>
      <c r="I559">
        <v>1</v>
      </c>
    </row>
    <row r="560" spans="1:9" x14ac:dyDescent="0.25">
      <c r="A560" t="s">
        <v>1080</v>
      </c>
      <c r="B560" t="s">
        <v>1081</v>
      </c>
      <c r="C560">
        <v>9</v>
      </c>
      <c r="D560" t="s">
        <v>1459</v>
      </c>
      <c r="E560">
        <v>1</v>
      </c>
      <c r="F560">
        <v>2</v>
      </c>
      <c r="G560" t="s">
        <v>35</v>
      </c>
      <c r="H560" t="s">
        <v>1808</v>
      </c>
      <c r="I560">
        <v>1</v>
      </c>
    </row>
    <row r="561" spans="1:9" x14ac:dyDescent="0.25">
      <c r="A561" t="s">
        <v>1218</v>
      </c>
      <c r="B561" t="s">
        <v>1219</v>
      </c>
      <c r="C561">
        <v>11</v>
      </c>
      <c r="D561" t="s">
        <v>1459</v>
      </c>
      <c r="E561">
        <v>1</v>
      </c>
      <c r="F561">
        <v>0</v>
      </c>
      <c r="G561" t="s">
        <v>35</v>
      </c>
      <c r="H561" t="s">
        <v>2488</v>
      </c>
      <c r="I561">
        <v>2</v>
      </c>
    </row>
    <row r="562" spans="1:9" x14ac:dyDescent="0.25">
      <c r="A562" s="1" t="s">
        <v>1218</v>
      </c>
      <c r="B562" t="s">
        <v>1219</v>
      </c>
      <c r="C562" s="1">
        <v>10</v>
      </c>
      <c r="D562" t="s">
        <v>1459</v>
      </c>
      <c r="E562">
        <v>1</v>
      </c>
      <c r="F562">
        <v>0</v>
      </c>
      <c r="G562" t="s">
        <v>35</v>
      </c>
      <c r="H562" t="s">
        <v>2488</v>
      </c>
      <c r="I562">
        <v>3</v>
      </c>
    </row>
    <row r="563" spans="1:9" x14ac:dyDescent="0.25">
      <c r="A563" s="1" t="s">
        <v>1644</v>
      </c>
      <c r="B563" t="s">
        <v>1645</v>
      </c>
      <c r="C563" s="1">
        <v>10</v>
      </c>
      <c r="D563" t="s">
        <v>1459</v>
      </c>
      <c r="E563">
        <v>1</v>
      </c>
      <c r="F563">
        <v>2.32192809488736</v>
      </c>
      <c r="G563" t="s">
        <v>35</v>
      </c>
      <c r="H563" t="s">
        <v>1646</v>
      </c>
      <c r="I563">
        <v>3</v>
      </c>
    </row>
    <row r="564" spans="1:9" x14ac:dyDescent="0.25">
      <c r="A564" t="s">
        <v>1635</v>
      </c>
      <c r="B564" t="s">
        <v>1636</v>
      </c>
      <c r="C564">
        <v>11</v>
      </c>
      <c r="D564" t="s">
        <v>1459</v>
      </c>
      <c r="E564">
        <v>1</v>
      </c>
      <c r="F564">
        <v>2.32192809488736</v>
      </c>
      <c r="G564" t="s">
        <v>35</v>
      </c>
      <c r="H564" t="s">
        <v>1637</v>
      </c>
      <c r="I564">
        <v>2</v>
      </c>
    </row>
    <row r="565" spans="1:9" x14ac:dyDescent="0.25">
      <c r="A565" t="s">
        <v>1062</v>
      </c>
      <c r="B565" t="s">
        <v>1063</v>
      </c>
      <c r="C565">
        <v>2</v>
      </c>
      <c r="D565" t="s">
        <v>1459</v>
      </c>
      <c r="E565">
        <v>2</v>
      </c>
      <c r="F565">
        <v>4</v>
      </c>
      <c r="G565" t="s">
        <v>35</v>
      </c>
      <c r="H565" t="s">
        <v>1793</v>
      </c>
      <c r="I565">
        <v>1</v>
      </c>
    </row>
    <row r="566" spans="1:9" x14ac:dyDescent="0.25">
      <c r="A566" t="s">
        <v>1274</v>
      </c>
      <c r="B566" t="s">
        <v>1275</v>
      </c>
      <c r="C566">
        <v>7</v>
      </c>
      <c r="D566" t="s">
        <v>1459</v>
      </c>
      <c r="E566">
        <v>1</v>
      </c>
      <c r="F566">
        <v>2</v>
      </c>
      <c r="G566" t="s">
        <v>35</v>
      </c>
      <c r="H566" t="s">
        <v>1734</v>
      </c>
      <c r="I566">
        <v>1</v>
      </c>
    </row>
    <row r="567" spans="1:9" x14ac:dyDescent="0.25">
      <c r="A567" t="s">
        <v>637</v>
      </c>
      <c r="B567" t="s">
        <v>638</v>
      </c>
      <c r="C567">
        <v>2</v>
      </c>
      <c r="D567" t="s">
        <v>1459</v>
      </c>
      <c r="E567">
        <v>1</v>
      </c>
      <c r="F567">
        <v>1.5849625007211601</v>
      </c>
      <c r="G567" t="s">
        <v>35</v>
      </c>
      <c r="I567">
        <v>1</v>
      </c>
    </row>
    <row r="568" spans="1:9" x14ac:dyDescent="0.25">
      <c r="A568" t="s">
        <v>1499</v>
      </c>
      <c r="B568" t="s">
        <v>1168</v>
      </c>
      <c r="C568">
        <v>5</v>
      </c>
      <c r="D568" t="s">
        <v>1459</v>
      </c>
      <c r="E568">
        <v>1</v>
      </c>
      <c r="F568">
        <v>2</v>
      </c>
      <c r="G568" t="s">
        <v>35</v>
      </c>
      <c r="H568" t="s">
        <v>1500</v>
      </c>
      <c r="I568">
        <v>1</v>
      </c>
    </row>
    <row r="569" spans="1:9" x14ac:dyDescent="0.25">
      <c r="A569" t="s">
        <v>211</v>
      </c>
      <c r="B569" t="s">
        <v>212</v>
      </c>
      <c r="C569">
        <v>8</v>
      </c>
      <c r="D569" t="s">
        <v>1459</v>
      </c>
      <c r="E569">
        <v>2</v>
      </c>
      <c r="F569">
        <v>3.1699250014423099</v>
      </c>
      <c r="G569" t="s">
        <v>35</v>
      </c>
      <c r="H569" t="s">
        <v>1960</v>
      </c>
      <c r="I569">
        <v>2</v>
      </c>
    </row>
    <row r="570" spans="1:9" x14ac:dyDescent="0.25">
      <c r="A570" t="s">
        <v>1671</v>
      </c>
      <c r="B570" t="s">
        <v>1672</v>
      </c>
      <c r="C570">
        <v>13</v>
      </c>
      <c r="D570" t="s">
        <v>1459</v>
      </c>
      <c r="E570">
        <v>1</v>
      </c>
      <c r="F570">
        <v>2.32192809488736</v>
      </c>
      <c r="G570" t="s">
        <v>35</v>
      </c>
      <c r="H570" t="s">
        <v>1673</v>
      </c>
      <c r="I570">
        <v>2</v>
      </c>
    </row>
    <row r="571" spans="1:9" x14ac:dyDescent="0.25">
      <c r="A571" s="1" t="s">
        <v>373</v>
      </c>
      <c r="B571" t="s">
        <v>374</v>
      </c>
      <c r="C571" s="1">
        <v>11</v>
      </c>
      <c r="D571" t="s">
        <v>1459</v>
      </c>
      <c r="E571">
        <v>1</v>
      </c>
      <c r="F571">
        <v>2</v>
      </c>
      <c r="G571" t="s">
        <v>35</v>
      </c>
      <c r="H571" t="s">
        <v>1785</v>
      </c>
      <c r="I571">
        <v>3</v>
      </c>
    </row>
    <row r="572" spans="1:9" x14ac:dyDescent="0.25">
      <c r="A572" t="s">
        <v>1716</v>
      </c>
      <c r="B572" t="s">
        <v>1717</v>
      </c>
      <c r="C572">
        <v>10</v>
      </c>
      <c r="D572" t="s">
        <v>1459</v>
      </c>
      <c r="E572">
        <v>1</v>
      </c>
      <c r="F572">
        <v>2.32192809488736</v>
      </c>
      <c r="G572" t="s">
        <v>35</v>
      </c>
      <c r="H572" t="s">
        <v>1718</v>
      </c>
      <c r="I572">
        <v>2</v>
      </c>
    </row>
    <row r="573" spans="1:9" x14ac:dyDescent="0.25">
      <c r="A573" t="s">
        <v>1702</v>
      </c>
      <c r="B573" t="s">
        <v>1703</v>
      </c>
      <c r="C573">
        <v>3</v>
      </c>
      <c r="D573" t="s">
        <v>1459</v>
      </c>
      <c r="E573">
        <v>1</v>
      </c>
      <c r="F573">
        <v>2.32192809488736</v>
      </c>
      <c r="G573" t="s">
        <v>35</v>
      </c>
      <c r="H573" t="s">
        <v>1704</v>
      </c>
      <c r="I573">
        <v>1</v>
      </c>
    </row>
    <row r="574" spans="1:9" x14ac:dyDescent="0.25">
      <c r="A574" t="s">
        <v>770</v>
      </c>
      <c r="B574" t="s">
        <v>771</v>
      </c>
      <c r="C574">
        <v>13</v>
      </c>
      <c r="D574" t="s">
        <v>1459</v>
      </c>
      <c r="E574">
        <v>3</v>
      </c>
      <c r="F574">
        <v>4.75488750216347</v>
      </c>
      <c r="G574" t="s">
        <v>35</v>
      </c>
      <c r="H574" t="s">
        <v>1976</v>
      </c>
      <c r="I574">
        <v>2</v>
      </c>
    </row>
    <row r="575" spans="1:9" x14ac:dyDescent="0.25">
      <c r="A575" t="s">
        <v>1523</v>
      </c>
      <c r="B575" t="s">
        <v>1183</v>
      </c>
      <c r="C575">
        <v>12</v>
      </c>
      <c r="D575" t="s">
        <v>1459</v>
      </c>
      <c r="E575">
        <v>1</v>
      </c>
      <c r="F575">
        <v>0</v>
      </c>
      <c r="G575" t="s">
        <v>35</v>
      </c>
      <c r="H575" t="s">
        <v>1524</v>
      </c>
      <c r="I575">
        <v>1</v>
      </c>
    </row>
    <row r="576" spans="1:9" x14ac:dyDescent="0.25">
      <c r="A576" t="s">
        <v>1940</v>
      </c>
      <c r="B576" t="s">
        <v>88</v>
      </c>
      <c r="C576">
        <v>4</v>
      </c>
      <c r="D576" t="s">
        <v>1459</v>
      </c>
      <c r="E576">
        <v>8</v>
      </c>
      <c r="F576">
        <v>7.9248125036057804</v>
      </c>
      <c r="G576" t="s">
        <v>35</v>
      </c>
      <c r="H576" t="s">
        <v>1941</v>
      </c>
      <c r="I576">
        <v>2</v>
      </c>
    </row>
    <row r="577" spans="1:9" x14ac:dyDescent="0.25">
      <c r="A577" t="s">
        <v>1761</v>
      </c>
      <c r="B577" t="s">
        <v>128</v>
      </c>
      <c r="C577">
        <v>7</v>
      </c>
      <c r="D577" t="s">
        <v>1459</v>
      </c>
      <c r="E577">
        <v>1</v>
      </c>
      <c r="F577">
        <v>2</v>
      </c>
      <c r="G577" t="s">
        <v>35</v>
      </c>
      <c r="H577" t="s">
        <v>1762</v>
      </c>
      <c r="I577">
        <v>2</v>
      </c>
    </row>
    <row r="578" spans="1:9" x14ac:dyDescent="0.25">
      <c r="A578" t="s">
        <v>611</v>
      </c>
      <c r="B578" t="s">
        <v>1889</v>
      </c>
      <c r="C578">
        <v>5</v>
      </c>
      <c r="D578" t="s">
        <v>1459</v>
      </c>
      <c r="E578">
        <v>3</v>
      </c>
      <c r="F578">
        <v>4.75488750216347</v>
      </c>
      <c r="G578" t="s">
        <v>35</v>
      </c>
      <c r="H578" t="s">
        <v>2421</v>
      </c>
      <c r="I578">
        <v>1</v>
      </c>
    </row>
  </sheetData>
  <sortState ref="A2:I578">
    <sortCondition ref="A2:A57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19</vt:i4>
      </vt:variant>
    </vt:vector>
  </HeadingPairs>
  <TitlesOfParts>
    <vt:vector size="29" baseType="lpstr">
      <vt:lpstr>Полнота и страницы</vt:lpstr>
      <vt:lpstr>Точность</vt:lpstr>
      <vt:lpstr>Main</vt:lpstr>
      <vt:lpstr>Full Main</vt:lpstr>
      <vt:lpstr>Auth</vt:lpstr>
      <vt:lpstr>NonDict</vt:lpstr>
      <vt:lpstr>Syn</vt:lpstr>
      <vt:lpstr>DIct</vt:lpstr>
      <vt:lpstr>CombTerm</vt:lpstr>
      <vt:lpstr>CombTerm_comp</vt:lpstr>
      <vt:lpstr>Auth!_auth_terms_1</vt:lpstr>
      <vt:lpstr>Auth!_auth_terms_3</vt:lpstr>
      <vt:lpstr>CombTerm_comp!_comp_comb_terms_1</vt:lpstr>
      <vt:lpstr>CombTerm_comp!_comp_comb_terms_2</vt:lpstr>
      <vt:lpstr>CombTerm_comp!_comp_comb_terms_3</vt:lpstr>
      <vt:lpstr>DIct!_dict_terms_1</vt:lpstr>
      <vt:lpstr>DIct!_dict_terms_2</vt:lpstr>
      <vt:lpstr>DIct!_dict_terms_3</vt:lpstr>
      <vt:lpstr>CombTerm!_full_comb_terms_1</vt:lpstr>
      <vt:lpstr>CombTerm!_full_comb_terms_2</vt:lpstr>
      <vt:lpstr>CombTerm!_full_comb_terms_3</vt:lpstr>
      <vt:lpstr>'Full Main'!_main_terms_1</vt:lpstr>
      <vt:lpstr>Main!_main_terms_1</vt:lpstr>
      <vt:lpstr>'Full Main'!_main_terms_3</vt:lpstr>
      <vt:lpstr>Main!_main_terms_3</vt:lpstr>
      <vt:lpstr>NonDict!_nondict_terms_ar_1</vt:lpstr>
      <vt:lpstr>NonDict!_nondict_terms_ar_4</vt:lpstr>
      <vt:lpstr>Syn!_syn_terms_2</vt:lpstr>
      <vt:lpstr>Syn!_syn_terms_3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2018-02-18T14:46:03Z</dcterms:modified>
</cp:coreProperties>
</file>