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2F06C37A-E6F2-40E3-AEFE-6DCD8300AF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" sheetId="8" r:id="rId1"/>
    <sheet name="final_list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8" l="1"/>
  <c r="D70" i="8"/>
  <c r="B69" i="8"/>
  <c r="E69" i="8"/>
  <c r="D69" i="8"/>
  <c r="C69" i="8"/>
</calcChain>
</file>

<file path=xl/sharedStrings.xml><?xml version="1.0" encoding="utf-8"?>
<sst xmlns="http://schemas.openxmlformats.org/spreadsheetml/2006/main" count="493" uniqueCount="42">
  <si>
    <t>id</t>
  </si>
  <si>
    <t>room_type</t>
  </si>
  <si>
    <t>distance</t>
  </si>
  <si>
    <t>within an hour</t>
  </si>
  <si>
    <t>Bay Village</t>
  </si>
  <si>
    <t>within a day</t>
  </si>
  <si>
    <t>Entire home/apt</t>
  </si>
  <si>
    <t>within a few hours</t>
  </si>
  <si>
    <t>Beacon Hill</t>
  </si>
  <si>
    <t>Back Bay</t>
  </si>
  <si>
    <t>North End</t>
  </si>
  <si>
    <t>West End</t>
  </si>
  <si>
    <t>South Boston Waterfront</t>
  </si>
  <si>
    <t>South Boston</t>
  </si>
  <si>
    <t>Charlestown</t>
  </si>
  <si>
    <t>top</t>
  </si>
  <si>
    <t>group</t>
  </si>
  <si>
    <t>Размещение</t>
  </si>
  <si>
    <t>Количество гостей</t>
  </si>
  <si>
    <t>Общая цена</t>
  </si>
  <si>
    <t>Рейтинг</t>
  </si>
  <si>
    <t>Итог:</t>
  </si>
  <si>
    <t>t</t>
  </si>
  <si>
    <t>Real Bed</t>
  </si>
  <si>
    <t>f</t>
  </si>
  <si>
    <t>South End</t>
  </si>
  <si>
    <t>Downtown</t>
  </si>
  <si>
    <t>stay</t>
  </si>
  <si>
    <t>accommodates</t>
  </si>
  <si>
    <t>total_price</t>
  </si>
  <si>
    <t>rating</t>
  </si>
  <si>
    <t>host_is_superhost</t>
  </si>
  <si>
    <t>neighbourhood_cleansed</t>
  </si>
  <si>
    <t>bed_type</t>
  </si>
  <si>
    <t>review_scores_rating</t>
  </si>
  <si>
    <t>https://yandex.ru/maps/?um=constructor%3Ae4b6d8e0c373e07e7fd48b3c3413c62381108e482d9fff5955eba5993756cebf&amp;source=constructorLink</t>
  </si>
  <si>
    <t>топ-менеджер</t>
  </si>
  <si>
    <t>участник</t>
  </si>
  <si>
    <t>Топ-менеджера</t>
  </si>
  <si>
    <t>Цена размещения:</t>
  </si>
  <si>
    <t>Участника</t>
  </si>
  <si>
    <t>host_response_time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</si>
</sst>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5" formatCode="0.0"/>
    <numFmt numFmtId="166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990099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4" fontId="2" fillId="0" borderId="3" xfId="1" applyFont="1" applyBorder="1" applyAlignment="1">
      <alignment horizontal="center" vertical="center" wrapText="1"/>
    </xf>
    <xf numFmtId="0" fontId="0" fillId="0" borderId="1" xfId="0" applyFont="1" applyFill="1" applyBorder="1"/>
    <xf numFmtId="0" fontId="0" fillId="0" borderId="0" xfId="0" applyAlignment="1">
      <alignment horizontal="right"/>
    </xf>
    <xf numFmtId="166" fontId="3" fillId="0" borderId="0" xfId="0" applyNumberFormat="1" applyFont="1"/>
    <xf numFmtId="166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3" borderId="4" xfId="0" applyFill="1" applyBorder="1"/>
    <xf numFmtId="0" fontId="0" fillId="4" borderId="4" xfId="0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Денежный" xfId="1" builtinId="4"/>
    <cellStyle name="Обычный" xfId="0" builtinId="0"/>
  </cellStyles>
  <dxfs count="1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numFmt numFmtId="165" formatCode="0.0"/>
    </dxf>
    <dxf>
      <numFmt numFmtId="166" formatCode="_-[$$-409]* #,##0.00_ ;_-[$$-409]* \-#,##0.00\ ;_-[$$-409]* &quot;-&quot;??_ ;_-@_ "/>
    </dxf>
    <dxf>
      <alignment horizontal="right" vertical="bottom" textRotation="0" wrapText="0" indent="0" justifyLastLine="0" shrinkToFit="0" readingOrder="0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colors>
    <mruColors>
      <color rgb="FF990099"/>
      <color rgb="FFEBF1DE"/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0</xdr:row>
      <xdr:rowOff>28575</xdr:rowOff>
    </xdr:from>
    <xdr:to>
      <xdr:col>18</xdr:col>
      <xdr:colOff>485775</xdr:colOff>
      <xdr:row>39</xdr:row>
      <xdr:rowOff>171450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A3E166F-E9BD-2BB7-2AB5-120F42FE3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5" y="28575"/>
          <a:ext cx="7772400" cy="7772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0EAD8-A8A6-4D9D-8AF2-59A81C7BD3E5}" name="Таблица1" displayName="Таблица1" ref="A1:E69" totalsRowCount="1">
  <autoFilter ref="A1:E68" xr:uid="{4DB0EAD8-A8A6-4D9D-8AF2-59A81C7BD3E5}"/>
  <tableColumns count="5">
    <tableColumn id="1" xr3:uid="{19C468FB-74B9-4A1F-8EA8-88CCF9AEB22D}" name="id" totalsRowLabel="Итог:" totalsRowDxfId="9"/>
    <tableColumn id="2" xr3:uid="{949C8792-B8D5-4604-9920-31F2450631AA}" name="Размещение" totalsRowFunction="count" dataDxfId="3" totalsRowDxfId="2"/>
    <tableColumn id="3" xr3:uid="{1EDA0CE4-2E13-4FD5-89F1-5D7969D01DE2}" name="Количество гостей" totalsRowFunction="sum" dataDxfId="1" totalsRowDxfId="0"/>
    <tableColumn id="4" xr3:uid="{00251F39-88BC-45C5-A3E1-55009E6BBA85}" name="Общая цена" totalsRowFunction="sum" dataDxfId="10" totalsRowDxfId="8"/>
    <tableColumn id="5" xr3:uid="{1134270D-8A1C-4447-8F44-95B8AF531B4F}" name="Рейтинг" totalsRowFunction="average" totalsRowDxfId="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E6E98-FBAC-488D-B83A-FC2A2E0E112E}" name="Таблица2" displayName="Таблица2" ref="A1:L68" totalsRowShown="0" headerRowDxfId="4" headerRowBorderDxfId="5" tableBorderDxfId="6">
  <autoFilter ref="A1:L68" xr:uid="{ED3E6E98-FBAC-488D-B83A-FC2A2E0E112E}"/>
  <tableColumns count="12">
    <tableColumn id="1" xr3:uid="{5D812230-3219-4436-BAD2-382445A906B7}" name="id"/>
    <tableColumn id="2" xr3:uid="{E91C9F37-D3B5-4CE8-BBCE-DCE219054BBC}" name="stay"/>
    <tableColumn id="3" xr3:uid="{64ED711C-AEBE-4E92-98FD-444A3ECF214A}" name="accommodates"/>
    <tableColumn id="4" xr3:uid="{2B4F89AF-CE03-49BF-A097-697F7DF0CC35}" name="total_price"/>
    <tableColumn id="5" xr3:uid="{D5ECC5EB-F6D1-48F5-9BF0-49C8ED134E50}" name="rating"/>
    <tableColumn id="6" xr3:uid="{B8013523-B4D6-46B3-9F07-BC74F74ACE19}" name="host_response_time"/>
    <tableColumn id="7" xr3:uid="{E13CD046-8A90-4E9B-9635-85C88AEED28A}" name="host_is_superhost"/>
    <tableColumn id="8" xr3:uid="{49CCC7F9-C904-4957-9A85-F52ABCEB0B6F}" name="neighbourhood_cleansed"/>
    <tableColumn id="9" xr3:uid="{57945581-B5D1-4C0F-B221-3153FBC2996E}" name="room_type"/>
    <tableColumn id="10" xr3:uid="{75CA6B24-599C-4195-9CBB-7BD275C36B47}" name="bed_type"/>
    <tableColumn id="11" xr3:uid="{F4C7739D-56CD-4247-81D6-26F3FAEB6CB0}" name="review_scores_rating"/>
    <tableColumn id="12" xr3:uid="{1251FF2A-9AB2-4E8C-B3F5-697BA6B18B2E}" name="distan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2E3A-25E1-4639-8147-4A18CFF7E348}">
  <dimension ref="A1:M71"/>
  <sheetViews>
    <sheetView tabSelected="1" workbookViewId="0"/>
  </sheetViews>
  <sheetFormatPr defaultRowHeight="15" x14ac:dyDescent="0.25"/>
  <cols>
    <col min="2" max="2" width="13" style="16" bestFit="1" customWidth="1"/>
    <col min="3" max="3" width="16.28515625" style="16" bestFit="1" customWidth="1"/>
    <col min="4" max="4" width="12.7109375" customWidth="1"/>
  </cols>
  <sheetData>
    <row r="1" spans="1:5" ht="30.75" thickBot="1" x14ac:dyDescent="0.3">
      <c r="A1" s="2" t="s">
        <v>0</v>
      </c>
      <c r="B1" s="3" t="s">
        <v>17</v>
      </c>
      <c r="C1" s="3" t="s">
        <v>18</v>
      </c>
      <c r="D1" s="4" t="s">
        <v>19</v>
      </c>
      <c r="E1" s="3" t="s">
        <v>20</v>
      </c>
    </row>
    <row r="2" spans="1:5" x14ac:dyDescent="0.25">
      <c r="A2">
        <v>7614517</v>
      </c>
      <c r="B2" s="16" t="s">
        <v>15</v>
      </c>
      <c r="C2" s="16">
        <v>1</v>
      </c>
      <c r="D2" s="8">
        <v>500</v>
      </c>
      <c r="E2">
        <v>9.85</v>
      </c>
    </row>
    <row r="3" spans="1:5" x14ac:dyDescent="0.25">
      <c r="A3">
        <v>6554785</v>
      </c>
      <c r="B3" s="16" t="s">
        <v>15</v>
      </c>
      <c r="C3" s="16">
        <v>1</v>
      </c>
      <c r="D3" s="8">
        <v>577</v>
      </c>
      <c r="E3">
        <v>9.85</v>
      </c>
    </row>
    <row r="4" spans="1:5" x14ac:dyDescent="0.25">
      <c r="A4">
        <v>3377100</v>
      </c>
      <c r="B4" s="16" t="s">
        <v>15</v>
      </c>
      <c r="C4" s="16">
        <v>1</v>
      </c>
      <c r="D4" s="8">
        <v>815</v>
      </c>
      <c r="E4">
        <v>9.85</v>
      </c>
    </row>
    <row r="5" spans="1:5" x14ac:dyDescent="0.25">
      <c r="A5">
        <v>2216767</v>
      </c>
      <c r="B5" s="16" t="s">
        <v>15</v>
      </c>
      <c r="C5" s="16">
        <v>1</v>
      </c>
      <c r="D5" s="8">
        <v>567</v>
      </c>
      <c r="E5">
        <v>9.75</v>
      </c>
    </row>
    <row r="6" spans="1:5" x14ac:dyDescent="0.25">
      <c r="A6">
        <v>3528826</v>
      </c>
      <c r="B6" s="16" t="s">
        <v>15</v>
      </c>
      <c r="C6" s="16">
        <v>1</v>
      </c>
      <c r="D6" s="8">
        <v>792</v>
      </c>
      <c r="E6">
        <v>9.75</v>
      </c>
    </row>
    <row r="7" spans="1:5" x14ac:dyDescent="0.25">
      <c r="A7">
        <v>6444148</v>
      </c>
      <c r="B7" s="16" t="s">
        <v>15</v>
      </c>
      <c r="C7" s="16">
        <v>1</v>
      </c>
      <c r="D7" s="8">
        <v>453</v>
      </c>
      <c r="E7">
        <v>9.65</v>
      </c>
    </row>
    <row r="8" spans="1:5" x14ac:dyDescent="0.25">
      <c r="A8">
        <v>7181950</v>
      </c>
      <c r="B8" s="16" t="s">
        <v>15</v>
      </c>
      <c r="C8" s="16">
        <v>1</v>
      </c>
      <c r="D8" s="8">
        <v>620</v>
      </c>
      <c r="E8">
        <v>9.5500000000000007</v>
      </c>
    </row>
    <row r="9" spans="1:5" x14ac:dyDescent="0.25">
      <c r="A9">
        <v>12269155</v>
      </c>
      <c r="B9" s="16" t="s">
        <v>15</v>
      </c>
      <c r="C9" s="16">
        <v>1</v>
      </c>
      <c r="D9" s="8">
        <v>600</v>
      </c>
      <c r="E9">
        <v>9.5500000000000007</v>
      </c>
    </row>
    <row r="10" spans="1:5" x14ac:dyDescent="0.25">
      <c r="A10">
        <v>11223924</v>
      </c>
      <c r="B10" s="16" t="s">
        <v>15</v>
      </c>
      <c r="C10" s="16">
        <v>1</v>
      </c>
      <c r="D10" s="8">
        <v>635</v>
      </c>
      <c r="E10">
        <v>9.5500000000000007</v>
      </c>
    </row>
    <row r="11" spans="1:5" x14ac:dyDescent="0.25">
      <c r="A11">
        <v>9218362</v>
      </c>
      <c r="B11" s="16" t="s">
        <v>15</v>
      </c>
      <c r="C11" s="16">
        <v>1</v>
      </c>
      <c r="D11" s="8">
        <v>541</v>
      </c>
      <c r="E11">
        <v>9.4</v>
      </c>
    </row>
    <row r="12" spans="1:5" x14ac:dyDescent="0.25">
      <c r="A12">
        <v>8704161</v>
      </c>
      <c r="B12" s="16" t="s">
        <v>16</v>
      </c>
      <c r="C12" s="16">
        <v>2</v>
      </c>
      <c r="D12" s="8">
        <v>1550</v>
      </c>
      <c r="E12">
        <v>9.85</v>
      </c>
    </row>
    <row r="13" spans="1:5" x14ac:dyDescent="0.25">
      <c r="A13">
        <v>5709298</v>
      </c>
      <c r="B13" s="16" t="s">
        <v>16</v>
      </c>
      <c r="C13" s="16">
        <v>2</v>
      </c>
      <c r="D13" s="8">
        <v>667</v>
      </c>
      <c r="E13">
        <v>9.85</v>
      </c>
    </row>
    <row r="14" spans="1:5" x14ac:dyDescent="0.25">
      <c r="A14">
        <v>6326257</v>
      </c>
      <c r="B14" s="16" t="s">
        <v>16</v>
      </c>
      <c r="C14" s="16">
        <v>2</v>
      </c>
      <c r="D14" s="8">
        <v>1610</v>
      </c>
      <c r="E14">
        <v>9.85</v>
      </c>
    </row>
    <row r="15" spans="1:5" x14ac:dyDescent="0.25">
      <c r="A15">
        <v>3890373</v>
      </c>
      <c r="B15" s="16" t="s">
        <v>16</v>
      </c>
      <c r="C15" s="16">
        <v>2</v>
      </c>
      <c r="D15" s="8">
        <v>725</v>
      </c>
      <c r="E15">
        <v>9.85</v>
      </c>
    </row>
    <row r="16" spans="1:5" x14ac:dyDescent="0.25">
      <c r="A16">
        <v>2754975</v>
      </c>
      <c r="B16" s="16" t="s">
        <v>16</v>
      </c>
      <c r="C16" s="16">
        <v>2</v>
      </c>
      <c r="D16" s="8">
        <v>510</v>
      </c>
      <c r="E16">
        <v>9.85</v>
      </c>
    </row>
    <row r="17" spans="1:5" x14ac:dyDescent="0.25">
      <c r="A17">
        <v>11122394</v>
      </c>
      <c r="B17" s="16" t="s">
        <v>16</v>
      </c>
      <c r="C17" s="16">
        <v>3</v>
      </c>
      <c r="D17" s="8">
        <v>1675</v>
      </c>
      <c r="E17">
        <v>9.75</v>
      </c>
    </row>
    <row r="18" spans="1:5" x14ac:dyDescent="0.25">
      <c r="A18">
        <v>13005579</v>
      </c>
      <c r="B18" s="16" t="s">
        <v>16</v>
      </c>
      <c r="C18" s="16">
        <v>2</v>
      </c>
      <c r="D18" s="8">
        <v>595</v>
      </c>
      <c r="E18">
        <v>9.5500000000000007</v>
      </c>
    </row>
    <row r="19" spans="1:5" x14ac:dyDescent="0.25">
      <c r="A19">
        <v>10175033</v>
      </c>
      <c r="B19" s="16" t="s">
        <v>16</v>
      </c>
      <c r="C19" s="16">
        <v>3</v>
      </c>
      <c r="D19" s="8">
        <v>650</v>
      </c>
      <c r="E19">
        <v>9.5500000000000007</v>
      </c>
    </row>
    <row r="20" spans="1:5" x14ac:dyDescent="0.25">
      <c r="A20">
        <v>9259184</v>
      </c>
      <c r="B20" s="16" t="s">
        <v>16</v>
      </c>
      <c r="C20" s="16">
        <v>2</v>
      </c>
      <c r="D20" s="8">
        <v>730</v>
      </c>
      <c r="E20">
        <v>9.5500000000000007</v>
      </c>
    </row>
    <row r="21" spans="1:5" x14ac:dyDescent="0.25">
      <c r="A21">
        <v>8458210</v>
      </c>
      <c r="B21" s="16" t="s">
        <v>16</v>
      </c>
      <c r="C21" s="16">
        <v>2</v>
      </c>
      <c r="D21" s="8">
        <v>775</v>
      </c>
      <c r="E21">
        <v>9.5500000000000007</v>
      </c>
    </row>
    <row r="22" spans="1:5" x14ac:dyDescent="0.25">
      <c r="A22">
        <v>1131634</v>
      </c>
      <c r="B22" s="16" t="s">
        <v>16</v>
      </c>
      <c r="C22" s="16">
        <v>2</v>
      </c>
      <c r="D22" s="8">
        <v>657</v>
      </c>
      <c r="E22">
        <v>9.4499999999999993</v>
      </c>
    </row>
    <row r="23" spans="1:5" x14ac:dyDescent="0.25">
      <c r="A23">
        <v>7713728</v>
      </c>
      <c r="B23" s="16" t="s">
        <v>16</v>
      </c>
      <c r="C23" s="16">
        <v>3</v>
      </c>
      <c r="D23" s="8">
        <v>825</v>
      </c>
      <c r="E23">
        <v>9.4</v>
      </c>
    </row>
    <row r="24" spans="1:5" x14ac:dyDescent="0.25">
      <c r="A24">
        <v>11758169</v>
      </c>
      <c r="B24" s="16" t="s">
        <v>16</v>
      </c>
      <c r="C24" s="16">
        <v>3</v>
      </c>
      <c r="D24" s="8">
        <v>850</v>
      </c>
      <c r="E24">
        <v>9.4</v>
      </c>
    </row>
    <row r="25" spans="1:5" x14ac:dyDescent="0.25">
      <c r="A25">
        <v>6317722</v>
      </c>
      <c r="B25" s="16" t="s">
        <v>16</v>
      </c>
      <c r="C25" s="16">
        <v>2</v>
      </c>
      <c r="D25" s="8">
        <v>665</v>
      </c>
      <c r="E25">
        <v>9.4</v>
      </c>
    </row>
    <row r="26" spans="1:5" x14ac:dyDescent="0.25">
      <c r="A26">
        <v>6296656</v>
      </c>
      <c r="B26" s="16" t="s">
        <v>16</v>
      </c>
      <c r="C26" s="16">
        <v>2</v>
      </c>
      <c r="D26" s="8">
        <v>710</v>
      </c>
      <c r="E26">
        <v>9.4</v>
      </c>
    </row>
    <row r="27" spans="1:5" x14ac:dyDescent="0.25">
      <c r="A27">
        <v>6310903</v>
      </c>
      <c r="B27" s="16" t="s">
        <v>16</v>
      </c>
      <c r="C27" s="16">
        <v>4</v>
      </c>
      <c r="D27" s="8">
        <v>1175</v>
      </c>
      <c r="E27">
        <v>9.4</v>
      </c>
    </row>
    <row r="28" spans="1:5" x14ac:dyDescent="0.25">
      <c r="A28">
        <v>4090224</v>
      </c>
      <c r="B28" s="16" t="s">
        <v>16</v>
      </c>
      <c r="C28" s="16">
        <v>3</v>
      </c>
      <c r="D28" s="8">
        <v>1560</v>
      </c>
      <c r="E28">
        <v>9.4</v>
      </c>
    </row>
    <row r="29" spans="1:5" x14ac:dyDescent="0.25">
      <c r="A29">
        <v>257588</v>
      </c>
      <c r="B29" s="16" t="s">
        <v>16</v>
      </c>
      <c r="C29" s="16">
        <v>3</v>
      </c>
      <c r="D29" s="8">
        <v>700</v>
      </c>
      <c r="E29">
        <v>9.4</v>
      </c>
    </row>
    <row r="30" spans="1:5" x14ac:dyDescent="0.25">
      <c r="A30">
        <v>5163162</v>
      </c>
      <c r="B30" s="16" t="s">
        <v>16</v>
      </c>
      <c r="C30" s="16">
        <v>4</v>
      </c>
      <c r="D30" s="8">
        <v>598</v>
      </c>
      <c r="E30">
        <v>9.4</v>
      </c>
    </row>
    <row r="31" spans="1:5" x14ac:dyDescent="0.25">
      <c r="A31">
        <v>6317446</v>
      </c>
      <c r="B31" s="16" t="s">
        <v>16</v>
      </c>
      <c r="C31" s="16">
        <v>2</v>
      </c>
      <c r="D31" s="8">
        <v>694</v>
      </c>
      <c r="E31">
        <v>9.4</v>
      </c>
    </row>
    <row r="32" spans="1:5" x14ac:dyDescent="0.25">
      <c r="A32">
        <v>1551205</v>
      </c>
      <c r="B32" s="16" t="s">
        <v>16</v>
      </c>
      <c r="C32" s="16">
        <v>2</v>
      </c>
      <c r="D32" s="8">
        <v>1405</v>
      </c>
      <c r="E32">
        <v>9.35</v>
      </c>
    </row>
    <row r="33" spans="1:11" x14ac:dyDescent="0.25">
      <c r="A33">
        <v>4632511</v>
      </c>
      <c r="B33" s="16" t="s">
        <v>16</v>
      </c>
      <c r="C33" s="16">
        <v>2</v>
      </c>
      <c r="D33" s="8">
        <v>1015</v>
      </c>
      <c r="E33">
        <v>9.35</v>
      </c>
    </row>
    <row r="34" spans="1:11" x14ac:dyDescent="0.25">
      <c r="A34">
        <v>5454513</v>
      </c>
      <c r="B34" s="16" t="s">
        <v>16</v>
      </c>
      <c r="C34" s="16">
        <v>3</v>
      </c>
      <c r="D34" s="8">
        <v>679</v>
      </c>
      <c r="E34">
        <v>9.35</v>
      </c>
    </row>
    <row r="35" spans="1:11" x14ac:dyDescent="0.25">
      <c r="A35">
        <v>5581575</v>
      </c>
      <c r="B35" s="16" t="s">
        <v>16</v>
      </c>
      <c r="C35" s="16">
        <v>3</v>
      </c>
      <c r="D35" s="8">
        <v>1020</v>
      </c>
      <c r="E35">
        <v>9.35</v>
      </c>
    </row>
    <row r="36" spans="1:11" x14ac:dyDescent="0.25">
      <c r="A36">
        <v>9231486</v>
      </c>
      <c r="B36" s="16" t="s">
        <v>16</v>
      </c>
      <c r="C36" s="16">
        <v>2</v>
      </c>
      <c r="D36" s="8">
        <v>1700</v>
      </c>
      <c r="E36">
        <v>9.35</v>
      </c>
    </row>
    <row r="37" spans="1:11" x14ac:dyDescent="0.25">
      <c r="A37">
        <v>4532603</v>
      </c>
      <c r="B37" s="16" t="s">
        <v>16</v>
      </c>
      <c r="C37" s="16">
        <v>2</v>
      </c>
      <c r="D37" s="8">
        <v>782</v>
      </c>
      <c r="E37">
        <v>9.35</v>
      </c>
    </row>
    <row r="38" spans="1:11" x14ac:dyDescent="0.25">
      <c r="A38">
        <v>11371205</v>
      </c>
      <c r="B38" s="16" t="s">
        <v>16</v>
      </c>
      <c r="C38" s="16">
        <v>3</v>
      </c>
      <c r="D38" s="8">
        <v>1410</v>
      </c>
      <c r="E38">
        <v>9.35</v>
      </c>
    </row>
    <row r="39" spans="1:11" x14ac:dyDescent="0.25">
      <c r="A39">
        <v>5455004</v>
      </c>
      <c r="B39" s="16" t="s">
        <v>16</v>
      </c>
      <c r="C39" s="16">
        <v>3</v>
      </c>
      <c r="D39" s="8">
        <v>679</v>
      </c>
      <c r="E39">
        <v>9.35</v>
      </c>
    </row>
    <row r="40" spans="1:11" x14ac:dyDescent="0.25">
      <c r="A40">
        <v>11120777</v>
      </c>
      <c r="B40" s="16" t="s">
        <v>16</v>
      </c>
      <c r="C40" s="16">
        <v>2</v>
      </c>
      <c r="D40" s="8">
        <v>1130</v>
      </c>
      <c r="E40">
        <v>9.35</v>
      </c>
    </row>
    <row r="41" spans="1:11" ht="15.75" thickBot="1" x14ac:dyDescent="0.3">
      <c r="A41">
        <v>2881388</v>
      </c>
      <c r="B41" s="16" t="s">
        <v>16</v>
      </c>
      <c r="C41" s="16">
        <v>3</v>
      </c>
      <c r="D41" s="8">
        <v>2235</v>
      </c>
      <c r="E41">
        <v>9.35</v>
      </c>
      <c r="G41" s="10" t="s">
        <v>35</v>
      </c>
    </row>
    <row r="42" spans="1:11" ht="15.75" thickBot="1" x14ac:dyDescent="0.3">
      <c r="A42">
        <v>2277821</v>
      </c>
      <c r="B42" s="16" t="s">
        <v>16</v>
      </c>
      <c r="C42" s="16">
        <v>2</v>
      </c>
      <c r="D42" s="8">
        <v>1610</v>
      </c>
      <c r="E42">
        <v>9.35</v>
      </c>
      <c r="G42" s="11"/>
      <c r="H42" t="s">
        <v>36</v>
      </c>
      <c r="J42" s="12"/>
      <c r="K42" t="s">
        <v>37</v>
      </c>
    </row>
    <row r="43" spans="1:11" x14ac:dyDescent="0.25">
      <c r="A43">
        <v>5455293</v>
      </c>
      <c r="B43" s="16" t="s">
        <v>16</v>
      </c>
      <c r="C43" s="16">
        <v>3</v>
      </c>
      <c r="D43" s="8">
        <v>679</v>
      </c>
      <c r="E43">
        <v>9.35</v>
      </c>
    </row>
    <row r="44" spans="1:11" x14ac:dyDescent="0.25">
      <c r="A44">
        <v>6213822</v>
      </c>
      <c r="B44" s="16" t="s">
        <v>16</v>
      </c>
      <c r="C44" s="16">
        <v>3</v>
      </c>
      <c r="D44" s="8">
        <v>679</v>
      </c>
      <c r="E44">
        <v>9.35</v>
      </c>
    </row>
    <row r="45" spans="1:11" x14ac:dyDescent="0.25">
      <c r="A45">
        <v>7611271</v>
      </c>
      <c r="B45" s="16" t="s">
        <v>16</v>
      </c>
      <c r="C45" s="16">
        <v>4</v>
      </c>
      <c r="D45" s="8">
        <v>1446</v>
      </c>
      <c r="E45">
        <v>9.3000000000000007</v>
      </c>
    </row>
    <row r="46" spans="1:11" x14ac:dyDescent="0.25">
      <c r="A46">
        <v>8309711</v>
      </c>
      <c r="B46" s="16" t="s">
        <v>16</v>
      </c>
      <c r="C46" s="16">
        <v>2</v>
      </c>
      <c r="D46" s="8">
        <v>855</v>
      </c>
      <c r="E46">
        <v>9.25</v>
      </c>
      <c r="G46" s="10"/>
      <c r="H46" s="10"/>
    </row>
    <row r="47" spans="1:11" x14ac:dyDescent="0.25">
      <c r="A47">
        <v>3870046</v>
      </c>
      <c r="B47" s="16" t="s">
        <v>16</v>
      </c>
      <c r="C47" s="16">
        <v>2</v>
      </c>
      <c r="D47" s="8">
        <v>975</v>
      </c>
      <c r="E47">
        <v>9.25</v>
      </c>
      <c r="G47" s="5"/>
      <c r="H47" s="10"/>
      <c r="I47" s="9"/>
    </row>
    <row r="48" spans="1:11" x14ac:dyDescent="0.25">
      <c r="A48">
        <v>10542140</v>
      </c>
      <c r="B48" s="16" t="s">
        <v>16</v>
      </c>
      <c r="C48" s="16">
        <v>2</v>
      </c>
      <c r="D48" s="8">
        <v>1150</v>
      </c>
      <c r="E48">
        <v>9.25</v>
      </c>
      <c r="G48" s="5"/>
      <c r="H48" s="10"/>
      <c r="I48" s="9"/>
    </row>
    <row r="49" spans="1:8" x14ac:dyDescent="0.25">
      <c r="A49">
        <v>9855805</v>
      </c>
      <c r="B49" s="16" t="s">
        <v>16</v>
      </c>
      <c r="C49" s="16">
        <v>2</v>
      </c>
      <c r="D49" s="8">
        <v>537</v>
      </c>
      <c r="E49">
        <v>9.25</v>
      </c>
      <c r="G49" s="10"/>
      <c r="H49" s="10"/>
    </row>
    <row r="50" spans="1:8" x14ac:dyDescent="0.25">
      <c r="A50">
        <v>6677469</v>
      </c>
      <c r="B50" s="16" t="s">
        <v>16</v>
      </c>
      <c r="C50" s="16">
        <v>2</v>
      </c>
      <c r="D50" s="8">
        <v>935</v>
      </c>
      <c r="E50">
        <v>9.25</v>
      </c>
      <c r="G50" s="10"/>
      <c r="H50" s="10"/>
    </row>
    <row r="51" spans="1:8" x14ac:dyDescent="0.25">
      <c r="A51">
        <v>3721095</v>
      </c>
      <c r="B51" s="16" t="s">
        <v>16</v>
      </c>
      <c r="C51" s="16">
        <v>3</v>
      </c>
      <c r="D51" s="8">
        <v>1055</v>
      </c>
      <c r="E51">
        <v>9.1999999999999993</v>
      </c>
      <c r="G51" s="10"/>
      <c r="H51" s="10"/>
    </row>
    <row r="52" spans="1:8" x14ac:dyDescent="0.25">
      <c r="A52">
        <v>708802</v>
      </c>
      <c r="B52" s="16" t="s">
        <v>16</v>
      </c>
      <c r="C52" s="16">
        <v>2</v>
      </c>
      <c r="D52" s="8">
        <v>450</v>
      </c>
      <c r="E52">
        <v>9.1999999999999993</v>
      </c>
      <c r="G52" s="10"/>
      <c r="H52" s="10"/>
    </row>
    <row r="53" spans="1:8" x14ac:dyDescent="0.25">
      <c r="A53">
        <v>13032590</v>
      </c>
      <c r="B53" s="16" t="s">
        <v>16</v>
      </c>
      <c r="C53" s="16">
        <v>3</v>
      </c>
      <c r="D53" s="8">
        <v>615</v>
      </c>
      <c r="E53">
        <v>9.1999999999999993</v>
      </c>
      <c r="G53" s="10"/>
      <c r="H53" s="10"/>
    </row>
    <row r="54" spans="1:8" x14ac:dyDescent="0.25">
      <c r="A54">
        <v>5690424</v>
      </c>
      <c r="B54" s="16" t="s">
        <v>16</v>
      </c>
      <c r="C54" s="16">
        <v>4</v>
      </c>
      <c r="D54" s="8">
        <v>2320</v>
      </c>
      <c r="E54">
        <v>9.15</v>
      </c>
    </row>
    <row r="55" spans="1:8" x14ac:dyDescent="0.25">
      <c r="A55">
        <v>11306586</v>
      </c>
      <c r="B55" s="16" t="s">
        <v>16</v>
      </c>
      <c r="C55" s="16">
        <v>2</v>
      </c>
      <c r="D55" s="8">
        <v>450</v>
      </c>
      <c r="E55">
        <v>9.15</v>
      </c>
    </row>
    <row r="56" spans="1:8" x14ac:dyDescent="0.25">
      <c r="A56">
        <v>10070404</v>
      </c>
      <c r="B56" s="16" t="s">
        <v>16</v>
      </c>
      <c r="C56" s="16">
        <v>2</v>
      </c>
      <c r="D56" s="8">
        <v>537</v>
      </c>
      <c r="E56">
        <v>9.15</v>
      </c>
    </row>
    <row r="57" spans="1:8" x14ac:dyDescent="0.25">
      <c r="A57">
        <v>10653150</v>
      </c>
      <c r="B57" s="16" t="s">
        <v>16</v>
      </c>
      <c r="C57" s="16">
        <v>2</v>
      </c>
      <c r="D57" s="8">
        <v>507</v>
      </c>
      <c r="E57">
        <v>9.15</v>
      </c>
    </row>
    <row r="58" spans="1:8" x14ac:dyDescent="0.25">
      <c r="A58">
        <v>3673688</v>
      </c>
      <c r="B58" s="16" t="s">
        <v>16</v>
      </c>
      <c r="C58" s="16">
        <v>3</v>
      </c>
      <c r="D58" s="8">
        <v>2097</v>
      </c>
      <c r="E58">
        <v>9.15</v>
      </c>
    </row>
    <row r="59" spans="1:8" x14ac:dyDescent="0.25">
      <c r="A59">
        <v>12987348</v>
      </c>
      <c r="B59" s="16" t="s">
        <v>16</v>
      </c>
      <c r="C59" s="16">
        <v>3</v>
      </c>
      <c r="D59" s="8">
        <v>838</v>
      </c>
      <c r="E59">
        <v>9.1</v>
      </c>
    </row>
    <row r="60" spans="1:8" x14ac:dyDescent="0.25">
      <c r="A60">
        <v>3601030</v>
      </c>
      <c r="B60" s="16" t="s">
        <v>16</v>
      </c>
      <c r="C60" s="16">
        <v>2</v>
      </c>
      <c r="D60" s="8">
        <v>705</v>
      </c>
      <c r="E60">
        <v>9.1</v>
      </c>
    </row>
    <row r="61" spans="1:8" x14ac:dyDescent="0.25">
      <c r="A61">
        <v>12916551</v>
      </c>
      <c r="B61" s="16" t="s">
        <v>16</v>
      </c>
      <c r="C61" s="16">
        <v>2</v>
      </c>
      <c r="D61" s="8">
        <v>417</v>
      </c>
      <c r="E61">
        <v>9.1</v>
      </c>
    </row>
    <row r="62" spans="1:8" x14ac:dyDescent="0.25">
      <c r="A62">
        <v>11588543</v>
      </c>
      <c r="B62" s="16" t="s">
        <v>16</v>
      </c>
      <c r="C62" s="16">
        <v>2</v>
      </c>
      <c r="D62" s="8">
        <v>850</v>
      </c>
      <c r="E62">
        <v>9.1</v>
      </c>
    </row>
    <row r="63" spans="1:8" x14ac:dyDescent="0.25">
      <c r="A63">
        <v>5076880</v>
      </c>
      <c r="B63" s="16" t="s">
        <v>16</v>
      </c>
      <c r="C63" s="16">
        <v>2</v>
      </c>
      <c r="D63" s="8">
        <v>775</v>
      </c>
      <c r="E63">
        <v>9.1</v>
      </c>
    </row>
    <row r="64" spans="1:8" x14ac:dyDescent="0.25">
      <c r="A64">
        <v>4518380</v>
      </c>
      <c r="B64" s="16" t="s">
        <v>16</v>
      </c>
      <c r="C64" s="16">
        <v>2</v>
      </c>
      <c r="D64" s="8">
        <v>659</v>
      </c>
      <c r="E64">
        <v>9.1</v>
      </c>
    </row>
    <row r="65" spans="1:5" x14ac:dyDescent="0.25">
      <c r="A65">
        <v>6972426</v>
      </c>
      <c r="B65" s="16" t="s">
        <v>16</v>
      </c>
      <c r="C65" s="16">
        <v>2</v>
      </c>
      <c r="D65" s="8">
        <v>1850</v>
      </c>
      <c r="E65">
        <v>9.1</v>
      </c>
    </row>
    <row r="66" spans="1:5" x14ac:dyDescent="0.25">
      <c r="A66">
        <v>4977034</v>
      </c>
      <c r="B66" s="16" t="s">
        <v>16</v>
      </c>
      <c r="C66" s="16">
        <v>2</v>
      </c>
      <c r="D66" s="8">
        <v>1320</v>
      </c>
      <c r="E66">
        <v>9.1</v>
      </c>
    </row>
    <row r="67" spans="1:5" x14ac:dyDescent="0.25">
      <c r="A67">
        <v>8556025</v>
      </c>
      <c r="B67" s="16" t="s">
        <v>16</v>
      </c>
      <c r="C67" s="16">
        <v>2</v>
      </c>
      <c r="D67" s="8">
        <v>735</v>
      </c>
      <c r="E67">
        <v>9.0500000000000007</v>
      </c>
    </row>
    <row r="68" spans="1:5" x14ac:dyDescent="0.25">
      <c r="A68">
        <v>1094599</v>
      </c>
      <c r="B68" s="16" t="s">
        <v>16</v>
      </c>
      <c r="C68" s="16">
        <v>3</v>
      </c>
      <c r="D68" s="8">
        <v>883</v>
      </c>
      <c r="E68">
        <v>9.0500000000000007</v>
      </c>
    </row>
    <row r="69" spans="1:5" x14ac:dyDescent="0.25">
      <c r="A69" s="6" t="s">
        <v>21</v>
      </c>
      <c r="B69" s="16">
        <f>SUBTOTAL(103,Таблица1[Размещение])</f>
        <v>67</v>
      </c>
      <c r="C69" s="16">
        <f>SUBTOTAL(109,Таблица1[Количество гостей])</f>
        <v>150</v>
      </c>
      <c r="D69" s="8">
        <f>SUBTOTAL(109,Таблица1[Общая цена])</f>
        <v>62005</v>
      </c>
      <c r="E69" s="1">
        <f>SUBTOTAL(101,Таблица1[Рейтинг])</f>
        <v>9.3932835820895555</v>
      </c>
    </row>
    <row r="70" spans="1:5" x14ac:dyDescent="0.25">
      <c r="A70" s="13" t="s">
        <v>39</v>
      </c>
      <c r="B70" s="14"/>
      <c r="C70" s="14" t="s">
        <v>38</v>
      </c>
      <c r="D70" s="7">
        <f>AVERAGE(D2:D11)</f>
        <v>610</v>
      </c>
    </row>
    <row r="71" spans="1:5" x14ac:dyDescent="0.25">
      <c r="A71" s="13"/>
      <c r="B71" s="14"/>
      <c r="C71" s="14" t="s">
        <v>40</v>
      </c>
      <c r="D71" s="7">
        <f>SUM(D12:D68)/SUM(C12:C68)</f>
        <v>399.32142857142856</v>
      </c>
    </row>
  </sheetData>
  <pageMargins left="0.7" right="0.7" top="0.75" bottom="0.75" header="0.3" footer="0.3"/>
  <ignoredErrors>
    <ignoredError sqref="D70:D71" formulaRange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A6BE-B19F-4FEA-AEE8-4E7577B8B678}">
  <dimension ref="A1:L68"/>
  <sheetViews>
    <sheetView workbookViewId="0">
      <selection activeCell="G25" sqref="G25"/>
    </sheetView>
  </sheetViews>
  <sheetFormatPr defaultRowHeight="15" x14ac:dyDescent="0.25"/>
  <cols>
    <col min="3" max="3" width="23.85546875" customWidth="1"/>
    <col min="4" max="4" width="12.7109375" customWidth="1"/>
    <col min="6" max="6" width="21.28515625" customWidth="1"/>
    <col min="7" max="7" width="19.28515625" customWidth="1"/>
    <col min="8" max="8" width="25.7109375" customWidth="1"/>
    <col min="9" max="9" width="12.85546875" customWidth="1"/>
    <col min="10" max="10" width="11.5703125" customWidth="1"/>
    <col min="11" max="11" width="22" customWidth="1"/>
    <col min="12" max="12" width="10.5703125" customWidth="1"/>
  </cols>
  <sheetData>
    <row r="1" spans="1:12" ht="15.75" thickBot="1" x14ac:dyDescent="0.3">
      <c r="A1" s="15" t="s">
        <v>0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41</v>
      </c>
      <c r="G1" s="15" t="s">
        <v>31</v>
      </c>
      <c r="H1" s="15" t="s">
        <v>32</v>
      </c>
      <c r="I1" s="15" t="s">
        <v>1</v>
      </c>
      <c r="J1" s="15" t="s">
        <v>33</v>
      </c>
      <c r="K1" s="15" t="s">
        <v>34</v>
      </c>
      <c r="L1" s="15" t="s">
        <v>2</v>
      </c>
    </row>
    <row r="2" spans="1:12" x14ac:dyDescent="0.25">
      <c r="A2">
        <v>7614517</v>
      </c>
      <c r="B2" t="s">
        <v>15</v>
      </c>
      <c r="C2">
        <v>1</v>
      </c>
      <c r="D2">
        <v>500</v>
      </c>
      <c r="E2">
        <v>9.85</v>
      </c>
      <c r="F2" t="s">
        <v>3</v>
      </c>
      <c r="G2" t="s">
        <v>22</v>
      </c>
      <c r="H2" t="s">
        <v>8</v>
      </c>
      <c r="I2" t="s">
        <v>6</v>
      </c>
      <c r="J2" t="s">
        <v>23</v>
      </c>
      <c r="K2">
        <v>96</v>
      </c>
      <c r="L2">
        <v>2.4</v>
      </c>
    </row>
    <row r="3" spans="1:12" x14ac:dyDescent="0.25">
      <c r="A3">
        <v>6554785</v>
      </c>
      <c r="B3" t="s">
        <v>15</v>
      </c>
      <c r="C3">
        <v>1</v>
      </c>
      <c r="D3">
        <v>577</v>
      </c>
      <c r="E3">
        <v>9.85</v>
      </c>
      <c r="F3" t="s">
        <v>3</v>
      </c>
      <c r="G3" t="s">
        <v>22</v>
      </c>
      <c r="H3" t="s">
        <v>8</v>
      </c>
      <c r="I3" t="s">
        <v>6</v>
      </c>
      <c r="J3" t="s">
        <v>23</v>
      </c>
      <c r="K3">
        <v>96</v>
      </c>
      <c r="L3">
        <v>2.02</v>
      </c>
    </row>
    <row r="4" spans="1:12" x14ac:dyDescent="0.25">
      <c r="A4">
        <v>3377100</v>
      </c>
      <c r="B4" t="s">
        <v>15</v>
      </c>
      <c r="C4">
        <v>1</v>
      </c>
      <c r="D4">
        <v>815</v>
      </c>
      <c r="E4">
        <v>9.85</v>
      </c>
      <c r="F4" t="s">
        <v>3</v>
      </c>
      <c r="G4" t="s">
        <v>22</v>
      </c>
      <c r="H4" t="s">
        <v>8</v>
      </c>
      <c r="I4" t="s">
        <v>6</v>
      </c>
      <c r="J4" t="s">
        <v>23</v>
      </c>
      <c r="K4">
        <v>98</v>
      </c>
      <c r="L4">
        <v>2.5</v>
      </c>
    </row>
    <row r="5" spans="1:12" x14ac:dyDescent="0.25">
      <c r="A5">
        <v>2216767</v>
      </c>
      <c r="B5" t="s">
        <v>15</v>
      </c>
      <c r="C5">
        <v>1</v>
      </c>
      <c r="D5">
        <v>567</v>
      </c>
      <c r="E5">
        <v>9.75</v>
      </c>
      <c r="F5" t="s">
        <v>7</v>
      </c>
      <c r="G5" t="s">
        <v>22</v>
      </c>
      <c r="H5" t="s">
        <v>8</v>
      </c>
      <c r="I5" t="s">
        <v>6</v>
      </c>
      <c r="J5" t="s">
        <v>23</v>
      </c>
      <c r="K5">
        <v>96</v>
      </c>
      <c r="L5">
        <v>2.3199999999999998</v>
      </c>
    </row>
    <row r="6" spans="1:12" x14ac:dyDescent="0.25">
      <c r="A6">
        <v>3528826</v>
      </c>
      <c r="B6" t="s">
        <v>15</v>
      </c>
      <c r="C6">
        <v>1</v>
      </c>
      <c r="D6">
        <v>792</v>
      </c>
      <c r="E6">
        <v>9.75</v>
      </c>
      <c r="F6" t="s">
        <v>7</v>
      </c>
      <c r="G6" t="s">
        <v>22</v>
      </c>
      <c r="H6" t="s">
        <v>9</v>
      </c>
      <c r="I6" t="s">
        <v>6</v>
      </c>
      <c r="J6" t="s">
        <v>23</v>
      </c>
      <c r="K6">
        <v>98</v>
      </c>
      <c r="L6">
        <v>2.57</v>
      </c>
    </row>
    <row r="7" spans="1:12" x14ac:dyDescent="0.25">
      <c r="A7">
        <v>6444148</v>
      </c>
      <c r="B7" t="s">
        <v>15</v>
      </c>
      <c r="C7">
        <v>1</v>
      </c>
      <c r="D7">
        <v>453</v>
      </c>
      <c r="E7">
        <v>9.65</v>
      </c>
      <c r="F7" t="s">
        <v>5</v>
      </c>
      <c r="G7" t="s">
        <v>22</v>
      </c>
      <c r="H7" t="s">
        <v>8</v>
      </c>
      <c r="I7" t="s">
        <v>6</v>
      </c>
      <c r="J7" t="s">
        <v>23</v>
      </c>
      <c r="K7">
        <v>93</v>
      </c>
      <c r="L7">
        <v>2.31</v>
      </c>
    </row>
    <row r="8" spans="1:12" x14ac:dyDescent="0.25">
      <c r="A8">
        <v>7181950</v>
      </c>
      <c r="B8" t="s">
        <v>15</v>
      </c>
      <c r="C8">
        <v>1</v>
      </c>
      <c r="D8">
        <v>620</v>
      </c>
      <c r="E8">
        <v>9.5500000000000007</v>
      </c>
      <c r="F8" t="s">
        <v>3</v>
      </c>
      <c r="G8" t="s">
        <v>22</v>
      </c>
      <c r="H8" t="s">
        <v>10</v>
      </c>
      <c r="I8" t="s">
        <v>6</v>
      </c>
      <c r="J8" t="s">
        <v>23</v>
      </c>
      <c r="K8">
        <v>98</v>
      </c>
      <c r="L8">
        <v>2.19</v>
      </c>
    </row>
    <row r="9" spans="1:12" x14ac:dyDescent="0.25">
      <c r="A9">
        <v>12269155</v>
      </c>
      <c r="B9" t="s">
        <v>15</v>
      </c>
      <c r="C9">
        <v>1</v>
      </c>
      <c r="D9">
        <v>600</v>
      </c>
      <c r="E9">
        <v>9.5500000000000007</v>
      </c>
      <c r="F9" t="s">
        <v>3</v>
      </c>
      <c r="G9" t="s">
        <v>22</v>
      </c>
      <c r="H9" t="s">
        <v>10</v>
      </c>
      <c r="I9" t="s">
        <v>6</v>
      </c>
      <c r="J9" t="s">
        <v>23</v>
      </c>
      <c r="K9">
        <v>97</v>
      </c>
      <c r="L9">
        <v>2.38</v>
      </c>
    </row>
    <row r="10" spans="1:12" x14ac:dyDescent="0.25">
      <c r="A10">
        <v>11223924</v>
      </c>
      <c r="B10" t="s">
        <v>15</v>
      </c>
      <c r="C10">
        <v>1</v>
      </c>
      <c r="D10">
        <v>635</v>
      </c>
      <c r="E10">
        <v>9.5500000000000007</v>
      </c>
      <c r="F10" t="s">
        <v>3</v>
      </c>
      <c r="G10" t="s">
        <v>22</v>
      </c>
      <c r="H10" t="s">
        <v>10</v>
      </c>
      <c r="I10" t="s">
        <v>6</v>
      </c>
      <c r="J10" t="s">
        <v>23</v>
      </c>
      <c r="K10">
        <v>97</v>
      </c>
      <c r="L10">
        <v>2.09</v>
      </c>
    </row>
    <row r="11" spans="1:12" x14ac:dyDescent="0.25">
      <c r="A11">
        <v>9218362</v>
      </c>
      <c r="B11" t="s">
        <v>15</v>
      </c>
      <c r="C11">
        <v>1</v>
      </c>
      <c r="D11">
        <v>541</v>
      </c>
      <c r="E11">
        <v>9.4</v>
      </c>
      <c r="F11" t="s">
        <v>3</v>
      </c>
      <c r="G11" t="s">
        <v>22</v>
      </c>
      <c r="H11" t="s">
        <v>12</v>
      </c>
      <c r="I11" t="s">
        <v>6</v>
      </c>
      <c r="J11" t="s">
        <v>23</v>
      </c>
      <c r="K11">
        <v>99</v>
      </c>
      <c r="L11">
        <v>0.8</v>
      </c>
    </row>
    <row r="12" spans="1:12" x14ac:dyDescent="0.25">
      <c r="A12">
        <v>8704161</v>
      </c>
      <c r="B12" t="s">
        <v>16</v>
      </c>
      <c r="C12">
        <v>2</v>
      </c>
      <c r="D12">
        <v>1550</v>
      </c>
      <c r="E12">
        <v>9.85</v>
      </c>
      <c r="F12" t="s">
        <v>3</v>
      </c>
      <c r="G12" t="s">
        <v>22</v>
      </c>
      <c r="H12" t="s">
        <v>8</v>
      </c>
      <c r="I12" t="s">
        <v>6</v>
      </c>
      <c r="J12" t="s">
        <v>23</v>
      </c>
      <c r="K12">
        <v>100</v>
      </c>
      <c r="L12">
        <v>2.13</v>
      </c>
    </row>
    <row r="13" spans="1:12" x14ac:dyDescent="0.25">
      <c r="A13">
        <v>5709298</v>
      </c>
      <c r="B13" t="s">
        <v>16</v>
      </c>
      <c r="C13">
        <v>2</v>
      </c>
      <c r="D13">
        <v>667</v>
      </c>
      <c r="E13">
        <v>9.85</v>
      </c>
      <c r="F13" t="s">
        <v>3</v>
      </c>
      <c r="G13" t="s">
        <v>22</v>
      </c>
      <c r="H13" t="s">
        <v>8</v>
      </c>
      <c r="I13" t="s">
        <v>6</v>
      </c>
      <c r="J13" t="s">
        <v>23</v>
      </c>
      <c r="K13">
        <v>98</v>
      </c>
      <c r="L13">
        <v>2.3199999999999998</v>
      </c>
    </row>
    <row r="14" spans="1:12" x14ac:dyDescent="0.25">
      <c r="A14">
        <v>6326257</v>
      </c>
      <c r="B14" t="s">
        <v>16</v>
      </c>
      <c r="C14">
        <v>2</v>
      </c>
      <c r="D14">
        <v>1610</v>
      </c>
      <c r="E14">
        <v>9.85</v>
      </c>
      <c r="F14" t="s">
        <v>3</v>
      </c>
      <c r="G14" t="s">
        <v>22</v>
      </c>
      <c r="H14" t="s">
        <v>8</v>
      </c>
      <c r="I14" t="s">
        <v>6</v>
      </c>
      <c r="J14" t="s">
        <v>23</v>
      </c>
      <c r="K14">
        <v>98</v>
      </c>
      <c r="L14">
        <v>2.61</v>
      </c>
    </row>
    <row r="15" spans="1:12" x14ac:dyDescent="0.25">
      <c r="A15">
        <v>3890373</v>
      </c>
      <c r="B15" t="s">
        <v>16</v>
      </c>
      <c r="C15">
        <v>2</v>
      </c>
      <c r="D15">
        <v>725</v>
      </c>
      <c r="E15">
        <v>9.85</v>
      </c>
      <c r="F15" t="s">
        <v>3</v>
      </c>
      <c r="G15" t="s">
        <v>22</v>
      </c>
      <c r="H15" t="s">
        <v>8</v>
      </c>
      <c r="I15" t="s">
        <v>6</v>
      </c>
      <c r="J15" t="s">
        <v>23</v>
      </c>
      <c r="K15">
        <v>98</v>
      </c>
      <c r="L15">
        <v>2.12</v>
      </c>
    </row>
    <row r="16" spans="1:12" x14ac:dyDescent="0.25">
      <c r="A16">
        <v>2754975</v>
      </c>
      <c r="B16" t="s">
        <v>16</v>
      </c>
      <c r="C16">
        <v>2</v>
      </c>
      <c r="D16">
        <v>510</v>
      </c>
      <c r="E16">
        <v>9.85</v>
      </c>
      <c r="F16" t="s">
        <v>3</v>
      </c>
      <c r="G16" t="s">
        <v>22</v>
      </c>
      <c r="H16" t="s">
        <v>8</v>
      </c>
      <c r="I16" t="s">
        <v>6</v>
      </c>
      <c r="J16" t="s">
        <v>23</v>
      </c>
      <c r="K16">
        <v>97</v>
      </c>
      <c r="L16">
        <v>1.94</v>
      </c>
    </row>
    <row r="17" spans="1:12" x14ac:dyDescent="0.25">
      <c r="A17">
        <v>11122394</v>
      </c>
      <c r="B17" t="s">
        <v>16</v>
      </c>
      <c r="C17">
        <v>3</v>
      </c>
      <c r="D17">
        <v>1675</v>
      </c>
      <c r="E17">
        <v>9.75</v>
      </c>
      <c r="F17" t="s">
        <v>7</v>
      </c>
      <c r="G17" t="s">
        <v>22</v>
      </c>
      <c r="H17" t="s">
        <v>9</v>
      </c>
      <c r="I17" t="s">
        <v>6</v>
      </c>
      <c r="J17" t="s">
        <v>23</v>
      </c>
      <c r="K17">
        <v>100</v>
      </c>
      <c r="L17">
        <v>2.4300000000000002</v>
      </c>
    </row>
    <row r="18" spans="1:12" x14ac:dyDescent="0.25">
      <c r="A18">
        <v>13005579</v>
      </c>
      <c r="B18" t="s">
        <v>16</v>
      </c>
      <c r="C18">
        <v>2</v>
      </c>
      <c r="D18">
        <v>595</v>
      </c>
      <c r="E18">
        <v>9.5500000000000007</v>
      </c>
      <c r="F18" t="s">
        <v>3</v>
      </c>
      <c r="G18" t="s">
        <v>22</v>
      </c>
      <c r="H18" t="s">
        <v>10</v>
      </c>
      <c r="I18" t="s">
        <v>6</v>
      </c>
      <c r="J18" t="s">
        <v>23</v>
      </c>
      <c r="K18">
        <v>93</v>
      </c>
      <c r="L18">
        <v>2.23</v>
      </c>
    </row>
    <row r="19" spans="1:12" x14ac:dyDescent="0.25">
      <c r="A19">
        <v>10175033</v>
      </c>
      <c r="B19" t="s">
        <v>16</v>
      </c>
      <c r="C19">
        <v>3</v>
      </c>
      <c r="D19">
        <v>650</v>
      </c>
      <c r="E19">
        <v>9.5500000000000007</v>
      </c>
      <c r="F19" t="s">
        <v>3</v>
      </c>
      <c r="G19" t="s">
        <v>22</v>
      </c>
      <c r="H19" t="s">
        <v>10</v>
      </c>
      <c r="I19" t="s">
        <v>6</v>
      </c>
      <c r="J19" t="s">
        <v>23</v>
      </c>
      <c r="K19">
        <v>99</v>
      </c>
      <c r="L19">
        <v>2.48</v>
      </c>
    </row>
    <row r="20" spans="1:12" x14ac:dyDescent="0.25">
      <c r="A20">
        <v>9259184</v>
      </c>
      <c r="B20" t="s">
        <v>16</v>
      </c>
      <c r="C20">
        <v>2</v>
      </c>
      <c r="D20">
        <v>730</v>
      </c>
      <c r="E20">
        <v>9.5500000000000007</v>
      </c>
      <c r="F20" t="s">
        <v>3</v>
      </c>
      <c r="G20" t="s">
        <v>22</v>
      </c>
      <c r="H20" t="s">
        <v>10</v>
      </c>
      <c r="I20" t="s">
        <v>6</v>
      </c>
      <c r="J20" t="s">
        <v>23</v>
      </c>
      <c r="K20">
        <v>96</v>
      </c>
      <c r="L20">
        <v>2.34</v>
      </c>
    </row>
    <row r="21" spans="1:12" x14ac:dyDescent="0.25">
      <c r="A21">
        <v>8458210</v>
      </c>
      <c r="B21" t="s">
        <v>16</v>
      </c>
      <c r="C21">
        <v>2</v>
      </c>
      <c r="D21">
        <v>775</v>
      </c>
      <c r="E21">
        <v>9.5500000000000007</v>
      </c>
      <c r="F21" t="s">
        <v>3</v>
      </c>
      <c r="G21" t="s">
        <v>22</v>
      </c>
      <c r="H21" t="s">
        <v>10</v>
      </c>
      <c r="I21" t="s">
        <v>6</v>
      </c>
      <c r="J21" t="s">
        <v>23</v>
      </c>
      <c r="K21">
        <v>99</v>
      </c>
      <c r="L21">
        <v>2.62</v>
      </c>
    </row>
    <row r="22" spans="1:12" x14ac:dyDescent="0.25">
      <c r="A22">
        <v>1131634</v>
      </c>
      <c r="B22" t="s">
        <v>16</v>
      </c>
      <c r="C22">
        <v>2</v>
      </c>
      <c r="D22">
        <v>657</v>
      </c>
      <c r="E22">
        <v>9.4499999999999993</v>
      </c>
      <c r="F22" t="s">
        <v>7</v>
      </c>
      <c r="G22" t="s">
        <v>22</v>
      </c>
      <c r="H22" t="s">
        <v>11</v>
      </c>
      <c r="I22" t="s">
        <v>6</v>
      </c>
      <c r="J22" t="s">
        <v>23</v>
      </c>
      <c r="K22">
        <v>98</v>
      </c>
      <c r="L22">
        <v>2.62</v>
      </c>
    </row>
    <row r="23" spans="1:12" x14ac:dyDescent="0.25">
      <c r="A23">
        <v>7713728</v>
      </c>
      <c r="B23" t="s">
        <v>16</v>
      </c>
      <c r="C23">
        <v>3</v>
      </c>
      <c r="D23">
        <v>825</v>
      </c>
      <c r="E23">
        <v>9.4</v>
      </c>
      <c r="F23" t="s">
        <v>3</v>
      </c>
      <c r="G23" t="s">
        <v>22</v>
      </c>
      <c r="H23" t="s">
        <v>13</v>
      </c>
      <c r="I23" t="s">
        <v>6</v>
      </c>
      <c r="J23" t="s">
        <v>23</v>
      </c>
      <c r="K23">
        <v>97</v>
      </c>
      <c r="L23">
        <v>1.93</v>
      </c>
    </row>
    <row r="24" spans="1:12" x14ac:dyDescent="0.25">
      <c r="A24">
        <v>11758169</v>
      </c>
      <c r="B24" t="s">
        <v>16</v>
      </c>
      <c r="C24">
        <v>3</v>
      </c>
      <c r="D24">
        <v>850</v>
      </c>
      <c r="E24">
        <v>9.4</v>
      </c>
      <c r="F24" t="s">
        <v>3</v>
      </c>
      <c r="G24" t="s">
        <v>22</v>
      </c>
      <c r="H24" t="s">
        <v>13</v>
      </c>
      <c r="I24" t="s">
        <v>6</v>
      </c>
      <c r="J24" t="s">
        <v>23</v>
      </c>
      <c r="K24">
        <v>96</v>
      </c>
      <c r="L24">
        <v>0.94</v>
      </c>
    </row>
    <row r="25" spans="1:12" x14ac:dyDescent="0.25">
      <c r="A25">
        <v>6317722</v>
      </c>
      <c r="B25" t="s">
        <v>16</v>
      </c>
      <c r="C25">
        <v>2</v>
      </c>
      <c r="D25">
        <v>665</v>
      </c>
      <c r="E25">
        <v>9.4</v>
      </c>
      <c r="F25" t="s">
        <v>3</v>
      </c>
      <c r="G25" t="s">
        <v>22</v>
      </c>
      <c r="H25" t="s">
        <v>13</v>
      </c>
      <c r="I25" t="s">
        <v>6</v>
      </c>
      <c r="J25" t="s">
        <v>23</v>
      </c>
      <c r="K25">
        <v>97</v>
      </c>
      <c r="L25">
        <v>1.26</v>
      </c>
    </row>
    <row r="26" spans="1:12" x14ac:dyDescent="0.25">
      <c r="A26">
        <v>6296656</v>
      </c>
      <c r="B26" t="s">
        <v>16</v>
      </c>
      <c r="C26">
        <v>2</v>
      </c>
      <c r="D26">
        <v>710</v>
      </c>
      <c r="E26">
        <v>9.4</v>
      </c>
      <c r="F26" t="s">
        <v>3</v>
      </c>
      <c r="G26" t="s">
        <v>22</v>
      </c>
      <c r="H26" t="s">
        <v>13</v>
      </c>
      <c r="I26" t="s">
        <v>6</v>
      </c>
      <c r="J26" t="s">
        <v>23</v>
      </c>
      <c r="K26">
        <v>98</v>
      </c>
      <c r="L26">
        <v>1.28</v>
      </c>
    </row>
    <row r="27" spans="1:12" x14ac:dyDescent="0.25">
      <c r="A27">
        <v>6310903</v>
      </c>
      <c r="B27" t="s">
        <v>16</v>
      </c>
      <c r="C27">
        <v>4</v>
      </c>
      <c r="D27">
        <v>1175</v>
      </c>
      <c r="E27">
        <v>9.4</v>
      </c>
      <c r="F27" t="s">
        <v>3</v>
      </c>
      <c r="G27" t="s">
        <v>22</v>
      </c>
      <c r="H27" t="s">
        <v>13</v>
      </c>
      <c r="I27" t="s">
        <v>6</v>
      </c>
      <c r="J27" t="s">
        <v>23</v>
      </c>
      <c r="K27">
        <v>97</v>
      </c>
      <c r="L27">
        <v>1.28</v>
      </c>
    </row>
    <row r="28" spans="1:12" x14ac:dyDescent="0.25">
      <c r="A28">
        <v>4090224</v>
      </c>
      <c r="B28" t="s">
        <v>16</v>
      </c>
      <c r="C28">
        <v>3</v>
      </c>
      <c r="D28">
        <v>1560</v>
      </c>
      <c r="E28">
        <v>9.4</v>
      </c>
      <c r="F28" t="s">
        <v>3</v>
      </c>
      <c r="G28" t="s">
        <v>22</v>
      </c>
      <c r="H28" t="s">
        <v>13</v>
      </c>
      <c r="I28" t="s">
        <v>6</v>
      </c>
      <c r="J28" t="s">
        <v>23</v>
      </c>
      <c r="K28">
        <v>97</v>
      </c>
      <c r="L28">
        <v>1.36</v>
      </c>
    </row>
    <row r="29" spans="1:12" x14ac:dyDescent="0.25">
      <c r="A29">
        <v>257588</v>
      </c>
      <c r="B29" t="s">
        <v>16</v>
      </c>
      <c r="C29">
        <v>3</v>
      </c>
      <c r="D29">
        <v>700</v>
      </c>
      <c r="E29">
        <v>9.4</v>
      </c>
      <c r="F29" t="s">
        <v>3</v>
      </c>
      <c r="G29" t="s">
        <v>22</v>
      </c>
      <c r="H29" t="s">
        <v>13</v>
      </c>
      <c r="I29" t="s">
        <v>6</v>
      </c>
      <c r="J29" t="s">
        <v>23</v>
      </c>
      <c r="K29">
        <v>96</v>
      </c>
      <c r="L29">
        <v>1.75</v>
      </c>
    </row>
    <row r="30" spans="1:12" x14ac:dyDescent="0.25">
      <c r="A30">
        <v>5163162</v>
      </c>
      <c r="B30" t="s">
        <v>16</v>
      </c>
      <c r="C30">
        <v>4</v>
      </c>
      <c r="D30">
        <v>598</v>
      </c>
      <c r="E30">
        <v>9.4</v>
      </c>
      <c r="F30" t="s">
        <v>3</v>
      </c>
      <c r="G30" t="s">
        <v>22</v>
      </c>
      <c r="H30" t="s">
        <v>13</v>
      </c>
      <c r="I30" t="s">
        <v>6</v>
      </c>
      <c r="J30" t="s">
        <v>23</v>
      </c>
      <c r="K30">
        <v>95</v>
      </c>
      <c r="L30">
        <v>1.48</v>
      </c>
    </row>
    <row r="31" spans="1:12" x14ac:dyDescent="0.25">
      <c r="A31">
        <v>6317446</v>
      </c>
      <c r="B31" t="s">
        <v>16</v>
      </c>
      <c r="C31">
        <v>2</v>
      </c>
      <c r="D31">
        <v>694</v>
      </c>
      <c r="E31">
        <v>9.4</v>
      </c>
      <c r="F31" t="s">
        <v>3</v>
      </c>
      <c r="G31" t="s">
        <v>22</v>
      </c>
      <c r="H31" t="s">
        <v>13</v>
      </c>
      <c r="I31" t="s">
        <v>6</v>
      </c>
      <c r="J31" t="s">
        <v>23</v>
      </c>
      <c r="K31">
        <v>97</v>
      </c>
      <c r="L31">
        <v>1.0900000000000001</v>
      </c>
    </row>
    <row r="32" spans="1:12" x14ac:dyDescent="0.25">
      <c r="A32">
        <v>1551205</v>
      </c>
      <c r="B32" t="s">
        <v>16</v>
      </c>
      <c r="C32">
        <v>2</v>
      </c>
      <c r="D32">
        <v>1405</v>
      </c>
      <c r="E32">
        <v>9.35</v>
      </c>
      <c r="F32" t="s">
        <v>3</v>
      </c>
      <c r="G32" t="s">
        <v>24</v>
      </c>
      <c r="H32" t="s">
        <v>9</v>
      </c>
      <c r="I32" t="s">
        <v>6</v>
      </c>
      <c r="J32" t="s">
        <v>23</v>
      </c>
      <c r="K32">
        <v>97</v>
      </c>
      <c r="L32">
        <v>2.96</v>
      </c>
    </row>
    <row r="33" spans="1:12" x14ac:dyDescent="0.25">
      <c r="A33">
        <v>4632511</v>
      </c>
      <c r="B33" t="s">
        <v>16</v>
      </c>
      <c r="C33">
        <v>2</v>
      </c>
      <c r="D33">
        <v>1015</v>
      </c>
      <c r="E33">
        <v>9.35</v>
      </c>
      <c r="F33" t="s">
        <v>3</v>
      </c>
      <c r="G33" t="s">
        <v>24</v>
      </c>
      <c r="H33" t="s">
        <v>8</v>
      </c>
      <c r="I33" t="s">
        <v>6</v>
      </c>
      <c r="J33" t="s">
        <v>23</v>
      </c>
      <c r="K33">
        <v>92</v>
      </c>
      <c r="L33">
        <v>2.31</v>
      </c>
    </row>
    <row r="34" spans="1:12" x14ac:dyDescent="0.25">
      <c r="A34">
        <v>5454513</v>
      </c>
      <c r="B34" t="s">
        <v>16</v>
      </c>
      <c r="C34">
        <v>3</v>
      </c>
      <c r="D34">
        <v>679</v>
      </c>
      <c r="E34">
        <v>9.35</v>
      </c>
      <c r="F34" t="s">
        <v>3</v>
      </c>
      <c r="G34" t="s">
        <v>24</v>
      </c>
      <c r="H34" t="s">
        <v>9</v>
      </c>
      <c r="I34" t="s">
        <v>6</v>
      </c>
      <c r="J34" t="s">
        <v>23</v>
      </c>
      <c r="K34">
        <v>92</v>
      </c>
      <c r="L34">
        <v>2.76</v>
      </c>
    </row>
    <row r="35" spans="1:12" x14ac:dyDescent="0.25">
      <c r="A35">
        <v>5581575</v>
      </c>
      <c r="B35" t="s">
        <v>16</v>
      </c>
      <c r="C35">
        <v>3</v>
      </c>
      <c r="D35">
        <v>1020</v>
      </c>
      <c r="E35">
        <v>9.35</v>
      </c>
      <c r="F35" t="s">
        <v>3</v>
      </c>
      <c r="G35" t="s">
        <v>24</v>
      </c>
      <c r="H35" t="s">
        <v>9</v>
      </c>
      <c r="I35" t="s">
        <v>6</v>
      </c>
      <c r="J35" t="s">
        <v>23</v>
      </c>
      <c r="K35">
        <v>98</v>
      </c>
      <c r="L35">
        <v>2.68</v>
      </c>
    </row>
    <row r="36" spans="1:12" x14ac:dyDescent="0.25">
      <c r="A36">
        <v>9231486</v>
      </c>
      <c r="B36" t="s">
        <v>16</v>
      </c>
      <c r="C36">
        <v>2</v>
      </c>
      <c r="D36">
        <v>1700</v>
      </c>
      <c r="E36">
        <v>9.35</v>
      </c>
      <c r="F36" t="s">
        <v>3</v>
      </c>
      <c r="G36" t="s">
        <v>22</v>
      </c>
      <c r="H36" t="s">
        <v>9</v>
      </c>
      <c r="I36" t="s">
        <v>6</v>
      </c>
      <c r="J36" t="s">
        <v>23</v>
      </c>
      <c r="K36">
        <v>99</v>
      </c>
      <c r="L36">
        <v>3.7</v>
      </c>
    </row>
    <row r="37" spans="1:12" x14ac:dyDescent="0.25">
      <c r="A37">
        <v>4532603</v>
      </c>
      <c r="B37" t="s">
        <v>16</v>
      </c>
      <c r="C37">
        <v>2</v>
      </c>
      <c r="D37">
        <v>782</v>
      </c>
      <c r="E37">
        <v>9.35</v>
      </c>
      <c r="F37" t="s">
        <v>3</v>
      </c>
      <c r="G37" t="s">
        <v>24</v>
      </c>
      <c r="H37" t="s">
        <v>8</v>
      </c>
      <c r="I37" t="s">
        <v>6</v>
      </c>
      <c r="J37" t="s">
        <v>23</v>
      </c>
      <c r="K37">
        <v>98</v>
      </c>
      <c r="L37">
        <v>2.29</v>
      </c>
    </row>
    <row r="38" spans="1:12" x14ac:dyDescent="0.25">
      <c r="A38">
        <v>11371205</v>
      </c>
      <c r="B38" t="s">
        <v>16</v>
      </c>
      <c r="C38">
        <v>3</v>
      </c>
      <c r="D38">
        <v>1410</v>
      </c>
      <c r="E38">
        <v>9.35</v>
      </c>
      <c r="F38" t="s">
        <v>3</v>
      </c>
      <c r="G38" t="s">
        <v>24</v>
      </c>
      <c r="H38" t="s">
        <v>9</v>
      </c>
      <c r="I38" t="s">
        <v>6</v>
      </c>
      <c r="J38" t="s">
        <v>23</v>
      </c>
      <c r="K38">
        <v>91</v>
      </c>
      <c r="L38">
        <v>2.97</v>
      </c>
    </row>
    <row r="39" spans="1:12" x14ac:dyDescent="0.25">
      <c r="A39">
        <v>5455004</v>
      </c>
      <c r="B39" t="s">
        <v>16</v>
      </c>
      <c r="C39">
        <v>3</v>
      </c>
      <c r="D39">
        <v>679</v>
      </c>
      <c r="E39">
        <v>9.35</v>
      </c>
      <c r="F39" t="s">
        <v>3</v>
      </c>
      <c r="G39" t="s">
        <v>24</v>
      </c>
      <c r="H39" t="s">
        <v>9</v>
      </c>
      <c r="I39" t="s">
        <v>6</v>
      </c>
      <c r="J39" t="s">
        <v>23</v>
      </c>
      <c r="K39">
        <v>92</v>
      </c>
      <c r="L39">
        <v>2.7</v>
      </c>
    </row>
    <row r="40" spans="1:12" x14ac:dyDescent="0.25">
      <c r="A40">
        <v>11120777</v>
      </c>
      <c r="B40" t="s">
        <v>16</v>
      </c>
      <c r="C40">
        <v>2</v>
      </c>
      <c r="D40">
        <v>1130</v>
      </c>
      <c r="E40">
        <v>9.35</v>
      </c>
      <c r="F40" t="s">
        <v>3</v>
      </c>
      <c r="G40" t="s">
        <v>24</v>
      </c>
      <c r="H40" t="s">
        <v>8</v>
      </c>
      <c r="I40" t="s">
        <v>6</v>
      </c>
      <c r="J40" t="s">
        <v>23</v>
      </c>
      <c r="K40">
        <v>96</v>
      </c>
      <c r="L40">
        <v>2.5099999999999998</v>
      </c>
    </row>
    <row r="41" spans="1:12" x14ac:dyDescent="0.25">
      <c r="A41">
        <v>2881388</v>
      </c>
      <c r="B41" t="s">
        <v>16</v>
      </c>
      <c r="C41">
        <v>3</v>
      </c>
      <c r="D41">
        <v>2235</v>
      </c>
      <c r="E41">
        <v>9.35</v>
      </c>
      <c r="F41" t="s">
        <v>3</v>
      </c>
      <c r="G41" t="s">
        <v>22</v>
      </c>
      <c r="H41" t="s">
        <v>9</v>
      </c>
      <c r="I41" t="s">
        <v>6</v>
      </c>
      <c r="J41" t="s">
        <v>23</v>
      </c>
      <c r="K41">
        <v>96</v>
      </c>
      <c r="L41">
        <v>3.17</v>
      </c>
    </row>
    <row r="42" spans="1:12" x14ac:dyDescent="0.25">
      <c r="A42">
        <v>2277821</v>
      </c>
      <c r="B42" t="s">
        <v>16</v>
      </c>
      <c r="C42">
        <v>2</v>
      </c>
      <c r="D42">
        <v>1610</v>
      </c>
      <c r="E42">
        <v>9.35</v>
      </c>
      <c r="F42" t="s">
        <v>3</v>
      </c>
      <c r="G42" t="s">
        <v>22</v>
      </c>
      <c r="H42" t="s">
        <v>9</v>
      </c>
      <c r="I42" t="s">
        <v>6</v>
      </c>
      <c r="J42" t="s">
        <v>23</v>
      </c>
      <c r="K42">
        <v>99</v>
      </c>
      <c r="L42">
        <v>3.15</v>
      </c>
    </row>
    <row r="43" spans="1:12" x14ac:dyDescent="0.25">
      <c r="A43">
        <v>5455293</v>
      </c>
      <c r="B43" t="s">
        <v>16</v>
      </c>
      <c r="C43">
        <v>3</v>
      </c>
      <c r="D43">
        <v>679</v>
      </c>
      <c r="E43">
        <v>9.35</v>
      </c>
      <c r="F43" t="s">
        <v>3</v>
      </c>
      <c r="G43" t="s">
        <v>24</v>
      </c>
      <c r="H43" t="s">
        <v>9</v>
      </c>
      <c r="I43" t="s">
        <v>6</v>
      </c>
      <c r="J43" t="s">
        <v>23</v>
      </c>
      <c r="K43">
        <v>94</v>
      </c>
      <c r="L43">
        <v>2.64</v>
      </c>
    </row>
    <row r="44" spans="1:12" x14ac:dyDescent="0.25">
      <c r="A44">
        <v>6213822</v>
      </c>
      <c r="B44" t="s">
        <v>16</v>
      </c>
      <c r="C44">
        <v>3</v>
      </c>
      <c r="D44">
        <v>679</v>
      </c>
      <c r="E44">
        <v>9.35</v>
      </c>
      <c r="F44" t="s">
        <v>3</v>
      </c>
      <c r="G44" t="s">
        <v>24</v>
      </c>
      <c r="H44" t="s">
        <v>9</v>
      </c>
      <c r="I44" t="s">
        <v>6</v>
      </c>
      <c r="J44" t="s">
        <v>23</v>
      </c>
      <c r="K44">
        <v>95</v>
      </c>
      <c r="L44">
        <v>2.64</v>
      </c>
    </row>
    <row r="45" spans="1:12" x14ac:dyDescent="0.25">
      <c r="A45">
        <v>7611271</v>
      </c>
      <c r="B45" t="s">
        <v>16</v>
      </c>
      <c r="C45">
        <v>4</v>
      </c>
      <c r="D45">
        <v>1446</v>
      </c>
      <c r="E45">
        <v>9.3000000000000007</v>
      </c>
      <c r="F45" t="s">
        <v>7</v>
      </c>
      <c r="G45" t="s">
        <v>22</v>
      </c>
      <c r="H45" t="s">
        <v>13</v>
      </c>
      <c r="I45" t="s">
        <v>6</v>
      </c>
      <c r="J45" t="s">
        <v>23</v>
      </c>
      <c r="K45">
        <v>99</v>
      </c>
      <c r="L45">
        <v>1.85</v>
      </c>
    </row>
    <row r="46" spans="1:12" x14ac:dyDescent="0.25">
      <c r="A46">
        <v>8309711</v>
      </c>
      <c r="B46" t="s">
        <v>16</v>
      </c>
      <c r="C46">
        <v>2</v>
      </c>
      <c r="D46">
        <v>855</v>
      </c>
      <c r="E46">
        <v>9.25</v>
      </c>
      <c r="F46" t="s">
        <v>7</v>
      </c>
      <c r="G46" t="s">
        <v>24</v>
      </c>
      <c r="H46" t="s">
        <v>8</v>
      </c>
      <c r="I46" t="s">
        <v>6</v>
      </c>
      <c r="J46" t="s">
        <v>23</v>
      </c>
      <c r="K46">
        <v>94</v>
      </c>
      <c r="L46">
        <v>2.36</v>
      </c>
    </row>
    <row r="47" spans="1:12" x14ac:dyDescent="0.25">
      <c r="A47">
        <v>3870046</v>
      </c>
      <c r="B47" t="s">
        <v>16</v>
      </c>
      <c r="C47">
        <v>2</v>
      </c>
      <c r="D47">
        <v>975</v>
      </c>
      <c r="E47">
        <v>9.25</v>
      </c>
      <c r="F47" t="s">
        <v>7</v>
      </c>
      <c r="G47" t="s">
        <v>24</v>
      </c>
      <c r="H47" t="s">
        <v>9</v>
      </c>
      <c r="I47" t="s">
        <v>6</v>
      </c>
      <c r="J47" t="s">
        <v>23</v>
      </c>
      <c r="K47">
        <v>94</v>
      </c>
      <c r="L47">
        <v>2.94</v>
      </c>
    </row>
    <row r="48" spans="1:12" x14ac:dyDescent="0.25">
      <c r="A48">
        <v>10542140</v>
      </c>
      <c r="B48" t="s">
        <v>16</v>
      </c>
      <c r="C48">
        <v>2</v>
      </c>
      <c r="D48">
        <v>1150</v>
      </c>
      <c r="E48">
        <v>9.25</v>
      </c>
      <c r="F48" t="s">
        <v>7</v>
      </c>
      <c r="G48" t="s">
        <v>22</v>
      </c>
      <c r="H48" t="s">
        <v>9</v>
      </c>
      <c r="I48" t="s">
        <v>6</v>
      </c>
      <c r="J48" t="s">
        <v>23</v>
      </c>
      <c r="K48">
        <v>99</v>
      </c>
      <c r="L48">
        <v>3.15</v>
      </c>
    </row>
    <row r="49" spans="1:12" x14ac:dyDescent="0.25">
      <c r="A49">
        <v>9855805</v>
      </c>
      <c r="B49" t="s">
        <v>16</v>
      </c>
      <c r="C49">
        <v>2</v>
      </c>
      <c r="D49">
        <v>537</v>
      </c>
      <c r="E49">
        <v>9.25</v>
      </c>
      <c r="F49" t="s">
        <v>7</v>
      </c>
      <c r="G49" t="s">
        <v>24</v>
      </c>
      <c r="H49" t="s">
        <v>9</v>
      </c>
      <c r="I49" t="s">
        <v>6</v>
      </c>
      <c r="J49" t="s">
        <v>23</v>
      </c>
      <c r="K49">
        <v>91</v>
      </c>
      <c r="L49">
        <v>2.4300000000000002</v>
      </c>
    </row>
    <row r="50" spans="1:12" x14ac:dyDescent="0.25">
      <c r="A50">
        <v>6677469</v>
      </c>
      <c r="B50" t="s">
        <v>16</v>
      </c>
      <c r="C50">
        <v>2</v>
      </c>
      <c r="D50">
        <v>935</v>
      </c>
      <c r="E50">
        <v>9.25</v>
      </c>
      <c r="F50" t="s">
        <v>7</v>
      </c>
      <c r="G50" t="s">
        <v>24</v>
      </c>
      <c r="H50" t="s">
        <v>9</v>
      </c>
      <c r="I50" t="s">
        <v>6</v>
      </c>
      <c r="J50" t="s">
        <v>23</v>
      </c>
      <c r="K50">
        <v>100</v>
      </c>
      <c r="L50">
        <v>2.66</v>
      </c>
    </row>
    <row r="51" spans="1:12" x14ac:dyDescent="0.25">
      <c r="A51">
        <v>3721095</v>
      </c>
      <c r="B51" t="s">
        <v>16</v>
      </c>
      <c r="C51">
        <v>3</v>
      </c>
      <c r="D51">
        <v>1055</v>
      </c>
      <c r="E51">
        <v>9.1999999999999993</v>
      </c>
      <c r="F51" t="s">
        <v>3</v>
      </c>
      <c r="G51" t="s">
        <v>22</v>
      </c>
      <c r="H51" t="s">
        <v>14</v>
      </c>
      <c r="I51" t="s">
        <v>6</v>
      </c>
      <c r="J51" t="s">
        <v>23</v>
      </c>
      <c r="K51">
        <v>99</v>
      </c>
      <c r="L51">
        <v>4.17</v>
      </c>
    </row>
    <row r="52" spans="1:12" x14ac:dyDescent="0.25">
      <c r="A52">
        <v>708802</v>
      </c>
      <c r="B52" t="s">
        <v>16</v>
      </c>
      <c r="C52">
        <v>2</v>
      </c>
      <c r="D52">
        <v>450</v>
      </c>
      <c r="E52">
        <v>9.1999999999999993</v>
      </c>
      <c r="F52" t="s">
        <v>3</v>
      </c>
      <c r="G52" t="s">
        <v>22</v>
      </c>
      <c r="H52" t="s">
        <v>14</v>
      </c>
      <c r="I52" t="s">
        <v>6</v>
      </c>
      <c r="J52" t="s">
        <v>23</v>
      </c>
      <c r="K52">
        <v>98</v>
      </c>
      <c r="L52">
        <v>3.8</v>
      </c>
    </row>
    <row r="53" spans="1:12" x14ac:dyDescent="0.25">
      <c r="A53">
        <v>13032590</v>
      </c>
      <c r="B53" t="s">
        <v>16</v>
      </c>
      <c r="C53">
        <v>3</v>
      </c>
      <c r="D53">
        <v>615</v>
      </c>
      <c r="E53">
        <v>9.1999999999999993</v>
      </c>
      <c r="F53" t="s">
        <v>3</v>
      </c>
      <c r="G53" t="s">
        <v>22</v>
      </c>
      <c r="H53" t="s">
        <v>14</v>
      </c>
      <c r="I53" t="s">
        <v>6</v>
      </c>
      <c r="J53" t="s">
        <v>23</v>
      </c>
      <c r="K53">
        <v>96</v>
      </c>
      <c r="L53">
        <v>4.87</v>
      </c>
    </row>
    <row r="54" spans="1:12" x14ac:dyDescent="0.25">
      <c r="A54">
        <v>5690424</v>
      </c>
      <c r="B54" t="s">
        <v>16</v>
      </c>
      <c r="C54">
        <v>4</v>
      </c>
      <c r="D54">
        <v>2320</v>
      </c>
      <c r="E54">
        <v>9.15</v>
      </c>
      <c r="F54" t="s">
        <v>3</v>
      </c>
      <c r="G54" t="s">
        <v>24</v>
      </c>
      <c r="H54" t="s">
        <v>8</v>
      </c>
      <c r="I54" t="s">
        <v>6</v>
      </c>
      <c r="J54" t="s">
        <v>23</v>
      </c>
      <c r="K54">
        <v>88</v>
      </c>
      <c r="L54">
        <v>2.5</v>
      </c>
    </row>
    <row r="55" spans="1:12" x14ac:dyDescent="0.25">
      <c r="A55">
        <v>11306586</v>
      </c>
      <c r="B55" t="s">
        <v>16</v>
      </c>
      <c r="C55">
        <v>2</v>
      </c>
      <c r="D55">
        <v>450</v>
      </c>
      <c r="E55">
        <v>9.15</v>
      </c>
      <c r="F55" t="s">
        <v>3</v>
      </c>
      <c r="G55" t="s">
        <v>24</v>
      </c>
      <c r="H55" t="s">
        <v>8</v>
      </c>
      <c r="I55" t="s">
        <v>6</v>
      </c>
      <c r="J55" t="s">
        <v>23</v>
      </c>
      <c r="K55">
        <v>90</v>
      </c>
      <c r="L55">
        <v>2.0699999999999998</v>
      </c>
    </row>
    <row r="56" spans="1:12" x14ac:dyDescent="0.25">
      <c r="A56">
        <v>10070404</v>
      </c>
      <c r="B56" t="s">
        <v>16</v>
      </c>
      <c r="C56">
        <v>2</v>
      </c>
      <c r="D56">
        <v>537</v>
      </c>
      <c r="E56">
        <v>9.15</v>
      </c>
      <c r="F56" t="s">
        <v>5</v>
      </c>
      <c r="G56" t="s">
        <v>24</v>
      </c>
      <c r="H56" t="s">
        <v>9</v>
      </c>
      <c r="I56" t="s">
        <v>6</v>
      </c>
      <c r="J56" t="s">
        <v>23</v>
      </c>
      <c r="K56">
        <v>93</v>
      </c>
      <c r="L56">
        <v>2.5299999999999998</v>
      </c>
    </row>
    <row r="57" spans="1:12" x14ac:dyDescent="0.25">
      <c r="A57">
        <v>10653150</v>
      </c>
      <c r="B57" t="s">
        <v>16</v>
      </c>
      <c r="C57">
        <v>2</v>
      </c>
      <c r="D57">
        <v>507</v>
      </c>
      <c r="E57">
        <v>9.15</v>
      </c>
      <c r="F57" t="s">
        <v>3</v>
      </c>
      <c r="G57" t="s">
        <v>24</v>
      </c>
      <c r="H57" t="s">
        <v>8</v>
      </c>
      <c r="I57" t="s">
        <v>6</v>
      </c>
      <c r="J57" t="s">
        <v>23</v>
      </c>
      <c r="K57">
        <v>85</v>
      </c>
      <c r="L57">
        <v>2.04</v>
      </c>
    </row>
    <row r="58" spans="1:12" x14ac:dyDescent="0.25">
      <c r="A58">
        <v>3673688</v>
      </c>
      <c r="B58" t="s">
        <v>16</v>
      </c>
      <c r="C58">
        <v>3</v>
      </c>
      <c r="D58">
        <v>2097</v>
      </c>
      <c r="E58">
        <v>9.15</v>
      </c>
      <c r="F58" t="s">
        <v>3</v>
      </c>
      <c r="G58" t="s">
        <v>24</v>
      </c>
      <c r="H58" t="s">
        <v>9</v>
      </c>
      <c r="I58" t="s">
        <v>6</v>
      </c>
      <c r="J58" t="s">
        <v>23</v>
      </c>
      <c r="K58">
        <v>86</v>
      </c>
      <c r="L58">
        <v>2.74</v>
      </c>
    </row>
    <row r="59" spans="1:12" x14ac:dyDescent="0.25">
      <c r="A59">
        <v>12987348</v>
      </c>
      <c r="B59" t="s">
        <v>16</v>
      </c>
      <c r="C59">
        <v>3</v>
      </c>
      <c r="D59">
        <v>838</v>
      </c>
      <c r="E59">
        <v>9.1</v>
      </c>
      <c r="F59" t="s">
        <v>3</v>
      </c>
      <c r="G59" t="s">
        <v>22</v>
      </c>
      <c r="H59" t="s">
        <v>26</v>
      </c>
      <c r="I59" t="s">
        <v>6</v>
      </c>
      <c r="J59" t="s">
        <v>23</v>
      </c>
      <c r="K59">
        <v>95</v>
      </c>
      <c r="L59">
        <v>1.43</v>
      </c>
    </row>
    <row r="60" spans="1:12" x14ac:dyDescent="0.25">
      <c r="A60">
        <v>3601030</v>
      </c>
      <c r="B60" t="s">
        <v>16</v>
      </c>
      <c r="C60">
        <v>2</v>
      </c>
      <c r="D60">
        <v>705</v>
      </c>
      <c r="E60">
        <v>9.1</v>
      </c>
      <c r="F60" t="s">
        <v>3</v>
      </c>
      <c r="G60" t="s">
        <v>22</v>
      </c>
      <c r="H60" t="s">
        <v>25</v>
      </c>
      <c r="I60" t="s">
        <v>6</v>
      </c>
      <c r="J60" t="s">
        <v>23</v>
      </c>
      <c r="K60">
        <v>97</v>
      </c>
      <c r="L60">
        <v>2.17</v>
      </c>
    </row>
    <row r="61" spans="1:12" x14ac:dyDescent="0.25">
      <c r="A61">
        <v>12916551</v>
      </c>
      <c r="B61" t="s">
        <v>16</v>
      </c>
      <c r="C61">
        <v>2</v>
      </c>
      <c r="D61">
        <v>417</v>
      </c>
      <c r="E61">
        <v>9.1</v>
      </c>
      <c r="F61" t="s">
        <v>3</v>
      </c>
      <c r="G61" t="s">
        <v>22</v>
      </c>
      <c r="H61" t="s">
        <v>25</v>
      </c>
      <c r="I61" t="s">
        <v>6</v>
      </c>
      <c r="J61" t="s">
        <v>23</v>
      </c>
      <c r="K61">
        <v>98</v>
      </c>
      <c r="L61">
        <v>2.86</v>
      </c>
    </row>
    <row r="62" spans="1:12" x14ac:dyDescent="0.25">
      <c r="A62">
        <v>11588543</v>
      </c>
      <c r="B62" t="s">
        <v>16</v>
      </c>
      <c r="C62">
        <v>2</v>
      </c>
      <c r="D62">
        <v>850</v>
      </c>
      <c r="E62">
        <v>9.1</v>
      </c>
      <c r="F62" t="s">
        <v>3</v>
      </c>
      <c r="G62" t="s">
        <v>22</v>
      </c>
      <c r="H62" t="s">
        <v>25</v>
      </c>
      <c r="I62" t="s">
        <v>6</v>
      </c>
      <c r="J62" t="s">
        <v>23</v>
      </c>
      <c r="K62">
        <v>96</v>
      </c>
      <c r="L62">
        <v>2.66</v>
      </c>
    </row>
    <row r="63" spans="1:12" x14ac:dyDescent="0.25">
      <c r="A63">
        <v>5076880</v>
      </c>
      <c r="B63" t="s">
        <v>16</v>
      </c>
      <c r="C63">
        <v>2</v>
      </c>
      <c r="D63">
        <v>775</v>
      </c>
      <c r="E63">
        <v>9.1</v>
      </c>
      <c r="F63" t="s">
        <v>7</v>
      </c>
      <c r="G63" t="s">
        <v>22</v>
      </c>
      <c r="H63" t="s">
        <v>14</v>
      </c>
      <c r="I63" t="s">
        <v>6</v>
      </c>
      <c r="J63" t="s">
        <v>23</v>
      </c>
      <c r="K63">
        <v>98</v>
      </c>
      <c r="L63">
        <v>3.39</v>
      </c>
    </row>
    <row r="64" spans="1:12" x14ac:dyDescent="0.25">
      <c r="A64">
        <v>4518380</v>
      </c>
      <c r="B64" t="s">
        <v>16</v>
      </c>
      <c r="C64">
        <v>2</v>
      </c>
      <c r="D64">
        <v>659</v>
      </c>
      <c r="E64">
        <v>9.1</v>
      </c>
      <c r="F64" t="s">
        <v>5</v>
      </c>
      <c r="G64" t="s">
        <v>24</v>
      </c>
      <c r="H64" t="s">
        <v>4</v>
      </c>
      <c r="I64" t="s">
        <v>6</v>
      </c>
      <c r="J64" t="s">
        <v>23</v>
      </c>
      <c r="K64">
        <v>86</v>
      </c>
      <c r="L64">
        <v>1.99</v>
      </c>
    </row>
    <row r="65" spans="1:12" x14ac:dyDescent="0.25">
      <c r="A65">
        <v>6972426</v>
      </c>
      <c r="B65" t="s">
        <v>16</v>
      </c>
      <c r="C65">
        <v>2</v>
      </c>
      <c r="D65">
        <v>1850</v>
      </c>
      <c r="E65">
        <v>9.1</v>
      </c>
      <c r="F65" t="s">
        <v>3</v>
      </c>
      <c r="G65" t="s">
        <v>22</v>
      </c>
      <c r="H65" t="s">
        <v>25</v>
      </c>
      <c r="I65" t="s">
        <v>6</v>
      </c>
      <c r="J65" t="s">
        <v>23</v>
      </c>
      <c r="K65">
        <v>99</v>
      </c>
      <c r="L65">
        <v>2.88</v>
      </c>
    </row>
    <row r="66" spans="1:12" x14ac:dyDescent="0.25">
      <c r="A66">
        <v>4977034</v>
      </c>
      <c r="B66" t="s">
        <v>16</v>
      </c>
      <c r="C66">
        <v>2</v>
      </c>
      <c r="D66">
        <v>1320</v>
      </c>
      <c r="E66">
        <v>9.1</v>
      </c>
      <c r="F66" t="s">
        <v>3</v>
      </c>
      <c r="G66" t="s">
        <v>22</v>
      </c>
      <c r="H66" t="s">
        <v>26</v>
      </c>
      <c r="I66" t="s">
        <v>6</v>
      </c>
      <c r="J66" t="s">
        <v>23</v>
      </c>
      <c r="K66">
        <v>97</v>
      </c>
      <c r="L66">
        <v>0.96</v>
      </c>
    </row>
    <row r="67" spans="1:12" x14ac:dyDescent="0.25">
      <c r="A67">
        <v>8556025</v>
      </c>
      <c r="B67" t="s">
        <v>16</v>
      </c>
      <c r="C67">
        <v>2</v>
      </c>
      <c r="D67">
        <v>735</v>
      </c>
      <c r="E67">
        <v>9.0500000000000007</v>
      </c>
      <c r="F67" t="s">
        <v>3</v>
      </c>
      <c r="G67" t="s">
        <v>24</v>
      </c>
      <c r="H67" t="s">
        <v>10</v>
      </c>
      <c r="I67" t="s">
        <v>6</v>
      </c>
      <c r="J67" t="s">
        <v>23</v>
      </c>
      <c r="K67">
        <v>96</v>
      </c>
      <c r="L67">
        <v>2.57</v>
      </c>
    </row>
    <row r="68" spans="1:12" x14ac:dyDescent="0.25">
      <c r="A68">
        <v>1094599</v>
      </c>
      <c r="B68" t="s">
        <v>16</v>
      </c>
      <c r="C68">
        <v>3</v>
      </c>
      <c r="D68">
        <v>883</v>
      </c>
      <c r="E68">
        <v>9.0500000000000007</v>
      </c>
      <c r="F68" t="s">
        <v>3</v>
      </c>
      <c r="G68" t="s">
        <v>24</v>
      </c>
      <c r="H68" t="s">
        <v>10</v>
      </c>
      <c r="I68" t="s">
        <v>6</v>
      </c>
      <c r="J68" t="s">
        <v>23</v>
      </c>
      <c r="K68">
        <v>96</v>
      </c>
      <c r="L68">
        <v>2.0299999999999998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</vt:lpstr>
      <vt:lpstr>final_list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2026-02-17T10:25:19Z</dcterms:created>
  <dcterms:modified xsi:type="dcterms:W3CDTF">2026-03-13T14:15:34Z</dcterms:modified>
  <cp:category/>
</cp:coreProperties>
</file>