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tudent22\Desktop\scripts_for_sincal\bin\ilnurr\работы с экселями\"/>
    </mc:Choice>
  </mc:AlternateContent>
  <xr:revisionPtr revIDLastSave="0" documentId="13_ncr:1_{798AD273-64E4-4234-BC90-BE50F909E5F8}" xr6:coauthVersionLast="40" xr6:coauthVersionMax="40" xr10:uidLastSave="{00000000-0000-0000-0000-000000000000}"/>
  <bookViews>
    <workbookView xWindow="-120" yWindow="-120" windowWidth="29040" windowHeight="15840" firstSheet="7" activeTab="7" xr2:uid="{00000000-000D-0000-FFFF-FFFF00000000}"/>
  </bookViews>
  <sheets>
    <sheet name="Норм. режим" sheetId="1" r:id="rId1"/>
    <sheet name="Ремонтный режим" sheetId="2" r:id="rId2"/>
    <sheet name="N4349-69" sheetId="3" r:id="rId3"/>
    <sheet name="НД мин." sheetId="4" r:id="rId4"/>
    <sheet name="НД-66-НД-67 мин." sheetId="5" r:id="rId5"/>
    <sheet name="ИЛ-7 мин." sheetId="6" r:id="rId6"/>
    <sheet name="ИЛ-1 мин." sheetId="7" r:id="rId7"/>
    <sheet name="ИЛ-2 - ИЛ-7 (22) мин." sheetId="8" r:id="rId8"/>
    <sheet name="ИЛ-1 - ИЛ-2 (13) мин." sheetId="9" r:id="rId9"/>
    <sheet name="ИЛ-5-ИЛ-7 (29)" sheetId="10" r:id="rId10"/>
    <sheet name="ИЛ-5 - ИЛ-7 (30)" sheetId="11" r:id="rId11"/>
    <sheet name="ИЛ-7-ИЛ-5 (37)" sheetId="12" r:id="rId12"/>
    <sheet name="ил-7-ил-5 (38)" sheetId="13" r:id="rId13"/>
    <sheet name="ил-7-ил-2 (36)" sheetId="14" r:id="rId14"/>
    <sheet name="СЕ-5 - СЕ-7 (55)" sheetId="15" r:id="rId15"/>
    <sheet name="се-2-ил-7 (45)" sheetId="16" r:id="rId16"/>
  </sheets>
  <calcPr calcId="181029"/>
</workbook>
</file>

<file path=xl/calcChain.xml><?xml version="1.0" encoding="utf-8"?>
<calcChain xmlns="http://schemas.openxmlformats.org/spreadsheetml/2006/main">
  <c r="F17" i="9" l="1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P29" i="2"/>
  <c r="O29" i="2" s="1"/>
  <c r="Q29" i="2" s="1"/>
  <c r="G29" i="2"/>
  <c r="F29" i="2"/>
  <c r="H29" i="2" s="1"/>
  <c r="P28" i="2"/>
  <c r="O28" i="2"/>
  <c r="Q28" i="2" s="1"/>
  <c r="H28" i="2"/>
  <c r="G28" i="2"/>
  <c r="F28" i="2"/>
  <c r="P27" i="2"/>
  <c r="O27" i="2" s="1"/>
  <c r="Q27" i="2" s="1"/>
  <c r="G27" i="2"/>
  <c r="F27" i="2"/>
  <c r="H27" i="2" s="1"/>
  <c r="P26" i="2"/>
  <c r="O26" i="2"/>
  <c r="Q26" i="2" s="1"/>
  <c r="H26" i="2"/>
  <c r="G26" i="2"/>
  <c r="F26" i="2"/>
  <c r="P25" i="2"/>
  <c r="O25" i="2" s="1"/>
  <c r="Q25" i="2" s="1"/>
  <c r="G25" i="2"/>
  <c r="F25" i="2"/>
  <c r="H25" i="2" s="1"/>
  <c r="P24" i="2"/>
  <c r="O24" i="2"/>
  <c r="Q24" i="2" s="1"/>
  <c r="H24" i="2"/>
  <c r="G24" i="2"/>
  <c r="F24" i="2"/>
  <c r="P23" i="2"/>
  <c r="O23" i="2" s="1"/>
  <c r="Q23" i="2" s="1"/>
  <c r="G23" i="2"/>
  <c r="F23" i="2"/>
  <c r="H23" i="2" s="1"/>
  <c r="P19" i="2"/>
  <c r="O19" i="2"/>
  <c r="Q19" i="2" s="1"/>
  <c r="H19" i="2"/>
  <c r="G19" i="2"/>
  <c r="F19" i="2"/>
  <c r="P18" i="2"/>
  <c r="O18" i="2" s="1"/>
  <c r="Q18" i="2" s="1"/>
  <c r="G18" i="2"/>
  <c r="F18" i="2"/>
  <c r="H18" i="2" s="1"/>
  <c r="P17" i="2"/>
  <c r="O17" i="2"/>
  <c r="Q17" i="2" s="1"/>
  <c r="H17" i="2"/>
  <c r="G17" i="2"/>
  <c r="F17" i="2"/>
  <c r="P16" i="2"/>
  <c r="O16" i="2" s="1"/>
  <c r="Q16" i="2" s="1"/>
  <c r="G16" i="2"/>
  <c r="F16" i="2"/>
  <c r="H16" i="2" s="1"/>
  <c r="P15" i="2"/>
  <c r="O15" i="2"/>
  <c r="Q15" i="2" s="1"/>
  <c r="H15" i="2"/>
  <c r="G15" i="2"/>
  <c r="F15" i="2"/>
  <c r="P14" i="2"/>
  <c r="O14" i="2" s="1"/>
  <c r="Q14" i="2" s="1"/>
  <c r="G14" i="2"/>
  <c r="F14" i="2"/>
  <c r="H14" i="2" s="1"/>
  <c r="P13" i="2"/>
  <c r="O13" i="2"/>
  <c r="Q13" i="2" s="1"/>
  <c r="H13" i="2"/>
  <c r="G13" i="2"/>
  <c r="F13" i="2"/>
  <c r="P9" i="2"/>
  <c r="O9" i="2" s="1"/>
  <c r="Q9" i="2" s="1"/>
  <c r="G9" i="2"/>
  <c r="F9" i="2"/>
  <c r="H9" i="2" s="1"/>
  <c r="P8" i="2"/>
  <c r="O8" i="2"/>
  <c r="Q8" i="2" s="1"/>
  <c r="H8" i="2"/>
  <c r="G8" i="2"/>
  <c r="F8" i="2"/>
  <c r="P7" i="2"/>
  <c r="O7" i="2" s="1"/>
  <c r="Q7" i="2" s="1"/>
  <c r="G7" i="2"/>
  <c r="F7" i="2"/>
  <c r="H7" i="2" s="1"/>
  <c r="P6" i="2"/>
  <c r="O6" i="2"/>
  <c r="Q6" i="2" s="1"/>
  <c r="H6" i="2"/>
  <c r="G6" i="2"/>
  <c r="F6" i="2"/>
  <c r="P5" i="2"/>
  <c r="O5" i="2" s="1"/>
  <c r="Q5" i="2" s="1"/>
  <c r="G5" i="2"/>
  <c r="F5" i="2"/>
  <c r="H5" i="2" s="1"/>
  <c r="P4" i="2"/>
  <c r="O4" i="2"/>
  <c r="Q4" i="2" s="1"/>
  <c r="H4" i="2"/>
  <c r="G4" i="2"/>
  <c r="F4" i="2"/>
  <c r="P3" i="2"/>
  <c r="O3" i="2" s="1"/>
  <c r="Q3" i="2" s="1"/>
  <c r="G3" i="2"/>
  <c r="F3" i="2"/>
  <c r="H3" i="2" s="1"/>
  <c r="G9" i="1"/>
  <c r="F9" i="1"/>
  <c r="H9" i="1" s="1"/>
  <c r="H8" i="1"/>
  <c r="G8" i="1"/>
  <c r="F8" i="1"/>
  <c r="G7" i="1"/>
  <c r="F7" i="1" s="1"/>
  <c r="H7" i="1" s="1"/>
  <c r="G6" i="1"/>
  <c r="F6" i="1"/>
  <c r="H6" i="1" s="1"/>
  <c r="G5" i="1"/>
  <c r="F5" i="1"/>
  <c r="H5" i="1" s="1"/>
  <c r="H4" i="1"/>
  <c r="G4" i="1"/>
  <c r="F4" i="1"/>
  <c r="G3" i="1"/>
  <c r="F3" i="1" s="1"/>
  <c r="H3" i="1" s="1"/>
</calcChain>
</file>

<file path=xl/sharedStrings.xml><?xml version="1.0" encoding="utf-8"?>
<sst xmlns="http://schemas.openxmlformats.org/spreadsheetml/2006/main" count="5950" uniqueCount="1434">
  <si>
    <t>Фидер</t>
  </si>
  <si>
    <t>Uном, кВ</t>
  </si>
  <si>
    <t>I(3)кз, (А) ДО ПАРН</t>
  </si>
  <si>
    <t>Z, Ом</t>
  </si>
  <si>
    <t>Z общ, Ом</t>
  </si>
  <si>
    <t>X, Ом</t>
  </si>
  <si>
    <t>I(3)кз, (А) После ПАРН</t>
  </si>
  <si>
    <t>До</t>
  </si>
  <si>
    <t>После</t>
  </si>
  <si>
    <t>И-145</t>
  </si>
  <si>
    <t>СЕ-5</t>
  </si>
  <si>
    <t>ИЛ-7</t>
  </si>
  <si>
    <t>ИЛ-1</t>
  </si>
  <si>
    <t>СМ-1 (1)</t>
  </si>
  <si>
    <t>СМ-1 (2)</t>
  </si>
  <si>
    <t>НД-67</t>
  </si>
  <si>
    <t>ИЛ-2 - ИЛ-7 (№22)</t>
  </si>
  <si>
    <t>ИЛ-5 - ИЛ-7 (№29)</t>
  </si>
  <si>
    <t>ИЛ-1 - ИЛ-2 (№13)</t>
  </si>
  <si>
    <t>СМ-3 - СМ-1 (1) (№86)</t>
  </si>
  <si>
    <t>СЕ-5 - СЕ-7 (№55)</t>
  </si>
  <si>
    <t>СМ-3 - СМ-1 (2) (№86)</t>
  </si>
  <si>
    <t>СЕ-2 - ИЛ-7 (№45)</t>
  </si>
  <si>
    <t>СМ-1 - СМ-3 (1) (№85)</t>
  </si>
  <si>
    <t>СМ-1 - СМ-3 (2) (№85)</t>
  </si>
  <si>
    <t>ИЛ-5 - ИЛ-7 (№30)</t>
  </si>
  <si>
    <t>ИЛ-7 - ИЛ-5 (№37)</t>
  </si>
  <si>
    <t>ИЛ-7 - ИЛ-5 (№38)</t>
  </si>
  <si>
    <t>ИЛ-7 - ИЛ-2 (№36)</t>
  </si>
  <si>
    <t>узел1</t>
  </si>
  <si>
    <t>узел2</t>
  </si>
  <si>
    <t>элемент</t>
  </si>
  <si>
    <t>длинна</t>
  </si>
  <si>
    <t>R</t>
  </si>
  <si>
    <t>X</t>
  </si>
  <si>
    <t>Z</t>
  </si>
  <si>
    <t>напряжение 1</t>
  </si>
  <si>
    <t>напряжение 2</t>
  </si>
  <si>
    <t>ток кз 2</t>
  </si>
  <si>
    <t>checked</t>
  </si>
  <si>
    <t>узел</t>
  </si>
  <si>
    <t>u</t>
  </si>
  <si>
    <t>zc</t>
  </si>
  <si>
    <t>108</t>
  </si>
  <si>
    <t>154а</t>
  </si>
  <si>
    <t>L1655</t>
  </si>
  <si>
    <t>1,880</t>
  </si>
  <si>
    <t>0,330</t>
  </si>
  <si>
    <t>0,397</t>
  </si>
  <si>
    <t>11,180</t>
  </si>
  <si>
    <t>11,121</t>
  </si>
  <si>
    <t>СМ-1-720П</t>
  </si>
  <si>
    <t>L1654</t>
  </si>
  <si>
    <t>0,060</t>
  </si>
  <si>
    <t>0,650</t>
  </si>
  <si>
    <t>0,418</t>
  </si>
  <si>
    <t>11-2</t>
  </si>
  <si>
    <t>11,021</t>
  </si>
  <si>
    <t>11-3</t>
  </si>
  <si>
    <t>L1724</t>
  </si>
  <si>
    <t>0,050</t>
  </si>
  <si>
    <t>СМ-1-776П</t>
  </si>
  <si>
    <t>L1723</t>
  </si>
  <si>
    <t>0,020</t>
  </si>
  <si>
    <t>СМ-1-782П</t>
  </si>
  <si>
    <t>L1725</t>
  </si>
  <si>
    <t>10,950</t>
  </si>
  <si>
    <t>159а</t>
  </si>
  <si>
    <t>11,115</t>
  </si>
  <si>
    <t>СМ-1-777П</t>
  </si>
  <si>
    <t>L1726</t>
  </si>
  <si>
    <t>0,500</t>
  </si>
  <si>
    <t>176а</t>
  </si>
  <si>
    <t>11,093</t>
  </si>
  <si>
    <t>СМ-1-714П</t>
  </si>
  <si>
    <t>L1656</t>
  </si>
  <si>
    <t>0,030</t>
  </si>
  <si>
    <t>189</t>
  </si>
  <si>
    <t>11,084</t>
  </si>
  <si>
    <t>L1657</t>
  </si>
  <si>
    <t>0,175</t>
  </si>
  <si>
    <t>229</t>
  </si>
  <si>
    <t>11,047</t>
  </si>
  <si>
    <t>СМ-1-730П</t>
  </si>
  <si>
    <t>L1658</t>
  </si>
  <si>
    <t>231</t>
  </si>
  <si>
    <t>11,045</t>
  </si>
  <si>
    <t>L1659</t>
  </si>
  <si>
    <t>0,700</t>
  </si>
  <si>
    <t>238</t>
  </si>
  <si>
    <t>11,036</t>
  </si>
  <si>
    <t>СМ-1-1501</t>
  </si>
  <si>
    <t>L1660</t>
  </si>
  <si>
    <t>243</t>
  </si>
  <si>
    <t>11,030</t>
  </si>
  <si>
    <t>L2192</t>
  </si>
  <si>
    <t>0,550</t>
  </si>
  <si>
    <t>248а</t>
  </si>
  <si>
    <t>11,022</t>
  </si>
  <si>
    <t>6-26</t>
  </si>
  <si>
    <t>L1662</t>
  </si>
  <si>
    <t>1,200</t>
  </si>
  <si>
    <t>11,064</t>
  </si>
  <si>
    <t>251</t>
  </si>
  <si>
    <t>11,018</t>
  </si>
  <si>
    <t>L1663</t>
  </si>
  <si>
    <t>1,350</t>
  </si>
  <si>
    <t>0,790</t>
  </si>
  <si>
    <t>0,429</t>
  </si>
  <si>
    <t>277</t>
  </si>
  <si>
    <t>10,985</t>
  </si>
  <si>
    <t>7-5</t>
  </si>
  <si>
    <t>L1664</t>
  </si>
  <si>
    <t>0,250</t>
  </si>
  <si>
    <t>281</t>
  </si>
  <si>
    <t>10,979</t>
  </si>
  <si>
    <t>СМ-1-756</t>
  </si>
  <si>
    <t>L1668</t>
  </si>
  <si>
    <t>286</t>
  </si>
  <si>
    <t>10,974</t>
  </si>
  <si>
    <t>L1669</t>
  </si>
  <si>
    <t>0,100</t>
  </si>
  <si>
    <t>297</t>
  </si>
  <si>
    <t>10,968</t>
  </si>
  <si>
    <t>СМ-1-711П</t>
  </si>
  <si>
    <t>L1670</t>
  </si>
  <si>
    <t>0,200</t>
  </si>
  <si>
    <t>11,044</t>
  </si>
  <si>
    <t>299</t>
  </si>
  <si>
    <t>10,966</t>
  </si>
  <si>
    <t>L1671</t>
  </si>
  <si>
    <t>0,300</t>
  </si>
  <si>
    <t>3-21</t>
  </si>
  <si>
    <t>11,222</t>
  </si>
  <si>
    <t>СМ-1-537</t>
  </si>
  <si>
    <t>L1672</t>
  </si>
  <si>
    <t>3-3</t>
  </si>
  <si>
    <t>11,224</t>
  </si>
  <si>
    <t>L1673</t>
  </si>
  <si>
    <t>3-8</t>
  </si>
  <si>
    <t>11,223</t>
  </si>
  <si>
    <t>СМ-1-719П</t>
  </si>
  <si>
    <t>L1674</t>
  </si>
  <si>
    <t>318</t>
  </si>
  <si>
    <t>10,956</t>
  </si>
  <si>
    <t>L1675</t>
  </si>
  <si>
    <t>331а</t>
  </si>
  <si>
    <t>10,954</t>
  </si>
  <si>
    <t>L1677</t>
  </si>
  <si>
    <t>0,150</t>
  </si>
  <si>
    <t>340</t>
  </si>
  <si>
    <t>10,951</t>
  </si>
  <si>
    <t>СМ-1-763П</t>
  </si>
  <si>
    <t>L1676</t>
  </si>
  <si>
    <t>0,350</t>
  </si>
  <si>
    <t>343</t>
  </si>
  <si>
    <t>L1679</t>
  </si>
  <si>
    <t>1,300</t>
  </si>
  <si>
    <t>344</t>
  </si>
  <si>
    <t>СМ-1-735П</t>
  </si>
  <si>
    <t>L1678</t>
  </si>
  <si>
    <t>355</t>
  </si>
  <si>
    <t>10,948</t>
  </si>
  <si>
    <t>СМ-1-533</t>
  </si>
  <si>
    <t>L1680</t>
  </si>
  <si>
    <t>379</t>
  </si>
  <si>
    <t>10,947</t>
  </si>
  <si>
    <t>L1681</t>
  </si>
  <si>
    <t>440</t>
  </si>
  <si>
    <t>10,937</t>
  </si>
  <si>
    <t>СМ-1-740</t>
  </si>
  <si>
    <t>L1682</t>
  </si>
  <si>
    <t>481</t>
  </si>
  <si>
    <t>10,935</t>
  </si>
  <si>
    <t>СМ-1-535</t>
  </si>
  <si>
    <t>L1683</t>
  </si>
  <si>
    <t>10,975</t>
  </si>
  <si>
    <t>485</t>
  </si>
  <si>
    <t>СМ-1-512</t>
  </si>
  <si>
    <t>L1685</t>
  </si>
  <si>
    <t>0,750</t>
  </si>
  <si>
    <t>10,971</t>
  </si>
  <si>
    <t>520</t>
  </si>
  <si>
    <t>10,934</t>
  </si>
  <si>
    <t>L1686</t>
  </si>
  <si>
    <t>530</t>
  </si>
  <si>
    <t>СМ-1-554</t>
  </si>
  <si>
    <t>L1687</t>
  </si>
  <si>
    <t>6-107</t>
  </si>
  <si>
    <t>L1688</t>
  </si>
  <si>
    <t>6-111</t>
  </si>
  <si>
    <t>10,964</t>
  </si>
  <si>
    <t>СМ-1-536</t>
  </si>
  <si>
    <t>L1689</t>
  </si>
  <si>
    <t>6-117</t>
  </si>
  <si>
    <t>10,959</t>
  </si>
  <si>
    <t>L1690</t>
  </si>
  <si>
    <t>0,900</t>
  </si>
  <si>
    <t>6-127</t>
  </si>
  <si>
    <t>СМ-1-594</t>
  </si>
  <si>
    <t>L1649</t>
  </si>
  <si>
    <t>0,578</t>
  </si>
  <si>
    <t>0,380</t>
  </si>
  <si>
    <t>6-130</t>
  </si>
  <si>
    <t>СМ-1-531</t>
  </si>
  <si>
    <t>L1650</t>
  </si>
  <si>
    <t>0,600</t>
  </si>
  <si>
    <t>6-148</t>
  </si>
  <si>
    <t>СМ-1-548</t>
  </si>
  <si>
    <t>L1645</t>
  </si>
  <si>
    <t>L1646</t>
  </si>
  <si>
    <t>6-48</t>
  </si>
  <si>
    <t>СМ-1-529</t>
  </si>
  <si>
    <t>L1647</t>
  </si>
  <si>
    <t>6-60</t>
  </si>
  <si>
    <t>11,009</t>
  </si>
  <si>
    <t>СМ-1-1504П</t>
  </si>
  <si>
    <t>6-61</t>
  </si>
  <si>
    <t>11,008</t>
  </si>
  <si>
    <t>L1648</t>
  </si>
  <si>
    <t>0,850</t>
  </si>
  <si>
    <t>6-61а</t>
  </si>
  <si>
    <t>СМ-1-539</t>
  </si>
  <si>
    <t>L1691</t>
  </si>
  <si>
    <t>6-66</t>
  </si>
  <si>
    <t>11,004</t>
  </si>
  <si>
    <t>L1692</t>
  </si>
  <si>
    <t>6-68</t>
  </si>
  <si>
    <t>11,001</t>
  </si>
  <si>
    <t>L1693</t>
  </si>
  <si>
    <t>0,450</t>
  </si>
  <si>
    <t>6-70</t>
  </si>
  <si>
    <t>11,000</t>
  </si>
  <si>
    <t>СМ-1-580П</t>
  </si>
  <si>
    <t>L1696</t>
  </si>
  <si>
    <t>0,400</t>
  </si>
  <si>
    <t>10,953</t>
  </si>
  <si>
    <t>6-72</t>
  </si>
  <si>
    <t>10,998</t>
  </si>
  <si>
    <t>СМ-1-550</t>
  </si>
  <si>
    <t>L1697</t>
  </si>
  <si>
    <t>6-75</t>
  </si>
  <si>
    <t>10,995</t>
  </si>
  <si>
    <t>СМ-1-583П</t>
  </si>
  <si>
    <t>L1694</t>
  </si>
  <si>
    <t>6-95</t>
  </si>
  <si>
    <t>L1698</t>
  </si>
  <si>
    <t>1</t>
  </si>
  <si>
    <t>69</t>
  </si>
  <si>
    <t>11,235</t>
  </si>
  <si>
    <t>СМ-1-705П</t>
  </si>
  <si>
    <t>L1699</t>
  </si>
  <si>
    <t>7-17</t>
  </si>
  <si>
    <t>L1700</t>
  </si>
  <si>
    <t>СМ-1-582П</t>
  </si>
  <si>
    <t>L2190</t>
  </si>
  <si>
    <t>74</t>
  </si>
  <si>
    <t>11,225</t>
  </si>
  <si>
    <t>L1701</t>
  </si>
  <si>
    <t>88</t>
  </si>
  <si>
    <t>11,199</t>
  </si>
  <si>
    <t>L1703</t>
  </si>
  <si>
    <t>0,110</t>
  </si>
  <si>
    <t>0,460</t>
  </si>
  <si>
    <t>0,408</t>
  </si>
  <si>
    <t>99а</t>
  </si>
  <si>
    <t>11,183</t>
  </si>
  <si>
    <t>СМ-1-553</t>
  </si>
  <si>
    <t>L1702</t>
  </si>
  <si>
    <t>N4352</t>
  </si>
  <si>
    <t>10,932</t>
  </si>
  <si>
    <t>СМ-1-747П</t>
  </si>
  <si>
    <t>L1704</t>
  </si>
  <si>
    <t>L1705</t>
  </si>
  <si>
    <t>3,500</t>
  </si>
  <si>
    <t>СМ-1-1502П</t>
  </si>
  <si>
    <t>СМ-1-538</t>
  </si>
  <si>
    <t>L1706</t>
  </si>
  <si>
    <t>СМ-1-1503П</t>
  </si>
  <si>
    <t>L1707</t>
  </si>
  <si>
    <t>1,500</t>
  </si>
  <si>
    <t>СМ-1-585П</t>
  </si>
  <si>
    <t>L1708</t>
  </si>
  <si>
    <t>L1709</t>
  </si>
  <si>
    <t>L1711</t>
  </si>
  <si>
    <t>1,700</t>
  </si>
  <si>
    <t>СМ-1-559П</t>
  </si>
  <si>
    <t>L1710</t>
  </si>
  <si>
    <t>0,070</t>
  </si>
  <si>
    <t>СМ-1-532</t>
  </si>
  <si>
    <t>СМ-1-551</t>
  </si>
  <si>
    <t>L1712</t>
  </si>
  <si>
    <t>L1713</t>
  </si>
  <si>
    <t>СМ-1-534</t>
  </si>
  <si>
    <t>СМ-1-588П</t>
  </si>
  <si>
    <t>L1714</t>
  </si>
  <si>
    <t>СМ-1-589П</t>
  </si>
  <si>
    <t>L1715</t>
  </si>
  <si>
    <t>L1759</t>
  </si>
  <si>
    <t>СМ-1-781П</t>
  </si>
  <si>
    <t>L1758</t>
  </si>
  <si>
    <t>L1761</t>
  </si>
  <si>
    <t>СМ-1-784П</t>
  </si>
  <si>
    <t>L1760</t>
  </si>
  <si>
    <t>L1763</t>
  </si>
  <si>
    <t>L1762</t>
  </si>
  <si>
    <t>L1765</t>
  </si>
  <si>
    <t>L1764</t>
  </si>
  <si>
    <t>СМ-1-733П</t>
  </si>
  <si>
    <t>L1766</t>
  </si>
  <si>
    <t>L1767</t>
  </si>
  <si>
    <t>СМ-1-743П</t>
  </si>
  <si>
    <t>L1716</t>
  </si>
  <si>
    <t>L1717</t>
  </si>
  <si>
    <t>1,750</t>
  </si>
  <si>
    <t>L1718</t>
  </si>
  <si>
    <t>L1722</t>
  </si>
  <si>
    <t>СМ-1-728П</t>
  </si>
  <si>
    <t>L1719</t>
  </si>
  <si>
    <t>L1720</t>
  </si>
  <si>
    <t>L2193</t>
  </si>
  <si>
    <t>СМ-1-597П</t>
  </si>
  <si>
    <t>L1733</t>
  </si>
  <si>
    <t>СМ-1-598П</t>
  </si>
  <si>
    <t>СМ-1-729П</t>
  </si>
  <si>
    <t>L1732</t>
  </si>
  <si>
    <t>СМ-1-727П</t>
  </si>
  <si>
    <t>L1721</t>
  </si>
  <si>
    <t>СМ-1-713П</t>
  </si>
  <si>
    <t>L1728</t>
  </si>
  <si>
    <t>СМ-1-778П</t>
  </si>
  <si>
    <t>L1730</t>
  </si>
  <si>
    <t>СМ-1-760П</t>
  </si>
  <si>
    <t>L1736</t>
  </si>
  <si>
    <t>СМ-1-718П</t>
  </si>
  <si>
    <t>L1738</t>
  </si>
  <si>
    <t>L1739</t>
  </si>
  <si>
    <t>СМ-1-745П</t>
  </si>
  <si>
    <t>L1734</t>
  </si>
  <si>
    <t>СМ-1-721П</t>
  </si>
  <si>
    <t>СМ-1-744П</t>
  </si>
  <si>
    <t>L1740</t>
  </si>
  <si>
    <t>СМ-1-726П</t>
  </si>
  <si>
    <t>L1742</t>
  </si>
  <si>
    <t>L1743</t>
  </si>
  <si>
    <t>L1744</t>
  </si>
  <si>
    <t>0,120</t>
  </si>
  <si>
    <t>СМ-1-757П</t>
  </si>
  <si>
    <t>L1746</t>
  </si>
  <si>
    <t>L1747</t>
  </si>
  <si>
    <t>СМ-1-758П</t>
  </si>
  <si>
    <t>L1748</t>
  </si>
  <si>
    <t>СМ-1-759П</t>
  </si>
  <si>
    <t>L1750</t>
  </si>
  <si>
    <t>L1751</t>
  </si>
  <si>
    <t>СМ-1-779П</t>
  </si>
  <si>
    <t>L1752</t>
  </si>
  <si>
    <t>L1755</t>
  </si>
  <si>
    <t>0,800</t>
  </si>
  <si>
    <t>L1757</t>
  </si>
  <si>
    <t>СМ-1-746П</t>
  </si>
  <si>
    <t>L1754</t>
  </si>
  <si>
    <t>СМ-1-780П</t>
  </si>
  <si>
    <t>L1756</t>
  </si>
  <si>
    <t>L1641</t>
  </si>
  <si>
    <t>L1666</t>
  </si>
  <si>
    <t>L2188</t>
  </si>
  <si>
    <t>L1665</t>
  </si>
  <si>
    <t>L2186</t>
  </si>
  <si>
    <t>L1642</t>
  </si>
  <si>
    <t>L1644</t>
  </si>
  <si>
    <t>L1651</t>
  </si>
  <si>
    <t>L1643</t>
  </si>
  <si>
    <t>L1653</t>
  </si>
  <si>
    <t>L1652</t>
  </si>
  <si>
    <t>0,122</t>
  </si>
  <si>
    <t>0,923</t>
  </si>
  <si>
    <t>0,299</t>
  </si>
  <si>
    <t>L2189</t>
  </si>
  <si>
    <t>0,006</t>
  </si>
  <si>
    <t>0,493</t>
  </si>
  <si>
    <t>0,291</t>
  </si>
  <si>
    <t>узел 1</t>
  </si>
  <si>
    <t>узел 2</t>
  </si>
  <si>
    <t>l</t>
  </si>
  <si>
    <t>r</t>
  </si>
  <si>
    <t>x</t>
  </si>
  <si>
    <t>z</t>
  </si>
  <si>
    <t>ik</t>
  </si>
  <si>
    <t>100</t>
  </si>
  <si>
    <t>110</t>
  </si>
  <si>
    <t>0,540</t>
  </si>
  <si>
    <t>НД-67-660</t>
  </si>
  <si>
    <t>0,835</t>
  </si>
  <si>
    <t>0,391</t>
  </si>
  <si>
    <t>114</t>
  </si>
  <si>
    <t>0,210</t>
  </si>
  <si>
    <t>НД-67-652</t>
  </si>
  <si>
    <t>125</t>
  </si>
  <si>
    <t>133</t>
  </si>
  <si>
    <t>НД-67-632</t>
  </si>
  <si>
    <t>2-17</t>
  </si>
  <si>
    <t>4-5</t>
  </si>
  <si>
    <t>0,270</t>
  </si>
  <si>
    <t>2-51</t>
  </si>
  <si>
    <t>0,430</t>
  </si>
  <si>
    <t>2-55</t>
  </si>
  <si>
    <t>0,413</t>
  </si>
  <si>
    <t>0,366</t>
  </si>
  <si>
    <t>2-9</t>
  </si>
  <si>
    <t>НД-67-697П</t>
  </si>
  <si>
    <t>4-12</t>
  </si>
  <si>
    <t>0,230</t>
  </si>
  <si>
    <t>4-17</t>
  </si>
  <si>
    <t>НД-67-649П</t>
  </si>
  <si>
    <t>НД-67-668П</t>
  </si>
  <si>
    <t>5-12</t>
  </si>
  <si>
    <t>НД-67-619</t>
  </si>
  <si>
    <t>0,220</t>
  </si>
  <si>
    <t>5-37</t>
  </si>
  <si>
    <t>5-4</t>
  </si>
  <si>
    <t>0,595</t>
  </si>
  <si>
    <t>59</t>
  </si>
  <si>
    <t>1312</t>
  </si>
  <si>
    <t>0,320</t>
  </si>
  <si>
    <t>63</t>
  </si>
  <si>
    <t>НД-67-644</t>
  </si>
  <si>
    <t>64</t>
  </si>
  <si>
    <t>НД-67-634</t>
  </si>
  <si>
    <t>65</t>
  </si>
  <si>
    <t>НД-67-604</t>
  </si>
  <si>
    <t>70</t>
  </si>
  <si>
    <t>НД-67-657</t>
  </si>
  <si>
    <t>92</t>
  </si>
  <si>
    <t>НД-67-696П</t>
  </si>
  <si>
    <t>НД-67-600</t>
  </si>
  <si>
    <t>0,630</t>
  </si>
  <si>
    <t>0,490</t>
  </si>
  <si>
    <t>НД-67-603П</t>
  </si>
  <si>
    <t>1,341</t>
  </si>
  <si>
    <t>НД-67-633</t>
  </si>
  <si>
    <t>0,916</t>
  </si>
  <si>
    <t>НД-67-611</t>
  </si>
  <si>
    <t>0,371</t>
  </si>
  <si>
    <t>НД-67-658П</t>
  </si>
  <si>
    <t>0,215</t>
  </si>
  <si>
    <t>0,057</t>
  </si>
  <si>
    <t>НД-67-636П</t>
  </si>
  <si>
    <t>НД-67-685П</t>
  </si>
  <si>
    <t>НД-67-670П</t>
  </si>
  <si>
    <t>0,285</t>
  </si>
  <si>
    <t>НД-67-655П</t>
  </si>
  <si>
    <t>НД-67-689П</t>
  </si>
  <si>
    <t>0,228</t>
  </si>
  <si>
    <t>НД-66-631</t>
  </si>
  <si>
    <t>30</t>
  </si>
  <si>
    <t>40</t>
  </si>
  <si>
    <t>42</t>
  </si>
  <si>
    <t>45</t>
  </si>
  <si>
    <t>47</t>
  </si>
  <si>
    <t>27</t>
  </si>
  <si>
    <t>НД-66-624</t>
  </si>
  <si>
    <t>54</t>
  </si>
  <si>
    <t>56</t>
  </si>
  <si>
    <t>6-2</t>
  </si>
  <si>
    <t>60а</t>
  </si>
  <si>
    <t>НД-66-686П</t>
  </si>
  <si>
    <t>61</t>
  </si>
  <si>
    <t>НД-66-664П</t>
  </si>
  <si>
    <t>НД-66-653П</t>
  </si>
  <si>
    <t>НД-66-635</t>
  </si>
  <si>
    <t>НД-66-627</t>
  </si>
  <si>
    <t>НД-66-630</t>
  </si>
  <si>
    <t>НД-66-694П</t>
  </si>
  <si>
    <t>НД-66-639</t>
  </si>
  <si>
    <t>НД-66-682</t>
  </si>
  <si>
    <t>НД-67-644 Н</t>
  </si>
  <si>
    <t>НД-67-652 Н</t>
  </si>
  <si>
    <t>НД-67-657 Н</t>
  </si>
  <si>
    <t>НД-67-660 Н</t>
  </si>
  <si>
    <t>11-27</t>
  </si>
  <si>
    <t>ИЛ-7-960</t>
  </si>
  <si>
    <t>0,480</t>
  </si>
  <si>
    <t>ИЛ-7-948</t>
  </si>
  <si>
    <t>117</t>
  </si>
  <si>
    <t>129</t>
  </si>
  <si>
    <t>0,409</t>
  </si>
  <si>
    <t>ИЛ-7-349</t>
  </si>
  <si>
    <t>0,607</t>
  </si>
  <si>
    <t>141</t>
  </si>
  <si>
    <t>ИЛ-7-902</t>
  </si>
  <si>
    <t>153</t>
  </si>
  <si>
    <t>0,570</t>
  </si>
  <si>
    <t>154</t>
  </si>
  <si>
    <t>ИЛ-7-394</t>
  </si>
  <si>
    <t>164</t>
  </si>
  <si>
    <t>0,455</t>
  </si>
  <si>
    <t>246</t>
  </si>
  <si>
    <t>ИЛ-7-335</t>
  </si>
  <si>
    <t>4-10</t>
  </si>
  <si>
    <t>0,282</t>
  </si>
  <si>
    <t>4-102</t>
  </si>
  <si>
    <t>0,040</t>
  </si>
  <si>
    <t>4-138</t>
  </si>
  <si>
    <t>0,375</t>
  </si>
  <si>
    <t>4-157</t>
  </si>
  <si>
    <t>ИЛ-7-314</t>
  </si>
  <si>
    <t>4-158</t>
  </si>
  <si>
    <t>ИЛ-7-395</t>
  </si>
  <si>
    <t>4-18</t>
  </si>
  <si>
    <t>0,262</t>
  </si>
  <si>
    <t>4-47</t>
  </si>
  <si>
    <t>1,101</t>
  </si>
  <si>
    <t>4-54</t>
  </si>
  <si>
    <t>ИЛ-7-325</t>
  </si>
  <si>
    <t>4-61</t>
  </si>
  <si>
    <t>0,723</t>
  </si>
  <si>
    <t>ИЛ-7-324</t>
  </si>
  <si>
    <t>ИЛ-7-326</t>
  </si>
  <si>
    <t>6-28</t>
  </si>
  <si>
    <t>6-40</t>
  </si>
  <si>
    <t>ИЛ-7-951</t>
  </si>
  <si>
    <t>0,140</t>
  </si>
  <si>
    <t>6-41</t>
  </si>
  <si>
    <t>0,691</t>
  </si>
  <si>
    <t>6-54</t>
  </si>
  <si>
    <t>ИЛ-7-916П</t>
  </si>
  <si>
    <t>ИЛ-7-344</t>
  </si>
  <si>
    <t>6-71</t>
  </si>
  <si>
    <t>ИЛ-7-309</t>
  </si>
  <si>
    <t>0,273</t>
  </si>
  <si>
    <t>9-9</t>
  </si>
  <si>
    <t>0,271</t>
  </si>
  <si>
    <t>ИЛ-7-303</t>
  </si>
  <si>
    <t>ИЛ-7-305</t>
  </si>
  <si>
    <t>0,246</t>
  </si>
  <si>
    <t>0,260</t>
  </si>
  <si>
    <t>ИЛ-7-320</t>
  </si>
  <si>
    <t>ИЛ-7-310</t>
  </si>
  <si>
    <t>0,075</t>
  </si>
  <si>
    <t>ИЛ-7-321</t>
  </si>
  <si>
    <t>ИЛ-7-959</t>
  </si>
  <si>
    <t>0,487</t>
  </si>
  <si>
    <t>ИЛ-7-323</t>
  </si>
  <si>
    <t>ИЛ-7-939</t>
  </si>
  <si>
    <t>0,720</t>
  </si>
  <si>
    <t>0,428</t>
  </si>
  <si>
    <t>ИЛ-7-358</t>
  </si>
  <si>
    <t>0,045</t>
  </si>
  <si>
    <t>0,810</t>
  </si>
  <si>
    <t>ИЛ-7-391</t>
  </si>
  <si>
    <t>ИЛ-7-941П</t>
  </si>
  <si>
    <t>0,324</t>
  </si>
  <si>
    <t>0,575</t>
  </si>
  <si>
    <t>ИЛ-7-922П</t>
  </si>
  <si>
    <t>ИЛ-7-961</t>
  </si>
  <si>
    <t>0,665</t>
  </si>
  <si>
    <t>0,403</t>
  </si>
  <si>
    <t>0,419</t>
  </si>
  <si>
    <t>107</t>
  </si>
  <si>
    <t>8-69</t>
  </si>
  <si>
    <t>0,387</t>
  </si>
  <si>
    <t>11-13</t>
  </si>
  <si>
    <t>ИЛ-1-353П</t>
  </si>
  <si>
    <t>0,535</t>
  </si>
  <si>
    <t>8-64</t>
  </si>
  <si>
    <t>0,461</t>
  </si>
  <si>
    <t>16-37</t>
  </si>
  <si>
    <t>ИЛ-1-937</t>
  </si>
  <si>
    <t>0,265</t>
  </si>
  <si>
    <t>172</t>
  </si>
  <si>
    <t>20-27</t>
  </si>
  <si>
    <t>182</t>
  </si>
  <si>
    <t>ИЛ-1-399</t>
  </si>
  <si>
    <t>190</t>
  </si>
  <si>
    <t>ИЛ-1-400</t>
  </si>
  <si>
    <t>195</t>
  </si>
  <si>
    <t>196</t>
  </si>
  <si>
    <t>0,253</t>
  </si>
  <si>
    <t>3-14</t>
  </si>
  <si>
    <t>0,685</t>
  </si>
  <si>
    <t>206</t>
  </si>
  <si>
    <t>ИЛ-1-921П</t>
  </si>
  <si>
    <t>207</t>
  </si>
  <si>
    <t>221</t>
  </si>
  <si>
    <t>ИЛ-1-914П</t>
  </si>
  <si>
    <t>226</t>
  </si>
  <si>
    <t>ИЛ-1-940П</t>
  </si>
  <si>
    <t>5-14</t>
  </si>
  <si>
    <t>0,590</t>
  </si>
  <si>
    <t>233</t>
  </si>
  <si>
    <t>ИЛ-1-954П</t>
  </si>
  <si>
    <t>ИЛ-1-955П</t>
  </si>
  <si>
    <t>ИЛ-1-302</t>
  </si>
  <si>
    <t>3-32</t>
  </si>
  <si>
    <t>4-14</t>
  </si>
  <si>
    <t>ИЛ-1-329</t>
  </si>
  <si>
    <t>1,029</t>
  </si>
  <si>
    <t>0,019</t>
  </si>
  <si>
    <t>7-1</t>
  </si>
  <si>
    <t>ИЛ-1-311</t>
  </si>
  <si>
    <t>0,090</t>
  </si>
  <si>
    <t>7-10</t>
  </si>
  <si>
    <t>0,491</t>
  </si>
  <si>
    <t>7-18</t>
  </si>
  <si>
    <t>ИЛ-1-367</t>
  </si>
  <si>
    <t>0,425</t>
  </si>
  <si>
    <t>7-25</t>
  </si>
  <si>
    <t>0,174</t>
  </si>
  <si>
    <t>7-37</t>
  </si>
  <si>
    <t>ИЛ-1-317</t>
  </si>
  <si>
    <t>8-20</t>
  </si>
  <si>
    <t>0,214</t>
  </si>
  <si>
    <t>8-38</t>
  </si>
  <si>
    <t>0,434</t>
  </si>
  <si>
    <t>8-54</t>
  </si>
  <si>
    <t>1,160</t>
  </si>
  <si>
    <t>8-59</t>
  </si>
  <si>
    <t>0,132</t>
  </si>
  <si>
    <t>0,028</t>
  </si>
  <si>
    <t>8-66</t>
  </si>
  <si>
    <t>ИЛ-1-330</t>
  </si>
  <si>
    <t>0,085</t>
  </si>
  <si>
    <t>1,100</t>
  </si>
  <si>
    <t>0,635</t>
  </si>
  <si>
    <t>ИЛ-1-315</t>
  </si>
  <si>
    <t>ИЛ-1-949</t>
  </si>
  <si>
    <t>ИЛ-1-337</t>
  </si>
  <si>
    <t>ИЛ-1-319</t>
  </si>
  <si>
    <t>ИЛ-1-918П</t>
  </si>
  <si>
    <t>ИЛ-1-327</t>
  </si>
  <si>
    <t>ИЛ-1-356П</t>
  </si>
  <si>
    <t>ИЛ-1-354</t>
  </si>
  <si>
    <t>ИЛ-1-369П</t>
  </si>
  <si>
    <t>ИЛ-1-331</t>
  </si>
  <si>
    <t>0,256</t>
  </si>
  <si>
    <t>ИЛ-1-332П</t>
  </si>
  <si>
    <t>ИЛ-1-945</t>
  </si>
  <si>
    <t>0,319</t>
  </si>
  <si>
    <t>ИЛ-1-347</t>
  </si>
  <si>
    <t>ИЛ-1-348</t>
  </si>
  <si>
    <t>0,208</t>
  </si>
  <si>
    <t>0,292</t>
  </si>
  <si>
    <t>ИЛ-1-368П</t>
  </si>
  <si>
    <t>ИЛ-1-946</t>
  </si>
  <si>
    <t>ИЛ-1-944</t>
  </si>
  <si>
    <t>0,471</t>
  </si>
  <si>
    <t>0,155</t>
  </si>
  <si>
    <t>ИЛ-1-943П</t>
  </si>
  <si>
    <t>0,224</t>
  </si>
  <si>
    <t>0,072</t>
  </si>
  <si>
    <t>0,038</t>
  </si>
  <si>
    <t>0,112</t>
  </si>
  <si>
    <t>0,105</t>
  </si>
  <si>
    <t>0.480</t>
  </si>
  <si>
    <t>0.923</t>
  </si>
  <si>
    <t>0.299</t>
  </si>
  <si>
    <t>0.46570637959985</t>
  </si>
  <si>
    <t>10266.212</t>
  </si>
  <si>
    <t>0.900</t>
  </si>
  <si>
    <t>0.87319946174972</t>
  </si>
  <si>
    <t>117-1</t>
  </si>
  <si>
    <t>10545.049</t>
  </si>
  <si>
    <t>1563.454844949</t>
  </si>
  <si>
    <t>0.409</t>
  </si>
  <si>
    <t>0.413</t>
  </si>
  <si>
    <t>0.366</t>
  </si>
  <si>
    <t>0.22570167594637</t>
  </si>
  <si>
    <t>10457.243</t>
  </si>
  <si>
    <t>0.020</t>
  </si>
  <si>
    <t>0.0110367567699936</t>
  </si>
  <si>
    <t>10413.220</t>
  </si>
  <si>
    <t>0.607</t>
  </si>
  <si>
    <t>0.334965567969306</t>
  </si>
  <si>
    <t>10380.521</t>
  </si>
  <si>
    <t>0.030</t>
  </si>
  <si>
    <t>0.0165551351549904</t>
  </si>
  <si>
    <t>10377.815</t>
  </si>
  <si>
    <t>0.570</t>
  </si>
  <si>
    <t>0.314547567944818</t>
  </si>
  <si>
    <t>10375.077</t>
  </si>
  <si>
    <t>0.050</t>
  </si>
  <si>
    <t>0.027591891924984</t>
  </si>
  <si>
    <t>10878.805</t>
  </si>
  <si>
    <t>0.455</t>
  </si>
  <si>
    <t>0.251086216517355</t>
  </si>
  <si>
    <t>10360.804</t>
  </si>
  <si>
    <t>10266.401</t>
  </si>
  <si>
    <t>0.282</t>
  </si>
  <si>
    <t>0.15561827045691</t>
  </si>
  <si>
    <t>10253.900</t>
  </si>
  <si>
    <t>0.040</t>
  </si>
  <si>
    <t>0.0220735135399872</t>
  </si>
  <si>
    <t>10248.050</t>
  </si>
  <si>
    <t>0.375</t>
  </si>
  <si>
    <t>0.20693918943738</t>
  </si>
  <si>
    <t>10247.221</t>
  </si>
  <si>
    <t>10347.002</t>
  </si>
  <si>
    <t>10299.025</t>
  </si>
  <si>
    <t>0.262</t>
  </si>
  <si>
    <t>0.144581513686916</t>
  </si>
  <si>
    <t>10288.180</t>
  </si>
  <si>
    <t>1.101</t>
  </si>
  <si>
    <t>0.607573460188149</t>
  </si>
  <si>
    <t>10278.730</t>
  </si>
  <si>
    <t>10277.535</t>
  </si>
  <si>
    <t>0.723</t>
  </si>
  <si>
    <t>0.398978757235269</t>
  </si>
  <si>
    <t>10271.789</t>
  </si>
  <si>
    <t>10271.438</t>
  </si>
  <si>
    <t>10269.436</t>
  </si>
  <si>
    <t>10269.331</t>
  </si>
  <si>
    <t>0.140</t>
  </si>
  <si>
    <t>0.493</t>
  </si>
  <si>
    <t>0.291</t>
  </si>
  <si>
    <t>0.0801467903287462</t>
  </si>
  <si>
    <t>10268.231</t>
  </si>
  <si>
    <t>0.691</t>
  </si>
  <si>
    <t>0.381319946403279</t>
  </si>
  <si>
    <t>10267.695</t>
  </si>
  <si>
    <t>10267.141</t>
  </si>
  <si>
    <t>10274.927</t>
  </si>
  <si>
    <t>0.273</t>
  </si>
  <si>
    <t>0.150651729910413</t>
  </si>
  <si>
    <t>10277.859</t>
  </si>
  <si>
    <t>0.271</t>
  </si>
  <si>
    <t>0.149548054233414</t>
  </si>
  <si>
    <t>10297.695</t>
  </si>
  <si>
    <t>0.246</t>
  </si>
  <si>
    <t>0.135752108270922</t>
  </si>
  <si>
    <t>10333.182</t>
  </si>
  <si>
    <t>0.260</t>
  </si>
  <si>
    <t>0.143477838009917</t>
  </si>
  <si>
    <t>10267.506</t>
  </si>
  <si>
    <t>10374.931</t>
  </si>
  <si>
    <t>0.0228990829510703</t>
  </si>
  <si>
    <t>10287.996</t>
  </si>
  <si>
    <t>0.075</t>
  </si>
  <si>
    <t>0.0413878378874761</t>
  </si>
  <si>
    <t>10269.296</t>
  </si>
  <si>
    <t>0.300</t>
  </si>
  <si>
    <t>0.165551351549904</t>
  </si>
  <si>
    <t>10274.807</t>
  </si>
  <si>
    <t>0.487</t>
  </si>
  <si>
    <t>0.268745027349345</t>
  </si>
  <si>
    <t>10253.769</t>
  </si>
  <si>
    <t>0.720</t>
  </si>
  <si>
    <t>0.412183493119266</t>
  </si>
  <si>
    <t>10266.283</t>
  </si>
  <si>
    <t>0.070</t>
  </si>
  <si>
    <t>0.0386286486949777</t>
  </si>
  <si>
    <t>10247.772</t>
  </si>
  <si>
    <t>0.428</t>
  </si>
  <si>
    <t>0.236186594877863</t>
  </si>
  <si>
    <t>10380.394</t>
  </si>
  <si>
    <t>10346.927</t>
  </si>
  <si>
    <t>0.045</t>
  </si>
  <si>
    <t>0.0248327027324856</t>
  </si>
  <si>
    <t>10490.386</t>
  </si>
  <si>
    <t>0.810</t>
  </si>
  <si>
    <t>0.785879515574748</t>
  </si>
  <si>
    <t>10271.413</t>
  </si>
  <si>
    <t>0.060</t>
  </si>
  <si>
    <t>0.460</t>
  </si>
  <si>
    <t>0.408</t>
  </si>
  <si>
    <t>0.0368921455055138</t>
  </si>
  <si>
    <t>10313.741</t>
  </si>
  <si>
    <t>0.600</t>
  </si>
  <si>
    <t>0.331102703099809</t>
  </si>
  <si>
    <t>10412.952</t>
  </si>
  <si>
    <t>0.0331102703099809</t>
  </si>
  <si>
    <t>10360.498</t>
  </si>
  <si>
    <t>0.324</t>
  </si>
  <si>
    <t>0.178795459673897</t>
  </si>
  <si>
    <t>10457.117</t>
  </si>
  <si>
    <t>0.270</t>
  </si>
  <si>
    <t>0.148996216394914</t>
  </si>
  <si>
    <t>10346.995</t>
  </si>
  <si>
    <t>0.575</t>
  </si>
  <si>
    <t>0.317306757137316</t>
  </si>
  <si>
    <t>10267.122</t>
  </si>
  <si>
    <t>10271.586</t>
  </si>
  <si>
    <t>10268.221</t>
  </si>
  <si>
    <t>0.171743122133027</t>
  </si>
  <si>
    <t>10265.680</t>
  </si>
  <si>
    <t>0.665</t>
  </si>
  <si>
    <t>0.366972162602288</t>
  </si>
  <si>
    <t>10247.049</t>
  </si>
  <si>
    <t>0.403</t>
  </si>
  <si>
    <t>0.222390648915371</t>
  </si>
  <si>
    <t>10274.008</t>
  </si>
  <si>
    <t>10264.579</t>
  </si>
  <si>
    <t>0.419</t>
  </si>
  <si>
    <t>0.231220054331366</t>
  </si>
  <si>
    <t>10273.414</t>
  </si>
  <si>
    <t>10490.553</t>
  </si>
  <si>
    <t>11.180</t>
  </si>
  <si>
    <t>11.021</t>
  </si>
  <si>
    <t>11.121</t>
  </si>
  <si>
    <t>11.115</t>
  </si>
  <si>
    <t>11.093</t>
  </si>
  <si>
    <t>11.084</t>
  </si>
  <si>
    <t>11.047</t>
  </si>
  <si>
    <t>11.045</t>
  </si>
  <si>
    <t>11.036</t>
  </si>
  <si>
    <t>11.030</t>
  </si>
  <si>
    <t>11.022</t>
  </si>
  <si>
    <t>11.018</t>
  </si>
  <si>
    <t>10.985</t>
  </si>
  <si>
    <t>10.979</t>
  </si>
  <si>
    <t>10.974</t>
  </si>
  <si>
    <t>10.968</t>
  </si>
  <si>
    <t>10.966</t>
  </si>
  <si>
    <t>11.222</t>
  </si>
  <si>
    <t>11.224</t>
  </si>
  <si>
    <t>11.223</t>
  </si>
  <si>
    <t>10.956</t>
  </si>
  <si>
    <t>10.954</t>
  </si>
  <si>
    <t>10.951</t>
  </si>
  <si>
    <t>10.950</t>
  </si>
  <si>
    <t>10.948</t>
  </si>
  <si>
    <t>10.947</t>
  </si>
  <si>
    <t>10.937</t>
  </si>
  <si>
    <t>10.935</t>
  </si>
  <si>
    <t>10.934</t>
  </si>
  <si>
    <t>10.964</t>
  </si>
  <si>
    <t>10.959</t>
  </si>
  <si>
    <t>11.880</t>
  </si>
  <si>
    <t>11.064</t>
  </si>
  <si>
    <t>11.009</t>
  </si>
  <si>
    <t>11.008</t>
  </si>
  <si>
    <t>11.004</t>
  </si>
  <si>
    <t>11.001</t>
  </si>
  <si>
    <t>11.000</t>
  </si>
  <si>
    <t>10.998</t>
  </si>
  <si>
    <t>10.995</t>
  </si>
  <si>
    <t>11.235</t>
  </si>
  <si>
    <t>1222.765319</t>
  </si>
  <si>
    <t>5.305</t>
  </si>
  <si>
    <t>11.225</t>
  </si>
  <si>
    <t>11.199</t>
  </si>
  <si>
    <t>11.183</t>
  </si>
  <si>
    <t>10.932</t>
  </si>
  <si>
    <t>10.971</t>
  </si>
  <si>
    <t>10.975</t>
  </si>
  <si>
    <t>10.953</t>
  </si>
  <si>
    <t>11.044</t>
  </si>
  <si>
    <t>5997.34</t>
  </si>
  <si>
    <t>5941.056</t>
  </si>
  <si>
    <t>5921.384</t>
  </si>
  <si>
    <t>5869.236</t>
  </si>
  <si>
    <t>5831.901</t>
  </si>
  <si>
    <t>6189.944</t>
  </si>
  <si>
    <t>6177.955</t>
  </si>
  <si>
    <t>6176.528</t>
  </si>
  <si>
    <t>6192.639</t>
  </si>
  <si>
    <t>5755.303</t>
  </si>
  <si>
    <t>5854.051</t>
  </si>
  <si>
    <t>5848.293</t>
  </si>
  <si>
    <t>5861.505</t>
  </si>
  <si>
    <t>5759.429</t>
  </si>
  <si>
    <t>5760.515</t>
  </si>
  <si>
    <t>5762.44</t>
  </si>
  <si>
    <t>5764.997</t>
  </si>
  <si>
    <t>6186.216</t>
  </si>
  <si>
    <t>6175.463</t>
  </si>
  <si>
    <t>6189.34</t>
  </si>
  <si>
    <t>5777.424</t>
  </si>
  <si>
    <t>5783.74</t>
  </si>
  <si>
    <t>6249.471</t>
  </si>
  <si>
    <t>1378.27</t>
  </si>
  <si>
    <t>5764.317</t>
  </si>
  <si>
    <t>5796.913</t>
  </si>
  <si>
    <t>5799.433</t>
  </si>
  <si>
    <t>6220.454</t>
  </si>
  <si>
    <t>64-1</t>
  </si>
  <si>
    <t>5810.981</t>
  </si>
  <si>
    <t>6211.352</t>
  </si>
  <si>
    <t>6202.303</t>
  </si>
  <si>
    <t>6163.749</t>
  </si>
  <si>
    <t>6134.369</t>
  </si>
  <si>
    <t>6046.966</t>
  </si>
  <si>
    <t>5754.869</t>
  </si>
  <si>
    <t>5777.132</t>
  </si>
  <si>
    <t>5799.044</t>
  </si>
  <si>
    <t>5822.529</t>
  </si>
  <si>
    <t>5762.296</t>
  </si>
  <si>
    <t>5763.149</t>
  </si>
  <si>
    <t>5761.562</t>
  </si>
  <si>
    <t>5760.392</t>
  </si>
  <si>
    <t>5796.781</t>
  </si>
  <si>
    <t>5758.653</t>
  </si>
  <si>
    <t>5783.691</t>
  </si>
  <si>
    <t>6175.394</t>
  </si>
  <si>
    <t>6188.617</t>
  </si>
  <si>
    <t>5848.105</t>
  </si>
  <si>
    <t>6046.889</t>
  </si>
  <si>
    <t>6175.635</t>
  </si>
  <si>
    <t>5921.249</t>
  </si>
  <si>
    <t>6169.266</t>
  </si>
  <si>
    <t>5845.971</t>
  </si>
  <si>
    <t>6133.292</t>
  </si>
  <si>
    <t>5853.945</t>
  </si>
  <si>
    <t>6176.287</t>
  </si>
  <si>
    <t>5939.896</t>
  </si>
  <si>
    <t>6202.282</t>
  </si>
  <si>
    <t>5861.398</t>
  </si>
  <si>
    <t>6249.408</t>
  </si>
  <si>
    <t>5995.705</t>
  </si>
  <si>
    <t>6176.499</t>
  </si>
  <si>
    <t>6211.333</t>
  </si>
  <si>
    <t>6219.979</t>
  </si>
  <si>
    <t>6163.621</t>
  </si>
  <si>
    <t>6186.208</t>
  </si>
  <si>
    <t>6177.946</t>
  </si>
  <si>
    <t>10427.850</t>
  </si>
  <si>
    <t>10702.895</t>
  </si>
  <si>
    <t>1535.210</t>
  </si>
  <si>
    <t>10649.153</t>
  </si>
  <si>
    <t>10616.303</t>
  </si>
  <si>
    <t>10572.888</t>
  </si>
  <si>
    <t>10540.639</t>
  </si>
  <si>
    <t>10537.971</t>
  </si>
  <si>
    <t>10535.273</t>
  </si>
  <si>
    <t>10521.191</t>
  </si>
  <si>
    <t>10428.068</t>
  </si>
  <si>
    <t>10415.743</t>
  </si>
  <si>
    <t>10409.977</t>
  </si>
  <si>
    <t>10409.158</t>
  </si>
  <si>
    <t>10507.574</t>
  </si>
  <si>
    <t>10460.244</t>
  </si>
  <si>
    <t>10449.544</t>
  </si>
  <si>
    <t>10440.220</t>
  </si>
  <si>
    <t>10439.041</t>
  </si>
  <si>
    <t>10433.357</t>
  </si>
  <si>
    <t>10433.010</t>
  </si>
  <si>
    <t>10431.033</t>
  </si>
  <si>
    <t>10430.928</t>
  </si>
  <si>
    <t>10429.843</t>
  </si>
  <si>
    <t>10429.313</t>
  </si>
  <si>
    <t>10428.768</t>
  </si>
  <si>
    <t>10436.470</t>
  </si>
  <si>
    <t>10439.362</t>
  </si>
  <si>
    <t>10458.934</t>
  </si>
  <si>
    <t>10493.940</t>
  </si>
  <si>
    <t>10429.126</t>
  </si>
  <si>
    <t>10535.129</t>
  </si>
  <si>
    <t>10449.363</t>
  </si>
  <si>
    <t>10430.894</t>
  </si>
  <si>
    <t>10436.352</t>
  </si>
  <si>
    <t>10415.614</t>
  </si>
  <si>
    <t>10427.953</t>
  </si>
  <si>
    <t>10409.703</t>
  </si>
  <si>
    <t>10540.514</t>
  </si>
  <si>
    <t>10507.500</t>
  </si>
  <si>
    <t>10648.989</t>
  </si>
  <si>
    <t>10432.986</t>
  </si>
  <si>
    <t>10474.761</t>
  </si>
  <si>
    <t>10572.625</t>
  </si>
  <si>
    <t>10520.889</t>
  </si>
  <si>
    <t>10616.179</t>
  </si>
  <si>
    <t>10507.567</t>
  </si>
  <si>
    <t>10428.749</t>
  </si>
  <si>
    <t>10433.155</t>
  </si>
  <si>
    <t>10429.833</t>
  </si>
  <si>
    <t>10427.321</t>
  </si>
  <si>
    <t>10408.989</t>
  </si>
  <si>
    <t>10435.552</t>
  </si>
  <si>
    <t>10426.240</t>
  </si>
  <si>
    <t>10434.980</t>
  </si>
  <si>
    <t>10335.889</t>
  </si>
  <si>
    <t>10861.286</t>
  </si>
  <si>
    <t>10886.383</t>
  </si>
  <si>
    <t>10991.869</t>
  </si>
  <si>
    <t>1699.769</t>
  </si>
  <si>
    <t>10965.096</t>
  </si>
  <si>
    <t>10947.644</t>
  </si>
  <si>
    <t>10936.102</t>
  </si>
  <si>
    <t>10934.151</t>
  </si>
  <si>
    <t>10885.210</t>
  </si>
  <si>
    <t>10915.278</t>
  </si>
  <si>
    <t>10914.177</t>
  </si>
  <si>
    <t>10899.345</t>
  </si>
  <si>
    <t>10895.264</t>
  </si>
  <si>
    <t>10890.998</t>
  </si>
  <si>
    <t>10888.098</t>
  </si>
  <si>
    <t>10879.336</t>
  </si>
  <si>
    <t>10944.637</t>
  </si>
  <si>
    <t>10942.727</t>
  </si>
  <si>
    <t>10943.328</t>
  </si>
  <si>
    <t>10932.768</t>
  </si>
  <si>
    <t>10878.956</t>
  </si>
  <si>
    <t>10875.633</t>
  </si>
  <si>
    <t>10871.759</t>
  </si>
  <si>
    <t>10870.402</t>
  </si>
  <si>
    <t>10869.394</t>
  </si>
  <si>
    <t>10874.743</t>
  </si>
  <si>
    <t>10868.272</t>
  </si>
  <si>
    <t>10863.765</t>
  </si>
  <si>
    <t>10862.320</t>
  </si>
  <si>
    <t>10861.478</t>
  </si>
  <si>
    <t>10861.161</t>
  </si>
  <si>
    <t>10861.111</t>
  </si>
  <si>
    <t>10915.179</t>
  </si>
  <si>
    <t>10898.737</t>
  </si>
  <si>
    <t>10861.309</t>
  </si>
  <si>
    <t>10890.914</t>
  </si>
  <si>
    <t>10867.163</t>
  </si>
  <si>
    <t>10861.011</t>
  </si>
  <si>
    <t>10885.626</t>
  </si>
  <si>
    <t>10878.680</t>
  </si>
  <si>
    <t>10871.197</t>
  </si>
  <si>
    <t>10875.600</t>
  </si>
  <si>
    <t>10942.696</t>
  </si>
  <si>
    <t>10870.348</t>
  </si>
  <si>
    <t>10869.264</t>
  </si>
  <si>
    <t>10861.061</t>
  </si>
  <si>
    <t>10932.731</t>
  </si>
  <si>
    <t>10943.298</t>
  </si>
  <si>
    <t>10893.764</t>
  </si>
  <si>
    <t>10861.087</t>
  </si>
  <si>
    <t>10932.720</t>
  </si>
  <si>
    <t>10991.617</t>
  </si>
  <si>
    <t>10964.976</t>
  </si>
  <si>
    <t>10936.094</t>
  </si>
  <si>
    <t>10947.633</t>
  </si>
  <si>
    <t>10886.213</t>
  </si>
  <si>
    <t>10935.998</t>
  </si>
  <si>
    <t>10863.734</t>
  </si>
  <si>
    <t>10874.597</t>
  </si>
  <si>
    <t>10878.932</t>
  </si>
  <si>
    <t>10869.387</t>
  </si>
  <si>
    <t>10941.426</t>
  </si>
  <si>
    <t>10885.195</t>
  </si>
  <si>
    <t>10884.889</t>
  </si>
  <si>
    <t>11113.544</t>
  </si>
  <si>
    <t>1589.08865329254</t>
  </si>
  <si>
    <t>11104.595</t>
  </si>
  <si>
    <t>11099.159</t>
  </si>
  <si>
    <t>11095.464</t>
  </si>
  <si>
    <t>11094.859</t>
  </si>
  <si>
    <t>11089.425</t>
  </si>
  <si>
    <t>11089.174</t>
  </si>
  <si>
    <t>11093.490</t>
  </si>
  <si>
    <t>11089.327</t>
  </si>
  <si>
    <t>11075.555</t>
  </si>
  <si>
    <t>11093.453</t>
  </si>
  <si>
    <t>11093.443</t>
  </si>
  <si>
    <t>11113.295</t>
  </si>
  <si>
    <t>11104.476</t>
  </si>
  <si>
    <t>11095.456</t>
  </si>
  <si>
    <t>11099.148</t>
  </si>
  <si>
    <t>11095.362</t>
  </si>
  <si>
    <t>10426.110</t>
  </si>
  <si>
    <t>10701.196</t>
  </si>
  <si>
    <t>1535.407</t>
  </si>
  <si>
    <t>117-2</t>
  </si>
  <si>
    <t>10647.446</t>
  </si>
  <si>
    <t>10614.591</t>
  </si>
  <si>
    <t>10571.170</t>
  </si>
  <si>
    <t>10538.916</t>
  </si>
  <si>
    <t>10536.247</t>
  </si>
  <si>
    <t>10533.549</t>
  </si>
  <si>
    <t>10519.465</t>
  </si>
  <si>
    <t>10426.329</t>
  </si>
  <si>
    <t>10414.001</t>
  </si>
  <si>
    <t>10408.235</t>
  </si>
  <si>
    <t>10407.416</t>
  </si>
  <si>
    <t>10505.846</t>
  </si>
  <si>
    <t>10458.509</t>
  </si>
  <si>
    <t>10447.808</t>
  </si>
  <si>
    <t>10438.483</t>
  </si>
  <si>
    <t>10437.303</t>
  </si>
  <si>
    <t>10431.619</t>
  </si>
  <si>
    <t>10431.271</t>
  </si>
  <si>
    <t>10429.294</t>
  </si>
  <si>
    <t>10429.189</t>
  </si>
  <si>
    <t>10428.104</t>
  </si>
  <si>
    <t>10427.574</t>
  </si>
  <si>
    <t>10427.029</t>
  </si>
  <si>
    <t>10434.732</t>
  </si>
  <si>
    <t>10437.624</t>
  </si>
  <si>
    <t>10457.199</t>
  </si>
  <si>
    <t>10492.210</t>
  </si>
  <si>
    <t>10427.387</t>
  </si>
  <si>
    <t>10533.405</t>
  </si>
  <si>
    <t>10447.627</t>
  </si>
  <si>
    <t>10429.155</t>
  </si>
  <si>
    <t>10434.614</t>
  </si>
  <si>
    <t>10413.872</t>
  </si>
  <si>
    <t>10426.213</t>
  </si>
  <si>
    <t>10407.961</t>
  </si>
  <si>
    <t>10538.790</t>
  </si>
  <si>
    <t>10505.772</t>
  </si>
  <si>
    <t>10647.282</t>
  </si>
  <si>
    <t>10431.247</t>
  </si>
  <si>
    <t>10473.028</t>
  </si>
  <si>
    <t>10570.906</t>
  </si>
  <si>
    <t>10519.163</t>
  </si>
  <si>
    <t>10614.467</t>
  </si>
  <si>
    <t>10505.839</t>
  </si>
  <si>
    <t>10427.010</t>
  </si>
  <si>
    <t>10431.417</t>
  </si>
  <si>
    <t>10428.094</t>
  </si>
  <si>
    <t>10425.582</t>
  </si>
  <si>
    <t>10407.247</t>
  </si>
  <si>
    <t>10433.814</t>
  </si>
  <si>
    <t>10424.501</t>
  </si>
  <si>
    <t>10433.242</t>
  </si>
  <si>
    <t>10408.898</t>
  </si>
  <si>
    <t>10400.142</t>
  </si>
  <si>
    <t>10409.473</t>
  </si>
  <si>
    <t>10382.847</t>
  </si>
  <si>
    <t>10401.227</t>
  </si>
  <si>
    <t>10403.743</t>
  </si>
  <si>
    <t>10407.072</t>
  </si>
  <si>
    <t>10402.657</t>
  </si>
  <si>
    <t>10481.643</t>
  </si>
  <si>
    <t>10590.495</t>
  </si>
  <si>
    <t>10494.994</t>
  </si>
  <si>
    <t>10546.843</t>
  </si>
  <si>
    <t>10448.765</t>
  </si>
  <si>
    <t>10406.902</t>
  </si>
  <si>
    <t>10623.378</t>
  </si>
  <si>
    <t>10481.576</t>
  </si>
  <si>
    <t>10514.661</t>
  </si>
  <si>
    <t>10383.563</t>
  </si>
  <si>
    <t>10401.854</t>
  </si>
  <si>
    <t>10389.487</t>
  </si>
  <si>
    <t>10410.273</t>
  </si>
  <si>
    <t>10404.806</t>
  </si>
  <si>
    <t>10423.313</t>
  </si>
  <si>
    <t>10509.264</t>
  </si>
  <si>
    <t>10403.035</t>
  </si>
  <si>
    <t>10467.986</t>
  </si>
  <si>
    <t>10432.903</t>
  </si>
  <si>
    <t>10413.290</t>
  </si>
  <si>
    <t>10410.391</t>
  </si>
  <si>
    <t>10402.676</t>
  </si>
  <si>
    <t>10403.222</t>
  </si>
  <si>
    <t>10403.753</t>
  </si>
  <si>
    <t>10404.841</t>
  </si>
  <si>
    <t>10404.945</t>
  </si>
  <si>
    <t>10406.926</t>
  </si>
  <si>
    <t>10407.274</t>
  </si>
  <si>
    <t>10412.968</t>
  </si>
  <si>
    <t>10414.150</t>
  </si>
  <si>
    <t>10423.494</t>
  </si>
  <si>
    <t>10434.216</t>
  </si>
  <si>
    <t>10481.650</t>
  </si>
  <si>
    <t>10383.017</t>
  </si>
  <si>
    <t>10383.837</t>
  </si>
  <si>
    <t>10389.616</t>
  </si>
  <si>
    <t>10401.970</t>
  </si>
  <si>
    <t>10495.296</t>
  </si>
  <si>
    <t>10509.408</t>
  </si>
  <si>
    <t>10512.113</t>
  </si>
  <si>
    <t>10514.787</t>
  </si>
  <si>
    <t>10547.108</t>
  </si>
  <si>
    <t>10590.619</t>
  </si>
  <si>
    <t>10623.543</t>
  </si>
  <si>
    <t>1539.678</t>
  </si>
  <si>
    <t>10677.404</t>
  </si>
  <si>
    <t>10401.756</t>
  </si>
  <si>
    <t>10424.530</t>
  </si>
  <si>
    <t>10415.783</t>
  </si>
  <si>
    <t>10425.103</t>
  </si>
  <si>
    <t>10398.515</t>
  </si>
  <si>
    <t>10416.866</t>
  </si>
  <si>
    <t>10419.379</t>
  </si>
  <si>
    <t>10422.705</t>
  </si>
  <si>
    <t>10418.295</t>
  </si>
  <si>
    <t>10497.180</t>
  </si>
  <si>
    <t>10605.888</t>
  </si>
  <si>
    <t>10510.514</t>
  </si>
  <si>
    <t>10562.295</t>
  </si>
  <si>
    <t>10464.345</t>
  </si>
  <si>
    <t>10422.535</t>
  </si>
  <si>
    <t>10638.727</t>
  </si>
  <si>
    <t>10497.113</t>
  </si>
  <si>
    <t>10530.155</t>
  </si>
  <si>
    <t>10399.229</t>
  </si>
  <si>
    <t>10417.496</t>
  </si>
  <si>
    <t>10405.146</t>
  </si>
  <si>
    <t>10425.903</t>
  </si>
  <si>
    <t>10420.441</t>
  </si>
  <si>
    <t>10438.926</t>
  </si>
  <si>
    <t>10524.766</t>
  </si>
  <si>
    <t>10418.672</t>
  </si>
  <si>
    <t>10483.541</t>
  </si>
  <si>
    <t>10448.504</t>
  </si>
  <si>
    <t>10428.916</t>
  </si>
  <si>
    <t>10426.021</t>
  </si>
  <si>
    <t>10418.314</t>
  </si>
  <si>
    <t>10418.859</t>
  </si>
  <si>
    <t>10419.390</t>
  </si>
  <si>
    <t>10420.476</t>
  </si>
  <si>
    <t>10420.580</t>
  </si>
  <si>
    <t>10422.559</t>
  </si>
  <si>
    <t>10422.907</t>
  </si>
  <si>
    <t>10428.594</t>
  </si>
  <si>
    <t>10429.775</t>
  </si>
  <si>
    <t>10439.107</t>
  </si>
  <si>
    <t>10449.815</t>
  </si>
  <si>
    <t>10497.187</t>
  </si>
  <si>
    <t>10398.684</t>
  </si>
  <si>
    <t>10399.504</t>
  </si>
  <si>
    <t>10405.275</t>
  </si>
  <si>
    <t>10417.611</t>
  </si>
  <si>
    <t>10510.815</t>
  </si>
  <si>
    <t>10524.910</t>
  </si>
  <si>
    <t>10527.610</t>
  </si>
  <si>
    <t>10530.280</t>
  </si>
  <si>
    <t>10562.559</t>
  </si>
  <si>
    <t>10606.012</t>
  </si>
  <si>
    <t>10638.892</t>
  </si>
  <si>
    <t>1526.2</t>
  </si>
  <si>
    <t>10692.681</t>
  </si>
  <si>
    <t>10417.394</t>
  </si>
  <si>
    <t>10462.331</t>
  </si>
  <si>
    <t>10453.607</t>
  </si>
  <si>
    <t>10462.899</t>
  </si>
  <si>
    <t>10436.402</t>
  </si>
  <si>
    <t>10454.684</t>
  </si>
  <si>
    <t>10457.191</t>
  </si>
  <si>
    <t>10460.507</t>
  </si>
  <si>
    <t>10456.110</t>
  </si>
  <si>
    <t>10534.753</t>
  </si>
  <si>
    <t>10643.115</t>
  </si>
  <si>
    <t>10548.046</t>
  </si>
  <si>
    <t>10599.661</t>
  </si>
  <si>
    <t>10502.021</t>
  </si>
  <si>
    <t>10460.338</t>
  </si>
  <si>
    <t>10675.849</t>
  </si>
  <si>
    <t>10534.686</t>
  </si>
  <si>
    <t>10567.625</t>
  </si>
  <si>
    <t>10437.115</t>
  </si>
  <si>
    <t>10455.321</t>
  </si>
  <si>
    <t>10443.011</t>
  </si>
  <si>
    <t>10463.700</t>
  </si>
  <si>
    <t>10458.250</t>
  </si>
  <si>
    <t>10476.681</t>
  </si>
  <si>
    <t>10562.253</t>
  </si>
  <si>
    <t>10456.486</t>
  </si>
  <si>
    <t>10521.157</t>
  </si>
  <si>
    <t>10486.230</t>
  </si>
  <si>
    <t>10466.703</t>
  </si>
  <si>
    <t>10463.817</t>
  </si>
  <si>
    <t>10456.129</t>
  </si>
  <si>
    <t>10456.673</t>
  </si>
  <si>
    <t>10457.202</t>
  </si>
  <si>
    <t>10458.284</t>
  </si>
  <si>
    <t>10458.389</t>
  </si>
  <si>
    <t>10460.362</t>
  </si>
  <si>
    <t>10460.709</t>
  </si>
  <si>
    <t>10466.382</t>
  </si>
  <si>
    <t>10467.559</t>
  </si>
  <si>
    <t>10476.862</t>
  </si>
  <si>
    <t>10487.537</t>
  </si>
  <si>
    <t>10534.760</t>
  </si>
  <si>
    <t>10436.571</t>
  </si>
  <si>
    <t>10437.388</t>
  </si>
  <si>
    <t>10443.140</t>
  </si>
  <si>
    <t>10455.436</t>
  </si>
  <si>
    <t>10548.346</t>
  </si>
  <si>
    <t>10562.397</t>
  </si>
  <si>
    <t>10565.088</t>
  </si>
  <si>
    <t>10567.750</t>
  </si>
  <si>
    <t>10599.925</t>
  </si>
  <si>
    <t>10643.239</t>
  </si>
  <si>
    <t>10676.013</t>
  </si>
  <si>
    <t>1584.708</t>
  </si>
  <si>
    <t>10729.629</t>
  </si>
  <si>
    <t>10455.212</t>
  </si>
  <si>
    <t>11174.295</t>
  </si>
  <si>
    <t>11200.989</t>
  </si>
  <si>
    <t>11174.522</t>
  </si>
  <si>
    <t>11186.733</t>
  </si>
  <si>
    <t>11212.698</t>
  </si>
  <si>
    <t>11174.231</t>
  </si>
  <si>
    <t>11177.867</t>
  </si>
  <si>
    <t>11174.668</t>
  </si>
  <si>
    <t>11174.302</t>
  </si>
  <si>
    <t>11174.807</t>
  </si>
  <si>
    <t>11174.804</t>
  </si>
  <si>
    <t>11177.352</t>
  </si>
  <si>
    <t>11177.985</t>
  </si>
  <si>
    <t>11186.983</t>
  </si>
  <si>
    <t>11201.107</t>
  </si>
  <si>
    <t>11212.854</t>
  </si>
  <si>
    <t>1751.073</t>
  </si>
  <si>
    <t>11235.030</t>
  </si>
  <si>
    <t>СЕ-5-49</t>
  </si>
  <si>
    <t>СЕ-5-1144</t>
  </si>
  <si>
    <t>90</t>
  </si>
  <si>
    <t>75</t>
  </si>
  <si>
    <t>I(3)КЗ, А</t>
  </si>
  <si>
    <t>Узел</t>
  </si>
  <si>
    <t>10339.458</t>
  </si>
  <si>
    <t>СЕ-2-832П</t>
  </si>
  <si>
    <t>10339.264</t>
  </si>
  <si>
    <t>СЕ-2-83</t>
  </si>
  <si>
    <t>0.353176216639796</t>
  </si>
  <si>
    <t>0.640</t>
  </si>
  <si>
    <t>3-40</t>
  </si>
  <si>
    <t>СЕ-2-11</t>
  </si>
  <si>
    <t>10341.556</t>
  </si>
  <si>
    <t>СЕ-2-134П</t>
  </si>
  <si>
    <t>10341.452</t>
  </si>
  <si>
    <t>СЕ-2-12П</t>
  </si>
  <si>
    <t>10338.589</t>
  </si>
  <si>
    <t>СЕ-2-121</t>
  </si>
  <si>
    <t>10339.528</t>
  </si>
  <si>
    <t>СЕ-2-120</t>
  </si>
  <si>
    <t>10339.449</t>
  </si>
  <si>
    <t>СЕ-2-1187</t>
  </si>
  <si>
    <t>N4356</t>
  </si>
  <si>
    <t>10339.368</t>
  </si>
  <si>
    <t>СЕ-2-1184</t>
  </si>
  <si>
    <t>10340.897</t>
  </si>
  <si>
    <t>СЕ-2-1177</t>
  </si>
  <si>
    <t>10338.438</t>
  </si>
  <si>
    <t>СЕ-2-1149</t>
  </si>
  <si>
    <t>10340.200</t>
  </si>
  <si>
    <t>СЕ-2-1141П</t>
  </si>
  <si>
    <t>10339.831</t>
  </si>
  <si>
    <t>СЕ-2-1131П</t>
  </si>
  <si>
    <t>10340.013</t>
  </si>
  <si>
    <t>10373.550</t>
  </si>
  <si>
    <t>10358.284</t>
  </si>
  <si>
    <t>10371.880</t>
  </si>
  <si>
    <t>10347.766</t>
  </si>
  <si>
    <t>10359.374</t>
  </si>
  <si>
    <t>10358.919</t>
  </si>
  <si>
    <t>10367.538</t>
  </si>
  <si>
    <t>10353.677</t>
  </si>
  <si>
    <t>10453.928</t>
  </si>
  <si>
    <t>10570.507</t>
  </si>
  <si>
    <t>10468.527</t>
  </si>
  <si>
    <t>10524.107</t>
  </si>
  <si>
    <t>10417.832</t>
  </si>
  <si>
    <t>10367.044</t>
  </si>
  <si>
    <t>10605.365</t>
  </si>
  <si>
    <t>10453.860</t>
  </si>
  <si>
    <t>10489.736</t>
  </si>
  <si>
    <t>10348.484</t>
  </si>
  <si>
    <t>10366.831</t>
  </si>
  <si>
    <t>10354.426</t>
  </si>
  <si>
    <t>10374.930</t>
  </si>
  <si>
    <t>4-176</t>
  </si>
  <si>
    <t>10362.756</t>
  </si>
  <si>
    <t>247</t>
  </si>
  <si>
    <t>10389.556</t>
  </si>
  <si>
    <t>10484.141</t>
  </si>
  <si>
    <t>10356.712</t>
  </si>
  <si>
    <t>10438.970</t>
  </si>
  <si>
    <t>10400.427</t>
  </si>
  <si>
    <t>10378.303</t>
  </si>
  <si>
    <t>1539.916</t>
  </si>
  <si>
    <t>10662.330</t>
  </si>
  <si>
    <t>10375.049</t>
  </si>
  <si>
    <t>10353.696</t>
  </si>
  <si>
    <t>0.198661621859885</t>
  </si>
  <si>
    <t>0.360</t>
  </si>
  <si>
    <t>11-8</t>
  </si>
  <si>
    <t>3-86</t>
  </si>
  <si>
    <t>10356.900</t>
  </si>
  <si>
    <t>0.485617297879719</t>
  </si>
  <si>
    <t>0.880</t>
  </si>
  <si>
    <t>3-107</t>
  </si>
  <si>
    <t>10358.929</t>
  </si>
  <si>
    <t>0.400</t>
  </si>
  <si>
    <t>0.100</t>
  </si>
  <si>
    <t>0.000</t>
  </si>
  <si>
    <t>3-82</t>
  </si>
  <si>
    <t>10362.791</t>
  </si>
  <si>
    <t>10363.104</t>
  </si>
  <si>
    <t>0.088294054159949</t>
  </si>
  <si>
    <t>0.160</t>
  </si>
  <si>
    <t>3-12</t>
  </si>
  <si>
    <t>10367.068</t>
  </si>
  <si>
    <t>10367.740</t>
  </si>
  <si>
    <t>3-71</t>
  </si>
  <si>
    <t>10377.633</t>
  </si>
  <si>
    <t>0.24280864893986</t>
  </si>
  <si>
    <t>0.440</t>
  </si>
  <si>
    <t>10379.165</t>
  </si>
  <si>
    <t>0.618058379119643</t>
  </si>
  <si>
    <t>1.120</t>
  </si>
  <si>
    <t>3-62</t>
  </si>
  <si>
    <t>10389.738</t>
  </si>
  <si>
    <t>1.23611675823929</t>
  </si>
  <si>
    <t>2.240</t>
  </si>
  <si>
    <t>10401.744</t>
  </si>
  <si>
    <t>0.39732324371977</t>
  </si>
  <si>
    <t>3-41</t>
  </si>
  <si>
    <t>10453.935</t>
  </si>
  <si>
    <t>10347.936</t>
  </si>
  <si>
    <t>0.0441470270799745</t>
  </si>
  <si>
    <t>0.080</t>
  </si>
  <si>
    <t>10348.759</t>
  </si>
  <si>
    <t>10354.556</t>
  </si>
  <si>
    <t>0.110367567699936</t>
  </si>
  <si>
    <t>0.200</t>
  </si>
  <si>
    <t>3-15</t>
  </si>
  <si>
    <t>10366.947</t>
  </si>
  <si>
    <t>3-146</t>
  </si>
  <si>
    <t>10468.829</t>
  </si>
  <si>
    <t>0.262766976863532</t>
  </si>
  <si>
    <t>0.459</t>
  </si>
  <si>
    <t>10340.139</t>
  </si>
  <si>
    <t>3-13</t>
  </si>
  <si>
    <t>10339.303</t>
  </si>
  <si>
    <t>10340.918</t>
  </si>
  <si>
    <t>10343.338</t>
  </si>
  <si>
    <t>0.949161082219451</t>
  </si>
  <si>
    <t>1.720</t>
  </si>
  <si>
    <t>10341.461</t>
  </si>
  <si>
    <t>10339.651</t>
  </si>
  <si>
    <t>10338.597</t>
  </si>
  <si>
    <t>10339.506</t>
  </si>
  <si>
    <t>10339.462</t>
  </si>
  <si>
    <t>10339.534</t>
  </si>
  <si>
    <t>10881.141</t>
  </si>
  <si>
    <t>10484.285</t>
  </si>
  <si>
    <t>10486.996</t>
  </si>
  <si>
    <t>10489.862</t>
  </si>
  <si>
    <t>10524.372</t>
  </si>
  <si>
    <t>10570.632</t>
  </si>
  <si>
    <t>0.417195298391533</t>
  </si>
  <si>
    <t>0.430</t>
  </si>
  <si>
    <t>10605.530</t>
  </si>
  <si>
    <t>10339.836</t>
  </si>
  <si>
    <t>10359.904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</si>
</sst>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9"/>
  <sheetViews>
    <sheetView workbookViewId="0">
      <selection activeCell="H7" sqref="H7"/>
    </sheetView>
  </sheetViews>
  <sheetFormatPr defaultRowHeight="15" x14ac:dyDescent="0.25"/>
  <cols>
    <col min="2" max="2" width="8" style="7" customWidth="1"/>
    <col min="4" max="4" width="18.5703125" style="7" bestFit="1" customWidth="1"/>
    <col min="6" max="6" width="10.140625" style="7" bestFit="1" customWidth="1"/>
    <col min="8" max="8" width="21.42578125" style="7" bestFit="1" customWidth="1"/>
  </cols>
  <sheetData>
    <row r="1" spans="1:8" x14ac:dyDescent="0.25">
      <c r="A1" s="15" t="s">
        <v>0</v>
      </c>
      <c r="B1" s="13" t="s">
        <v>1</v>
      </c>
      <c r="C1" s="14"/>
      <c r="D1" s="15" t="s">
        <v>2</v>
      </c>
      <c r="E1" s="15" t="s">
        <v>3</v>
      </c>
      <c r="F1" s="15" t="s">
        <v>4</v>
      </c>
      <c r="G1" s="15" t="s">
        <v>5</v>
      </c>
      <c r="H1" s="11" t="s">
        <v>6</v>
      </c>
    </row>
    <row r="2" spans="1:8" x14ac:dyDescent="0.25">
      <c r="A2" s="12"/>
      <c r="B2" s="10" t="s">
        <v>7</v>
      </c>
      <c r="C2" s="10" t="s">
        <v>8</v>
      </c>
      <c r="D2" s="12"/>
      <c r="E2" s="12"/>
      <c r="F2" s="12"/>
      <c r="G2" s="12"/>
      <c r="H2" s="12"/>
    </row>
    <row r="3" spans="1:8" x14ac:dyDescent="0.25">
      <c r="A3" s="10" t="s">
        <v>9</v>
      </c>
      <c r="B3" s="1">
        <v>6</v>
      </c>
      <c r="C3" s="1">
        <v>6.97</v>
      </c>
      <c r="D3" s="1">
        <v>777.74</v>
      </c>
      <c r="E3" s="1">
        <v>0.15</v>
      </c>
      <c r="F3" s="1">
        <f t="shared" ref="F3:F9" si="0">E3+G3</f>
        <v>4.6040612738675586</v>
      </c>
      <c r="G3" s="1">
        <f t="shared" ref="G3:G9" si="1">B3*10^3/(D3*SQRT(3))</f>
        <v>4.4540612738675582</v>
      </c>
      <c r="H3" s="1">
        <f t="shared" ref="H3:H8" si="2">C3*10^3/(F3*SQRT(3))</f>
        <v>874.03949184874614</v>
      </c>
    </row>
    <row r="4" spans="1:8" x14ac:dyDescent="0.25">
      <c r="A4" s="10" t="s">
        <v>10</v>
      </c>
      <c r="B4" s="1">
        <v>9.734</v>
      </c>
      <c r="C4" s="1">
        <v>10.52</v>
      </c>
      <c r="D4" s="1">
        <v>2237.0500000000002</v>
      </c>
      <c r="E4" s="1">
        <v>0.2</v>
      </c>
      <c r="F4" s="1">
        <f t="shared" si="0"/>
        <v>2.7122046982820311</v>
      </c>
      <c r="G4" s="1">
        <f t="shared" si="1"/>
        <v>2.512204698282031</v>
      </c>
      <c r="H4" s="1">
        <f t="shared" si="2"/>
        <v>2239.4050256317641</v>
      </c>
    </row>
    <row r="5" spans="1:8" x14ac:dyDescent="0.25">
      <c r="A5" s="10" t="s">
        <v>11</v>
      </c>
      <c r="B5" s="1">
        <v>9.85</v>
      </c>
      <c r="C5" s="1">
        <v>10.7</v>
      </c>
      <c r="D5" s="1">
        <v>1487.17</v>
      </c>
      <c r="E5" s="1">
        <v>0.2</v>
      </c>
      <c r="F5" s="1">
        <f t="shared" si="0"/>
        <v>4.0239744962027304</v>
      </c>
      <c r="G5" s="1">
        <f t="shared" si="1"/>
        <v>3.8239744962027302</v>
      </c>
      <c r="H5" s="1">
        <f t="shared" si="2"/>
        <v>1535.2104955333598</v>
      </c>
    </row>
    <row r="6" spans="1:8" x14ac:dyDescent="0.25">
      <c r="A6" s="10" t="s">
        <v>12</v>
      </c>
      <c r="B6" s="1">
        <v>10.1</v>
      </c>
      <c r="C6" s="1">
        <v>10.99</v>
      </c>
      <c r="D6" s="1">
        <v>1650.55</v>
      </c>
      <c r="E6" s="1">
        <v>0.2</v>
      </c>
      <c r="F6" s="1">
        <f t="shared" si="0"/>
        <v>3.732905830671728</v>
      </c>
      <c r="G6" s="1">
        <f t="shared" si="1"/>
        <v>3.5329058306717278</v>
      </c>
      <c r="H6" s="1">
        <f t="shared" si="2"/>
        <v>1699.7694949224594</v>
      </c>
    </row>
    <row r="7" spans="1:8" x14ac:dyDescent="0.25">
      <c r="A7" s="10" t="s">
        <v>13</v>
      </c>
      <c r="B7" s="1">
        <v>9.82</v>
      </c>
      <c r="C7" s="1">
        <v>11.23</v>
      </c>
      <c r="D7" s="1">
        <v>1111.1500000000001</v>
      </c>
      <c r="E7" s="1">
        <v>0.2</v>
      </c>
      <c r="F7" s="1">
        <f t="shared" si="0"/>
        <v>5.3024430935896367</v>
      </c>
      <c r="G7" s="1">
        <f t="shared" si="1"/>
        <v>5.1024430935896365</v>
      </c>
      <c r="H7" s="1">
        <f t="shared" si="2"/>
        <v>1222.7653194124548</v>
      </c>
    </row>
    <row r="8" spans="1:8" x14ac:dyDescent="0.25">
      <c r="A8" s="10" t="s">
        <v>14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</row>
    <row r="9" spans="1:8" x14ac:dyDescent="0.25">
      <c r="A9" s="10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6"/>
  <sheetViews>
    <sheetView workbookViewId="0">
      <selection activeCell="R18" sqref="R18"/>
    </sheetView>
  </sheetViews>
  <sheetFormatPr defaultRowHeight="15" x14ac:dyDescent="0.25"/>
  <cols>
    <col min="1" max="5" width="9.140625" style="3" customWidth="1"/>
    <col min="6" max="6" width="18.85546875" style="9" bestFit="1" customWidth="1"/>
    <col min="7" max="7" width="9.140625" style="3" customWidth="1"/>
    <col min="8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9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480</v>
      </c>
      <c r="B2" s="3" t="s">
        <v>481</v>
      </c>
      <c r="C2" s="3" t="s">
        <v>654</v>
      </c>
      <c r="D2" s="3" t="s">
        <v>655</v>
      </c>
      <c r="E2" s="3" t="s">
        <v>656</v>
      </c>
      <c r="F2" s="9" t="s">
        <v>657</v>
      </c>
      <c r="H2" s="3" t="s">
        <v>480</v>
      </c>
      <c r="I2" s="3" t="s">
        <v>1053</v>
      </c>
      <c r="J2" s="7">
        <v>773.17181971112507</v>
      </c>
      <c r="K2" s="7">
        <v>7.785484754668996</v>
      </c>
    </row>
    <row r="3" spans="1:11" x14ac:dyDescent="0.25">
      <c r="A3" s="3" t="s">
        <v>480</v>
      </c>
      <c r="B3" s="3" t="s">
        <v>483</v>
      </c>
      <c r="C3" s="3" t="s">
        <v>659</v>
      </c>
      <c r="D3" s="3" t="s">
        <v>655</v>
      </c>
      <c r="E3" s="3" t="s">
        <v>656</v>
      </c>
      <c r="F3" s="9" t="s">
        <v>660</v>
      </c>
      <c r="G3" s="3" t="s">
        <v>247</v>
      </c>
      <c r="H3" s="3" t="s">
        <v>661</v>
      </c>
      <c r="I3" s="3" t="s">
        <v>1054</v>
      </c>
      <c r="J3" s="3" t="s">
        <v>1055</v>
      </c>
      <c r="K3" s="7">
        <v>4.0239092248836608</v>
      </c>
    </row>
    <row r="4" spans="1:11" x14ac:dyDescent="0.25">
      <c r="A4" s="3" t="s">
        <v>661</v>
      </c>
      <c r="B4" s="3" t="s">
        <v>1056</v>
      </c>
      <c r="C4" s="3" t="s">
        <v>672</v>
      </c>
      <c r="D4" s="3" t="s">
        <v>665</v>
      </c>
      <c r="E4" s="3" t="s">
        <v>666</v>
      </c>
      <c r="F4" s="9" t="s">
        <v>673</v>
      </c>
      <c r="H4" s="3" t="s">
        <v>1056</v>
      </c>
      <c r="I4" s="3" t="s">
        <v>1057</v>
      </c>
      <c r="J4" s="7">
        <v>1417.41588938991</v>
      </c>
      <c r="K4" s="7">
        <v>4.3369810232111572</v>
      </c>
    </row>
    <row r="5" spans="1:11" x14ac:dyDescent="0.25">
      <c r="A5" s="3" t="s">
        <v>1056</v>
      </c>
      <c r="B5" s="3" t="s">
        <v>485</v>
      </c>
      <c r="C5" s="3" t="s">
        <v>664</v>
      </c>
      <c r="D5" s="3" t="s">
        <v>665</v>
      </c>
      <c r="E5" s="3" t="s">
        <v>666</v>
      </c>
      <c r="F5" s="9" t="s">
        <v>667</v>
      </c>
      <c r="H5" s="3" t="s">
        <v>485</v>
      </c>
      <c r="I5" s="3" t="s">
        <v>1058</v>
      </c>
      <c r="J5" s="7">
        <v>1347.300748179809</v>
      </c>
      <c r="K5" s="7">
        <v>4.5486035537849352</v>
      </c>
    </row>
    <row r="6" spans="1:11" x14ac:dyDescent="0.25">
      <c r="A6" s="3" t="s">
        <v>1056</v>
      </c>
      <c r="B6" s="3" t="s">
        <v>487</v>
      </c>
      <c r="C6" s="3" t="s">
        <v>669</v>
      </c>
      <c r="D6" s="3" t="s">
        <v>665</v>
      </c>
      <c r="E6" s="3" t="s">
        <v>666</v>
      </c>
      <c r="F6" s="9" t="s">
        <v>670</v>
      </c>
      <c r="H6" s="3" t="s">
        <v>489</v>
      </c>
      <c r="I6" s="3" t="s">
        <v>1059</v>
      </c>
      <c r="J6" s="7">
        <v>1260.1576257428781</v>
      </c>
      <c r="K6" s="7">
        <v>4.8432574786438698</v>
      </c>
    </row>
    <row r="7" spans="1:11" x14ac:dyDescent="0.25">
      <c r="A7" s="3" t="s">
        <v>485</v>
      </c>
      <c r="B7" s="3" t="s">
        <v>490</v>
      </c>
      <c r="C7" s="3" t="s">
        <v>675</v>
      </c>
      <c r="D7" s="3" t="s">
        <v>665</v>
      </c>
      <c r="E7" s="3" t="s">
        <v>666</v>
      </c>
      <c r="F7" s="9" t="s">
        <v>676</v>
      </c>
      <c r="H7" s="3" t="s">
        <v>491</v>
      </c>
      <c r="I7" s="3" t="s">
        <v>1060</v>
      </c>
      <c r="J7" s="7">
        <v>1198.047915562976</v>
      </c>
      <c r="K7" s="7">
        <v>5.0788001969917946</v>
      </c>
    </row>
    <row r="8" spans="1:11" x14ac:dyDescent="0.25">
      <c r="A8" s="3" t="s">
        <v>485</v>
      </c>
      <c r="B8" s="3" t="s">
        <v>489</v>
      </c>
      <c r="C8" s="3" t="s">
        <v>678</v>
      </c>
      <c r="D8" s="3" t="s">
        <v>665</v>
      </c>
      <c r="E8" s="3" t="s">
        <v>666</v>
      </c>
      <c r="F8" s="9" t="s">
        <v>679</v>
      </c>
      <c r="H8" s="3" t="s">
        <v>493</v>
      </c>
      <c r="I8" s="3" t="s">
        <v>1061</v>
      </c>
      <c r="J8" s="7">
        <v>1192.863484740639</v>
      </c>
      <c r="K8" s="7">
        <v>5.0995819048153868</v>
      </c>
    </row>
    <row r="9" spans="1:11" x14ac:dyDescent="0.25">
      <c r="A9" s="3" t="s">
        <v>489</v>
      </c>
      <c r="B9" s="3" t="s">
        <v>494</v>
      </c>
      <c r="C9" s="3" t="s">
        <v>681</v>
      </c>
      <c r="D9" s="3" t="s">
        <v>665</v>
      </c>
      <c r="E9" s="3" t="s">
        <v>666</v>
      </c>
      <c r="F9" s="9" t="s">
        <v>682</v>
      </c>
      <c r="H9" s="3" t="s">
        <v>495</v>
      </c>
      <c r="I9" s="3" t="s">
        <v>1062</v>
      </c>
      <c r="J9" s="7">
        <v>1146.345210666683</v>
      </c>
      <c r="K9" s="7">
        <v>5.3051622618419199</v>
      </c>
    </row>
    <row r="10" spans="1:11" x14ac:dyDescent="0.25">
      <c r="A10" s="3" t="s">
        <v>491</v>
      </c>
      <c r="B10" s="3" t="s">
        <v>489</v>
      </c>
      <c r="C10" s="3" t="s">
        <v>684</v>
      </c>
      <c r="D10" s="3" t="s">
        <v>665</v>
      </c>
      <c r="E10" s="3" t="s">
        <v>666</v>
      </c>
      <c r="F10" s="9" t="s">
        <v>685</v>
      </c>
      <c r="H10" s="3" t="s">
        <v>497</v>
      </c>
      <c r="I10" s="3" t="s">
        <v>683</v>
      </c>
      <c r="J10" s="7">
        <v>719.82841363279317</v>
      </c>
      <c r="K10" s="7">
        <v>8.7255252449863967</v>
      </c>
    </row>
    <row r="11" spans="1:11" x14ac:dyDescent="0.25">
      <c r="A11" s="3" t="s">
        <v>491</v>
      </c>
      <c r="B11" s="3" t="s">
        <v>498</v>
      </c>
      <c r="C11" s="3" t="s">
        <v>675</v>
      </c>
      <c r="D11" s="3" t="s">
        <v>665</v>
      </c>
      <c r="E11" s="3" t="s">
        <v>666</v>
      </c>
      <c r="F11" s="9" t="s">
        <v>676</v>
      </c>
      <c r="H11" s="3" t="s">
        <v>499</v>
      </c>
      <c r="I11" s="3" t="s">
        <v>1063</v>
      </c>
      <c r="J11" s="7">
        <v>1157.540120036092</v>
      </c>
      <c r="K11" s="7">
        <v>5.2468297593792927</v>
      </c>
    </row>
    <row r="12" spans="1:11" x14ac:dyDescent="0.25">
      <c r="A12" s="3" t="s">
        <v>493</v>
      </c>
      <c r="B12" s="3" t="s">
        <v>499</v>
      </c>
      <c r="C12" s="3" t="s">
        <v>688</v>
      </c>
      <c r="D12" s="3" t="s">
        <v>665</v>
      </c>
      <c r="E12" s="3" t="s">
        <v>666</v>
      </c>
      <c r="F12" s="9" t="s">
        <v>689</v>
      </c>
      <c r="H12" s="3" t="s">
        <v>501</v>
      </c>
      <c r="I12" s="3" t="s">
        <v>1064</v>
      </c>
      <c r="J12" s="7">
        <v>915.68843617886262</v>
      </c>
      <c r="K12" s="7">
        <v>6.5738996114544976</v>
      </c>
    </row>
    <row r="13" spans="1:11" x14ac:dyDescent="0.25">
      <c r="A13" s="3" t="s">
        <v>493</v>
      </c>
      <c r="B13" s="3" t="s">
        <v>491</v>
      </c>
      <c r="C13" s="3" t="s">
        <v>691</v>
      </c>
      <c r="D13" s="3" t="s">
        <v>665</v>
      </c>
      <c r="E13" s="3" t="s">
        <v>666</v>
      </c>
      <c r="F13" s="9" t="s">
        <v>692</v>
      </c>
      <c r="H13" s="3" t="s">
        <v>503</v>
      </c>
      <c r="I13" s="3" t="s">
        <v>1065</v>
      </c>
      <c r="J13" s="7">
        <v>838.21853744453358</v>
      </c>
      <c r="K13" s="7">
        <v>7.1729817608440696</v>
      </c>
    </row>
    <row r="14" spans="1:11" x14ac:dyDescent="0.25">
      <c r="A14" s="3" t="s">
        <v>495</v>
      </c>
      <c r="B14" s="3" t="s">
        <v>493</v>
      </c>
      <c r="C14" s="3" t="s">
        <v>694</v>
      </c>
      <c r="D14" s="3" t="s">
        <v>665</v>
      </c>
      <c r="E14" s="3" t="s">
        <v>666</v>
      </c>
      <c r="F14" s="9" t="s">
        <v>695</v>
      </c>
      <c r="H14" s="3" t="s">
        <v>505</v>
      </c>
      <c r="I14" s="3" t="s">
        <v>1066</v>
      </c>
      <c r="J14" s="7">
        <v>794.05145686313426</v>
      </c>
      <c r="K14" s="7">
        <v>7.5677680924835249</v>
      </c>
    </row>
    <row r="15" spans="1:11" x14ac:dyDescent="0.25">
      <c r="A15" s="3" t="s">
        <v>495</v>
      </c>
      <c r="B15" s="3" t="s">
        <v>506</v>
      </c>
      <c r="C15" s="3" t="s">
        <v>669</v>
      </c>
      <c r="D15" s="3" t="s">
        <v>665</v>
      </c>
      <c r="E15" s="3" t="s">
        <v>666</v>
      </c>
      <c r="F15" s="9" t="s">
        <v>670</v>
      </c>
      <c r="H15" s="3" t="s">
        <v>507</v>
      </c>
      <c r="I15" s="3" t="s">
        <v>1067</v>
      </c>
      <c r="J15" s="7">
        <v>754.28495374507781</v>
      </c>
      <c r="K15" s="7">
        <v>7.9661199647887431</v>
      </c>
    </row>
    <row r="16" spans="1:11" x14ac:dyDescent="0.25">
      <c r="A16" s="3" t="s">
        <v>499</v>
      </c>
      <c r="B16" s="3" t="s">
        <v>508</v>
      </c>
      <c r="C16" s="3" t="s">
        <v>691</v>
      </c>
      <c r="D16" s="3" t="s">
        <v>665</v>
      </c>
      <c r="E16" s="3" t="s">
        <v>666</v>
      </c>
      <c r="F16" s="9" t="s">
        <v>692</v>
      </c>
      <c r="H16" s="3" t="s">
        <v>509</v>
      </c>
      <c r="I16" s="3" t="s">
        <v>1068</v>
      </c>
      <c r="J16" s="7">
        <v>1126.4983585692521</v>
      </c>
      <c r="K16" s="7">
        <v>5.3844312954601339</v>
      </c>
    </row>
    <row r="17" spans="1:11" x14ac:dyDescent="0.25">
      <c r="A17" s="3" t="s">
        <v>499</v>
      </c>
      <c r="B17" s="3" t="s">
        <v>509</v>
      </c>
      <c r="C17" s="3" t="s">
        <v>699</v>
      </c>
      <c r="D17" s="3" t="s">
        <v>665</v>
      </c>
      <c r="E17" s="3" t="s">
        <v>666</v>
      </c>
      <c r="F17" s="9" t="s">
        <v>700</v>
      </c>
      <c r="H17" s="3" t="s">
        <v>511</v>
      </c>
      <c r="I17" s="3" t="s">
        <v>1069</v>
      </c>
      <c r="J17" s="7">
        <v>1021.632478674463</v>
      </c>
      <c r="K17" s="7">
        <v>5.9103670963030988</v>
      </c>
    </row>
    <row r="18" spans="1:11" x14ac:dyDescent="0.25">
      <c r="A18" s="3" t="s">
        <v>501</v>
      </c>
      <c r="B18" s="3" t="s">
        <v>503</v>
      </c>
      <c r="C18" s="3" t="s">
        <v>702</v>
      </c>
      <c r="D18" s="3" t="s">
        <v>665</v>
      </c>
      <c r="E18" s="3" t="s">
        <v>666</v>
      </c>
      <c r="F18" s="9" t="s">
        <v>703</v>
      </c>
      <c r="H18" s="3" t="s">
        <v>513</v>
      </c>
      <c r="I18" s="3" t="s">
        <v>1070</v>
      </c>
      <c r="J18" s="7">
        <v>996.42038485267096</v>
      </c>
      <c r="K18" s="7">
        <v>6.0537147301873144</v>
      </c>
    </row>
    <row r="19" spans="1:11" x14ac:dyDescent="0.25">
      <c r="A19" s="3" t="s">
        <v>501</v>
      </c>
      <c r="B19" s="3" t="s">
        <v>514</v>
      </c>
      <c r="C19" s="3" t="s">
        <v>669</v>
      </c>
      <c r="D19" s="3" t="s">
        <v>665</v>
      </c>
      <c r="E19" s="3" t="s">
        <v>666</v>
      </c>
      <c r="F19" s="9" t="s">
        <v>670</v>
      </c>
      <c r="H19" s="3" t="s">
        <v>515</v>
      </c>
      <c r="I19" s="3" t="s">
        <v>1071</v>
      </c>
      <c r="J19" s="7">
        <v>973.35119005286197</v>
      </c>
      <c r="K19" s="7">
        <v>6.1916613772815436</v>
      </c>
    </row>
    <row r="20" spans="1:11" x14ac:dyDescent="0.25">
      <c r="A20" s="3" t="s">
        <v>503</v>
      </c>
      <c r="B20" s="3" t="s">
        <v>505</v>
      </c>
      <c r="C20" s="3" t="s">
        <v>706</v>
      </c>
      <c r="D20" s="3" t="s">
        <v>665</v>
      </c>
      <c r="E20" s="3" t="s">
        <v>666</v>
      </c>
      <c r="F20" s="9" t="s">
        <v>707</v>
      </c>
      <c r="H20" s="3" t="s">
        <v>464</v>
      </c>
      <c r="I20" s="3" t="s">
        <v>1072</v>
      </c>
      <c r="J20" s="7">
        <v>966.88807707704086</v>
      </c>
      <c r="K20" s="7">
        <v>6.2323446110542369</v>
      </c>
    </row>
    <row r="21" spans="1:11" x14ac:dyDescent="0.25">
      <c r="A21" s="3" t="s">
        <v>503</v>
      </c>
      <c r="B21" s="3" t="s">
        <v>517</v>
      </c>
      <c r="C21" s="3" t="s">
        <v>691</v>
      </c>
      <c r="D21" s="3" t="s">
        <v>665</v>
      </c>
      <c r="E21" s="3" t="s">
        <v>666</v>
      </c>
      <c r="F21" s="9" t="s">
        <v>692</v>
      </c>
      <c r="H21" s="3" t="s">
        <v>99</v>
      </c>
      <c r="I21" s="3" t="s">
        <v>1073</v>
      </c>
      <c r="J21" s="7">
        <v>895.07327588480791</v>
      </c>
      <c r="K21" s="7">
        <v>6.7287206533788977</v>
      </c>
    </row>
    <row r="22" spans="1:11" x14ac:dyDescent="0.25">
      <c r="A22" s="3" t="s">
        <v>505</v>
      </c>
      <c r="B22" s="3" t="s">
        <v>518</v>
      </c>
      <c r="C22" s="3" t="s">
        <v>691</v>
      </c>
      <c r="D22" s="3" t="s">
        <v>665</v>
      </c>
      <c r="E22" s="3" t="s">
        <v>666</v>
      </c>
      <c r="F22" s="9" t="s">
        <v>692</v>
      </c>
      <c r="H22" s="3" t="s">
        <v>519</v>
      </c>
      <c r="I22" s="3" t="s">
        <v>1074</v>
      </c>
      <c r="J22" s="7">
        <v>889.96411577099184</v>
      </c>
      <c r="K22" s="7">
        <v>6.7671235425290606</v>
      </c>
    </row>
    <row r="23" spans="1:11" x14ac:dyDescent="0.25">
      <c r="A23" s="3" t="s">
        <v>505</v>
      </c>
      <c r="B23" s="3" t="s">
        <v>507</v>
      </c>
      <c r="C23" s="3" t="s">
        <v>706</v>
      </c>
      <c r="D23" s="3" t="s">
        <v>665</v>
      </c>
      <c r="E23" s="3" t="s">
        <v>666</v>
      </c>
      <c r="F23" s="9" t="s">
        <v>707</v>
      </c>
      <c r="H23" s="3" t="s">
        <v>520</v>
      </c>
      <c r="I23" s="3" t="s">
        <v>1075</v>
      </c>
      <c r="J23" s="7">
        <v>859.95008098696792</v>
      </c>
      <c r="K23" s="7">
        <v>7.0019828260810399</v>
      </c>
    </row>
    <row r="24" spans="1:11" x14ac:dyDescent="0.25">
      <c r="A24" s="3" t="s">
        <v>507</v>
      </c>
      <c r="B24" s="3" t="s">
        <v>521</v>
      </c>
      <c r="C24" s="3" t="s">
        <v>712</v>
      </c>
      <c r="D24" s="3" t="s">
        <v>713</v>
      </c>
      <c r="E24" s="3" t="s">
        <v>714</v>
      </c>
      <c r="F24" s="9" t="s">
        <v>715</v>
      </c>
      <c r="H24" s="3" t="s">
        <v>523</v>
      </c>
      <c r="I24" s="3" t="s">
        <v>1076</v>
      </c>
      <c r="J24" s="7">
        <v>856.91102515316095</v>
      </c>
      <c r="K24" s="7">
        <v>7.0267447842712283</v>
      </c>
    </row>
    <row r="25" spans="1:11" x14ac:dyDescent="0.25">
      <c r="A25" s="3" t="s">
        <v>507</v>
      </c>
      <c r="B25" s="3" t="s">
        <v>497</v>
      </c>
      <c r="C25" s="3" t="s">
        <v>717</v>
      </c>
      <c r="D25" s="3" t="s">
        <v>665</v>
      </c>
      <c r="E25" s="3" t="s">
        <v>666</v>
      </c>
      <c r="F25" s="9" t="s">
        <v>718</v>
      </c>
      <c r="H25" s="3" t="s">
        <v>525</v>
      </c>
      <c r="I25" s="3" t="s">
        <v>1077</v>
      </c>
      <c r="J25" s="7">
        <v>818.35007954627997</v>
      </c>
      <c r="K25" s="7">
        <v>7.3570820141857487</v>
      </c>
    </row>
    <row r="26" spans="1:11" x14ac:dyDescent="0.25">
      <c r="A26" s="3" t="s">
        <v>509</v>
      </c>
      <c r="B26" s="3" t="s">
        <v>526</v>
      </c>
      <c r="C26" s="3" t="s">
        <v>691</v>
      </c>
      <c r="D26" s="3" t="s">
        <v>665</v>
      </c>
      <c r="E26" s="3" t="s">
        <v>666</v>
      </c>
      <c r="F26" s="9" t="s">
        <v>692</v>
      </c>
      <c r="H26" s="3" t="s">
        <v>214</v>
      </c>
      <c r="I26" s="3" t="s">
        <v>1078</v>
      </c>
      <c r="J26" s="7">
        <v>798.93398909706673</v>
      </c>
      <c r="K26" s="7">
        <v>7.5354944689470429</v>
      </c>
    </row>
    <row r="27" spans="1:11" x14ac:dyDescent="0.25">
      <c r="A27" s="3" t="s">
        <v>509</v>
      </c>
      <c r="B27" s="3" t="s">
        <v>527</v>
      </c>
      <c r="C27" s="3" t="s">
        <v>691</v>
      </c>
      <c r="D27" s="3" t="s">
        <v>665</v>
      </c>
      <c r="E27" s="3" t="s">
        <v>666</v>
      </c>
      <c r="F27" s="9" t="s">
        <v>692</v>
      </c>
      <c r="H27" s="3" t="s">
        <v>528</v>
      </c>
      <c r="I27" s="3" t="s">
        <v>1079</v>
      </c>
      <c r="J27" s="7">
        <v>766.65160400305672</v>
      </c>
      <c r="K27" s="7">
        <v>7.852390797285846</v>
      </c>
    </row>
    <row r="28" spans="1:11" x14ac:dyDescent="0.25">
      <c r="A28" s="3" t="s">
        <v>509</v>
      </c>
      <c r="B28" s="3" t="s">
        <v>529</v>
      </c>
      <c r="C28" s="3" t="s">
        <v>722</v>
      </c>
      <c r="D28" s="3" t="s">
        <v>665</v>
      </c>
      <c r="E28" s="3" t="s">
        <v>666</v>
      </c>
      <c r="F28" s="9" t="s">
        <v>723</v>
      </c>
      <c r="H28" s="3" t="s">
        <v>531</v>
      </c>
      <c r="I28" s="3" t="s">
        <v>1080</v>
      </c>
      <c r="J28" s="7">
        <v>941.86897253185873</v>
      </c>
      <c r="K28" s="7">
        <v>6.3963199816711489</v>
      </c>
    </row>
    <row r="29" spans="1:11" x14ac:dyDescent="0.25">
      <c r="A29" s="3" t="s">
        <v>511</v>
      </c>
      <c r="B29" s="3" t="s">
        <v>513</v>
      </c>
      <c r="C29" s="3" t="s">
        <v>725</v>
      </c>
      <c r="D29" s="3" t="s">
        <v>665</v>
      </c>
      <c r="E29" s="3" t="s">
        <v>666</v>
      </c>
      <c r="F29" s="9" t="s">
        <v>726</v>
      </c>
      <c r="H29" s="3" t="s">
        <v>533</v>
      </c>
      <c r="I29" s="3" t="s">
        <v>1081</v>
      </c>
      <c r="J29" s="7">
        <v>969.76463718493642</v>
      </c>
      <c r="K29" s="7">
        <v>6.214049053792106</v>
      </c>
    </row>
    <row r="30" spans="1:11" x14ac:dyDescent="0.25">
      <c r="A30" s="3" t="s">
        <v>511</v>
      </c>
      <c r="B30" s="3" t="s">
        <v>534</v>
      </c>
      <c r="C30" s="3" t="s">
        <v>728</v>
      </c>
      <c r="D30" s="3" t="s">
        <v>665</v>
      </c>
      <c r="E30" s="3" t="s">
        <v>666</v>
      </c>
      <c r="F30" s="9" t="s">
        <v>729</v>
      </c>
      <c r="H30" s="3" t="s">
        <v>534</v>
      </c>
      <c r="I30" s="3" t="s">
        <v>1082</v>
      </c>
      <c r="J30" s="7">
        <v>998.69400224594926</v>
      </c>
      <c r="K30" s="7">
        <v>6.045361886665896</v>
      </c>
    </row>
    <row r="31" spans="1:11" x14ac:dyDescent="0.25">
      <c r="A31" s="3" t="s">
        <v>513</v>
      </c>
      <c r="B31" s="3" t="s">
        <v>515</v>
      </c>
      <c r="C31" s="3" t="s">
        <v>731</v>
      </c>
      <c r="D31" s="3" t="s">
        <v>665</v>
      </c>
      <c r="E31" s="3" t="s">
        <v>666</v>
      </c>
      <c r="F31" s="9" t="s">
        <v>732</v>
      </c>
      <c r="H31" s="3" t="s">
        <v>529</v>
      </c>
      <c r="I31" s="3" t="s">
        <v>1083</v>
      </c>
      <c r="J31" s="7">
        <v>1095.837765822617</v>
      </c>
      <c r="K31" s="7">
        <v>5.5278987974526848</v>
      </c>
    </row>
    <row r="32" spans="1:11" x14ac:dyDescent="0.25">
      <c r="A32" s="3" t="s">
        <v>513</v>
      </c>
      <c r="B32" s="3" t="s">
        <v>537</v>
      </c>
      <c r="C32" s="3" t="s">
        <v>681</v>
      </c>
      <c r="D32" s="3" t="s">
        <v>665</v>
      </c>
      <c r="E32" s="3" t="s">
        <v>666</v>
      </c>
      <c r="F32" s="9" t="s">
        <v>682</v>
      </c>
      <c r="H32" s="3" t="s">
        <v>538</v>
      </c>
      <c r="I32" s="3" t="s">
        <v>1084</v>
      </c>
      <c r="J32" s="7">
        <v>783.44328888035341</v>
      </c>
      <c r="K32" s="7">
        <v>7.6843528776641437</v>
      </c>
    </row>
    <row r="33" spans="1:11" x14ac:dyDescent="0.25">
      <c r="A33" s="3" t="s">
        <v>515</v>
      </c>
      <c r="B33" s="3" t="s">
        <v>533</v>
      </c>
      <c r="C33" s="3" t="s">
        <v>691</v>
      </c>
      <c r="D33" s="3" t="s">
        <v>713</v>
      </c>
      <c r="E33" s="3" t="s">
        <v>714</v>
      </c>
      <c r="F33" s="9" t="s">
        <v>735</v>
      </c>
      <c r="H33" s="3" t="s">
        <v>506</v>
      </c>
      <c r="I33" s="3" t="s">
        <v>1085</v>
      </c>
      <c r="J33" s="7">
        <v>1143.965327366551</v>
      </c>
      <c r="K33" s="7">
        <v>5.3161263429487828</v>
      </c>
    </row>
    <row r="34" spans="1:11" x14ac:dyDescent="0.25">
      <c r="A34" s="3" t="s">
        <v>515</v>
      </c>
      <c r="B34" s="3" t="s">
        <v>464</v>
      </c>
      <c r="C34" s="3" t="s">
        <v>737</v>
      </c>
      <c r="D34" s="3" t="s">
        <v>665</v>
      </c>
      <c r="E34" s="3" t="s">
        <v>666</v>
      </c>
      <c r="F34" s="9" t="s">
        <v>738</v>
      </c>
      <c r="H34" s="3" t="s">
        <v>537</v>
      </c>
      <c r="I34" s="3" t="s">
        <v>1086</v>
      </c>
      <c r="J34" s="7">
        <v>991.89946109744744</v>
      </c>
      <c r="K34" s="7">
        <v>6.0812012682908447</v>
      </c>
    </row>
    <row r="35" spans="1:11" x14ac:dyDescent="0.25">
      <c r="A35" s="3" t="s">
        <v>464</v>
      </c>
      <c r="B35" s="3" t="s">
        <v>531</v>
      </c>
      <c r="C35" s="3" t="s">
        <v>740</v>
      </c>
      <c r="D35" s="3" t="s">
        <v>665</v>
      </c>
      <c r="E35" s="3" t="s">
        <v>666</v>
      </c>
      <c r="F35" s="9" t="s">
        <v>741</v>
      </c>
      <c r="H35" s="3" t="s">
        <v>540</v>
      </c>
      <c r="I35" s="3" t="s">
        <v>1087</v>
      </c>
      <c r="J35" s="7">
        <v>852.43552810546237</v>
      </c>
      <c r="K35" s="7">
        <v>7.06361390174881</v>
      </c>
    </row>
    <row r="36" spans="1:11" x14ac:dyDescent="0.25">
      <c r="A36" s="3" t="s">
        <v>464</v>
      </c>
      <c r="B36" s="3" t="s">
        <v>541</v>
      </c>
      <c r="C36" s="3" t="s">
        <v>743</v>
      </c>
      <c r="D36" s="3" t="s">
        <v>665</v>
      </c>
      <c r="E36" s="3" t="s">
        <v>666</v>
      </c>
      <c r="F36" s="9" t="s">
        <v>744</v>
      </c>
      <c r="H36" s="3" t="s">
        <v>543</v>
      </c>
      <c r="I36" s="3" t="s">
        <v>1088</v>
      </c>
      <c r="J36" s="7">
        <v>939.4374940055352</v>
      </c>
      <c r="K36" s="7">
        <v>6.4128025975449754</v>
      </c>
    </row>
    <row r="37" spans="1:11" x14ac:dyDescent="0.25">
      <c r="A37" s="3" t="s">
        <v>99</v>
      </c>
      <c r="B37" s="3" t="s">
        <v>544</v>
      </c>
      <c r="C37" s="3" t="s">
        <v>746</v>
      </c>
      <c r="D37" s="3" t="s">
        <v>713</v>
      </c>
      <c r="E37" s="3" t="s">
        <v>714</v>
      </c>
      <c r="F37" s="9" t="s">
        <v>747</v>
      </c>
      <c r="H37" s="3" t="s">
        <v>517</v>
      </c>
      <c r="I37" s="3" t="s">
        <v>1089</v>
      </c>
      <c r="J37" s="7">
        <v>835.64698968983839</v>
      </c>
      <c r="K37" s="7">
        <v>7.1949661480117451</v>
      </c>
    </row>
    <row r="38" spans="1:11" x14ac:dyDescent="0.25">
      <c r="A38" s="3" t="s">
        <v>99</v>
      </c>
      <c r="B38" s="3" t="s">
        <v>519</v>
      </c>
      <c r="C38" s="3" t="s">
        <v>749</v>
      </c>
      <c r="D38" s="3" t="s">
        <v>665</v>
      </c>
      <c r="E38" s="3" t="s">
        <v>666</v>
      </c>
      <c r="F38" s="9" t="s">
        <v>750</v>
      </c>
      <c r="H38" s="3" t="s">
        <v>514</v>
      </c>
      <c r="I38" s="3" t="s">
        <v>1090</v>
      </c>
      <c r="J38" s="7">
        <v>914.15368626146505</v>
      </c>
      <c r="K38" s="7">
        <v>6.5848631063296557</v>
      </c>
    </row>
    <row r="39" spans="1:11" x14ac:dyDescent="0.25">
      <c r="A39" s="3" t="s">
        <v>519</v>
      </c>
      <c r="B39" s="3" t="s">
        <v>520</v>
      </c>
      <c r="C39" s="3" t="s">
        <v>752</v>
      </c>
      <c r="D39" s="3" t="s">
        <v>665</v>
      </c>
      <c r="E39" s="3" t="s">
        <v>666</v>
      </c>
      <c r="F39" s="9" t="s">
        <v>753</v>
      </c>
      <c r="H39" s="3" t="s">
        <v>518</v>
      </c>
      <c r="I39" s="3" t="s">
        <v>1091</v>
      </c>
      <c r="J39" s="7">
        <v>791.74211939677593</v>
      </c>
      <c r="K39" s="7">
        <v>7.589641801099809</v>
      </c>
    </row>
    <row r="40" spans="1:11" x14ac:dyDescent="0.25">
      <c r="A40" s="3" t="s">
        <v>519</v>
      </c>
      <c r="B40" s="3" t="s">
        <v>547</v>
      </c>
      <c r="C40" s="3" t="s">
        <v>749</v>
      </c>
      <c r="D40" s="3" t="s">
        <v>665</v>
      </c>
      <c r="E40" s="3" t="s">
        <v>666</v>
      </c>
      <c r="F40" s="9" t="s">
        <v>750</v>
      </c>
      <c r="H40" s="3" t="s">
        <v>498</v>
      </c>
      <c r="I40" s="3" t="s">
        <v>1092</v>
      </c>
      <c r="J40" s="7">
        <v>1194.155381309444</v>
      </c>
      <c r="K40" s="7">
        <v>5.0952944136641021</v>
      </c>
    </row>
    <row r="41" spans="1:11" x14ac:dyDescent="0.25">
      <c r="A41" s="3" t="s">
        <v>520</v>
      </c>
      <c r="B41" s="3" t="s">
        <v>523</v>
      </c>
      <c r="C41" s="3" t="s">
        <v>756</v>
      </c>
      <c r="D41" s="3" t="s">
        <v>665</v>
      </c>
      <c r="E41" s="3" t="s">
        <v>666</v>
      </c>
      <c r="F41" s="9" t="s">
        <v>757</v>
      </c>
      <c r="H41" s="3" t="s">
        <v>527</v>
      </c>
      <c r="I41" s="3" t="s">
        <v>1093</v>
      </c>
      <c r="J41" s="7">
        <v>1121.899125303195</v>
      </c>
      <c r="K41" s="7">
        <v>5.4064667272163351</v>
      </c>
    </row>
    <row r="42" spans="1:11" x14ac:dyDescent="0.25">
      <c r="A42" s="3" t="s">
        <v>520</v>
      </c>
      <c r="B42" s="3" t="s">
        <v>480</v>
      </c>
      <c r="C42" s="3" t="s">
        <v>759</v>
      </c>
      <c r="D42" s="3" t="s">
        <v>655</v>
      </c>
      <c r="E42" s="3" t="s">
        <v>656</v>
      </c>
      <c r="F42" s="9" t="s">
        <v>760</v>
      </c>
      <c r="H42" s="3" t="s">
        <v>487</v>
      </c>
      <c r="I42" s="3" t="s">
        <v>1094</v>
      </c>
      <c r="J42" s="7">
        <v>1413.8180029035329</v>
      </c>
      <c r="K42" s="7">
        <v>4.3479508085294123</v>
      </c>
    </row>
    <row r="43" spans="1:11" x14ac:dyDescent="0.25">
      <c r="A43" s="3" t="s">
        <v>523</v>
      </c>
      <c r="B43" s="3" t="s">
        <v>540</v>
      </c>
      <c r="C43" s="3" t="s">
        <v>762</v>
      </c>
      <c r="D43" s="3" t="s">
        <v>763</v>
      </c>
      <c r="E43" s="3" t="s">
        <v>764</v>
      </c>
      <c r="F43" s="9" t="s">
        <v>765</v>
      </c>
      <c r="H43" s="3" t="s">
        <v>547</v>
      </c>
      <c r="I43" s="3" t="s">
        <v>1095</v>
      </c>
      <c r="J43" s="7">
        <v>884.9127841601254</v>
      </c>
      <c r="K43" s="7">
        <v>6.8057365327244561</v>
      </c>
    </row>
    <row r="44" spans="1:11" x14ac:dyDescent="0.25">
      <c r="A44" s="3" t="s">
        <v>523</v>
      </c>
      <c r="B44" s="3" t="s">
        <v>525</v>
      </c>
      <c r="C44" s="3" t="s">
        <v>767</v>
      </c>
      <c r="D44" s="3" t="s">
        <v>665</v>
      </c>
      <c r="E44" s="3" t="s">
        <v>666</v>
      </c>
      <c r="F44" s="9" t="s">
        <v>768</v>
      </c>
      <c r="H44" s="3" t="s">
        <v>550</v>
      </c>
      <c r="I44" s="3" t="s">
        <v>1096</v>
      </c>
      <c r="J44" s="7">
        <v>1053.456582384767</v>
      </c>
      <c r="K44" s="7">
        <v>5.7397766895551232</v>
      </c>
    </row>
    <row r="45" spans="1:11" x14ac:dyDescent="0.25">
      <c r="A45" s="3" t="s">
        <v>525</v>
      </c>
      <c r="B45" s="3" t="s">
        <v>551</v>
      </c>
      <c r="C45" s="3" t="s">
        <v>762</v>
      </c>
      <c r="D45" s="3" t="s">
        <v>665</v>
      </c>
      <c r="E45" s="3" t="s">
        <v>666</v>
      </c>
      <c r="F45" s="9" t="s">
        <v>770</v>
      </c>
      <c r="H45" s="3" t="s">
        <v>494</v>
      </c>
      <c r="I45" s="3" t="s">
        <v>1097</v>
      </c>
      <c r="J45" s="7">
        <v>1253.019213040561</v>
      </c>
      <c r="K45" s="7">
        <v>4.8707277280038559</v>
      </c>
    </row>
    <row r="46" spans="1:11" x14ac:dyDescent="0.25">
      <c r="A46" s="3" t="s">
        <v>525</v>
      </c>
      <c r="B46" s="3" t="s">
        <v>214</v>
      </c>
      <c r="C46" s="3" t="s">
        <v>772</v>
      </c>
      <c r="D46" s="3" t="s">
        <v>665</v>
      </c>
      <c r="E46" s="3" t="s">
        <v>666</v>
      </c>
      <c r="F46" s="9" t="s">
        <v>773</v>
      </c>
      <c r="H46" s="3" t="s">
        <v>508</v>
      </c>
      <c r="I46" s="3" t="s">
        <v>1098</v>
      </c>
      <c r="J46" s="7">
        <v>1152.690728010997</v>
      </c>
      <c r="K46" s="7">
        <v>5.2687520096384546</v>
      </c>
    </row>
    <row r="47" spans="1:11" x14ac:dyDescent="0.25">
      <c r="A47" s="3" t="s">
        <v>214</v>
      </c>
      <c r="B47" s="3" t="s">
        <v>538</v>
      </c>
      <c r="C47" s="3" t="s">
        <v>775</v>
      </c>
      <c r="D47" s="3" t="s">
        <v>665</v>
      </c>
      <c r="E47" s="3" t="s">
        <v>666</v>
      </c>
      <c r="F47" s="9" t="s">
        <v>776</v>
      </c>
      <c r="H47" s="3" t="s">
        <v>490</v>
      </c>
      <c r="I47" s="3" t="s">
        <v>1099</v>
      </c>
      <c r="J47" s="7">
        <v>1342.4148838538711</v>
      </c>
      <c r="K47" s="7">
        <v>4.5651053586064796</v>
      </c>
    </row>
    <row r="48" spans="1:11" x14ac:dyDescent="0.25">
      <c r="A48" s="3" t="s">
        <v>214</v>
      </c>
      <c r="B48" s="3" t="s">
        <v>528</v>
      </c>
      <c r="C48" s="3" t="s">
        <v>778</v>
      </c>
      <c r="D48" s="3" t="s">
        <v>665</v>
      </c>
      <c r="E48" s="3" t="s">
        <v>666</v>
      </c>
      <c r="F48" s="9" t="s">
        <v>779</v>
      </c>
      <c r="H48" s="3" t="s">
        <v>526</v>
      </c>
      <c r="I48" s="3" t="s">
        <v>1100</v>
      </c>
      <c r="J48" s="7">
        <v>1121.899125303195</v>
      </c>
      <c r="K48" s="7">
        <v>5.4065012066692226</v>
      </c>
    </row>
    <row r="49" spans="1:11" x14ac:dyDescent="0.25">
      <c r="A49" s="3" t="s">
        <v>528</v>
      </c>
      <c r="B49" s="3" t="s">
        <v>554</v>
      </c>
      <c r="C49" s="3" t="s">
        <v>669</v>
      </c>
      <c r="D49" s="3" t="s">
        <v>665</v>
      </c>
      <c r="E49" s="3" t="s">
        <v>666</v>
      </c>
      <c r="F49" s="9" t="s">
        <v>670</v>
      </c>
      <c r="H49" s="3" t="s">
        <v>554</v>
      </c>
      <c r="I49" s="3" t="s">
        <v>1101</v>
      </c>
      <c r="J49" s="7">
        <v>765.57556594935295</v>
      </c>
      <c r="K49" s="7">
        <v>7.8634132254178803</v>
      </c>
    </row>
    <row r="50" spans="1:11" x14ac:dyDescent="0.25">
      <c r="A50" s="3" t="s">
        <v>531</v>
      </c>
      <c r="B50" s="3" t="s">
        <v>543</v>
      </c>
      <c r="C50" s="3" t="s">
        <v>675</v>
      </c>
      <c r="D50" s="3" t="s">
        <v>665</v>
      </c>
      <c r="E50" s="3" t="s">
        <v>666</v>
      </c>
      <c r="F50" s="9" t="s">
        <v>676</v>
      </c>
      <c r="H50" s="3" t="s">
        <v>544</v>
      </c>
      <c r="I50" s="3" t="s">
        <v>1102</v>
      </c>
      <c r="J50" s="7">
        <v>843.40832955825249</v>
      </c>
      <c r="K50" s="7">
        <v>7.1407658685724078</v>
      </c>
    </row>
    <row r="51" spans="1:11" x14ac:dyDescent="0.25">
      <c r="A51" s="3" t="s">
        <v>531</v>
      </c>
      <c r="B51" s="3" t="s">
        <v>555</v>
      </c>
      <c r="C51" s="3" t="s">
        <v>740</v>
      </c>
      <c r="D51" s="3" t="s">
        <v>713</v>
      </c>
      <c r="E51" s="3" t="s">
        <v>714</v>
      </c>
      <c r="F51" s="9" t="s">
        <v>783</v>
      </c>
      <c r="H51" s="3" t="s">
        <v>551</v>
      </c>
      <c r="I51" s="3" t="s">
        <v>1103</v>
      </c>
      <c r="J51" s="7">
        <v>814.68362659094646</v>
      </c>
      <c r="K51" s="7">
        <v>7.3901851976923343</v>
      </c>
    </row>
    <row r="52" spans="1:11" x14ac:dyDescent="0.25">
      <c r="A52" s="3" t="s">
        <v>533</v>
      </c>
      <c r="B52" s="3" t="s">
        <v>501</v>
      </c>
      <c r="C52" s="3" t="s">
        <v>785</v>
      </c>
      <c r="D52" s="3" t="s">
        <v>665</v>
      </c>
      <c r="E52" s="3" t="s">
        <v>666</v>
      </c>
      <c r="F52" s="9" t="s">
        <v>786</v>
      </c>
      <c r="H52" s="3" t="s">
        <v>483</v>
      </c>
      <c r="I52" s="3" t="s">
        <v>1104</v>
      </c>
      <c r="J52" s="7">
        <v>695.20001707492202</v>
      </c>
      <c r="K52" s="7">
        <v>8.6582457225541525</v>
      </c>
    </row>
    <row r="53" spans="1:11" x14ac:dyDescent="0.25">
      <c r="A53" s="3" t="s">
        <v>529</v>
      </c>
      <c r="B53" s="3" t="s">
        <v>550</v>
      </c>
      <c r="C53" s="3" t="s">
        <v>788</v>
      </c>
      <c r="D53" s="3" t="s">
        <v>665</v>
      </c>
      <c r="E53" s="3" t="s">
        <v>666</v>
      </c>
      <c r="F53" s="9" t="s">
        <v>789</v>
      </c>
      <c r="H53" s="3" t="s">
        <v>521</v>
      </c>
      <c r="I53" s="3" t="s">
        <v>1105</v>
      </c>
      <c r="J53" s="7">
        <v>746.77171563406364</v>
      </c>
      <c r="K53" s="7">
        <v>8.0461360964523987</v>
      </c>
    </row>
    <row r="54" spans="1:11" x14ac:dyDescent="0.25">
      <c r="A54" s="3" t="s">
        <v>550</v>
      </c>
      <c r="B54" s="3" t="s">
        <v>511</v>
      </c>
      <c r="C54" s="3" t="s">
        <v>772</v>
      </c>
      <c r="D54" s="3" t="s">
        <v>665</v>
      </c>
      <c r="E54" s="3" t="s">
        <v>666</v>
      </c>
      <c r="F54" s="9" t="s">
        <v>773</v>
      </c>
      <c r="H54" s="3" t="s">
        <v>541</v>
      </c>
      <c r="I54" s="3" t="s">
        <v>1106</v>
      </c>
      <c r="J54" s="7">
        <v>926.91841396351481</v>
      </c>
      <c r="K54" s="7">
        <v>6.4989164427276132</v>
      </c>
    </row>
    <row r="55" spans="1:11" x14ac:dyDescent="0.25">
      <c r="A55" s="3" t="s">
        <v>541</v>
      </c>
      <c r="B55" s="3" t="s">
        <v>99</v>
      </c>
      <c r="C55" s="3" t="s">
        <v>792</v>
      </c>
      <c r="D55" s="3" t="s">
        <v>665</v>
      </c>
      <c r="E55" s="3" t="s">
        <v>666</v>
      </c>
      <c r="F55" s="9" t="s">
        <v>793</v>
      </c>
      <c r="H55" s="3" t="s">
        <v>481</v>
      </c>
      <c r="I55" s="3" t="s">
        <v>1107</v>
      </c>
      <c r="J55" s="7">
        <v>729.53314462688797</v>
      </c>
      <c r="K55" s="7">
        <v>8.2499177766565595</v>
      </c>
    </row>
    <row r="56" spans="1:11" x14ac:dyDescent="0.25">
      <c r="H56" s="3" t="s">
        <v>555</v>
      </c>
      <c r="I56" s="3" t="s">
        <v>1108</v>
      </c>
      <c r="J56" s="7">
        <v>917.2407807154375</v>
      </c>
      <c r="K56" s="7">
        <v>6.567125234578147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4D11-5233-45E0-9E35-D888819233F4}">
  <dimension ref="A1:K56"/>
  <sheetViews>
    <sheetView topLeftCell="A37" workbookViewId="0">
      <selection activeCell="N25" sqref="N25"/>
    </sheetView>
  </sheetViews>
  <sheetFormatPr defaultRowHeight="15" x14ac:dyDescent="0.25"/>
  <cols>
    <col min="1" max="5" width="9.140625" style="3" customWidth="1"/>
    <col min="6" max="6" width="18.85546875" style="9" bestFit="1" customWidth="1"/>
    <col min="7" max="7" width="9.140625" style="3" customWidth="1"/>
    <col min="8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9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480</v>
      </c>
      <c r="B2" s="3" t="s">
        <v>481</v>
      </c>
      <c r="C2" s="3" t="s">
        <v>654</v>
      </c>
      <c r="D2" s="3" t="s">
        <v>655</v>
      </c>
      <c r="E2" s="3" t="s">
        <v>656</v>
      </c>
      <c r="F2" s="9" t="s">
        <v>657</v>
      </c>
      <c r="H2" s="3" t="s">
        <v>480</v>
      </c>
      <c r="I2" s="3" t="s">
        <v>1163</v>
      </c>
      <c r="J2" s="7">
        <v>773.36617403186051</v>
      </c>
      <c r="K2" s="7">
        <v>7.7653469058984168</v>
      </c>
    </row>
    <row r="3" spans="1:11" x14ac:dyDescent="0.25">
      <c r="A3" s="3" t="s">
        <v>480</v>
      </c>
      <c r="B3" s="3" t="s">
        <v>483</v>
      </c>
      <c r="C3" s="3" t="s">
        <v>659</v>
      </c>
      <c r="D3" s="3" t="s">
        <v>655</v>
      </c>
      <c r="E3" s="3" t="s">
        <v>656</v>
      </c>
      <c r="F3" s="9" t="s">
        <v>660</v>
      </c>
      <c r="G3" s="3" t="s">
        <v>247</v>
      </c>
      <c r="H3" s="3" t="s">
        <v>661</v>
      </c>
      <c r="I3" s="3" t="s">
        <v>1162</v>
      </c>
      <c r="J3" s="3" t="s">
        <v>1161</v>
      </c>
      <c r="K3" s="7">
        <v>4.003825523029092</v>
      </c>
    </row>
    <row r="4" spans="1:11" x14ac:dyDescent="0.25">
      <c r="A4" s="3" t="s">
        <v>661</v>
      </c>
      <c r="B4" s="3" t="s">
        <v>1056</v>
      </c>
      <c r="C4" s="3" t="s">
        <v>672</v>
      </c>
      <c r="D4" s="3" t="s">
        <v>665</v>
      </c>
      <c r="E4" s="3" t="s">
        <v>666</v>
      </c>
      <c r="F4" s="9" t="s">
        <v>673</v>
      </c>
      <c r="H4" s="3" t="s">
        <v>1056</v>
      </c>
      <c r="I4" s="3" t="s">
        <v>1160</v>
      </c>
      <c r="J4" s="7">
        <v>1420.8109918995549</v>
      </c>
      <c r="K4" s="7">
        <v>4.3169045325285422</v>
      </c>
    </row>
    <row r="5" spans="1:11" x14ac:dyDescent="0.25">
      <c r="A5" s="3" t="s">
        <v>1056</v>
      </c>
      <c r="B5" s="3" t="s">
        <v>485</v>
      </c>
      <c r="C5" s="3" t="s">
        <v>664</v>
      </c>
      <c r="D5" s="3" t="s">
        <v>665</v>
      </c>
      <c r="E5" s="3" t="s">
        <v>666</v>
      </c>
      <c r="F5" s="9" t="s">
        <v>667</v>
      </c>
      <c r="H5" s="3" t="s">
        <v>485</v>
      </c>
      <c r="I5" s="3" t="s">
        <v>1159</v>
      </c>
      <c r="J5" s="7">
        <v>1350.2172826151191</v>
      </c>
      <c r="K5" s="7">
        <v>4.52852797047015</v>
      </c>
    </row>
    <row r="6" spans="1:11" x14ac:dyDescent="0.25">
      <c r="A6" s="3" t="s">
        <v>1056</v>
      </c>
      <c r="B6" s="3" t="s">
        <v>487</v>
      </c>
      <c r="C6" s="3" t="s">
        <v>669</v>
      </c>
      <c r="D6" s="3" t="s">
        <v>665</v>
      </c>
      <c r="E6" s="3" t="s">
        <v>666</v>
      </c>
      <c r="F6" s="9" t="s">
        <v>670</v>
      </c>
      <c r="H6" s="3" t="s">
        <v>489</v>
      </c>
      <c r="I6" s="3" t="s">
        <v>1158</v>
      </c>
      <c r="J6" s="7">
        <v>1262.523510532711</v>
      </c>
      <c r="K6" s="7">
        <v>4.8231780178118786</v>
      </c>
    </row>
    <row r="7" spans="1:11" x14ac:dyDescent="0.25">
      <c r="A7" s="3" t="s">
        <v>485</v>
      </c>
      <c r="B7" s="3" t="s">
        <v>490</v>
      </c>
      <c r="C7" s="3" t="s">
        <v>675</v>
      </c>
      <c r="D7" s="3" t="s">
        <v>665</v>
      </c>
      <c r="E7" s="3" t="s">
        <v>666</v>
      </c>
      <c r="F7" s="9" t="s">
        <v>676</v>
      </c>
      <c r="H7" s="3" t="s">
        <v>491</v>
      </c>
      <c r="I7" s="3" t="s">
        <v>1157</v>
      </c>
      <c r="J7" s="7">
        <v>1200.0509555208471</v>
      </c>
      <c r="K7" s="7">
        <v>5.058714446243461</v>
      </c>
    </row>
    <row r="8" spans="1:11" x14ac:dyDescent="0.25">
      <c r="A8" s="3" t="s">
        <v>485</v>
      </c>
      <c r="B8" s="3" t="s">
        <v>489</v>
      </c>
      <c r="C8" s="3" t="s">
        <v>678</v>
      </c>
      <c r="D8" s="3" t="s">
        <v>665</v>
      </c>
      <c r="E8" s="3" t="s">
        <v>666</v>
      </c>
      <c r="F8" s="9" t="s">
        <v>679</v>
      </c>
      <c r="H8" s="3" t="s">
        <v>493</v>
      </c>
      <c r="I8" s="3" t="s">
        <v>1156</v>
      </c>
      <c r="J8" s="7">
        <v>1194.837327000027</v>
      </c>
      <c r="K8" s="7">
        <v>5.079495872078347</v>
      </c>
    </row>
    <row r="9" spans="1:11" x14ac:dyDescent="0.25">
      <c r="A9" s="3" t="s">
        <v>489</v>
      </c>
      <c r="B9" s="3" t="s">
        <v>494</v>
      </c>
      <c r="C9" s="3" t="s">
        <v>681</v>
      </c>
      <c r="D9" s="3" t="s">
        <v>665</v>
      </c>
      <c r="E9" s="3" t="s">
        <v>666</v>
      </c>
      <c r="F9" s="9" t="s">
        <v>682</v>
      </c>
      <c r="H9" s="3" t="s">
        <v>495</v>
      </c>
      <c r="I9" s="3" t="s">
        <v>1155</v>
      </c>
      <c r="J9" s="7">
        <v>1148.065038098021</v>
      </c>
      <c r="K9" s="7">
        <v>5.2850747444375719</v>
      </c>
    </row>
    <row r="10" spans="1:11" x14ac:dyDescent="0.25">
      <c r="A10" s="3" t="s">
        <v>491</v>
      </c>
      <c r="B10" s="3" t="s">
        <v>489</v>
      </c>
      <c r="C10" s="3" t="s">
        <v>684</v>
      </c>
      <c r="D10" s="3" t="s">
        <v>665</v>
      </c>
      <c r="E10" s="3" t="s">
        <v>666</v>
      </c>
      <c r="F10" s="9" t="s">
        <v>685</v>
      </c>
      <c r="H10" s="3" t="s">
        <v>497</v>
      </c>
      <c r="I10" s="3" t="s">
        <v>683</v>
      </c>
      <c r="J10" s="7">
        <v>719.87961855799358</v>
      </c>
      <c r="K10" s="7">
        <v>8.7249045997340726</v>
      </c>
    </row>
    <row r="11" spans="1:11" x14ac:dyDescent="0.25">
      <c r="A11" s="3" t="s">
        <v>491</v>
      </c>
      <c r="B11" s="3" t="s">
        <v>498</v>
      </c>
      <c r="C11" s="3" t="s">
        <v>675</v>
      </c>
      <c r="D11" s="3" t="s">
        <v>665</v>
      </c>
      <c r="E11" s="3" t="s">
        <v>666</v>
      </c>
      <c r="F11" s="9" t="s">
        <v>676</v>
      </c>
      <c r="H11" s="3" t="s">
        <v>499</v>
      </c>
      <c r="I11" s="3" t="s">
        <v>1154</v>
      </c>
      <c r="J11" s="7">
        <v>1159.319759809973</v>
      </c>
      <c r="K11" s="7">
        <v>5.2267391455641423</v>
      </c>
    </row>
    <row r="12" spans="1:11" x14ac:dyDescent="0.25">
      <c r="A12" s="3" t="s">
        <v>493</v>
      </c>
      <c r="B12" s="3" t="s">
        <v>499</v>
      </c>
      <c r="C12" s="3" t="s">
        <v>688</v>
      </c>
      <c r="D12" s="3" t="s">
        <v>665</v>
      </c>
      <c r="E12" s="3" t="s">
        <v>666</v>
      </c>
      <c r="F12" s="9" t="s">
        <v>689</v>
      </c>
      <c r="H12" s="3" t="s">
        <v>501</v>
      </c>
      <c r="I12" s="3" t="s">
        <v>1153</v>
      </c>
      <c r="J12" s="7">
        <v>916.35639776815799</v>
      </c>
      <c r="K12" s="7">
        <v>6.5537602991907624</v>
      </c>
    </row>
    <row r="13" spans="1:11" x14ac:dyDescent="0.25">
      <c r="A13" s="3" t="s">
        <v>493</v>
      </c>
      <c r="B13" s="3" t="s">
        <v>491</v>
      </c>
      <c r="C13" s="3" t="s">
        <v>691</v>
      </c>
      <c r="D13" s="3" t="s">
        <v>665</v>
      </c>
      <c r="E13" s="3" t="s">
        <v>666</v>
      </c>
      <c r="F13" s="9" t="s">
        <v>692</v>
      </c>
      <c r="H13" s="3" t="s">
        <v>503</v>
      </c>
      <c r="I13" s="3" t="s">
        <v>1152</v>
      </c>
      <c r="J13" s="7">
        <v>838.6119655067248</v>
      </c>
      <c r="K13" s="7">
        <v>7.1528285322668008</v>
      </c>
    </row>
    <row r="14" spans="1:11" x14ac:dyDescent="0.25">
      <c r="A14" s="3" t="s">
        <v>495</v>
      </c>
      <c r="B14" s="3" t="s">
        <v>493</v>
      </c>
      <c r="C14" s="3" t="s">
        <v>694</v>
      </c>
      <c r="D14" s="3" t="s">
        <v>665</v>
      </c>
      <c r="E14" s="3" t="s">
        <v>666</v>
      </c>
      <c r="F14" s="9" t="s">
        <v>695</v>
      </c>
      <c r="H14" s="3" t="s">
        <v>505</v>
      </c>
      <c r="I14" s="3" t="s">
        <v>1151</v>
      </c>
      <c r="J14" s="7">
        <v>794.30623219363849</v>
      </c>
      <c r="K14" s="7">
        <v>7.547606759441476</v>
      </c>
    </row>
    <row r="15" spans="1:11" x14ac:dyDescent="0.25">
      <c r="A15" s="3" t="s">
        <v>495</v>
      </c>
      <c r="B15" s="3" t="s">
        <v>506</v>
      </c>
      <c r="C15" s="3" t="s">
        <v>669</v>
      </c>
      <c r="D15" s="3" t="s">
        <v>665</v>
      </c>
      <c r="E15" s="3" t="s">
        <v>666</v>
      </c>
      <c r="F15" s="9" t="s">
        <v>670</v>
      </c>
      <c r="H15" s="3" t="s">
        <v>507</v>
      </c>
      <c r="I15" s="3" t="s">
        <v>1150</v>
      </c>
      <c r="J15" s="7">
        <v>754.42604557514994</v>
      </c>
      <c r="K15" s="7">
        <v>7.9459579837018257</v>
      </c>
    </row>
    <row r="16" spans="1:11" x14ac:dyDescent="0.25">
      <c r="A16" s="3" t="s">
        <v>499</v>
      </c>
      <c r="B16" s="3" t="s">
        <v>508</v>
      </c>
      <c r="C16" s="3" t="s">
        <v>691</v>
      </c>
      <c r="D16" s="3" t="s">
        <v>665</v>
      </c>
      <c r="E16" s="3" t="s">
        <v>666</v>
      </c>
      <c r="F16" s="9" t="s">
        <v>692</v>
      </c>
      <c r="H16" s="3" t="s">
        <v>509</v>
      </c>
      <c r="I16" s="3" t="s">
        <v>1149</v>
      </c>
      <c r="J16" s="7">
        <v>1128.1139882029861</v>
      </c>
      <c r="K16" s="7">
        <v>5.3643368598693026</v>
      </c>
    </row>
    <row r="17" spans="1:11" x14ac:dyDescent="0.25">
      <c r="A17" s="3" t="s">
        <v>499</v>
      </c>
      <c r="B17" s="3" t="s">
        <v>509</v>
      </c>
      <c r="C17" s="3" t="s">
        <v>699</v>
      </c>
      <c r="D17" s="3" t="s">
        <v>665</v>
      </c>
      <c r="E17" s="3" t="s">
        <v>666</v>
      </c>
      <c r="F17" s="9" t="s">
        <v>700</v>
      </c>
      <c r="H17" s="3" t="s">
        <v>511</v>
      </c>
      <c r="I17" s="3" t="s">
        <v>1148</v>
      </c>
      <c r="J17" s="7">
        <v>1022.74042844368</v>
      </c>
      <c r="K17" s="7">
        <v>5.8902505942292853</v>
      </c>
    </row>
    <row r="18" spans="1:11" x14ac:dyDescent="0.25">
      <c r="A18" s="3" t="s">
        <v>501</v>
      </c>
      <c r="B18" s="3" t="s">
        <v>503</v>
      </c>
      <c r="C18" s="3" t="s">
        <v>702</v>
      </c>
      <c r="D18" s="3" t="s">
        <v>665</v>
      </c>
      <c r="E18" s="3" t="s">
        <v>666</v>
      </c>
      <c r="F18" s="9" t="s">
        <v>703</v>
      </c>
      <c r="H18" s="3" t="s">
        <v>513</v>
      </c>
      <c r="I18" s="3" t="s">
        <v>1147</v>
      </c>
      <c r="J18" s="7">
        <v>997.41692844612123</v>
      </c>
      <c r="K18" s="7">
        <v>6.0335922673499436</v>
      </c>
    </row>
    <row r="19" spans="1:11" x14ac:dyDescent="0.25">
      <c r="A19" s="3" t="s">
        <v>501</v>
      </c>
      <c r="B19" s="3" t="s">
        <v>514</v>
      </c>
      <c r="C19" s="3" t="s">
        <v>669</v>
      </c>
      <c r="D19" s="3" t="s">
        <v>665</v>
      </c>
      <c r="E19" s="3" t="s">
        <v>666</v>
      </c>
      <c r="F19" s="9" t="s">
        <v>670</v>
      </c>
      <c r="H19" s="3" t="s">
        <v>515</v>
      </c>
      <c r="I19" s="3" t="s">
        <v>1146</v>
      </c>
      <c r="J19" s="7">
        <v>974.24943608371984</v>
      </c>
      <c r="K19" s="7">
        <v>6.1715327545382959</v>
      </c>
    </row>
    <row r="20" spans="1:11" x14ac:dyDescent="0.25">
      <c r="A20" s="3" t="s">
        <v>503</v>
      </c>
      <c r="B20" s="3" t="s">
        <v>505</v>
      </c>
      <c r="C20" s="3" t="s">
        <v>706</v>
      </c>
      <c r="D20" s="3" t="s">
        <v>665</v>
      </c>
      <c r="E20" s="3" t="s">
        <v>666</v>
      </c>
      <c r="F20" s="9" t="s">
        <v>707</v>
      </c>
      <c r="H20" s="3" t="s">
        <v>464</v>
      </c>
      <c r="I20" s="3" t="s">
        <v>1145</v>
      </c>
      <c r="J20" s="7">
        <v>967.75940017826269</v>
      </c>
      <c r="K20" s="7">
        <v>6.2122154295329537</v>
      </c>
    </row>
    <row r="21" spans="1:11" x14ac:dyDescent="0.25">
      <c r="A21" s="3" t="s">
        <v>503</v>
      </c>
      <c r="B21" s="3" t="s">
        <v>517</v>
      </c>
      <c r="C21" s="3" t="s">
        <v>691</v>
      </c>
      <c r="D21" s="3" t="s">
        <v>665</v>
      </c>
      <c r="E21" s="3" t="s">
        <v>666</v>
      </c>
      <c r="F21" s="9" t="s">
        <v>692</v>
      </c>
      <c r="H21" s="3" t="s">
        <v>99</v>
      </c>
      <c r="I21" s="3" t="s">
        <v>1144</v>
      </c>
      <c r="J21" s="7">
        <v>895.66428303046371</v>
      </c>
      <c r="K21" s="7">
        <v>6.7085877591323193</v>
      </c>
    </row>
    <row r="22" spans="1:11" x14ac:dyDescent="0.25">
      <c r="A22" s="3" t="s">
        <v>505</v>
      </c>
      <c r="B22" s="3" t="s">
        <v>518</v>
      </c>
      <c r="C22" s="3" t="s">
        <v>691</v>
      </c>
      <c r="D22" s="3" t="s">
        <v>665</v>
      </c>
      <c r="E22" s="3" t="s">
        <v>666</v>
      </c>
      <c r="F22" s="9" t="s">
        <v>692</v>
      </c>
      <c r="H22" s="3" t="s">
        <v>519</v>
      </c>
      <c r="I22" s="3" t="s">
        <v>1143</v>
      </c>
      <c r="J22" s="7">
        <v>890.53649419925227</v>
      </c>
      <c r="K22" s="7">
        <v>6.7469907933859048</v>
      </c>
    </row>
    <row r="23" spans="1:11" x14ac:dyDescent="0.25">
      <c r="A23" s="3" t="s">
        <v>505</v>
      </c>
      <c r="B23" s="3" t="s">
        <v>507</v>
      </c>
      <c r="C23" s="3" t="s">
        <v>706</v>
      </c>
      <c r="D23" s="3" t="s">
        <v>665</v>
      </c>
      <c r="E23" s="3" t="s">
        <v>666</v>
      </c>
      <c r="F23" s="9" t="s">
        <v>707</v>
      </c>
      <c r="H23" s="3" t="s">
        <v>520</v>
      </c>
      <c r="I23" s="3" t="s">
        <v>1142</v>
      </c>
      <c r="J23" s="7">
        <v>860.41656877205548</v>
      </c>
      <c r="K23" s="7">
        <v>6.9818481125097032</v>
      </c>
    </row>
    <row r="24" spans="1:11" x14ac:dyDescent="0.25">
      <c r="A24" s="3" t="s">
        <v>507</v>
      </c>
      <c r="B24" s="3" t="s">
        <v>521</v>
      </c>
      <c r="C24" s="3" t="s">
        <v>712</v>
      </c>
      <c r="D24" s="3" t="s">
        <v>713</v>
      </c>
      <c r="E24" s="3" t="s">
        <v>714</v>
      </c>
      <c r="F24" s="9" t="s">
        <v>715</v>
      </c>
      <c r="H24" s="3" t="s">
        <v>523</v>
      </c>
      <c r="I24" s="3" t="s">
        <v>1141</v>
      </c>
      <c r="J24" s="7">
        <v>857.36712646951173</v>
      </c>
      <c r="K24" s="7">
        <v>7.006610781733623</v>
      </c>
    </row>
    <row r="25" spans="1:11" x14ac:dyDescent="0.25">
      <c r="A25" s="3" t="s">
        <v>507</v>
      </c>
      <c r="B25" s="3" t="s">
        <v>497</v>
      </c>
      <c r="C25" s="3" t="s">
        <v>717</v>
      </c>
      <c r="D25" s="3" t="s">
        <v>665</v>
      </c>
      <c r="E25" s="3" t="s">
        <v>666</v>
      </c>
      <c r="F25" s="9" t="s">
        <v>718</v>
      </c>
      <c r="H25" s="3" t="s">
        <v>525</v>
      </c>
      <c r="I25" s="3" t="s">
        <v>1140</v>
      </c>
      <c r="J25" s="7">
        <v>818.67979236881047</v>
      </c>
      <c r="K25" s="7">
        <v>7.3369462042693669</v>
      </c>
    </row>
    <row r="26" spans="1:11" x14ac:dyDescent="0.25">
      <c r="A26" s="3" t="s">
        <v>509</v>
      </c>
      <c r="B26" s="3" t="s">
        <v>526</v>
      </c>
      <c r="C26" s="3" t="s">
        <v>691</v>
      </c>
      <c r="D26" s="3" t="s">
        <v>665</v>
      </c>
      <c r="E26" s="3" t="s">
        <v>666</v>
      </c>
      <c r="F26" s="9" t="s">
        <v>692</v>
      </c>
      <c r="H26" s="3" t="s">
        <v>214</v>
      </c>
      <c r="I26" s="3" t="s">
        <v>1139</v>
      </c>
      <c r="J26" s="7">
        <v>799.20383958233413</v>
      </c>
      <c r="K26" s="7">
        <v>7.5153580659451613</v>
      </c>
    </row>
    <row r="27" spans="1:11" x14ac:dyDescent="0.25">
      <c r="A27" s="3" t="s">
        <v>509</v>
      </c>
      <c r="B27" s="3" t="s">
        <v>527</v>
      </c>
      <c r="C27" s="3" t="s">
        <v>691</v>
      </c>
      <c r="D27" s="3" t="s">
        <v>665</v>
      </c>
      <c r="E27" s="3" t="s">
        <v>666</v>
      </c>
      <c r="F27" s="9" t="s">
        <v>692</v>
      </c>
      <c r="H27" s="3" t="s">
        <v>528</v>
      </c>
      <c r="I27" s="3" t="s">
        <v>1138</v>
      </c>
      <c r="J27" s="7">
        <v>766.82753032392736</v>
      </c>
      <c r="K27" s="7">
        <v>7.8322537355373489</v>
      </c>
    </row>
    <row r="28" spans="1:11" x14ac:dyDescent="0.25">
      <c r="A28" s="3" t="s">
        <v>509</v>
      </c>
      <c r="B28" s="3" t="s">
        <v>529</v>
      </c>
      <c r="C28" s="3" t="s">
        <v>722</v>
      </c>
      <c r="D28" s="3" t="s">
        <v>665</v>
      </c>
      <c r="E28" s="3" t="s">
        <v>666</v>
      </c>
      <c r="F28" s="9" t="s">
        <v>723</v>
      </c>
      <c r="H28" s="3" t="s">
        <v>531</v>
      </c>
      <c r="I28" s="3" t="s">
        <v>1137</v>
      </c>
      <c r="J28" s="7">
        <v>942.63871418048564</v>
      </c>
      <c r="K28" s="7">
        <v>6.3761884121687444</v>
      </c>
    </row>
    <row r="29" spans="1:11" x14ac:dyDescent="0.25">
      <c r="A29" s="3" t="s">
        <v>511</v>
      </c>
      <c r="B29" s="3" t="s">
        <v>513</v>
      </c>
      <c r="C29" s="3" t="s">
        <v>725</v>
      </c>
      <c r="D29" s="3" t="s">
        <v>665</v>
      </c>
      <c r="E29" s="3" t="s">
        <v>666</v>
      </c>
      <c r="F29" s="9" t="s">
        <v>726</v>
      </c>
      <c r="H29" s="3" t="s">
        <v>533</v>
      </c>
      <c r="I29" s="3" t="s">
        <v>1136</v>
      </c>
      <c r="J29" s="7">
        <v>970.64790825401701</v>
      </c>
      <c r="K29" s="7">
        <v>6.1939203016097961</v>
      </c>
    </row>
    <row r="30" spans="1:11" x14ac:dyDescent="0.25">
      <c r="A30" s="3" t="s">
        <v>511</v>
      </c>
      <c r="B30" s="3" t="s">
        <v>534</v>
      </c>
      <c r="C30" s="3" t="s">
        <v>728</v>
      </c>
      <c r="D30" s="3" t="s">
        <v>665</v>
      </c>
      <c r="E30" s="3" t="s">
        <v>666</v>
      </c>
      <c r="F30" s="9" t="s">
        <v>729</v>
      </c>
      <c r="H30" s="3" t="s">
        <v>534</v>
      </c>
      <c r="I30" s="3" t="s">
        <v>1135</v>
      </c>
      <c r="J30" s="7">
        <v>999.70041730702212</v>
      </c>
      <c r="K30" s="7">
        <v>6.0252444144267781</v>
      </c>
    </row>
    <row r="31" spans="1:11" x14ac:dyDescent="0.25">
      <c r="A31" s="3" t="s">
        <v>513</v>
      </c>
      <c r="B31" s="3" t="s">
        <v>515</v>
      </c>
      <c r="C31" s="3" t="s">
        <v>731</v>
      </c>
      <c r="D31" s="3" t="s">
        <v>665</v>
      </c>
      <c r="E31" s="3" t="s">
        <v>666</v>
      </c>
      <c r="F31" s="9" t="s">
        <v>732</v>
      </c>
      <c r="H31" s="3" t="s">
        <v>529</v>
      </c>
      <c r="I31" s="3" t="s">
        <v>1134</v>
      </c>
      <c r="J31" s="7">
        <v>1097.2975465925961</v>
      </c>
      <c r="K31" s="7">
        <v>5.5077991869575706</v>
      </c>
    </row>
    <row r="32" spans="1:11" x14ac:dyDescent="0.25">
      <c r="A32" s="3" t="s">
        <v>513</v>
      </c>
      <c r="B32" s="3" t="s">
        <v>537</v>
      </c>
      <c r="C32" s="3" t="s">
        <v>681</v>
      </c>
      <c r="D32" s="3" t="s">
        <v>665</v>
      </c>
      <c r="E32" s="3" t="s">
        <v>666</v>
      </c>
      <c r="F32" s="9" t="s">
        <v>682</v>
      </c>
      <c r="H32" s="3" t="s">
        <v>538</v>
      </c>
      <c r="I32" s="3" t="s">
        <v>1133</v>
      </c>
      <c r="J32" s="7">
        <v>783.66719502762817</v>
      </c>
      <c r="K32" s="7">
        <v>7.6642165140361032</v>
      </c>
    </row>
    <row r="33" spans="1:11" x14ac:dyDescent="0.25">
      <c r="A33" s="3" t="s">
        <v>515</v>
      </c>
      <c r="B33" s="3" t="s">
        <v>533</v>
      </c>
      <c r="C33" s="3" t="s">
        <v>691</v>
      </c>
      <c r="D33" s="3" t="s">
        <v>713</v>
      </c>
      <c r="E33" s="3" t="s">
        <v>714</v>
      </c>
      <c r="F33" s="9" t="s">
        <v>735</v>
      </c>
      <c r="H33" s="3" t="s">
        <v>506</v>
      </c>
      <c r="I33" s="3" t="s">
        <v>1132</v>
      </c>
      <c r="J33" s="7">
        <v>1145.6725441751239</v>
      </c>
      <c r="K33" s="7">
        <v>5.2960389338416238</v>
      </c>
    </row>
    <row r="34" spans="1:11" x14ac:dyDescent="0.25">
      <c r="A34" s="3" t="s">
        <v>515</v>
      </c>
      <c r="B34" s="3" t="s">
        <v>464</v>
      </c>
      <c r="C34" s="3" t="s">
        <v>737</v>
      </c>
      <c r="D34" s="3" t="s">
        <v>665</v>
      </c>
      <c r="E34" s="3" t="s">
        <v>666</v>
      </c>
      <c r="F34" s="9" t="s">
        <v>738</v>
      </c>
      <c r="H34" s="3" t="s">
        <v>537</v>
      </c>
      <c r="I34" s="3" t="s">
        <v>1131</v>
      </c>
      <c r="J34" s="7">
        <v>992.87645922910815</v>
      </c>
      <c r="K34" s="7">
        <v>6.0610789091224531</v>
      </c>
    </row>
    <row r="35" spans="1:11" x14ac:dyDescent="0.25">
      <c r="A35" s="3" t="s">
        <v>464</v>
      </c>
      <c r="B35" s="3" t="s">
        <v>531</v>
      </c>
      <c r="C35" s="3" t="s">
        <v>740</v>
      </c>
      <c r="D35" s="3" t="s">
        <v>665</v>
      </c>
      <c r="E35" s="3" t="s">
        <v>666</v>
      </c>
      <c r="F35" s="9" t="s">
        <v>741</v>
      </c>
      <c r="H35" s="3" t="s">
        <v>540</v>
      </c>
      <c r="I35" s="3" t="s">
        <v>1130</v>
      </c>
      <c r="J35" s="7">
        <v>852.87644717142621</v>
      </c>
      <c r="K35" s="7">
        <v>7.0434792341714143</v>
      </c>
    </row>
    <row r="36" spans="1:11" x14ac:dyDescent="0.25">
      <c r="A36" s="3" t="s">
        <v>464</v>
      </c>
      <c r="B36" s="3" t="s">
        <v>541</v>
      </c>
      <c r="C36" s="3" t="s">
        <v>743</v>
      </c>
      <c r="D36" s="3" t="s">
        <v>665</v>
      </c>
      <c r="E36" s="3" t="s">
        <v>666</v>
      </c>
      <c r="F36" s="9" t="s">
        <v>744</v>
      </c>
      <c r="H36" s="3" t="s">
        <v>543</v>
      </c>
      <c r="I36" s="3" t="s">
        <v>1129</v>
      </c>
      <c r="J36" s="7">
        <v>940.19758523482074</v>
      </c>
      <c r="K36" s="7">
        <v>6.3926710866698953</v>
      </c>
    </row>
    <row r="37" spans="1:11" x14ac:dyDescent="0.25">
      <c r="A37" s="3" t="s">
        <v>99</v>
      </c>
      <c r="B37" s="3" t="s">
        <v>544</v>
      </c>
      <c r="C37" s="3" t="s">
        <v>746</v>
      </c>
      <c r="D37" s="3" t="s">
        <v>713</v>
      </c>
      <c r="E37" s="3" t="s">
        <v>714</v>
      </c>
      <c r="F37" s="9" t="s">
        <v>747</v>
      </c>
      <c r="H37" s="3" t="s">
        <v>517</v>
      </c>
      <c r="I37" s="3" t="s">
        <v>1128</v>
      </c>
      <c r="J37" s="7">
        <v>836.03198428088672</v>
      </c>
      <c r="K37" s="7">
        <v>7.1748129604773672</v>
      </c>
    </row>
    <row r="38" spans="1:11" x14ac:dyDescent="0.25">
      <c r="A38" s="3" t="s">
        <v>99</v>
      </c>
      <c r="B38" s="3" t="s">
        <v>519</v>
      </c>
      <c r="C38" s="3" t="s">
        <v>749</v>
      </c>
      <c r="D38" s="3" t="s">
        <v>665</v>
      </c>
      <c r="E38" s="3" t="s">
        <v>666</v>
      </c>
      <c r="F38" s="9" t="s">
        <v>750</v>
      </c>
      <c r="H38" s="3" t="s">
        <v>514</v>
      </c>
      <c r="I38" s="3" t="s">
        <v>1127</v>
      </c>
      <c r="J38" s="7">
        <v>914.8158166061537</v>
      </c>
      <c r="K38" s="7">
        <v>6.5647238470918108</v>
      </c>
    </row>
    <row r="39" spans="1:11" x14ac:dyDescent="0.25">
      <c r="A39" s="3" t="s">
        <v>519</v>
      </c>
      <c r="B39" s="3" t="s">
        <v>520</v>
      </c>
      <c r="C39" s="3" t="s">
        <v>752</v>
      </c>
      <c r="D39" s="3" t="s">
        <v>665</v>
      </c>
      <c r="E39" s="3" t="s">
        <v>666</v>
      </c>
      <c r="F39" s="9" t="s">
        <v>753</v>
      </c>
      <c r="H39" s="3" t="s">
        <v>518</v>
      </c>
      <c r="I39" s="3" t="s">
        <v>1126</v>
      </c>
      <c r="J39" s="7">
        <v>791.99000102680793</v>
      </c>
      <c r="K39" s="7">
        <v>7.5694805305938653</v>
      </c>
    </row>
    <row r="40" spans="1:11" x14ac:dyDescent="0.25">
      <c r="A40" s="3" t="s">
        <v>519</v>
      </c>
      <c r="B40" s="3" t="s">
        <v>547</v>
      </c>
      <c r="C40" s="3" t="s">
        <v>749</v>
      </c>
      <c r="D40" s="3" t="s">
        <v>665</v>
      </c>
      <c r="E40" s="3" t="s">
        <v>666</v>
      </c>
      <c r="F40" s="9" t="s">
        <v>750</v>
      </c>
      <c r="H40" s="3" t="s">
        <v>498</v>
      </c>
      <c r="I40" s="3" t="s">
        <v>1125</v>
      </c>
      <c r="J40" s="7">
        <v>1196.1364825174151</v>
      </c>
      <c r="K40" s="7">
        <v>5.0752087638120136</v>
      </c>
    </row>
    <row r="41" spans="1:11" x14ac:dyDescent="0.25">
      <c r="A41" s="3" t="s">
        <v>520</v>
      </c>
      <c r="B41" s="3" t="s">
        <v>523</v>
      </c>
      <c r="C41" s="3" t="s">
        <v>756</v>
      </c>
      <c r="D41" s="3" t="s">
        <v>665</v>
      </c>
      <c r="E41" s="3" t="s">
        <v>666</v>
      </c>
      <c r="F41" s="9" t="s">
        <v>757</v>
      </c>
      <c r="H41" s="3" t="s">
        <v>527</v>
      </c>
      <c r="I41" s="3" t="s">
        <v>1124</v>
      </c>
      <c r="J41" s="7">
        <v>1123.490976277237</v>
      </c>
      <c r="K41" s="7">
        <v>5.3863723455827897</v>
      </c>
    </row>
    <row r="42" spans="1:11" x14ac:dyDescent="0.25">
      <c r="A42" s="3" t="s">
        <v>520</v>
      </c>
      <c r="B42" s="3" t="s">
        <v>480</v>
      </c>
      <c r="C42" s="3" t="s">
        <v>759</v>
      </c>
      <c r="D42" s="3" t="s">
        <v>655</v>
      </c>
      <c r="E42" s="3" t="s">
        <v>656</v>
      </c>
      <c r="F42" s="9" t="s">
        <v>760</v>
      </c>
      <c r="H42" s="3" t="s">
        <v>487</v>
      </c>
      <c r="I42" s="3" t="s">
        <v>1123</v>
      </c>
      <c r="J42" s="7">
        <v>1417.1877575981789</v>
      </c>
      <c r="K42" s="7">
        <v>4.3278740696983764</v>
      </c>
    </row>
    <row r="43" spans="1:11" x14ac:dyDescent="0.25">
      <c r="A43" s="3" t="s">
        <v>523</v>
      </c>
      <c r="B43" s="3" t="s">
        <v>540</v>
      </c>
      <c r="C43" s="3" t="s">
        <v>762</v>
      </c>
      <c r="D43" s="3" t="s">
        <v>763</v>
      </c>
      <c r="E43" s="3" t="s">
        <v>764</v>
      </c>
      <c r="F43" s="9" t="s">
        <v>765</v>
      </c>
      <c r="H43" s="3" t="s">
        <v>547</v>
      </c>
      <c r="I43" s="3" t="s">
        <v>1122</v>
      </c>
      <c r="J43" s="7">
        <v>885.46691703270085</v>
      </c>
      <c r="K43" s="7">
        <v>6.7856037933805267</v>
      </c>
    </row>
    <row r="44" spans="1:11" x14ac:dyDescent="0.25">
      <c r="A44" s="3" t="s">
        <v>523</v>
      </c>
      <c r="B44" s="3" t="s">
        <v>525</v>
      </c>
      <c r="C44" s="3" t="s">
        <v>767</v>
      </c>
      <c r="D44" s="3" t="s">
        <v>665</v>
      </c>
      <c r="E44" s="3" t="s">
        <v>666</v>
      </c>
      <c r="F44" s="9" t="s">
        <v>768</v>
      </c>
      <c r="H44" s="3" t="s">
        <v>550</v>
      </c>
      <c r="I44" s="3" t="s">
        <v>1121</v>
      </c>
      <c r="J44" s="7">
        <v>1054.711049385772</v>
      </c>
      <c r="K44" s="7">
        <v>5.7196682342166802</v>
      </c>
    </row>
    <row r="45" spans="1:11" x14ac:dyDescent="0.25">
      <c r="A45" s="3" t="s">
        <v>525</v>
      </c>
      <c r="B45" s="3" t="s">
        <v>551</v>
      </c>
      <c r="C45" s="3" t="s">
        <v>762</v>
      </c>
      <c r="D45" s="3" t="s">
        <v>665</v>
      </c>
      <c r="E45" s="3" t="s">
        <v>666</v>
      </c>
      <c r="F45" s="9" t="s">
        <v>770</v>
      </c>
      <c r="H45" s="3" t="s">
        <v>494</v>
      </c>
      <c r="I45" s="3" t="s">
        <v>1120</v>
      </c>
      <c r="J45" s="7">
        <v>1255.3420913139919</v>
      </c>
      <c r="K45" s="7">
        <v>4.8506480323439236</v>
      </c>
    </row>
    <row r="46" spans="1:11" x14ac:dyDescent="0.25">
      <c r="A46" s="3" t="s">
        <v>525</v>
      </c>
      <c r="B46" s="3" t="s">
        <v>214</v>
      </c>
      <c r="C46" s="3" t="s">
        <v>772</v>
      </c>
      <c r="D46" s="3" t="s">
        <v>665</v>
      </c>
      <c r="E46" s="3" t="s">
        <v>666</v>
      </c>
      <c r="F46" s="9" t="s">
        <v>773</v>
      </c>
      <c r="H46" s="3" t="s">
        <v>508</v>
      </c>
      <c r="I46" s="3" t="s">
        <v>1119</v>
      </c>
      <c r="J46" s="7">
        <v>1154.4443218628869</v>
      </c>
      <c r="K46" s="7">
        <v>5.2486616255913017</v>
      </c>
    </row>
    <row r="47" spans="1:11" x14ac:dyDescent="0.25">
      <c r="A47" s="3" t="s">
        <v>214</v>
      </c>
      <c r="B47" s="3" t="s">
        <v>538</v>
      </c>
      <c r="C47" s="3" t="s">
        <v>775</v>
      </c>
      <c r="D47" s="3" t="s">
        <v>665</v>
      </c>
      <c r="E47" s="3" t="s">
        <v>666</v>
      </c>
      <c r="F47" s="9" t="s">
        <v>776</v>
      </c>
      <c r="H47" s="3" t="s">
        <v>490</v>
      </c>
      <c r="I47" s="3" t="s">
        <v>1118</v>
      </c>
      <c r="J47" s="7">
        <v>1345.299214213986</v>
      </c>
      <c r="K47" s="7">
        <v>4.5450298896322803</v>
      </c>
    </row>
    <row r="48" spans="1:11" x14ac:dyDescent="0.25">
      <c r="A48" s="3" t="s">
        <v>214</v>
      </c>
      <c r="B48" s="3" t="s">
        <v>528</v>
      </c>
      <c r="C48" s="3" t="s">
        <v>778</v>
      </c>
      <c r="D48" s="3" t="s">
        <v>665</v>
      </c>
      <c r="E48" s="3" t="s">
        <v>666</v>
      </c>
      <c r="F48" s="9" t="s">
        <v>779</v>
      </c>
      <c r="H48" s="3" t="s">
        <v>526</v>
      </c>
      <c r="I48" s="3" t="s">
        <v>1117</v>
      </c>
      <c r="J48" s="7">
        <v>1123.490976277237</v>
      </c>
      <c r="K48" s="7">
        <v>5.3864067761824588</v>
      </c>
    </row>
    <row r="49" spans="1:11" x14ac:dyDescent="0.25">
      <c r="A49" s="3" t="s">
        <v>528</v>
      </c>
      <c r="B49" s="3" t="s">
        <v>554</v>
      </c>
      <c r="C49" s="3" t="s">
        <v>669</v>
      </c>
      <c r="D49" s="3" t="s">
        <v>665</v>
      </c>
      <c r="E49" s="3" t="s">
        <v>666</v>
      </c>
      <c r="F49" s="9" t="s">
        <v>670</v>
      </c>
      <c r="H49" s="3" t="s">
        <v>554</v>
      </c>
      <c r="I49" s="3" t="s">
        <v>1116</v>
      </c>
      <c r="J49" s="7">
        <v>765.74848206669139</v>
      </c>
      <c r="K49" s="7">
        <v>7.8432761669049782</v>
      </c>
    </row>
    <row r="50" spans="1:11" x14ac:dyDescent="0.25">
      <c r="A50" s="3" t="s">
        <v>531</v>
      </c>
      <c r="B50" s="3" t="s">
        <v>543</v>
      </c>
      <c r="C50" s="3" t="s">
        <v>675</v>
      </c>
      <c r="D50" s="3" t="s">
        <v>665</v>
      </c>
      <c r="E50" s="3" t="s">
        <v>666</v>
      </c>
      <c r="F50" s="9" t="s">
        <v>676</v>
      </c>
      <c r="H50" s="3" t="s">
        <v>544</v>
      </c>
      <c r="I50" s="3" t="s">
        <v>1115</v>
      </c>
      <c r="J50" s="7">
        <v>843.81905169756192</v>
      </c>
      <c r="K50" s="7">
        <v>7.1206330416314989</v>
      </c>
    </row>
    <row r="51" spans="1:11" x14ac:dyDescent="0.25">
      <c r="A51" s="3" t="s">
        <v>531</v>
      </c>
      <c r="B51" s="3" t="s">
        <v>555</v>
      </c>
      <c r="C51" s="3" t="s">
        <v>740</v>
      </c>
      <c r="D51" s="3" t="s">
        <v>713</v>
      </c>
      <c r="E51" s="3" t="s">
        <v>714</v>
      </c>
      <c r="F51" s="9" t="s">
        <v>783</v>
      </c>
      <c r="H51" s="3" t="s">
        <v>551</v>
      </c>
      <c r="I51" s="3" t="s">
        <v>1114</v>
      </c>
      <c r="J51" s="7">
        <v>815.00184101034438</v>
      </c>
      <c r="K51" s="7">
        <v>7.3700493905429676</v>
      </c>
    </row>
    <row r="52" spans="1:11" x14ac:dyDescent="0.25">
      <c r="A52" s="3" t="s">
        <v>533</v>
      </c>
      <c r="B52" s="3" t="s">
        <v>501</v>
      </c>
      <c r="C52" s="3" t="s">
        <v>785</v>
      </c>
      <c r="D52" s="3" t="s">
        <v>665</v>
      </c>
      <c r="E52" s="3" t="s">
        <v>666</v>
      </c>
      <c r="F52" s="9" t="s">
        <v>786</v>
      </c>
      <c r="H52" s="3" t="s">
        <v>483</v>
      </c>
      <c r="I52" s="3" t="s">
        <v>1113</v>
      </c>
      <c r="J52" s="7">
        <v>695.192960836049</v>
      </c>
      <c r="K52" s="7">
        <v>8.638107038843609</v>
      </c>
    </row>
    <row r="53" spans="1:11" x14ac:dyDescent="0.25">
      <c r="A53" s="3" t="s">
        <v>529</v>
      </c>
      <c r="B53" s="3" t="s">
        <v>550</v>
      </c>
      <c r="C53" s="3" t="s">
        <v>788</v>
      </c>
      <c r="D53" s="3" t="s">
        <v>665</v>
      </c>
      <c r="E53" s="3" t="s">
        <v>666</v>
      </c>
      <c r="F53" s="9" t="s">
        <v>789</v>
      </c>
      <c r="H53" s="3" t="s">
        <v>521</v>
      </c>
      <c r="I53" s="3" t="s">
        <v>1112</v>
      </c>
      <c r="J53" s="7">
        <v>746.89252492028675</v>
      </c>
      <c r="K53" s="7">
        <v>8.0259733634962753</v>
      </c>
    </row>
    <row r="54" spans="1:11" x14ac:dyDescent="0.25">
      <c r="A54" s="3" t="s">
        <v>550</v>
      </c>
      <c r="B54" s="3" t="s">
        <v>511</v>
      </c>
      <c r="C54" s="3" t="s">
        <v>772</v>
      </c>
      <c r="D54" s="3" t="s">
        <v>665</v>
      </c>
      <c r="E54" s="3" t="s">
        <v>666</v>
      </c>
      <c r="F54" s="9" t="s">
        <v>773</v>
      </c>
      <c r="H54" s="3" t="s">
        <v>541</v>
      </c>
      <c r="I54" s="3" t="s">
        <v>1111</v>
      </c>
      <c r="J54" s="7">
        <v>927.62946446907222</v>
      </c>
      <c r="K54" s="7">
        <v>6.4787851926543842</v>
      </c>
    </row>
    <row r="55" spans="1:11" x14ac:dyDescent="0.25">
      <c r="A55" s="3" t="s">
        <v>541</v>
      </c>
      <c r="B55" s="3" t="s">
        <v>99</v>
      </c>
      <c r="C55" s="3" t="s">
        <v>792</v>
      </c>
      <c r="D55" s="3" t="s">
        <v>665</v>
      </c>
      <c r="E55" s="3" t="s">
        <v>666</v>
      </c>
      <c r="F55" s="9" t="s">
        <v>793</v>
      </c>
      <c r="H55" s="3" t="s">
        <v>481</v>
      </c>
      <c r="I55" s="3" t="s">
        <v>1110</v>
      </c>
      <c r="J55" s="7">
        <v>729.60973745916715</v>
      </c>
      <c r="K55" s="7">
        <v>8.2297761049911671</v>
      </c>
    </row>
    <row r="56" spans="1:11" x14ac:dyDescent="0.25">
      <c r="H56" s="3" t="s">
        <v>555</v>
      </c>
      <c r="I56" s="3" t="s">
        <v>1109</v>
      </c>
      <c r="J56" s="7">
        <v>917.91461391023427</v>
      </c>
      <c r="K56" s="7">
        <v>6.5469924666163477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945C-6B50-45D3-B8B9-2F50E976E024}">
  <dimension ref="A1:K56"/>
  <sheetViews>
    <sheetView topLeftCell="A31" workbookViewId="0">
      <selection activeCell="M11" sqref="M11"/>
    </sheetView>
  </sheetViews>
  <sheetFormatPr defaultRowHeight="15" x14ac:dyDescent="0.25"/>
  <cols>
    <col min="1" max="5" width="9.140625" style="3" customWidth="1"/>
    <col min="6" max="6" width="18.85546875" style="9" bestFit="1" customWidth="1"/>
    <col min="7" max="7" width="9.140625" style="3" customWidth="1"/>
    <col min="8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9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480</v>
      </c>
      <c r="B2" s="3" t="s">
        <v>481</v>
      </c>
      <c r="C2" s="3" t="s">
        <v>654</v>
      </c>
      <c r="D2" s="3" t="s">
        <v>655</v>
      </c>
      <c r="E2" s="3" t="s">
        <v>656</v>
      </c>
      <c r="F2" s="9" t="s">
        <v>657</v>
      </c>
      <c r="H2" s="3" t="s">
        <v>480</v>
      </c>
      <c r="I2" s="3" t="s">
        <v>1218</v>
      </c>
      <c r="J2" s="7">
        <v>770.5157315220963</v>
      </c>
      <c r="K2" s="7">
        <v>7.8057916069711206</v>
      </c>
    </row>
    <row r="3" spans="1:11" x14ac:dyDescent="0.25">
      <c r="A3" s="3" t="s">
        <v>480</v>
      </c>
      <c r="B3" s="3" t="s">
        <v>483</v>
      </c>
      <c r="C3" s="3" t="s">
        <v>659</v>
      </c>
      <c r="D3" s="3" t="s">
        <v>655</v>
      </c>
      <c r="E3" s="3" t="s">
        <v>656</v>
      </c>
      <c r="F3" s="9" t="s">
        <v>660</v>
      </c>
      <c r="G3" s="3" t="s">
        <v>247</v>
      </c>
      <c r="H3" s="3" t="s">
        <v>661</v>
      </c>
      <c r="I3" s="3" t="s">
        <v>1217</v>
      </c>
      <c r="J3" s="3" t="s">
        <v>1216</v>
      </c>
      <c r="K3" s="7">
        <v>4.044962818574759</v>
      </c>
    </row>
    <row r="4" spans="1:11" x14ac:dyDescent="0.25">
      <c r="A4" s="3" t="s">
        <v>661</v>
      </c>
      <c r="B4" s="3" t="s">
        <v>1056</v>
      </c>
      <c r="C4" s="3" t="s">
        <v>672</v>
      </c>
      <c r="D4" s="3" t="s">
        <v>665</v>
      </c>
      <c r="E4" s="3" t="s">
        <v>666</v>
      </c>
      <c r="F4" s="9" t="s">
        <v>673</v>
      </c>
      <c r="H4" s="3" t="s">
        <v>1056</v>
      </c>
      <c r="I4" s="3" t="s">
        <v>1215</v>
      </c>
      <c r="J4" s="7">
        <v>1409.4801806976279</v>
      </c>
      <c r="K4" s="7">
        <v>4.3578953746190088</v>
      </c>
    </row>
    <row r="5" spans="1:11" x14ac:dyDescent="0.25">
      <c r="A5" s="3" t="s">
        <v>1056</v>
      </c>
      <c r="B5" s="3" t="s">
        <v>485</v>
      </c>
      <c r="C5" s="3" t="s">
        <v>664</v>
      </c>
      <c r="D5" s="3" t="s">
        <v>665</v>
      </c>
      <c r="E5" s="3" t="s">
        <v>666</v>
      </c>
      <c r="F5" s="9" t="s">
        <v>667</v>
      </c>
      <c r="H5" s="3" t="s">
        <v>485</v>
      </c>
      <c r="I5" s="3" t="s">
        <v>1214</v>
      </c>
      <c r="J5" s="7">
        <v>1340.0757292401399</v>
      </c>
      <c r="K5" s="7">
        <v>4.569431226622191</v>
      </c>
    </row>
    <row r="6" spans="1:11" x14ac:dyDescent="0.25">
      <c r="A6" s="3" t="s">
        <v>1056</v>
      </c>
      <c r="B6" s="3" t="s">
        <v>487</v>
      </c>
      <c r="C6" s="3" t="s">
        <v>669</v>
      </c>
      <c r="D6" s="3" t="s">
        <v>665</v>
      </c>
      <c r="E6" s="3" t="s">
        <v>666</v>
      </c>
      <c r="F6" s="9" t="s">
        <v>670</v>
      </c>
      <c r="H6" s="3" t="s">
        <v>489</v>
      </c>
      <c r="I6" s="3" t="s">
        <v>1213</v>
      </c>
      <c r="J6" s="7">
        <v>1253.769547492737</v>
      </c>
      <c r="K6" s="7">
        <v>4.8639690556981172</v>
      </c>
    </row>
    <row r="7" spans="1:11" x14ac:dyDescent="0.25">
      <c r="A7" s="3" t="s">
        <v>485</v>
      </c>
      <c r="B7" s="3" t="s">
        <v>490</v>
      </c>
      <c r="C7" s="3" t="s">
        <v>675</v>
      </c>
      <c r="D7" s="3" t="s">
        <v>665</v>
      </c>
      <c r="E7" s="3" t="s">
        <v>666</v>
      </c>
      <c r="F7" s="9" t="s">
        <v>676</v>
      </c>
      <c r="H7" s="3" t="s">
        <v>491</v>
      </c>
      <c r="I7" s="3" t="s">
        <v>1212</v>
      </c>
      <c r="J7" s="7">
        <v>1192.224904216913</v>
      </c>
      <c r="K7" s="7">
        <v>5.0994237506181159</v>
      </c>
    </row>
    <row r="8" spans="1:11" x14ac:dyDescent="0.25">
      <c r="A8" s="3" t="s">
        <v>485</v>
      </c>
      <c r="B8" s="3" t="s">
        <v>489</v>
      </c>
      <c r="C8" s="3" t="s">
        <v>678</v>
      </c>
      <c r="D8" s="3" t="s">
        <v>665</v>
      </c>
      <c r="E8" s="3" t="s">
        <v>666</v>
      </c>
      <c r="F8" s="9" t="s">
        <v>679</v>
      </c>
      <c r="H8" s="3" t="s">
        <v>493</v>
      </c>
      <c r="I8" s="3" t="s">
        <v>1211</v>
      </c>
      <c r="J8" s="7">
        <v>1187.086447392946</v>
      </c>
      <c r="K8" s="7">
        <v>5.1201986854218022</v>
      </c>
    </row>
    <row r="9" spans="1:11" x14ac:dyDescent="0.25">
      <c r="A9" s="3" t="s">
        <v>489</v>
      </c>
      <c r="B9" s="3" t="s">
        <v>494</v>
      </c>
      <c r="C9" s="3" t="s">
        <v>681</v>
      </c>
      <c r="D9" s="3" t="s">
        <v>665</v>
      </c>
      <c r="E9" s="3" t="s">
        <v>666</v>
      </c>
      <c r="F9" s="9" t="s">
        <v>682</v>
      </c>
      <c r="H9" s="3" t="s">
        <v>495</v>
      </c>
      <c r="I9" s="3" t="s">
        <v>1210</v>
      </c>
      <c r="J9" s="7">
        <v>1140.972621735282</v>
      </c>
      <c r="K9" s="7">
        <v>5.3257716319738426</v>
      </c>
    </row>
    <row r="10" spans="1:11" x14ac:dyDescent="0.25">
      <c r="A10" s="3" t="s">
        <v>491</v>
      </c>
      <c r="B10" s="3" t="s">
        <v>489</v>
      </c>
      <c r="C10" s="3" t="s">
        <v>684</v>
      </c>
      <c r="D10" s="3" t="s">
        <v>665</v>
      </c>
      <c r="E10" s="3" t="s">
        <v>666</v>
      </c>
      <c r="F10" s="9" t="s">
        <v>685</v>
      </c>
      <c r="H10" s="3" t="s">
        <v>497</v>
      </c>
      <c r="I10" s="3" t="s">
        <v>683</v>
      </c>
      <c r="J10" s="7">
        <v>717.48402559647559</v>
      </c>
      <c r="K10" s="7">
        <v>8.7540360079653041</v>
      </c>
    </row>
    <row r="11" spans="1:11" x14ac:dyDescent="0.25">
      <c r="A11" s="3" t="s">
        <v>491</v>
      </c>
      <c r="B11" s="3" t="s">
        <v>498</v>
      </c>
      <c r="C11" s="3" t="s">
        <v>675</v>
      </c>
      <c r="D11" s="3" t="s">
        <v>665</v>
      </c>
      <c r="E11" s="3" t="s">
        <v>666</v>
      </c>
      <c r="F11" s="9" t="s">
        <v>676</v>
      </c>
      <c r="H11" s="3" t="s">
        <v>499</v>
      </c>
      <c r="I11" s="3" t="s">
        <v>1209</v>
      </c>
      <c r="J11" s="7">
        <v>1152.0715214826971</v>
      </c>
      <c r="K11" s="7">
        <v>5.2674002928589019</v>
      </c>
    </row>
    <row r="12" spans="1:11" x14ac:dyDescent="0.25">
      <c r="A12" s="3" t="s">
        <v>493</v>
      </c>
      <c r="B12" s="3" t="s">
        <v>499</v>
      </c>
      <c r="C12" s="3" t="s">
        <v>688</v>
      </c>
      <c r="D12" s="3" t="s">
        <v>665</v>
      </c>
      <c r="E12" s="3" t="s">
        <v>666</v>
      </c>
      <c r="F12" s="9" t="s">
        <v>689</v>
      </c>
      <c r="H12" s="3" t="s">
        <v>501</v>
      </c>
      <c r="I12" s="3" t="s">
        <v>1208</v>
      </c>
      <c r="J12" s="7">
        <v>912.10528618647083</v>
      </c>
      <c r="K12" s="7">
        <v>6.5942063994717168</v>
      </c>
    </row>
    <row r="13" spans="1:11" x14ac:dyDescent="0.25">
      <c r="A13" s="3" t="s">
        <v>493</v>
      </c>
      <c r="B13" s="3" t="s">
        <v>491</v>
      </c>
      <c r="C13" s="3" t="s">
        <v>691</v>
      </c>
      <c r="D13" s="3" t="s">
        <v>665</v>
      </c>
      <c r="E13" s="3" t="s">
        <v>666</v>
      </c>
      <c r="F13" s="9" t="s">
        <v>692</v>
      </c>
      <c r="H13" s="3" t="s">
        <v>503</v>
      </c>
      <c r="I13" s="3" t="s">
        <v>1207</v>
      </c>
      <c r="J13" s="7">
        <v>835.15611867742825</v>
      </c>
      <c r="K13" s="7">
        <v>7.1932518817627473</v>
      </c>
    </row>
    <row r="14" spans="1:11" x14ac:dyDescent="0.25">
      <c r="A14" s="3" t="s">
        <v>495</v>
      </c>
      <c r="B14" s="3" t="s">
        <v>493</v>
      </c>
      <c r="C14" s="3" t="s">
        <v>694</v>
      </c>
      <c r="D14" s="3" t="s">
        <v>665</v>
      </c>
      <c r="E14" s="3" t="s">
        <v>666</v>
      </c>
      <c r="F14" s="9" t="s">
        <v>695</v>
      </c>
      <c r="H14" s="3" t="s">
        <v>505</v>
      </c>
      <c r="I14" s="3" t="s">
        <v>1206</v>
      </c>
      <c r="J14" s="7">
        <v>791.26789054381538</v>
      </c>
      <c r="K14" s="7">
        <v>7.5880198167931576</v>
      </c>
    </row>
    <row r="15" spans="1:11" x14ac:dyDescent="0.25">
      <c r="A15" s="3" t="s">
        <v>495</v>
      </c>
      <c r="B15" s="3" t="s">
        <v>506</v>
      </c>
      <c r="C15" s="3" t="s">
        <v>669</v>
      </c>
      <c r="D15" s="3" t="s">
        <v>665</v>
      </c>
      <c r="E15" s="3" t="s">
        <v>666</v>
      </c>
      <c r="F15" s="9" t="s">
        <v>670</v>
      </c>
      <c r="H15" s="3" t="s">
        <v>507</v>
      </c>
      <c r="I15" s="3" t="s">
        <v>1205</v>
      </c>
      <c r="J15" s="7">
        <v>751.74126778518462</v>
      </c>
      <c r="K15" s="7">
        <v>7.9863687998747057</v>
      </c>
    </row>
    <row r="16" spans="1:11" x14ac:dyDescent="0.25">
      <c r="A16" s="3" t="s">
        <v>499</v>
      </c>
      <c r="B16" s="3" t="s">
        <v>508</v>
      </c>
      <c r="C16" s="3" t="s">
        <v>691</v>
      </c>
      <c r="D16" s="3" t="s">
        <v>665</v>
      </c>
      <c r="E16" s="3" t="s">
        <v>666</v>
      </c>
      <c r="F16" s="9" t="s">
        <v>692</v>
      </c>
      <c r="H16" s="3" t="s">
        <v>509</v>
      </c>
      <c r="I16" s="3" t="s">
        <v>1204</v>
      </c>
      <c r="J16" s="7">
        <v>1121.293841437636</v>
      </c>
      <c r="K16" s="7">
        <v>5.404964797107481</v>
      </c>
    </row>
    <row r="17" spans="1:11" x14ac:dyDescent="0.25">
      <c r="A17" s="3" t="s">
        <v>499</v>
      </c>
      <c r="B17" s="3" t="s">
        <v>509</v>
      </c>
      <c r="C17" s="3" t="s">
        <v>699</v>
      </c>
      <c r="D17" s="3" t="s">
        <v>665</v>
      </c>
      <c r="E17" s="3" t="s">
        <v>666</v>
      </c>
      <c r="F17" s="9" t="s">
        <v>700</v>
      </c>
      <c r="H17" s="3" t="s">
        <v>511</v>
      </c>
      <c r="I17" s="3" t="s">
        <v>1203</v>
      </c>
      <c r="J17" s="7">
        <v>1017.2719827158051</v>
      </c>
      <c r="K17" s="7">
        <v>5.9307673913568149</v>
      </c>
    </row>
    <row r="18" spans="1:11" x14ac:dyDescent="0.25">
      <c r="A18" s="3" t="s">
        <v>501</v>
      </c>
      <c r="B18" s="3" t="s">
        <v>503</v>
      </c>
      <c r="C18" s="3" t="s">
        <v>702</v>
      </c>
      <c r="D18" s="3" t="s">
        <v>665</v>
      </c>
      <c r="E18" s="3" t="s">
        <v>666</v>
      </c>
      <c r="F18" s="9" t="s">
        <v>703</v>
      </c>
      <c r="H18" s="3" t="s">
        <v>513</v>
      </c>
      <c r="I18" s="3" t="s">
        <v>1202</v>
      </c>
      <c r="J18" s="7">
        <v>992.25172726974108</v>
      </c>
      <c r="K18" s="7">
        <v>6.0740849029642234</v>
      </c>
    </row>
    <row r="19" spans="1:11" x14ac:dyDescent="0.25">
      <c r="A19" s="3" t="s">
        <v>501</v>
      </c>
      <c r="B19" s="3" t="s">
        <v>514</v>
      </c>
      <c r="C19" s="3" t="s">
        <v>669</v>
      </c>
      <c r="D19" s="3" t="s">
        <v>665</v>
      </c>
      <c r="E19" s="3" t="s">
        <v>666</v>
      </c>
      <c r="F19" s="9" t="s">
        <v>670</v>
      </c>
      <c r="H19" s="3" t="s">
        <v>515</v>
      </c>
      <c r="I19" s="3" t="s">
        <v>1201</v>
      </c>
      <c r="J19" s="7">
        <v>969.35430933906753</v>
      </c>
      <c r="K19" s="7">
        <v>6.2120045744088603</v>
      </c>
    </row>
    <row r="20" spans="1:11" x14ac:dyDescent="0.25">
      <c r="A20" s="3" t="s">
        <v>503</v>
      </c>
      <c r="B20" s="3" t="s">
        <v>505</v>
      </c>
      <c r="C20" s="3" t="s">
        <v>706</v>
      </c>
      <c r="D20" s="3" t="s">
        <v>665</v>
      </c>
      <c r="E20" s="3" t="s">
        <v>666</v>
      </c>
      <c r="F20" s="9" t="s">
        <v>707</v>
      </c>
      <c r="H20" s="3" t="s">
        <v>464</v>
      </c>
      <c r="I20" s="3" t="s">
        <v>1200</v>
      </c>
      <c r="J20" s="7">
        <v>962.93867501367913</v>
      </c>
      <c r="K20" s="7">
        <v>6.2526843187431274</v>
      </c>
    </row>
    <row r="21" spans="1:11" x14ac:dyDescent="0.25">
      <c r="A21" s="3" t="s">
        <v>503</v>
      </c>
      <c r="B21" s="3" t="s">
        <v>517</v>
      </c>
      <c r="C21" s="3" t="s">
        <v>691</v>
      </c>
      <c r="D21" s="3" t="s">
        <v>665</v>
      </c>
      <c r="E21" s="3" t="s">
        <v>666</v>
      </c>
      <c r="F21" s="9" t="s">
        <v>692</v>
      </c>
      <c r="H21" s="3" t="s">
        <v>99</v>
      </c>
      <c r="I21" s="3" t="s">
        <v>1199</v>
      </c>
      <c r="J21" s="7">
        <v>891.63262584682718</v>
      </c>
      <c r="K21" s="7">
        <v>6.7490443796548609</v>
      </c>
    </row>
    <row r="22" spans="1:11" x14ac:dyDescent="0.25">
      <c r="A22" s="3" t="s">
        <v>505</v>
      </c>
      <c r="B22" s="3" t="s">
        <v>518</v>
      </c>
      <c r="C22" s="3" t="s">
        <v>691</v>
      </c>
      <c r="D22" s="3" t="s">
        <v>665</v>
      </c>
      <c r="E22" s="3" t="s">
        <v>666</v>
      </c>
      <c r="F22" s="9" t="s">
        <v>692</v>
      </c>
      <c r="H22" s="3" t="s">
        <v>519</v>
      </c>
      <c r="I22" s="3" t="s">
        <v>1198</v>
      </c>
      <c r="J22" s="7">
        <v>886.55834437732176</v>
      </c>
      <c r="K22" s="7">
        <v>6.787446401535087</v>
      </c>
    </row>
    <row r="23" spans="1:11" x14ac:dyDescent="0.25">
      <c r="A23" s="3" t="s">
        <v>505</v>
      </c>
      <c r="B23" s="3" t="s">
        <v>507</v>
      </c>
      <c r="C23" s="3" t="s">
        <v>706</v>
      </c>
      <c r="D23" s="3" t="s">
        <v>665</v>
      </c>
      <c r="E23" s="3" t="s">
        <v>666</v>
      </c>
      <c r="F23" s="9" t="s">
        <v>707</v>
      </c>
      <c r="H23" s="3" t="s">
        <v>520</v>
      </c>
      <c r="I23" s="3" t="s">
        <v>1197</v>
      </c>
      <c r="J23" s="7">
        <v>856.74568237946733</v>
      </c>
      <c r="K23" s="7">
        <v>7.0222993729045697</v>
      </c>
    </row>
    <row r="24" spans="1:11" x14ac:dyDescent="0.25">
      <c r="A24" s="3" t="s">
        <v>507</v>
      </c>
      <c r="B24" s="3" t="s">
        <v>521</v>
      </c>
      <c r="C24" s="3" t="s">
        <v>712</v>
      </c>
      <c r="D24" s="3" t="s">
        <v>713</v>
      </c>
      <c r="E24" s="3" t="s">
        <v>714</v>
      </c>
      <c r="F24" s="9" t="s">
        <v>715</v>
      </c>
      <c r="H24" s="3" t="s">
        <v>523</v>
      </c>
      <c r="I24" s="3" t="s">
        <v>1196</v>
      </c>
      <c r="J24" s="7">
        <v>853.72667966750987</v>
      </c>
      <c r="K24" s="7">
        <v>7.0470617434927929</v>
      </c>
    </row>
    <row r="25" spans="1:11" x14ac:dyDescent="0.25">
      <c r="A25" s="3" t="s">
        <v>507</v>
      </c>
      <c r="B25" s="3" t="s">
        <v>497</v>
      </c>
      <c r="C25" s="3" t="s">
        <v>717</v>
      </c>
      <c r="D25" s="3" t="s">
        <v>665</v>
      </c>
      <c r="E25" s="3" t="s">
        <v>666</v>
      </c>
      <c r="F25" s="9" t="s">
        <v>718</v>
      </c>
      <c r="H25" s="3" t="s">
        <v>525</v>
      </c>
      <c r="I25" s="3" t="s">
        <v>1195</v>
      </c>
      <c r="J25" s="7">
        <v>815.41481858167015</v>
      </c>
      <c r="K25" s="7">
        <v>7.3773955098771378</v>
      </c>
    </row>
    <row r="26" spans="1:11" x14ac:dyDescent="0.25">
      <c r="A26" s="3" t="s">
        <v>509</v>
      </c>
      <c r="B26" s="3" t="s">
        <v>526</v>
      </c>
      <c r="C26" s="3" t="s">
        <v>691</v>
      </c>
      <c r="D26" s="3" t="s">
        <v>665</v>
      </c>
      <c r="E26" s="3" t="s">
        <v>666</v>
      </c>
      <c r="F26" s="9" t="s">
        <v>692</v>
      </c>
      <c r="H26" s="3" t="s">
        <v>214</v>
      </c>
      <c r="I26" s="3" t="s">
        <v>1194</v>
      </c>
      <c r="J26" s="7">
        <v>796.12037937272055</v>
      </c>
      <c r="K26" s="7">
        <v>7.5558058858364587</v>
      </c>
    </row>
    <row r="27" spans="1:11" x14ac:dyDescent="0.25">
      <c r="A27" s="3" t="s">
        <v>509</v>
      </c>
      <c r="B27" s="3" t="s">
        <v>527</v>
      </c>
      <c r="C27" s="3" t="s">
        <v>691</v>
      </c>
      <c r="D27" s="3" t="s">
        <v>665</v>
      </c>
      <c r="E27" s="3" t="s">
        <v>666</v>
      </c>
      <c r="F27" s="9" t="s">
        <v>692</v>
      </c>
      <c r="H27" s="3" t="s">
        <v>528</v>
      </c>
      <c r="I27" s="3" t="s">
        <v>1193</v>
      </c>
      <c r="J27" s="7">
        <v>764.034673588347</v>
      </c>
      <c r="K27" s="7">
        <v>7.8727008083966457</v>
      </c>
    </row>
    <row r="28" spans="1:11" x14ac:dyDescent="0.25">
      <c r="A28" s="3" t="s">
        <v>509</v>
      </c>
      <c r="B28" s="3" t="s">
        <v>529</v>
      </c>
      <c r="C28" s="3" t="s">
        <v>722</v>
      </c>
      <c r="D28" s="3" t="s">
        <v>665</v>
      </c>
      <c r="E28" s="3" t="s">
        <v>666</v>
      </c>
      <c r="F28" s="9" t="s">
        <v>723</v>
      </c>
      <c r="H28" s="3" t="s">
        <v>531</v>
      </c>
      <c r="I28" s="3" t="s">
        <v>1192</v>
      </c>
      <c r="J28" s="7">
        <v>938.10072774944138</v>
      </c>
      <c r="K28" s="7">
        <v>6.4166521279305941</v>
      </c>
    </row>
    <row r="29" spans="1:11" x14ac:dyDescent="0.25">
      <c r="A29" s="3" t="s">
        <v>511</v>
      </c>
      <c r="B29" s="3" t="s">
        <v>513</v>
      </c>
      <c r="C29" s="3" t="s">
        <v>725</v>
      </c>
      <c r="D29" s="3" t="s">
        <v>665</v>
      </c>
      <c r="E29" s="3" t="s">
        <v>666</v>
      </c>
      <c r="F29" s="9" t="s">
        <v>726</v>
      </c>
      <c r="H29" s="3" t="s">
        <v>533</v>
      </c>
      <c r="I29" s="3" t="s">
        <v>1191</v>
      </c>
      <c r="J29" s="7">
        <v>965.79413809049811</v>
      </c>
      <c r="K29" s="7">
        <v>6.2343901484643247</v>
      </c>
    </row>
    <row r="30" spans="1:11" x14ac:dyDescent="0.25">
      <c r="A30" s="3" t="s">
        <v>511</v>
      </c>
      <c r="B30" s="3" t="s">
        <v>534</v>
      </c>
      <c r="C30" s="3" t="s">
        <v>728</v>
      </c>
      <c r="D30" s="3" t="s">
        <v>665</v>
      </c>
      <c r="E30" s="3" t="s">
        <v>666</v>
      </c>
      <c r="F30" s="9" t="s">
        <v>729</v>
      </c>
      <c r="H30" s="3" t="s">
        <v>534</v>
      </c>
      <c r="I30" s="3" t="s">
        <v>1190</v>
      </c>
      <c r="J30" s="7">
        <v>994.50821902113864</v>
      </c>
      <c r="K30" s="7">
        <v>6.0657584137076501</v>
      </c>
    </row>
    <row r="31" spans="1:11" x14ac:dyDescent="0.25">
      <c r="A31" s="3" t="s">
        <v>513</v>
      </c>
      <c r="B31" s="3" t="s">
        <v>515</v>
      </c>
      <c r="C31" s="3" t="s">
        <v>731</v>
      </c>
      <c r="D31" s="3" t="s">
        <v>665</v>
      </c>
      <c r="E31" s="3" t="s">
        <v>666</v>
      </c>
      <c r="F31" s="9" t="s">
        <v>732</v>
      </c>
      <c r="H31" s="3" t="s">
        <v>529</v>
      </c>
      <c r="I31" s="3" t="s">
        <v>1189</v>
      </c>
      <c r="J31" s="7">
        <v>1090.887700889785</v>
      </c>
      <c r="K31" s="7">
        <v>5.5483944071178017</v>
      </c>
    </row>
    <row r="32" spans="1:11" x14ac:dyDescent="0.25">
      <c r="A32" s="3" t="s">
        <v>513</v>
      </c>
      <c r="B32" s="3" t="s">
        <v>537</v>
      </c>
      <c r="C32" s="3" t="s">
        <v>681</v>
      </c>
      <c r="D32" s="3" t="s">
        <v>665</v>
      </c>
      <c r="E32" s="3" t="s">
        <v>666</v>
      </c>
      <c r="F32" s="9" t="s">
        <v>682</v>
      </c>
      <c r="H32" s="3" t="s">
        <v>538</v>
      </c>
      <c r="I32" s="3" t="s">
        <v>1188</v>
      </c>
      <c r="J32" s="7">
        <v>780.72492563523053</v>
      </c>
      <c r="K32" s="7">
        <v>7.7046638147285744</v>
      </c>
    </row>
    <row r="33" spans="1:11" x14ac:dyDescent="0.25">
      <c r="A33" s="3" t="s">
        <v>515</v>
      </c>
      <c r="B33" s="3" t="s">
        <v>533</v>
      </c>
      <c r="C33" s="3" t="s">
        <v>691</v>
      </c>
      <c r="D33" s="3" t="s">
        <v>713</v>
      </c>
      <c r="E33" s="3" t="s">
        <v>714</v>
      </c>
      <c r="F33" s="9" t="s">
        <v>735</v>
      </c>
      <c r="H33" s="3" t="s">
        <v>506</v>
      </c>
      <c r="I33" s="3" t="s">
        <v>1187</v>
      </c>
      <c r="J33" s="7">
        <v>1138.613039679858</v>
      </c>
      <c r="K33" s="7">
        <v>5.3367353714536181</v>
      </c>
    </row>
    <row r="34" spans="1:11" x14ac:dyDescent="0.25">
      <c r="A34" s="3" t="s">
        <v>515</v>
      </c>
      <c r="B34" s="3" t="s">
        <v>464</v>
      </c>
      <c r="C34" s="3" t="s">
        <v>737</v>
      </c>
      <c r="D34" s="3" t="s">
        <v>665</v>
      </c>
      <c r="E34" s="3" t="s">
        <v>666</v>
      </c>
      <c r="F34" s="9" t="s">
        <v>738</v>
      </c>
      <c r="H34" s="3" t="s">
        <v>537</v>
      </c>
      <c r="I34" s="3" t="s">
        <v>1186</v>
      </c>
      <c r="J34" s="7">
        <v>987.76474715893971</v>
      </c>
      <c r="K34" s="7">
        <v>6.1015710000640482</v>
      </c>
    </row>
    <row r="35" spans="1:11" x14ac:dyDescent="0.25">
      <c r="A35" s="3" t="s">
        <v>464</v>
      </c>
      <c r="B35" s="3" t="s">
        <v>531</v>
      </c>
      <c r="C35" s="3" t="s">
        <v>740</v>
      </c>
      <c r="D35" s="3" t="s">
        <v>665</v>
      </c>
      <c r="E35" s="3" t="s">
        <v>666</v>
      </c>
      <c r="F35" s="9" t="s">
        <v>741</v>
      </c>
      <c r="H35" s="3" t="s">
        <v>540</v>
      </c>
      <c r="I35" s="3" t="s">
        <v>1185</v>
      </c>
      <c r="J35" s="7">
        <v>849.28060204168742</v>
      </c>
      <c r="K35" s="7">
        <v>7.0839300956143854</v>
      </c>
    </row>
    <row r="36" spans="1:11" x14ac:dyDescent="0.25">
      <c r="A36" s="3" t="s">
        <v>464</v>
      </c>
      <c r="B36" s="3" t="s">
        <v>541</v>
      </c>
      <c r="C36" s="3" t="s">
        <v>743</v>
      </c>
      <c r="D36" s="3" t="s">
        <v>665</v>
      </c>
      <c r="E36" s="3" t="s">
        <v>666</v>
      </c>
      <c r="F36" s="9" t="s">
        <v>744</v>
      </c>
      <c r="H36" s="3" t="s">
        <v>543</v>
      </c>
      <c r="I36" s="3" t="s">
        <v>1184</v>
      </c>
      <c r="J36" s="7">
        <v>935.68663106301847</v>
      </c>
      <c r="K36" s="7">
        <v>6.4331344530982424</v>
      </c>
    </row>
    <row r="37" spans="1:11" x14ac:dyDescent="0.25">
      <c r="A37" s="3" t="s">
        <v>99</v>
      </c>
      <c r="B37" s="3" t="s">
        <v>544</v>
      </c>
      <c r="C37" s="3" t="s">
        <v>746</v>
      </c>
      <c r="D37" s="3" t="s">
        <v>713</v>
      </c>
      <c r="E37" s="3" t="s">
        <v>714</v>
      </c>
      <c r="F37" s="9" t="s">
        <v>747</v>
      </c>
      <c r="H37" s="3" t="s">
        <v>517</v>
      </c>
      <c r="I37" s="3" t="s">
        <v>1183</v>
      </c>
      <c r="J37" s="7">
        <v>832.60116392713644</v>
      </c>
      <c r="K37" s="7">
        <v>7.2152359428878796</v>
      </c>
    </row>
    <row r="38" spans="1:11" x14ac:dyDescent="0.25">
      <c r="A38" s="3" t="s">
        <v>99</v>
      </c>
      <c r="B38" s="3" t="s">
        <v>519</v>
      </c>
      <c r="C38" s="3" t="s">
        <v>749</v>
      </c>
      <c r="D38" s="3" t="s">
        <v>665</v>
      </c>
      <c r="E38" s="3" t="s">
        <v>666</v>
      </c>
      <c r="F38" s="9" t="s">
        <v>750</v>
      </c>
      <c r="H38" s="3" t="s">
        <v>514</v>
      </c>
      <c r="I38" s="3" t="s">
        <v>1182</v>
      </c>
      <c r="J38" s="7">
        <v>910.58124173357999</v>
      </c>
      <c r="K38" s="7">
        <v>6.6051702409674711</v>
      </c>
    </row>
    <row r="39" spans="1:11" x14ac:dyDescent="0.25">
      <c r="A39" s="3" t="s">
        <v>519</v>
      </c>
      <c r="B39" s="3" t="s">
        <v>520</v>
      </c>
      <c r="C39" s="3" t="s">
        <v>752</v>
      </c>
      <c r="D39" s="3" t="s">
        <v>665</v>
      </c>
      <c r="E39" s="3" t="s">
        <v>666</v>
      </c>
      <c r="F39" s="9" t="s">
        <v>753</v>
      </c>
      <c r="H39" s="3" t="s">
        <v>518</v>
      </c>
      <c r="I39" s="3" t="s">
        <v>1181</v>
      </c>
      <c r="J39" s="7">
        <v>788.97277250287664</v>
      </c>
      <c r="K39" s="7">
        <v>7.6098920923062296</v>
      </c>
    </row>
    <row r="40" spans="1:11" x14ac:dyDescent="0.25">
      <c r="A40" s="3" t="s">
        <v>519</v>
      </c>
      <c r="B40" s="3" t="s">
        <v>547</v>
      </c>
      <c r="C40" s="3" t="s">
        <v>749</v>
      </c>
      <c r="D40" s="3" t="s">
        <v>665</v>
      </c>
      <c r="E40" s="3" t="s">
        <v>666</v>
      </c>
      <c r="F40" s="9" t="s">
        <v>750</v>
      </c>
      <c r="H40" s="3" t="s">
        <v>498</v>
      </c>
      <c r="I40" s="3" t="s">
        <v>1180</v>
      </c>
      <c r="J40" s="7">
        <v>1188.3669046306859</v>
      </c>
      <c r="K40" s="7">
        <v>5.1159181563945229</v>
      </c>
    </row>
    <row r="41" spans="1:11" x14ac:dyDescent="0.25">
      <c r="A41" s="3" t="s">
        <v>520</v>
      </c>
      <c r="B41" s="3" t="s">
        <v>523</v>
      </c>
      <c r="C41" s="3" t="s">
        <v>756</v>
      </c>
      <c r="D41" s="3" t="s">
        <v>665</v>
      </c>
      <c r="E41" s="3" t="s">
        <v>666</v>
      </c>
      <c r="F41" s="9" t="s">
        <v>757</v>
      </c>
      <c r="H41" s="3" t="s">
        <v>527</v>
      </c>
      <c r="I41" s="3" t="s">
        <v>1179</v>
      </c>
      <c r="J41" s="7">
        <v>1116.7331780749471</v>
      </c>
      <c r="K41" s="7">
        <v>5.4270000526994107</v>
      </c>
    </row>
    <row r="42" spans="1:11" x14ac:dyDescent="0.25">
      <c r="A42" s="3" t="s">
        <v>520</v>
      </c>
      <c r="B42" s="3" t="s">
        <v>480</v>
      </c>
      <c r="C42" s="3" t="s">
        <v>759</v>
      </c>
      <c r="D42" s="3" t="s">
        <v>655</v>
      </c>
      <c r="E42" s="3" t="s">
        <v>656</v>
      </c>
      <c r="F42" s="9" t="s">
        <v>760</v>
      </c>
      <c r="H42" s="3" t="s">
        <v>487</v>
      </c>
      <c r="I42" s="3" t="s">
        <v>1178</v>
      </c>
      <c r="J42" s="7">
        <v>1405.9195646343289</v>
      </c>
      <c r="K42" s="7">
        <v>4.3688643730358123</v>
      </c>
    </row>
    <row r="43" spans="1:11" x14ac:dyDescent="0.25">
      <c r="A43" s="3" t="s">
        <v>523</v>
      </c>
      <c r="B43" s="3" t="s">
        <v>540</v>
      </c>
      <c r="C43" s="3" t="s">
        <v>762</v>
      </c>
      <c r="D43" s="3" t="s">
        <v>763</v>
      </c>
      <c r="E43" s="3" t="s">
        <v>764</v>
      </c>
      <c r="F43" s="9" t="s">
        <v>765</v>
      </c>
      <c r="H43" s="3" t="s">
        <v>547</v>
      </c>
      <c r="I43" s="3" t="s">
        <v>1177</v>
      </c>
      <c r="J43" s="7">
        <v>881.54132499494642</v>
      </c>
      <c r="K43" s="7">
        <v>6.8260593318444744</v>
      </c>
    </row>
    <row r="44" spans="1:11" x14ac:dyDescent="0.25">
      <c r="A44" s="3" t="s">
        <v>523</v>
      </c>
      <c r="B44" s="3" t="s">
        <v>525</v>
      </c>
      <c r="C44" s="3" t="s">
        <v>767</v>
      </c>
      <c r="D44" s="3" t="s">
        <v>665</v>
      </c>
      <c r="E44" s="3" t="s">
        <v>666</v>
      </c>
      <c r="F44" s="9" t="s">
        <v>768</v>
      </c>
      <c r="H44" s="3" t="s">
        <v>550</v>
      </c>
      <c r="I44" s="3" t="s">
        <v>1176</v>
      </c>
      <c r="J44" s="7">
        <v>1048.847801406604</v>
      </c>
      <c r="K44" s="7">
        <v>5.7602183982659536</v>
      </c>
    </row>
    <row r="45" spans="1:11" x14ac:dyDescent="0.25">
      <c r="A45" s="3" t="s">
        <v>525</v>
      </c>
      <c r="B45" s="3" t="s">
        <v>551</v>
      </c>
      <c r="C45" s="3" t="s">
        <v>762</v>
      </c>
      <c r="D45" s="3" t="s">
        <v>665</v>
      </c>
      <c r="E45" s="3" t="s">
        <v>666</v>
      </c>
      <c r="F45" s="9" t="s">
        <v>770</v>
      </c>
      <c r="H45" s="3" t="s">
        <v>494</v>
      </c>
      <c r="I45" s="3" t="s">
        <v>1175</v>
      </c>
      <c r="J45" s="7">
        <v>1246.697393179692</v>
      </c>
      <c r="K45" s="7">
        <v>4.891438688226474</v>
      </c>
    </row>
    <row r="46" spans="1:11" x14ac:dyDescent="0.25">
      <c r="A46" s="3" t="s">
        <v>525</v>
      </c>
      <c r="B46" s="3" t="s">
        <v>214</v>
      </c>
      <c r="C46" s="3" t="s">
        <v>772</v>
      </c>
      <c r="D46" s="3" t="s">
        <v>665</v>
      </c>
      <c r="E46" s="3" t="s">
        <v>666</v>
      </c>
      <c r="F46" s="9" t="s">
        <v>773</v>
      </c>
      <c r="H46" s="3" t="s">
        <v>508</v>
      </c>
      <c r="I46" s="3" t="s">
        <v>1174</v>
      </c>
      <c r="J46" s="7">
        <v>1147.2638095515561</v>
      </c>
      <c r="K46" s="7">
        <v>5.289322330836268</v>
      </c>
    </row>
    <row r="47" spans="1:11" x14ac:dyDescent="0.25">
      <c r="A47" s="3" t="s">
        <v>214</v>
      </c>
      <c r="B47" s="3" t="s">
        <v>538</v>
      </c>
      <c r="C47" s="3" t="s">
        <v>775</v>
      </c>
      <c r="D47" s="3" t="s">
        <v>665</v>
      </c>
      <c r="E47" s="3" t="s">
        <v>666</v>
      </c>
      <c r="F47" s="9" t="s">
        <v>776</v>
      </c>
      <c r="H47" s="3" t="s">
        <v>490</v>
      </c>
      <c r="I47" s="3" t="s">
        <v>1173</v>
      </c>
      <c r="J47" s="7">
        <v>1335.2381363941611</v>
      </c>
      <c r="K47" s="7">
        <v>4.5859327447994849</v>
      </c>
    </row>
    <row r="48" spans="1:11" x14ac:dyDescent="0.25">
      <c r="A48" s="3" t="s">
        <v>214</v>
      </c>
      <c r="B48" s="3" t="s">
        <v>528</v>
      </c>
      <c r="C48" s="3" t="s">
        <v>778</v>
      </c>
      <c r="D48" s="3" t="s">
        <v>665</v>
      </c>
      <c r="E48" s="3" t="s">
        <v>666</v>
      </c>
      <c r="F48" s="9" t="s">
        <v>779</v>
      </c>
      <c r="H48" s="3" t="s">
        <v>526</v>
      </c>
      <c r="I48" s="3" t="s">
        <v>1172</v>
      </c>
      <c r="J48" s="7">
        <v>1116.7331780749471</v>
      </c>
      <c r="K48" s="7">
        <v>5.4270346916523824</v>
      </c>
    </row>
    <row r="49" spans="1:11" x14ac:dyDescent="0.25">
      <c r="A49" s="3" t="s">
        <v>528</v>
      </c>
      <c r="B49" s="3" t="s">
        <v>554</v>
      </c>
      <c r="C49" s="3" t="s">
        <v>669</v>
      </c>
      <c r="D49" s="3" t="s">
        <v>665</v>
      </c>
      <c r="E49" s="3" t="s">
        <v>666</v>
      </c>
      <c r="F49" s="9" t="s">
        <v>670</v>
      </c>
      <c r="H49" s="3" t="s">
        <v>554</v>
      </c>
      <c r="I49" s="3" t="s">
        <v>1171</v>
      </c>
      <c r="J49" s="7">
        <v>762.96507115846737</v>
      </c>
      <c r="K49" s="7">
        <v>7.8837231875030618</v>
      </c>
    </row>
    <row r="50" spans="1:11" x14ac:dyDescent="0.25">
      <c r="A50" s="3" t="s">
        <v>531</v>
      </c>
      <c r="B50" s="3" t="s">
        <v>543</v>
      </c>
      <c r="C50" s="3" t="s">
        <v>675</v>
      </c>
      <c r="D50" s="3" t="s">
        <v>665</v>
      </c>
      <c r="E50" s="3" t="s">
        <v>666</v>
      </c>
      <c r="F50" s="9" t="s">
        <v>676</v>
      </c>
      <c r="H50" s="3" t="s">
        <v>544</v>
      </c>
      <c r="I50" s="3" t="s">
        <v>1170</v>
      </c>
      <c r="J50" s="7">
        <v>840.31234155621155</v>
      </c>
      <c r="K50" s="7">
        <v>7.1610890853868563</v>
      </c>
    </row>
    <row r="51" spans="1:11" x14ac:dyDescent="0.25">
      <c r="A51" s="3" t="s">
        <v>531</v>
      </c>
      <c r="B51" s="3" t="s">
        <v>555</v>
      </c>
      <c r="C51" s="3" t="s">
        <v>740</v>
      </c>
      <c r="D51" s="3" t="s">
        <v>713</v>
      </c>
      <c r="E51" s="3" t="s">
        <v>714</v>
      </c>
      <c r="F51" s="9" t="s">
        <v>783</v>
      </c>
      <c r="H51" s="3" t="s">
        <v>551</v>
      </c>
      <c r="I51" s="3" t="s">
        <v>1169</v>
      </c>
      <c r="J51" s="7">
        <v>811.77153081443214</v>
      </c>
      <c r="K51" s="7">
        <v>7.4104979567383777</v>
      </c>
    </row>
    <row r="52" spans="1:11" x14ac:dyDescent="0.25">
      <c r="A52" s="3" t="s">
        <v>533</v>
      </c>
      <c r="B52" s="3" t="s">
        <v>501</v>
      </c>
      <c r="C52" s="3" t="s">
        <v>785</v>
      </c>
      <c r="D52" s="3" t="s">
        <v>665</v>
      </c>
      <c r="E52" s="3" t="s">
        <v>666</v>
      </c>
      <c r="F52" s="9" t="s">
        <v>786</v>
      </c>
      <c r="H52" s="3" t="s">
        <v>483</v>
      </c>
      <c r="I52" s="3" t="s">
        <v>1168</v>
      </c>
      <c r="J52" s="7">
        <v>692.99359597576381</v>
      </c>
      <c r="K52" s="7">
        <v>8.6785511787364271</v>
      </c>
    </row>
    <row r="53" spans="1:11" x14ac:dyDescent="0.25">
      <c r="A53" s="3" t="s">
        <v>529</v>
      </c>
      <c r="B53" s="3" t="s">
        <v>550</v>
      </c>
      <c r="C53" s="3" t="s">
        <v>788</v>
      </c>
      <c r="D53" s="3" t="s">
        <v>665</v>
      </c>
      <c r="E53" s="3" t="s">
        <v>666</v>
      </c>
      <c r="F53" s="9" t="s">
        <v>789</v>
      </c>
      <c r="H53" s="3" t="s">
        <v>521</v>
      </c>
      <c r="I53" s="3" t="s">
        <v>1167</v>
      </c>
      <c r="J53" s="7">
        <v>744.27216305255183</v>
      </c>
      <c r="K53" s="7">
        <v>8.0663844927362387</v>
      </c>
    </row>
    <row r="54" spans="1:11" x14ac:dyDescent="0.25">
      <c r="A54" s="3" t="s">
        <v>550</v>
      </c>
      <c r="B54" s="3" t="s">
        <v>511</v>
      </c>
      <c r="C54" s="3" t="s">
        <v>772</v>
      </c>
      <c r="D54" s="3" t="s">
        <v>665</v>
      </c>
      <c r="E54" s="3" t="s">
        <v>666</v>
      </c>
      <c r="F54" s="9" t="s">
        <v>773</v>
      </c>
      <c r="H54" s="3" t="s">
        <v>541</v>
      </c>
      <c r="I54" s="3" t="s">
        <v>1166</v>
      </c>
      <c r="J54" s="7">
        <v>923.25642641163711</v>
      </c>
      <c r="K54" s="7">
        <v>6.5192462800101989</v>
      </c>
    </row>
    <row r="55" spans="1:11" x14ac:dyDescent="0.25">
      <c r="A55" s="3" t="s">
        <v>541</v>
      </c>
      <c r="B55" s="3" t="s">
        <v>99</v>
      </c>
      <c r="C55" s="3" t="s">
        <v>792</v>
      </c>
      <c r="D55" s="3" t="s">
        <v>665</v>
      </c>
      <c r="E55" s="3" t="s">
        <v>666</v>
      </c>
      <c r="F55" s="9" t="s">
        <v>793</v>
      </c>
      <c r="H55" s="3" t="s">
        <v>481</v>
      </c>
      <c r="I55" s="3" t="s">
        <v>1165</v>
      </c>
      <c r="J55" s="7">
        <v>727.1337356206933</v>
      </c>
      <c r="K55" s="7">
        <v>8.2702188390935518</v>
      </c>
    </row>
    <row r="56" spans="1:11" x14ac:dyDescent="0.25">
      <c r="H56" s="3" t="s">
        <v>555</v>
      </c>
      <c r="I56" s="3" t="s">
        <v>1164</v>
      </c>
      <c r="J56" s="7">
        <v>913.64676866776699</v>
      </c>
      <c r="K56" s="7">
        <v>6.5874530596231979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73D1-7890-4A8F-BDB9-A00603900DF9}">
  <dimension ref="A1:K56"/>
  <sheetViews>
    <sheetView topLeftCell="A31" workbookViewId="0">
      <selection activeCell="N13" sqref="N13"/>
    </sheetView>
  </sheetViews>
  <sheetFormatPr defaultRowHeight="15" x14ac:dyDescent="0.25"/>
  <cols>
    <col min="1" max="5" width="9.140625" style="3" customWidth="1"/>
    <col min="6" max="6" width="18.85546875" style="9" bestFit="1" customWidth="1"/>
    <col min="7" max="7" width="9.140625" style="3" customWidth="1"/>
    <col min="8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9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480</v>
      </c>
      <c r="B2" s="3" t="s">
        <v>481</v>
      </c>
      <c r="C2" s="3" t="s">
        <v>654</v>
      </c>
      <c r="D2" s="3" t="s">
        <v>655</v>
      </c>
      <c r="E2" s="3" t="s">
        <v>656</v>
      </c>
      <c r="F2" s="9" t="s">
        <v>657</v>
      </c>
      <c r="H2" s="3" t="s">
        <v>480</v>
      </c>
      <c r="I2" s="3" t="s">
        <v>1273</v>
      </c>
      <c r="J2" s="7">
        <v>786.56548373639157</v>
      </c>
      <c r="K2" s="7">
        <v>7.6742745358727298</v>
      </c>
    </row>
    <row r="3" spans="1:11" x14ac:dyDescent="0.25">
      <c r="A3" s="3" t="s">
        <v>480</v>
      </c>
      <c r="B3" s="3" t="s">
        <v>483</v>
      </c>
      <c r="C3" s="3" t="s">
        <v>659</v>
      </c>
      <c r="D3" s="3" t="s">
        <v>655</v>
      </c>
      <c r="E3" s="3" t="s">
        <v>656</v>
      </c>
      <c r="F3" s="9" t="s">
        <v>660</v>
      </c>
      <c r="G3" s="3" t="s">
        <v>247</v>
      </c>
      <c r="H3" s="3" t="s">
        <v>661</v>
      </c>
      <c r="I3" s="3" t="s">
        <v>1272</v>
      </c>
      <c r="J3" s="3" t="s">
        <v>1271</v>
      </c>
      <c r="K3" s="7">
        <v>3.909082424935582</v>
      </c>
    </row>
    <row r="4" spans="1:11" x14ac:dyDescent="0.25">
      <c r="A4" s="3" t="s">
        <v>661</v>
      </c>
      <c r="B4" s="3" t="s">
        <v>1056</v>
      </c>
      <c r="C4" s="3" t="s">
        <v>672</v>
      </c>
      <c r="D4" s="3" t="s">
        <v>665</v>
      </c>
      <c r="E4" s="3" t="s">
        <v>666</v>
      </c>
      <c r="F4" s="9" t="s">
        <v>673</v>
      </c>
      <c r="H4" s="3" t="s">
        <v>1056</v>
      </c>
      <c r="I4" s="3" t="s">
        <v>1270</v>
      </c>
      <c r="J4" s="7">
        <v>1459.633397598491</v>
      </c>
      <c r="K4" s="7">
        <v>4.2228404677250708</v>
      </c>
    </row>
    <row r="5" spans="1:11" x14ac:dyDescent="0.25">
      <c r="A5" s="3" t="s">
        <v>1056</v>
      </c>
      <c r="B5" s="3" t="s">
        <v>485</v>
      </c>
      <c r="C5" s="3" t="s">
        <v>664</v>
      </c>
      <c r="D5" s="3" t="s">
        <v>665</v>
      </c>
      <c r="E5" s="3" t="s">
        <v>666</v>
      </c>
      <c r="F5" s="9" t="s">
        <v>667</v>
      </c>
      <c r="H5" s="3" t="s">
        <v>485</v>
      </c>
      <c r="I5" s="3" t="s">
        <v>1269</v>
      </c>
      <c r="J5" s="7">
        <v>1385.577292594756</v>
      </c>
      <c r="K5" s="7">
        <v>4.434885685945444</v>
      </c>
    </row>
    <row r="6" spans="1:11" x14ac:dyDescent="0.25">
      <c r="A6" s="3" t="s">
        <v>1056</v>
      </c>
      <c r="B6" s="3" t="s">
        <v>487</v>
      </c>
      <c r="C6" s="3" t="s">
        <v>669</v>
      </c>
      <c r="D6" s="3" t="s">
        <v>665</v>
      </c>
      <c r="E6" s="3" t="s">
        <v>666</v>
      </c>
      <c r="F6" s="9" t="s">
        <v>670</v>
      </c>
      <c r="H6" s="3" t="s">
        <v>489</v>
      </c>
      <c r="I6" s="3" t="s">
        <v>1268</v>
      </c>
      <c r="J6" s="7">
        <v>1293.8126663147129</v>
      </c>
      <c r="K6" s="7">
        <v>4.7301048377982244</v>
      </c>
    </row>
    <row r="7" spans="1:11" x14ac:dyDescent="0.25">
      <c r="A7" s="3" t="s">
        <v>485</v>
      </c>
      <c r="B7" s="3" t="s">
        <v>490</v>
      </c>
      <c r="C7" s="3" t="s">
        <v>675</v>
      </c>
      <c r="D7" s="3" t="s">
        <v>665</v>
      </c>
      <c r="E7" s="3" t="s">
        <v>666</v>
      </c>
      <c r="F7" s="9" t="s">
        <v>676</v>
      </c>
      <c r="H7" s="3" t="s">
        <v>491</v>
      </c>
      <c r="I7" s="3" t="s">
        <v>1267</v>
      </c>
      <c r="J7" s="7">
        <v>1228.595628115437</v>
      </c>
      <c r="K7" s="7">
        <v>4.9660711527905601</v>
      </c>
    </row>
    <row r="8" spans="1:11" x14ac:dyDescent="0.25">
      <c r="A8" s="3" t="s">
        <v>485</v>
      </c>
      <c r="B8" s="3" t="s">
        <v>489</v>
      </c>
      <c r="C8" s="3" t="s">
        <v>678</v>
      </c>
      <c r="D8" s="3" t="s">
        <v>665</v>
      </c>
      <c r="E8" s="3" t="s">
        <v>666</v>
      </c>
      <c r="F8" s="9" t="s">
        <v>679</v>
      </c>
      <c r="H8" s="3" t="s">
        <v>493</v>
      </c>
      <c r="I8" s="3" t="s">
        <v>1266</v>
      </c>
      <c r="J8" s="7">
        <v>1223.1588527116619</v>
      </c>
      <c r="K8" s="7">
        <v>4.9868881603475552</v>
      </c>
    </row>
    <row r="9" spans="1:11" x14ac:dyDescent="0.25">
      <c r="A9" s="3" t="s">
        <v>489</v>
      </c>
      <c r="B9" s="3" t="s">
        <v>494</v>
      </c>
      <c r="C9" s="3" t="s">
        <v>681</v>
      </c>
      <c r="D9" s="3" t="s">
        <v>665</v>
      </c>
      <c r="E9" s="3" t="s">
        <v>666</v>
      </c>
      <c r="F9" s="9" t="s">
        <v>682</v>
      </c>
      <c r="H9" s="3" t="s">
        <v>495</v>
      </c>
      <c r="I9" s="3" t="s">
        <v>1265</v>
      </c>
      <c r="J9" s="7">
        <v>1174.424175086348</v>
      </c>
      <c r="K9" s="7">
        <v>5.1925044465210659</v>
      </c>
    </row>
    <row r="10" spans="1:11" x14ac:dyDescent="0.25">
      <c r="A10" s="3" t="s">
        <v>491</v>
      </c>
      <c r="B10" s="3" t="s">
        <v>489</v>
      </c>
      <c r="C10" s="3" t="s">
        <v>684</v>
      </c>
      <c r="D10" s="3" t="s">
        <v>665</v>
      </c>
      <c r="E10" s="3" t="s">
        <v>666</v>
      </c>
      <c r="F10" s="9" t="s">
        <v>685</v>
      </c>
      <c r="H10" s="3" t="s">
        <v>497</v>
      </c>
      <c r="I10" s="3" t="s">
        <v>683</v>
      </c>
      <c r="J10" s="7">
        <v>731.56773990316731</v>
      </c>
      <c r="K10" s="7">
        <v>8.585508426113492</v>
      </c>
    </row>
    <row r="11" spans="1:11" x14ac:dyDescent="0.25">
      <c r="A11" s="3" t="s">
        <v>491</v>
      </c>
      <c r="B11" s="3" t="s">
        <v>498</v>
      </c>
      <c r="C11" s="3" t="s">
        <v>675</v>
      </c>
      <c r="D11" s="3" t="s">
        <v>665</v>
      </c>
      <c r="E11" s="3" t="s">
        <v>666</v>
      </c>
      <c r="F11" s="9" t="s">
        <v>676</v>
      </c>
      <c r="H11" s="3" t="s">
        <v>499</v>
      </c>
      <c r="I11" s="3" t="s">
        <v>1264</v>
      </c>
      <c r="J11" s="7">
        <v>1186.1446325615721</v>
      </c>
      <c r="K11" s="7">
        <v>5.1343573417798849</v>
      </c>
    </row>
    <row r="12" spans="1:11" x14ac:dyDescent="0.25">
      <c r="A12" s="3" t="s">
        <v>493</v>
      </c>
      <c r="B12" s="3" t="s">
        <v>499</v>
      </c>
      <c r="C12" s="3" t="s">
        <v>688</v>
      </c>
      <c r="D12" s="3" t="s">
        <v>665</v>
      </c>
      <c r="E12" s="3" t="s">
        <v>666</v>
      </c>
      <c r="F12" s="9" t="s">
        <v>689</v>
      </c>
      <c r="H12" s="3" t="s">
        <v>501</v>
      </c>
      <c r="I12" s="3" t="s">
        <v>1263</v>
      </c>
      <c r="J12" s="7">
        <v>934.04621588489135</v>
      </c>
      <c r="K12" s="7">
        <v>6.4626874842334523</v>
      </c>
    </row>
    <row r="13" spans="1:11" x14ac:dyDescent="0.25">
      <c r="A13" s="3" t="s">
        <v>493</v>
      </c>
      <c r="B13" s="3" t="s">
        <v>491</v>
      </c>
      <c r="C13" s="3" t="s">
        <v>691</v>
      </c>
      <c r="D13" s="3" t="s">
        <v>665</v>
      </c>
      <c r="E13" s="3" t="s">
        <v>666</v>
      </c>
      <c r="F13" s="9" t="s">
        <v>692</v>
      </c>
      <c r="H13" s="3" t="s">
        <v>503</v>
      </c>
      <c r="I13" s="3" t="s">
        <v>1262</v>
      </c>
      <c r="J13" s="7">
        <v>853.78019800777372</v>
      </c>
      <c r="K13" s="7">
        <v>7.0619460421475493</v>
      </c>
    </row>
    <row r="14" spans="1:11" x14ac:dyDescent="0.25">
      <c r="A14" s="3" t="s">
        <v>495</v>
      </c>
      <c r="B14" s="3" t="s">
        <v>493</v>
      </c>
      <c r="C14" s="3" t="s">
        <v>694</v>
      </c>
      <c r="D14" s="3" t="s">
        <v>665</v>
      </c>
      <c r="E14" s="3" t="s">
        <v>666</v>
      </c>
      <c r="F14" s="9" t="s">
        <v>695</v>
      </c>
      <c r="H14" s="3" t="s">
        <v>505</v>
      </c>
      <c r="I14" s="3" t="s">
        <v>1261</v>
      </c>
      <c r="J14" s="7">
        <v>808.12363779403165</v>
      </c>
      <c r="K14" s="7">
        <v>7.4568153802381891</v>
      </c>
    </row>
    <row r="15" spans="1:11" x14ac:dyDescent="0.25">
      <c r="A15" s="3" t="s">
        <v>495</v>
      </c>
      <c r="B15" s="3" t="s">
        <v>506</v>
      </c>
      <c r="C15" s="3" t="s">
        <v>669</v>
      </c>
      <c r="D15" s="3" t="s">
        <v>665</v>
      </c>
      <c r="E15" s="3" t="s">
        <v>666</v>
      </c>
      <c r="F15" s="9" t="s">
        <v>670</v>
      </c>
      <c r="H15" s="3" t="s">
        <v>507</v>
      </c>
      <c r="I15" s="3" t="s">
        <v>1260</v>
      </c>
      <c r="J15" s="7">
        <v>767.08078979455445</v>
      </c>
      <c r="K15" s="7">
        <v>7.8551792150608453</v>
      </c>
    </row>
    <row r="16" spans="1:11" x14ac:dyDescent="0.25">
      <c r="A16" s="3" t="s">
        <v>499</v>
      </c>
      <c r="B16" s="3" t="s">
        <v>508</v>
      </c>
      <c r="C16" s="3" t="s">
        <v>691</v>
      </c>
      <c r="D16" s="3" t="s">
        <v>665</v>
      </c>
      <c r="E16" s="3" t="s">
        <v>666</v>
      </c>
      <c r="F16" s="9" t="s">
        <v>692</v>
      </c>
      <c r="H16" s="3" t="s">
        <v>509</v>
      </c>
      <c r="I16" s="3" t="s">
        <v>1259</v>
      </c>
      <c r="J16" s="7">
        <v>1153.6580682874351</v>
      </c>
      <c r="K16" s="7">
        <v>5.2721397171667901</v>
      </c>
    </row>
    <row r="17" spans="1:11" x14ac:dyDescent="0.25">
      <c r="A17" s="3" t="s">
        <v>499</v>
      </c>
      <c r="B17" s="3" t="s">
        <v>509</v>
      </c>
      <c r="C17" s="3" t="s">
        <v>699</v>
      </c>
      <c r="D17" s="3" t="s">
        <v>665</v>
      </c>
      <c r="E17" s="3" t="s">
        <v>666</v>
      </c>
      <c r="F17" s="9" t="s">
        <v>700</v>
      </c>
      <c r="H17" s="3" t="s">
        <v>511</v>
      </c>
      <c r="I17" s="3" t="s">
        <v>1258</v>
      </c>
      <c r="J17" s="7">
        <v>1044.1943179767591</v>
      </c>
      <c r="K17" s="7">
        <v>5.7987121801412904</v>
      </c>
    </row>
    <row r="18" spans="1:11" x14ac:dyDescent="0.25">
      <c r="A18" s="3" t="s">
        <v>501</v>
      </c>
      <c r="B18" s="3" t="s">
        <v>503</v>
      </c>
      <c r="C18" s="3" t="s">
        <v>702</v>
      </c>
      <c r="D18" s="3" t="s">
        <v>665</v>
      </c>
      <c r="E18" s="3" t="s">
        <v>666</v>
      </c>
      <c r="F18" s="9" t="s">
        <v>703</v>
      </c>
      <c r="H18" s="3" t="s">
        <v>513</v>
      </c>
      <c r="I18" s="3" t="s">
        <v>1257</v>
      </c>
      <c r="J18" s="7">
        <v>1017.94172943119</v>
      </c>
      <c r="K18" s="7">
        <v>5.9422056499663762</v>
      </c>
    </row>
    <row r="19" spans="1:11" x14ac:dyDescent="0.25">
      <c r="A19" s="3" t="s">
        <v>501</v>
      </c>
      <c r="B19" s="3" t="s">
        <v>514</v>
      </c>
      <c r="C19" s="3" t="s">
        <v>669</v>
      </c>
      <c r="D19" s="3" t="s">
        <v>665</v>
      </c>
      <c r="E19" s="3" t="s">
        <v>666</v>
      </c>
      <c r="F19" s="9" t="s">
        <v>670</v>
      </c>
      <c r="H19" s="3" t="s">
        <v>515</v>
      </c>
      <c r="I19" s="3" t="s">
        <v>1256</v>
      </c>
      <c r="J19" s="7">
        <v>993.94244014060757</v>
      </c>
      <c r="K19" s="7">
        <v>6.0802796644374668</v>
      </c>
    </row>
    <row r="20" spans="1:11" x14ac:dyDescent="0.25">
      <c r="A20" s="3" t="s">
        <v>503</v>
      </c>
      <c r="B20" s="3" t="s">
        <v>505</v>
      </c>
      <c r="C20" s="3" t="s">
        <v>706</v>
      </c>
      <c r="D20" s="3" t="s">
        <v>665</v>
      </c>
      <c r="E20" s="3" t="s">
        <v>666</v>
      </c>
      <c r="F20" s="9" t="s">
        <v>707</v>
      </c>
      <c r="H20" s="3" t="s">
        <v>464</v>
      </c>
      <c r="I20" s="3" t="s">
        <v>1255</v>
      </c>
      <c r="J20" s="7">
        <v>987.22251806604231</v>
      </c>
      <c r="K20" s="7">
        <v>6.1209791658512493</v>
      </c>
    </row>
    <row r="21" spans="1:11" x14ac:dyDescent="0.25">
      <c r="A21" s="3" t="s">
        <v>503</v>
      </c>
      <c r="B21" s="3" t="s">
        <v>517</v>
      </c>
      <c r="C21" s="3" t="s">
        <v>691</v>
      </c>
      <c r="D21" s="3" t="s">
        <v>665</v>
      </c>
      <c r="E21" s="3" t="s">
        <v>666</v>
      </c>
      <c r="F21" s="9" t="s">
        <v>692</v>
      </c>
      <c r="H21" s="3" t="s">
        <v>99</v>
      </c>
      <c r="I21" s="3" t="s">
        <v>1254</v>
      </c>
      <c r="J21" s="7">
        <v>912.66411414881168</v>
      </c>
      <c r="K21" s="7">
        <v>6.6174324852216007</v>
      </c>
    </row>
    <row r="22" spans="1:11" x14ac:dyDescent="0.25">
      <c r="A22" s="3" t="s">
        <v>505</v>
      </c>
      <c r="B22" s="3" t="s">
        <v>518</v>
      </c>
      <c r="C22" s="3" t="s">
        <v>691</v>
      </c>
      <c r="D22" s="3" t="s">
        <v>665</v>
      </c>
      <c r="E22" s="3" t="s">
        <v>666</v>
      </c>
      <c r="F22" s="9" t="s">
        <v>692</v>
      </c>
      <c r="H22" s="3" t="s">
        <v>519</v>
      </c>
      <c r="I22" s="3" t="s">
        <v>1253</v>
      </c>
      <c r="J22" s="7">
        <v>907.36744082615814</v>
      </c>
      <c r="K22" s="7">
        <v>6.6558403407357831</v>
      </c>
    </row>
    <row r="23" spans="1:11" x14ac:dyDescent="0.25">
      <c r="A23" s="3" t="s">
        <v>505</v>
      </c>
      <c r="B23" s="3" t="s">
        <v>507</v>
      </c>
      <c r="C23" s="3" t="s">
        <v>706</v>
      </c>
      <c r="D23" s="3" t="s">
        <v>665</v>
      </c>
      <c r="E23" s="3" t="s">
        <v>666</v>
      </c>
      <c r="F23" s="9" t="s">
        <v>707</v>
      </c>
      <c r="H23" s="3" t="s">
        <v>520</v>
      </c>
      <c r="I23" s="3" t="s">
        <v>1252</v>
      </c>
      <c r="J23" s="7">
        <v>876.27237573806883</v>
      </c>
      <c r="K23" s="7">
        <v>6.8907269835523346</v>
      </c>
    </row>
    <row r="24" spans="1:11" x14ac:dyDescent="0.25">
      <c r="A24" s="3" t="s">
        <v>507</v>
      </c>
      <c r="B24" s="3" t="s">
        <v>521</v>
      </c>
      <c r="C24" s="3" t="s">
        <v>712</v>
      </c>
      <c r="D24" s="3" t="s">
        <v>713</v>
      </c>
      <c r="E24" s="3" t="s">
        <v>714</v>
      </c>
      <c r="F24" s="9" t="s">
        <v>715</v>
      </c>
      <c r="H24" s="3" t="s">
        <v>523</v>
      </c>
      <c r="I24" s="3" t="s">
        <v>1251</v>
      </c>
      <c r="J24" s="7">
        <v>873.1258174829868</v>
      </c>
      <c r="K24" s="7">
        <v>6.9154902555372111</v>
      </c>
    </row>
    <row r="25" spans="1:11" x14ac:dyDescent="0.25">
      <c r="A25" s="3" t="s">
        <v>507</v>
      </c>
      <c r="B25" s="3" t="s">
        <v>497</v>
      </c>
      <c r="C25" s="3" t="s">
        <v>717</v>
      </c>
      <c r="D25" s="3" t="s">
        <v>665</v>
      </c>
      <c r="E25" s="3" t="s">
        <v>666</v>
      </c>
      <c r="F25" s="9" t="s">
        <v>718</v>
      </c>
      <c r="H25" s="3" t="s">
        <v>525</v>
      </c>
      <c r="I25" s="3" t="s">
        <v>1250</v>
      </c>
      <c r="J25" s="7">
        <v>833.23199152022403</v>
      </c>
      <c r="K25" s="7">
        <v>7.2458432358735871</v>
      </c>
    </row>
    <row r="26" spans="1:11" x14ac:dyDescent="0.25">
      <c r="A26" s="3" t="s">
        <v>509</v>
      </c>
      <c r="B26" s="3" t="s">
        <v>526</v>
      </c>
      <c r="C26" s="3" t="s">
        <v>691</v>
      </c>
      <c r="D26" s="3" t="s">
        <v>665</v>
      </c>
      <c r="E26" s="3" t="s">
        <v>666</v>
      </c>
      <c r="F26" s="9" t="s">
        <v>692</v>
      </c>
      <c r="H26" s="3" t="s">
        <v>214</v>
      </c>
      <c r="I26" s="3" t="s">
        <v>1249</v>
      </c>
      <c r="J26" s="7">
        <v>813.16662496869105</v>
      </c>
      <c r="K26" s="7">
        <v>7.4242631042688672</v>
      </c>
    </row>
    <row r="27" spans="1:11" x14ac:dyDescent="0.25">
      <c r="A27" s="3" t="s">
        <v>509</v>
      </c>
      <c r="B27" s="3" t="s">
        <v>527</v>
      </c>
      <c r="C27" s="3" t="s">
        <v>691</v>
      </c>
      <c r="D27" s="3" t="s">
        <v>665</v>
      </c>
      <c r="E27" s="3" t="s">
        <v>666</v>
      </c>
      <c r="F27" s="9" t="s">
        <v>692</v>
      </c>
      <c r="H27" s="3" t="s">
        <v>528</v>
      </c>
      <c r="I27" s="3" t="s">
        <v>1248</v>
      </c>
      <c r="J27" s="7">
        <v>779.83704590392972</v>
      </c>
      <c r="K27" s="7">
        <v>7.7411671124625556</v>
      </c>
    </row>
    <row r="28" spans="1:11" x14ac:dyDescent="0.25">
      <c r="A28" s="3" t="s">
        <v>509</v>
      </c>
      <c r="B28" s="3" t="s">
        <v>529</v>
      </c>
      <c r="C28" s="3" t="s">
        <v>722</v>
      </c>
      <c r="D28" s="3" t="s">
        <v>665</v>
      </c>
      <c r="E28" s="3" t="s">
        <v>666</v>
      </c>
      <c r="F28" s="9" t="s">
        <v>723</v>
      </c>
      <c r="H28" s="3" t="s">
        <v>531</v>
      </c>
      <c r="I28" s="3" t="s">
        <v>1247</v>
      </c>
      <c r="J28" s="7">
        <v>961.22470867118761</v>
      </c>
      <c r="K28" s="7">
        <v>6.2849898751068878</v>
      </c>
    </row>
    <row r="29" spans="1:11" x14ac:dyDescent="0.25">
      <c r="A29" s="3" t="s">
        <v>511</v>
      </c>
      <c r="B29" s="3" t="s">
        <v>513</v>
      </c>
      <c r="C29" s="3" t="s">
        <v>725</v>
      </c>
      <c r="D29" s="3" t="s">
        <v>665</v>
      </c>
      <c r="E29" s="3" t="s">
        <v>666</v>
      </c>
      <c r="F29" s="9" t="s">
        <v>726</v>
      </c>
      <c r="H29" s="3" t="s">
        <v>533</v>
      </c>
      <c r="I29" s="3" t="s">
        <v>1246</v>
      </c>
      <c r="J29" s="7">
        <v>990.21317522351683</v>
      </c>
      <c r="K29" s="7">
        <v>6.1026796509891037</v>
      </c>
    </row>
    <row r="30" spans="1:11" x14ac:dyDescent="0.25">
      <c r="A30" s="3" t="s">
        <v>511</v>
      </c>
      <c r="B30" s="3" t="s">
        <v>534</v>
      </c>
      <c r="C30" s="3" t="s">
        <v>728</v>
      </c>
      <c r="D30" s="3" t="s">
        <v>665</v>
      </c>
      <c r="E30" s="3" t="s">
        <v>666</v>
      </c>
      <c r="F30" s="9" t="s">
        <v>729</v>
      </c>
      <c r="H30" s="3" t="s">
        <v>534</v>
      </c>
      <c r="I30" s="3" t="s">
        <v>1245</v>
      </c>
      <c r="J30" s="7">
        <v>1020.308155179108</v>
      </c>
      <c r="K30" s="7">
        <v>5.9337247110619753</v>
      </c>
    </row>
    <row r="31" spans="1:11" x14ac:dyDescent="0.25">
      <c r="A31" s="3" t="s">
        <v>513</v>
      </c>
      <c r="B31" s="3" t="s">
        <v>515</v>
      </c>
      <c r="C31" s="3" t="s">
        <v>731</v>
      </c>
      <c r="D31" s="3" t="s">
        <v>665</v>
      </c>
      <c r="E31" s="3" t="s">
        <v>666</v>
      </c>
      <c r="F31" s="9" t="s">
        <v>732</v>
      </c>
      <c r="H31" s="3" t="s">
        <v>529</v>
      </c>
      <c r="I31" s="3" t="s">
        <v>1244</v>
      </c>
      <c r="J31" s="7">
        <v>1121.608046558076</v>
      </c>
      <c r="K31" s="7">
        <v>5.4157892721767213</v>
      </c>
    </row>
    <row r="32" spans="1:11" x14ac:dyDescent="0.25">
      <c r="A32" s="3" t="s">
        <v>513</v>
      </c>
      <c r="B32" s="3" t="s">
        <v>537</v>
      </c>
      <c r="C32" s="3" t="s">
        <v>681</v>
      </c>
      <c r="D32" s="3" t="s">
        <v>665</v>
      </c>
      <c r="E32" s="3" t="s">
        <v>666</v>
      </c>
      <c r="F32" s="9" t="s">
        <v>682</v>
      </c>
      <c r="H32" s="3" t="s">
        <v>538</v>
      </c>
      <c r="I32" s="3" t="s">
        <v>1243</v>
      </c>
      <c r="J32" s="7">
        <v>797.16839418206359</v>
      </c>
      <c r="K32" s="7">
        <v>7.5731238856651961</v>
      </c>
    </row>
    <row r="33" spans="1:11" x14ac:dyDescent="0.25">
      <c r="A33" s="3" t="s">
        <v>515</v>
      </c>
      <c r="B33" s="3" t="s">
        <v>533</v>
      </c>
      <c r="C33" s="3" t="s">
        <v>691</v>
      </c>
      <c r="D33" s="3" t="s">
        <v>713</v>
      </c>
      <c r="E33" s="3" t="s">
        <v>714</v>
      </c>
      <c r="F33" s="9" t="s">
        <v>735</v>
      </c>
      <c r="H33" s="3" t="s">
        <v>506</v>
      </c>
      <c r="I33" s="3" t="s">
        <v>1242</v>
      </c>
      <c r="J33" s="7">
        <v>1171.9332110565001</v>
      </c>
      <c r="K33" s="7">
        <v>5.2034702620138784</v>
      </c>
    </row>
    <row r="34" spans="1:11" x14ac:dyDescent="0.25">
      <c r="A34" s="3" t="s">
        <v>515</v>
      </c>
      <c r="B34" s="3" t="s">
        <v>464</v>
      </c>
      <c r="C34" s="3" t="s">
        <v>737</v>
      </c>
      <c r="D34" s="3" t="s">
        <v>665</v>
      </c>
      <c r="E34" s="3" t="s">
        <v>666</v>
      </c>
      <c r="F34" s="9" t="s">
        <v>738</v>
      </c>
      <c r="H34" s="3" t="s">
        <v>537</v>
      </c>
      <c r="I34" s="3" t="s">
        <v>1241</v>
      </c>
      <c r="J34" s="7">
        <v>1013.236890115065</v>
      </c>
      <c r="K34" s="7">
        <v>5.9696944066820699</v>
      </c>
    </row>
    <row r="35" spans="1:11" x14ac:dyDescent="0.25">
      <c r="A35" s="3" t="s">
        <v>464</v>
      </c>
      <c r="B35" s="3" t="s">
        <v>531</v>
      </c>
      <c r="C35" s="3" t="s">
        <v>740</v>
      </c>
      <c r="D35" s="3" t="s">
        <v>665</v>
      </c>
      <c r="E35" s="3" t="s">
        <v>666</v>
      </c>
      <c r="F35" s="9" t="s">
        <v>741</v>
      </c>
      <c r="H35" s="3" t="s">
        <v>540</v>
      </c>
      <c r="I35" s="3" t="s">
        <v>1240</v>
      </c>
      <c r="J35" s="7">
        <v>868.49265968971395</v>
      </c>
      <c r="K35" s="7">
        <v>6.9523597987686214</v>
      </c>
    </row>
    <row r="36" spans="1:11" x14ac:dyDescent="0.25">
      <c r="A36" s="3" t="s">
        <v>464</v>
      </c>
      <c r="B36" s="3" t="s">
        <v>541</v>
      </c>
      <c r="C36" s="3" t="s">
        <v>743</v>
      </c>
      <c r="D36" s="3" t="s">
        <v>665</v>
      </c>
      <c r="E36" s="3" t="s">
        <v>666</v>
      </c>
      <c r="F36" s="9" t="s">
        <v>744</v>
      </c>
      <c r="H36" s="3" t="s">
        <v>543</v>
      </c>
      <c r="I36" s="3" t="s">
        <v>1239</v>
      </c>
      <c r="J36" s="7">
        <v>958.69942242147374</v>
      </c>
      <c r="K36" s="7">
        <v>6.301474550240818</v>
      </c>
    </row>
    <row r="37" spans="1:11" x14ac:dyDescent="0.25">
      <c r="A37" s="3" t="s">
        <v>99</v>
      </c>
      <c r="B37" s="3" t="s">
        <v>544</v>
      </c>
      <c r="C37" s="3" t="s">
        <v>746</v>
      </c>
      <c r="D37" s="3" t="s">
        <v>713</v>
      </c>
      <c r="E37" s="3" t="s">
        <v>714</v>
      </c>
      <c r="F37" s="9" t="s">
        <v>747</v>
      </c>
      <c r="H37" s="3" t="s">
        <v>517</v>
      </c>
      <c r="I37" s="3" t="s">
        <v>1238</v>
      </c>
      <c r="J37" s="7">
        <v>851.11985403035385</v>
      </c>
      <c r="K37" s="7">
        <v>7.0839320495808797</v>
      </c>
    </row>
    <row r="38" spans="1:11" x14ac:dyDescent="0.25">
      <c r="A38" s="3" t="s">
        <v>99</v>
      </c>
      <c r="B38" s="3" t="s">
        <v>519</v>
      </c>
      <c r="C38" s="3" t="s">
        <v>749</v>
      </c>
      <c r="D38" s="3" t="s">
        <v>665</v>
      </c>
      <c r="E38" s="3" t="s">
        <v>666</v>
      </c>
      <c r="F38" s="9" t="s">
        <v>750</v>
      </c>
      <c r="H38" s="3" t="s">
        <v>514</v>
      </c>
      <c r="I38" s="3" t="s">
        <v>1237</v>
      </c>
      <c r="J38" s="7">
        <v>932.45380315415434</v>
      </c>
      <c r="K38" s="7">
        <v>6.4736530361022142</v>
      </c>
    </row>
    <row r="39" spans="1:11" x14ac:dyDescent="0.25">
      <c r="A39" s="3" t="s">
        <v>519</v>
      </c>
      <c r="B39" s="3" t="s">
        <v>520</v>
      </c>
      <c r="C39" s="3" t="s">
        <v>752</v>
      </c>
      <c r="D39" s="3" t="s">
        <v>665</v>
      </c>
      <c r="E39" s="3" t="s">
        <v>666</v>
      </c>
      <c r="F39" s="9" t="s">
        <v>753</v>
      </c>
      <c r="H39" s="3" t="s">
        <v>518</v>
      </c>
      <c r="I39" s="3" t="s">
        <v>1236</v>
      </c>
      <c r="J39" s="7">
        <v>805.73850701936942</v>
      </c>
      <c r="K39" s="7">
        <v>7.4786932761899427</v>
      </c>
    </row>
    <row r="40" spans="1:11" x14ac:dyDescent="0.25">
      <c r="A40" s="3" t="s">
        <v>519</v>
      </c>
      <c r="B40" s="3" t="s">
        <v>547</v>
      </c>
      <c r="C40" s="3" t="s">
        <v>749</v>
      </c>
      <c r="D40" s="3" t="s">
        <v>665</v>
      </c>
      <c r="E40" s="3" t="s">
        <v>666</v>
      </c>
      <c r="F40" s="9" t="s">
        <v>750</v>
      </c>
      <c r="H40" s="3" t="s">
        <v>498</v>
      </c>
      <c r="I40" s="3" t="s">
        <v>1235</v>
      </c>
      <c r="J40" s="7">
        <v>1224.5135305430199</v>
      </c>
      <c r="K40" s="7">
        <v>4.9825673512479574</v>
      </c>
    </row>
    <row r="41" spans="1:11" x14ac:dyDescent="0.25">
      <c r="A41" s="3" t="s">
        <v>520</v>
      </c>
      <c r="B41" s="3" t="s">
        <v>523</v>
      </c>
      <c r="C41" s="3" t="s">
        <v>756</v>
      </c>
      <c r="D41" s="3" t="s">
        <v>665</v>
      </c>
      <c r="E41" s="3" t="s">
        <v>666</v>
      </c>
      <c r="F41" s="9" t="s">
        <v>757</v>
      </c>
      <c r="H41" s="3" t="s">
        <v>527</v>
      </c>
      <c r="I41" s="3" t="s">
        <v>1234</v>
      </c>
      <c r="J41" s="7">
        <v>1148.8480453659629</v>
      </c>
      <c r="K41" s="7">
        <v>5.2941760422203696</v>
      </c>
    </row>
    <row r="42" spans="1:11" x14ac:dyDescent="0.25">
      <c r="A42" s="3" t="s">
        <v>520</v>
      </c>
      <c r="B42" s="3" t="s">
        <v>480</v>
      </c>
      <c r="C42" s="3" t="s">
        <v>759</v>
      </c>
      <c r="D42" s="3" t="s">
        <v>655</v>
      </c>
      <c r="E42" s="3" t="s">
        <v>656</v>
      </c>
      <c r="F42" s="9" t="s">
        <v>760</v>
      </c>
      <c r="H42" s="3" t="s">
        <v>487</v>
      </c>
      <c r="I42" s="3" t="s">
        <v>1233</v>
      </c>
      <c r="J42" s="7">
        <v>1455.828464689843</v>
      </c>
      <c r="K42" s="7">
        <v>4.2338121856210176</v>
      </c>
    </row>
    <row r="43" spans="1:11" x14ac:dyDescent="0.25">
      <c r="A43" s="3" t="s">
        <v>523</v>
      </c>
      <c r="B43" s="3" t="s">
        <v>540</v>
      </c>
      <c r="C43" s="3" t="s">
        <v>762</v>
      </c>
      <c r="D43" s="3" t="s">
        <v>763</v>
      </c>
      <c r="E43" s="3" t="s">
        <v>764</v>
      </c>
      <c r="F43" s="9" t="s">
        <v>765</v>
      </c>
      <c r="H43" s="3" t="s">
        <v>547</v>
      </c>
      <c r="I43" s="3" t="s">
        <v>1232</v>
      </c>
      <c r="J43" s="7">
        <v>902.13171889447506</v>
      </c>
      <c r="K43" s="7">
        <v>6.6944536298040349</v>
      </c>
    </row>
    <row r="44" spans="1:11" x14ac:dyDescent="0.25">
      <c r="A44" s="3" t="s">
        <v>523</v>
      </c>
      <c r="B44" s="3" t="s">
        <v>525</v>
      </c>
      <c r="C44" s="3" t="s">
        <v>767</v>
      </c>
      <c r="D44" s="3" t="s">
        <v>665</v>
      </c>
      <c r="E44" s="3" t="s">
        <v>666</v>
      </c>
      <c r="F44" s="9" t="s">
        <v>768</v>
      </c>
      <c r="H44" s="3" t="s">
        <v>550</v>
      </c>
      <c r="I44" s="3" t="s">
        <v>1231</v>
      </c>
      <c r="J44" s="7">
        <v>1077.367680909291</v>
      </c>
      <c r="K44" s="7">
        <v>5.6279251353332622</v>
      </c>
    </row>
    <row r="45" spans="1:11" x14ac:dyDescent="0.25">
      <c r="A45" s="3" t="s">
        <v>525</v>
      </c>
      <c r="B45" s="3" t="s">
        <v>551</v>
      </c>
      <c r="C45" s="3" t="s">
        <v>762</v>
      </c>
      <c r="D45" s="3" t="s">
        <v>665</v>
      </c>
      <c r="E45" s="3" t="s">
        <v>666</v>
      </c>
      <c r="F45" s="9" t="s">
        <v>770</v>
      </c>
      <c r="H45" s="3" t="s">
        <v>494</v>
      </c>
      <c r="I45" s="3" t="s">
        <v>1230</v>
      </c>
      <c r="J45" s="7">
        <v>1286.309300445025</v>
      </c>
      <c r="K45" s="7">
        <v>4.7575782353058749</v>
      </c>
    </row>
    <row r="46" spans="1:11" x14ac:dyDescent="0.25">
      <c r="A46" s="3" t="s">
        <v>525</v>
      </c>
      <c r="B46" s="3" t="s">
        <v>214</v>
      </c>
      <c r="C46" s="3" t="s">
        <v>772</v>
      </c>
      <c r="D46" s="3" t="s">
        <v>665</v>
      </c>
      <c r="E46" s="3" t="s">
        <v>666</v>
      </c>
      <c r="F46" s="9" t="s">
        <v>773</v>
      </c>
      <c r="H46" s="3" t="s">
        <v>508</v>
      </c>
      <c r="I46" s="3" t="s">
        <v>1229</v>
      </c>
      <c r="J46" s="7">
        <v>1181.067015825915</v>
      </c>
      <c r="K46" s="7">
        <v>5.1562842039627208</v>
      </c>
    </row>
    <row r="47" spans="1:11" x14ac:dyDescent="0.25">
      <c r="A47" s="3" t="s">
        <v>214</v>
      </c>
      <c r="B47" s="3" t="s">
        <v>538</v>
      </c>
      <c r="C47" s="3" t="s">
        <v>775</v>
      </c>
      <c r="D47" s="3" t="s">
        <v>665</v>
      </c>
      <c r="E47" s="3" t="s">
        <v>666</v>
      </c>
      <c r="F47" s="9" t="s">
        <v>776</v>
      </c>
      <c r="H47" s="3" t="s">
        <v>490</v>
      </c>
      <c r="I47" s="3" t="s">
        <v>1228</v>
      </c>
      <c r="J47" s="7">
        <v>1380.4242600669811</v>
      </c>
      <c r="K47" s="7">
        <v>4.4513889591943157</v>
      </c>
    </row>
    <row r="48" spans="1:11" x14ac:dyDescent="0.25">
      <c r="A48" s="3" t="s">
        <v>214</v>
      </c>
      <c r="B48" s="3" t="s">
        <v>528</v>
      </c>
      <c r="C48" s="3" t="s">
        <v>778</v>
      </c>
      <c r="D48" s="3" t="s">
        <v>665</v>
      </c>
      <c r="E48" s="3" t="s">
        <v>666</v>
      </c>
      <c r="F48" s="9" t="s">
        <v>779</v>
      </c>
      <c r="H48" s="3" t="s">
        <v>526</v>
      </c>
      <c r="I48" s="3" t="s">
        <v>1227</v>
      </c>
      <c r="J48" s="7">
        <v>1148.8480453659629</v>
      </c>
      <c r="K48" s="7">
        <v>5.2942097128769827</v>
      </c>
    </row>
    <row r="49" spans="1:11" x14ac:dyDescent="0.25">
      <c r="A49" s="3" t="s">
        <v>528</v>
      </c>
      <c r="B49" s="3" t="s">
        <v>554</v>
      </c>
      <c r="C49" s="3" t="s">
        <v>669</v>
      </c>
      <c r="D49" s="3" t="s">
        <v>665</v>
      </c>
      <c r="E49" s="3" t="s">
        <v>666</v>
      </c>
      <c r="F49" s="9" t="s">
        <v>670</v>
      </c>
      <c r="H49" s="3" t="s">
        <v>554</v>
      </c>
      <c r="I49" s="3" t="s">
        <v>1226</v>
      </c>
      <c r="J49" s="7">
        <v>778.72679752281692</v>
      </c>
      <c r="K49" s="7">
        <v>7.7521897825783466</v>
      </c>
    </row>
    <row r="50" spans="1:11" x14ac:dyDescent="0.25">
      <c r="A50" s="3" t="s">
        <v>531</v>
      </c>
      <c r="B50" s="3" t="s">
        <v>543</v>
      </c>
      <c r="C50" s="3" t="s">
        <v>675</v>
      </c>
      <c r="D50" s="3" t="s">
        <v>665</v>
      </c>
      <c r="E50" s="3" t="s">
        <v>666</v>
      </c>
      <c r="F50" s="9" t="s">
        <v>676</v>
      </c>
      <c r="H50" s="3" t="s">
        <v>544</v>
      </c>
      <c r="I50" s="3" t="s">
        <v>1225</v>
      </c>
      <c r="J50" s="7">
        <v>859.14979931660298</v>
      </c>
      <c r="K50" s="7">
        <v>7.0294802339637288</v>
      </c>
    </row>
    <row r="51" spans="1:11" x14ac:dyDescent="0.25">
      <c r="A51" s="3" t="s">
        <v>531</v>
      </c>
      <c r="B51" s="3" t="s">
        <v>555</v>
      </c>
      <c r="C51" s="3" t="s">
        <v>740</v>
      </c>
      <c r="D51" s="3" t="s">
        <v>713</v>
      </c>
      <c r="E51" s="3" t="s">
        <v>714</v>
      </c>
      <c r="F51" s="9" t="s">
        <v>783</v>
      </c>
      <c r="H51" s="3" t="s">
        <v>551</v>
      </c>
      <c r="I51" s="3" t="s">
        <v>1224</v>
      </c>
      <c r="J51" s="7">
        <v>829.44181255470073</v>
      </c>
      <c r="K51" s="7">
        <v>7.278945849404197</v>
      </c>
    </row>
    <row r="52" spans="1:11" x14ac:dyDescent="0.25">
      <c r="A52" s="3" t="s">
        <v>533</v>
      </c>
      <c r="B52" s="3" t="s">
        <v>501</v>
      </c>
      <c r="C52" s="3" t="s">
        <v>785</v>
      </c>
      <c r="D52" s="3" t="s">
        <v>665</v>
      </c>
      <c r="E52" s="3" t="s">
        <v>666</v>
      </c>
      <c r="F52" s="9" t="s">
        <v>786</v>
      </c>
      <c r="H52" s="3" t="s">
        <v>483</v>
      </c>
      <c r="I52" s="3" t="s">
        <v>1223</v>
      </c>
      <c r="J52" s="7">
        <v>706.21091849049878</v>
      </c>
      <c r="K52" s="7">
        <v>8.5470423405435927</v>
      </c>
    </row>
    <row r="53" spans="1:11" x14ac:dyDescent="0.25">
      <c r="A53" s="3" t="s">
        <v>529</v>
      </c>
      <c r="B53" s="3" t="s">
        <v>550</v>
      </c>
      <c r="C53" s="3" t="s">
        <v>788</v>
      </c>
      <c r="D53" s="3" t="s">
        <v>665</v>
      </c>
      <c r="E53" s="3" t="s">
        <v>666</v>
      </c>
      <c r="F53" s="9" t="s">
        <v>789</v>
      </c>
      <c r="H53" s="3" t="s">
        <v>521</v>
      </c>
      <c r="I53" s="3" t="s">
        <v>1222</v>
      </c>
      <c r="J53" s="7">
        <v>759.33327404244585</v>
      </c>
      <c r="K53" s="7">
        <v>7.9351975081949746</v>
      </c>
    </row>
    <row r="54" spans="1:11" x14ac:dyDescent="0.25">
      <c r="A54" s="3" t="s">
        <v>550</v>
      </c>
      <c r="B54" s="3" t="s">
        <v>511</v>
      </c>
      <c r="C54" s="3" t="s">
        <v>772</v>
      </c>
      <c r="D54" s="3" t="s">
        <v>665</v>
      </c>
      <c r="E54" s="3" t="s">
        <v>666</v>
      </c>
      <c r="F54" s="9" t="s">
        <v>773</v>
      </c>
      <c r="H54" s="3" t="s">
        <v>541</v>
      </c>
      <c r="I54" s="3" t="s">
        <v>1221</v>
      </c>
      <c r="J54" s="7">
        <v>945.700985274397</v>
      </c>
      <c r="K54" s="7">
        <v>6.3875978223720784</v>
      </c>
    </row>
    <row r="55" spans="1:11" x14ac:dyDescent="0.25">
      <c r="A55" s="3" t="s">
        <v>541</v>
      </c>
      <c r="B55" s="3" t="s">
        <v>99</v>
      </c>
      <c r="C55" s="3" t="s">
        <v>792</v>
      </c>
      <c r="D55" s="3" t="s">
        <v>665</v>
      </c>
      <c r="E55" s="3" t="s">
        <v>666</v>
      </c>
      <c r="F55" s="9" t="s">
        <v>793</v>
      </c>
      <c r="H55" s="3" t="s">
        <v>481</v>
      </c>
      <c r="I55" s="3" t="s">
        <v>1220</v>
      </c>
      <c r="J55" s="7">
        <v>741.56432617190694</v>
      </c>
      <c r="K55" s="7">
        <v>8.1387313311150997</v>
      </c>
    </row>
    <row r="56" spans="1:11" x14ac:dyDescent="0.25">
      <c r="H56" s="3" t="s">
        <v>555</v>
      </c>
      <c r="I56" s="3" t="s">
        <v>1219</v>
      </c>
      <c r="J56" s="7">
        <v>935.6570210172041</v>
      </c>
      <c r="K56" s="7">
        <v>6.4558160560095894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5CD7-1AFE-4E9C-8733-EF4749AA1BB3}">
  <dimension ref="A1:K18"/>
  <sheetViews>
    <sheetView workbookViewId="0">
      <selection activeCell="L18" sqref="L18"/>
    </sheetView>
  </sheetViews>
  <sheetFormatPr defaultRowHeight="15" x14ac:dyDescent="0.25"/>
  <cols>
    <col min="1" max="5" width="9.140625" style="3" customWidth="1"/>
    <col min="6" max="6" width="18.85546875" style="9" bestFit="1" customWidth="1"/>
    <col min="7" max="7" width="9.140625" style="3" customWidth="1"/>
    <col min="8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9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661</v>
      </c>
      <c r="B2" s="3" t="s">
        <v>1056</v>
      </c>
      <c r="C2" s="3" t="s">
        <v>672</v>
      </c>
      <c r="D2" s="3" t="s">
        <v>665</v>
      </c>
      <c r="E2" s="3" t="s">
        <v>666</v>
      </c>
      <c r="F2" s="9" t="s">
        <v>673</v>
      </c>
      <c r="G2" s="3" t="s">
        <v>247</v>
      </c>
      <c r="H2" s="3" t="s">
        <v>661</v>
      </c>
      <c r="I2" s="3" t="s">
        <v>1291</v>
      </c>
      <c r="J2" s="3" t="s">
        <v>1290</v>
      </c>
      <c r="K2" s="7">
        <v>3.704327343779227</v>
      </c>
    </row>
    <row r="3" spans="1:11" x14ac:dyDescent="0.25">
      <c r="A3" s="3" t="s">
        <v>1056</v>
      </c>
      <c r="B3" s="3" t="s">
        <v>487</v>
      </c>
      <c r="C3" s="3" t="s">
        <v>669</v>
      </c>
      <c r="D3" s="3" t="s">
        <v>665</v>
      </c>
      <c r="E3" s="3" t="s">
        <v>666</v>
      </c>
      <c r="F3" s="9" t="s">
        <v>670</v>
      </c>
      <c r="H3" s="3" t="s">
        <v>1056</v>
      </c>
      <c r="I3" s="3" t="s">
        <v>1289</v>
      </c>
      <c r="J3" s="7">
        <v>1605.8621487902001</v>
      </c>
      <c r="K3" s="7">
        <v>4.0313200483373137</v>
      </c>
    </row>
    <row r="4" spans="1:11" x14ac:dyDescent="0.25">
      <c r="A4" s="3" t="s">
        <v>1056</v>
      </c>
      <c r="B4" s="3" t="s">
        <v>485</v>
      </c>
      <c r="C4" s="3" t="s">
        <v>664</v>
      </c>
      <c r="D4" s="3" t="s">
        <v>665</v>
      </c>
      <c r="E4" s="3" t="s">
        <v>666</v>
      </c>
      <c r="F4" s="9" t="s">
        <v>667</v>
      </c>
      <c r="H4" s="3" t="s">
        <v>485</v>
      </c>
      <c r="I4" s="3" t="s">
        <v>1288</v>
      </c>
      <c r="J4" s="7">
        <v>1520.721456119252</v>
      </c>
      <c r="K4" s="7">
        <v>4.2525619110911492</v>
      </c>
    </row>
    <row r="5" spans="1:11" x14ac:dyDescent="0.25">
      <c r="A5" s="3" t="s">
        <v>485</v>
      </c>
      <c r="B5" s="3" t="s">
        <v>490</v>
      </c>
      <c r="C5" s="3" t="s">
        <v>675</v>
      </c>
      <c r="D5" s="3" t="s">
        <v>665</v>
      </c>
      <c r="E5" s="3" t="s">
        <v>666</v>
      </c>
      <c r="F5" s="9" t="s">
        <v>676</v>
      </c>
      <c r="H5" s="3" t="s">
        <v>489</v>
      </c>
      <c r="I5" s="3" t="s">
        <v>1287</v>
      </c>
      <c r="J5" s="7">
        <v>1415.9857939374069</v>
      </c>
      <c r="K5" s="7">
        <v>4.5613505969645871</v>
      </c>
    </row>
    <row r="6" spans="1:11" x14ac:dyDescent="0.25">
      <c r="A6" s="3" t="s">
        <v>485</v>
      </c>
      <c r="B6" s="3" t="s">
        <v>489</v>
      </c>
      <c r="C6" s="3" t="s">
        <v>678</v>
      </c>
      <c r="D6" s="3" t="s">
        <v>665</v>
      </c>
      <c r="E6" s="3" t="s">
        <v>666</v>
      </c>
      <c r="F6" s="9" t="s">
        <v>679</v>
      </c>
      <c r="H6" s="3" t="s">
        <v>491</v>
      </c>
      <c r="I6" s="3" t="s">
        <v>1286</v>
      </c>
      <c r="J6" s="7">
        <v>1342.1075219887671</v>
      </c>
      <c r="K6" s="7">
        <v>4.8085660373801371</v>
      </c>
    </row>
    <row r="7" spans="1:11" x14ac:dyDescent="0.25">
      <c r="A7" s="3" t="s">
        <v>489</v>
      </c>
      <c r="B7" s="3" t="s">
        <v>494</v>
      </c>
      <c r="C7" s="3" t="s">
        <v>681</v>
      </c>
      <c r="D7" s="3" t="s">
        <v>665</v>
      </c>
      <c r="E7" s="3" t="s">
        <v>666</v>
      </c>
      <c r="F7" s="9" t="s">
        <v>682</v>
      </c>
      <c r="H7" s="3" t="s">
        <v>493</v>
      </c>
      <c r="I7" s="3" t="s">
        <v>1285</v>
      </c>
      <c r="J7" s="7">
        <v>1335.974787752139</v>
      </c>
      <c r="K7" s="7">
        <v>4.8303659958173286</v>
      </c>
    </row>
    <row r="8" spans="1:11" x14ac:dyDescent="0.25">
      <c r="A8" s="3" t="s">
        <v>491</v>
      </c>
      <c r="B8" s="3" t="s">
        <v>498</v>
      </c>
      <c r="C8" s="3" t="s">
        <v>675</v>
      </c>
      <c r="D8" s="3" t="s">
        <v>665</v>
      </c>
      <c r="E8" s="3" t="s">
        <v>666</v>
      </c>
      <c r="F8" s="9" t="s">
        <v>676</v>
      </c>
      <c r="H8" s="3" t="s">
        <v>495</v>
      </c>
      <c r="I8" s="3" t="s">
        <v>1284</v>
      </c>
      <c r="J8" s="7">
        <v>1281.091168531394</v>
      </c>
      <c r="K8" s="7">
        <v>5.0361568762802724</v>
      </c>
    </row>
    <row r="9" spans="1:11" x14ac:dyDescent="0.25">
      <c r="A9" s="3" t="s">
        <v>491</v>
      </c>
      <c r="B9" s="3" t="s">
        <v>489</v>
      </c>
      <c r="C9" s="3" t="s">
        <v>684</v>
      </c>
      <c r="D9" s="3" t="s">
        <v>665</v>
      </c>
      <c r="E9" s="3" t="s">
        <v>666</v>
      </c>
      <c r="F9" s="9" t="s">
        <v>685</v>
      </c>
      <c r="H9" s="3" t="s">
        <v>499</v>
      </c>
      <c r="I9" s="3" t="s">
        <v>1283</v>
      </c>
      <c r="J9" s="7">
        <v>1294.277486930253</v>
      </c>
      <c r="K9" s="7">
        <v>4.9848489947038637</v>
      </c>
    </row>
    <row r="10" spans="1:11" x14ac:dyDescent="0.25">
      <c r="A10" s="3" t="s">
        <v>493</v>
      </c>
      <c r="B10" s="3" t="s">
        <v>499</v>
      </c>
      <c r="C10" s="3" t="s">
        <v>688</v>
      </c>
      <c r="D10" s="3" t="s">
        <v>665</v>
      </c>
      <c r="E10" s="3" t="s">
        <v>666</v>
      </c>
      <c r="F10" s="9" t="s">
        <v>689</v>
      </c>
      <c r="H10" s="3" t="s">
        <v>509</v>
      </c>
      <c r="I10" s="3" t="s">
        <v>1282</v>
      </c>
      <c r="J10" s="7">
        <v>1257.796127472285</v>
      </c>
      <c r="K10" s="7">
        <v>5.1291987046194274</v>
      </c>
    </row>
    <row r="11" spans="1:11" x14ac:dyDescent="0.25">
      <c r="A11" s="3" t="s">
        <v>493</v>
      </c>
      <c r="B11" s="3" t="s">
        <v>491</v>
      </c>
      <c r="C11" s="3" t="s">
        <v>691</v>
      </c>
      <c r="D11" s="3" t="s">
        <v>665</v>
      </c>
      <c r="E11" s="3" t="s">
        <v>666</v>
      </c>
      <c r="F11" s="9" t="s">
        <v>692</v>
      </c>
      <c r="H11" s="3" t="s">
        <v>506</v>
      </c>
      <c r="I11" s="3" t="s">
        <v>1281</v>
      </c>
      <c r="J11" s="7">
        <v>1278.2897916365821</v>
      </c>
      <c r="K11" s="7">
        <v>5.0471322075134868</v>
      </c>
    </row>
    <row r="12" spans="1:11" x14ac:dyDescent="0.25">
      <c r="A12" s="3" t="s">
        <v>495</v>
      </c>
      <c r="B12" s="3" t="s">
        <v>506</v>
      </c>
      <c r="C12" s="3" t="s">
        <v>669</v>
      </c>
      <c r="D12" s="3" t="s">
        <v>665</v>
      </c>
      <c r="E12" s="3" t="s">
        <v>666</v>
      </c>
      <c r="F12" s="9" t="s">
        <v>670</v>
      </c>
      <c r="H12" s="3" t="s">
        <v>498</v>
      </c>
      <c r="I12" s="3" t="s">
        <v>1280</v>
      </c>
      <c r="J12" s="7">
        <v>1337.502710912617</v>
      </c>
      <c r="K12" s="7">
        <v>4.8250702363155531</v>
      </c>
    </row>
    <row r="13" spans="1:11" x14ac:dyDescent="0.25">
      <c r="A13" s="3" t="s">
        <v>495</v>
      </c>
      <c r="B13" s="3" t="s">
        <v>493</v>
      </c>
      <c r="C13" s="3" t="s">
        <v>694</v>
      </c>
      <c r="D13" s="3" t="s">
        <v>665</v>
      </c>
      <c r="E13" s="3" t="s">
        <v>666</v>
      </c>
      <c r="F13" s="9" t="s">
        <v>695</v>
      </c>
      <c r="H13" s="3" t="s">
        <v>527</v>
      </c>
      <c r="I13" s="3" t="s">
        <v>1279</v>
      </c>
      <c r="J13" s="7">
        <v>1252.406394863624</v>
      </c>
      <c r="K13" s="7">
        <v>5.1512394876741006</v>
      </c>
    </row>
    <row r="14" spans="1:11" x14ac:dyDescent="0.25">
      <c r="A14" s="3" t="s">
        <v>499</v>
      </c>
      <c r="B14" s="3" t="s">
        <v>508</v>
      </c>
      <c r="C14" s="3" t="s">
        <v>691</v>
      </c>
      <c r="D14" s="3" t="s">
        <v>665</v>
      </c>
      <c r="E14" s="3" t="s">
        <v>666</v>
      </c>
      <c r="F14" s="9" t="s">
        <v>692</v>
      </c>
      <c r="H14" s="3" t="s">
        <v>487</v>
      </c>
      <c r="I14" s="3" t="s">
        <v>1278</v>
      </c>
      <c r="J14" s="7">
        <v>1601.4776991246131</v>
      </c>
      <c r="K14" s="7">
        <v>4.0423005653969186</v>
      </c>
    </row>
    <row r="15" spans="1:11" x14ac:dyDescent="0.25">
      <c r="A15" s="3" t="s">
        <v>499</v>
      </c>
      <c r="B15" s="3" t="s">
        <v>509</v>
      </c>
      <c r="C15" s="3" t="s">
        <v>699</v>
      </c>
      <c r="D15" s="3" t="s">
        <v>665</v>
      </c>
      <c r="E15" s="3" t="s">
        <v>666</v>
      </c>
      <c r="F15" s="9" t="s">
        <v>700</v>
      </c>
      <c r="H15" s="3" t="s">
        <v>494</v>
      </c>
      <c r="I15" s="3" t="s">
        <v>1277</v>
      </c>
      <c r="J15" s="7">
        <v>1407.4719092922569</v>
      </c>
      <c r="K15" s="7">
        <v>4.5888399379495883</v>
      </c>
    </row>
    <row r="16" spans="1:11" x14ac:dyDescent="0.25">
      <c r="A16" s="3" t="s">
        <v>509</v>
      </c>
      <c r="B16" s="3" t="s">
        <v>526</v>
      </c>
      <c r="C16" s="3" t="s">
        <v>691</v>
      </c>
      <c r="D16" s="3" t="s">
        <v>665</v>
      </c>
      <c r="E16" s="3" t="s">
        <v>666</v>
      </c>
      <c r="F16" s="9" t="s">
        <v>692</v>
      </c>
      <c r="H16" s="3" t="s">
        <v>508</v>
      </c>
      <c r="I16" s="3" t="s">
        <v>1276</v>
      </c>
      <c r="J16" s="7">
        <v>1288.5715365015781</v>
      </c>
      <c r="K16" s="7">
        <v>5.0067948127127462</v>
      </c>
    </row>
    <row r="17" spans="1:11" x14ac:dyDescent="0.25">
      <c r="A17" s="3" t="s">
        <v>509</v>
      </c>
      <c r="B17" s="3" t="s">
        <v>527</v>
      </c>
      <c r="C17" s="3" t="s">
        <v>691</v>
      </c>
      <c r="D17" s="3" t="s">
        <v>665</v>
      </c>
      <c r="E17" s="3" t="s">
        <v>666</v>
      </c>
      <c r="F17" s="9" t="s">
        <v>692</v>
      </c>
      <c r="H17" s="3" t="s">
        <v>490</v>
      </c>
      <c r="I17" s="3" t="s">
        <v>1275</v>
      </c>
      <c r="J17" s="7">
        <v>1514.824276686965</v>
      </c>
      <c r="K17" s="7">
        <v>4.269072072493862</v>
      </c>
    </row>
    <row r="18" spans="1:11" x14ac:dyDescent="0.25">
      <c r="A18" s="3" t="s">
        <v>509</v>
      </c>
      <c r="B18" s="3" t="s">
        <v>529</v>
      </c>
      <c r="C18" s="3" t="s">
        <v>722</v>
      </c>
      <c r="D18" s="3" t="s">
        <v>665</v>
      </c>
      <c r="E18" s="3" t="s">
        <v>666</v>
      </c>
      <c r="F18" s="9" t="s">
        <v>723</v>
      </c>
      <c r="H18" s="3" t="s">
        <v>526</v>
      </c>
      <c r="I18" s="3" t="s">
        <v>1274</v>
      </c>
      <c r="J18" s="7">
        <v>1252.406394863624</v>
      </c>
      <c r="K18" s="7">
        <v>5.1512689912101566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F0D1-784B-40D8-B720-465B13920624}">
  <dimension ref="A1:B5"/>
  <sheetViews>
    <sheetView workbookViewId="0">
      <selection activeCell="E20" sqref="E20"/>
    </sheetView>
  </sheetViews>
  <sheetFormatPr defaultRowHeight="15" x14ac:dyDescent="0.25"/>
  <cols>
    <col min="1" max="16384" width="9.140625" style="7"/>
  </cols>
  <sheetData>
    <row r="1" spans="1:2" x14ac:dyDescent="0.25">
      <c r="A1" s="3" t="s">
        <v>1297</v>
      </c>
      <c r="B1" s="16" t="s">
        <v>1296</v>
      </c>
    </row>
    <row r="2" spans="1:2" x14ac:dyDescent="0.25">
      <c r="A2" s="3" t="s">
        <v>1295</v>
      </c>
      <c r="B2" s="16">
        <v>1971.6947858235519</v>
      </c>
    </row>
    <row r="3" spans="1:2" x14ac:dyDescent="0.25">
      <c r="A3" s="3" t="s">
        <v>1294</v>
      </c>
      <c r="B3" s="16">
        <v>1840.7973966169641</v>
      </c>
    </row>
    <row r="4" spans="1:2" x14ac:dyDescent="0.25">
      <c r="A4" s="3" t="s">
        <v>1293</v>
      </c>
      <c r="B4" s="16">
        <v>1840.3250021955571</v>
      </c>
    </row>
    <row r="5" spans="1:2" x14ac:dyDescent="0.25">
      <c r="A5" s="3" t="s">
        <v>1292</v>
      </c>
      <c r="B5" s="16">
        <v>1838.741276199712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8FCD-20E5-42A7-8FC6-D70FB1A7481A}">
  <dimension ref="A1:K82"/>
  <sheetViews>
    <sheetView zoomScale="40" zoomScaleNormal="40" workbookViewId="0">
      <selection activeCell="F37" sqref="F37"/>
    </sheetView>
  </sheetViews>
  <sheetFormatPr defaultRowHeight="15" x14ac:dyDescent="0.25"/>
  <cols>
    <col min="1" max="1" width="9.140625" style="3" customWidth="1"/>
    <col min="2" max="2" width="10.85546875" style="3" bestFit="1" customWidth="1"/>
    <col min="3" max="5" width="9.140625" style="3" customWidth="1"/>
    <col min="6" max="6" width="18.85546875" style="9" bestFit="1" customWidth="1"/>
    <col min="7" max="7" width="8.28515625" style="3" bestFit="1" customWidth="1"/>
    <col min="8" max="8" width="9.140625" style="3" customWidth="1"/>
    <col min="9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9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480</v>
      </c>
      <c r="B2" s="3" t="s">
        <v>483</v>
      </c>
      <c r="C2" s="3" t="s">
        <v>659</v>
      </c>
      <c r="D2" s="3" t="s">
        <v>655</v>
      </c>
      <c r="E2" s="3" t="s">
        <v>656</v>
      </c>
      <c r="F2" s="9" t="s">
        <v>660</v>
      </c>
      <c r="H2" s="3" t="s">
        <v>480</v>
      </c>
      <c r="I2" s="3" t="s">
        <v>1433</v>
      </c>
      <c r="J2" s="7">
        <v>772.29969513095318</v>
      </c>
      <c r="K2" s="7">
        <v>7.7447827584141118</v>
      </c>
    </row>
    <row r="3" spans="1:11" x14ac:dyDescent="0.25">
      <c r="A3" s="3" t="s">
        <v>480</v>
      </c>
      <c r="B3" s="3" t="s">
        <v>481</v>
      </c>
      <c r="C3" s="3" t="s">
        <v>654</v>
      </c>
      <c r="D3" s="3" t="s">
        <v>655</v>
      </c>
      <c r="E3" s="3" t="s">
        <v>656</v>
      </c>
      <c r="F3" s="9" t="s">
        <v>657</v>
      </c>
      <c r="H3" s="3" t="s">
        <v>1364</v>
      </c>
      <c r="I3" s="3" t="s">
        <v>1432</v>
      </c>
      <c r="J3" s="7">
        <v>590.36543668918875</v>
      </c>
      <c r="K3" s="7">
        <v>10.111884482016981</v>
      </c>
    </row>
    <row r="4" spans="1:11" x14ac:dyDescent="0.25">
      <c r="A4" s="3" t="s">
        <v>1364</v>
      </c>
      <c r="B4" s="3" t="s">
        <v>1326</v>
      </c>
      <c r="C4" s="3" t="s">
        <v>691</v>
      </c>
      <c r="D4" s="3" t="s">
        <v>665</v>
      </c>
      <c r="E4" s="3" t="s">
        <v>666</v>
      </c>
      <c r="F4" s="9" t="s">
        <v>692</v>
      </c>
      <c r="H4" s="3" t="s">
        <v>484</v>
      </c>
      <c r="I4" s="3" t="s">
        <v>1431</v>
      </c>
      <c r="J4" s="7">
        <v>1420.858556472796</v>
      </c>
      <c r="K4" s="7">
        <v>4.3094406353852186</v>
      </c>
    </row>
    <row r="5" spans="1:11" x14ac:dyDescent="0.25">
      <c r="A5" s="3" t="s">
        <v>1364</v>
      </c>
      <c r="B5" s="3" t="s">
        <v>1318</v>
      </c>
      <c r="C5" s="3" t="s">
        <v>1430</v>
      </c>
      <c r="D5" s="3" t="s">
        <v>655</v>
      </c>
      <c r="E5" s="3" t="s">
        <v>656</v>
      </c>
      <c r="F5" s="9" t="s">
        <v>1429</v>
      </c>
      <c r="H5" s="3" t="s">
        <v>485</v>
      </c>
      <c r="I5" s="3" t="s">
        <v>1428</v>
      </c>
      <c r="J5" s="7">
        <v>1350.146297526177</v>
      </c>
      <c r="K5" s="7">
        <v>4.5202192102342504</v>
      </c>
    </row>
    <row r="6" spans="1:11" x14ac:dyDescent="0.25">
      <c r="A6" s="3" t="s">
        <v>484</v>
      </c>
      <c r="B6" s="3" t="s">
        <v>487</v>
      </c>
      <c r="C6" s="3" t="s">
        <v>669</v>
      </c>
      <c r="D6" s="3" t="s">
        <v>665</v>
      </c>
      <c r="E6" s="3" t="s">
        <v>666</v>
      </c>
      <c r="F6" s="9" t="s">
        <v>670</v>
      </c>
      <c r="H6" s="3" t="s">
        <v>489</v>
      </c>
      <c r="I6" s="3" t="s">
        <v>1427</v>
      </c>
      <c r="J6" s="7">
        <v>1262.3064380787041</v>
      </c>
      <c r="K6" s="7">
        <v>4.8136085057920841</v>
      </c>
    </row>
    <row r="7" spans="1:11" x14ac:dyDescent="0.25">
      <c r="A7" s="3" t="s">
        <v>484</v>
      </c>
      <c r="B7" s="3" t="s">
        <v>485</v>
      </c>
      <c r="C7" s="3" t="s">
        <v>664</v>
      </c>
      <c r="D7" s="3" t="s">
        <v>665</v>
      </c>
      <c r="E7" s="3" t="s">
        <v>666</v>
      </c>
      <c r="F7" s="9" t="s">
        <v>667</v>
      </c>
      <c r="H7" s="3" t="s">
        <v>491</v>
      </c>
      <c r="I7" s="3" t="s">
        <v>1426</v>
      </c>
      <c r="J7" s="7">
        <v>1199.7266055319251</v>
      </c>
      <c r="K7" s="7">
        <v>5.0480873071718051</v>
      </c>
    </row>
    <row r="8" spans="1:11" x14ac:dyDescent="0.25">
      <c r="A8" s="3" t="s">
        <v>485</v>
      </c>
      <c r="B8" s="3" t="s">
        <v>490</v>
      </c>
      <c r="C8" s="3" t="s">
        <v>675</v>
      </c>
      <c r="D8" s="3" t="s">
        <v>665</v>
      </c>
      <c r="E8" s="3" t="s">
        <v>666</v>
      </c>
      <c r="F8" s="9" t="s">
        <v>676</v>
      </c>
      <c r="H8" s="3" t="s">
        <v>493</v>
      </c>
      <c r="I8" s="3" t="s">
        <v>1425</v>
      </c>
      <c r="J8" s="7">
        <v>1194.503461255453</v>
      </c>
      <c r="K8" s="7">
        <v>5.06877557075215</v>
      </c>
    </row>
    <row r="9" spans="1:11" x14ac:dyDescent="0.25">
      <c r="A9" s="3" t="s">
        <v>485</v>
      </c>
      <c r="B9" s="3" t="s">
        <v>489</v>
      </c>
      <c r="C9" s="3" t="s">
        <v>678</v>
      </c>
      <c r="D9" s="3" t="s">
        <v>665</v>
      </c>
      <c r="E9" s="3" t="s">
        <v>666</v>
      </c>
      <c r="F9" s="9" t="s">
        <v>679</v>
      </c>
      <c r="H9" s="3" t="s">
        <v>495</v>
      </c>
      <c r="I9" s="3" t="s">
        <v>1424</v>
      </c>
      <c r="J9" s="7">
        <v>1147.649226466712</v>
      </c>
      <c r="K9" s="7">
        <v>5.2743509318143804</v>
      </c>
    </row>
    <row r="10" spans="1:11" x14ac:dyDescent="0.25">
      <c r="A10" s="3" t="s">
        <v>489</v>
      </c>
      <c r="B10" s="3" t="s">
        <v>494</v>
      </c>
      <c r="C10" s="3" t="s">
        <v>681</v>
      </c>
      <c r="D10" s="3" t="s">
        <v>665</v>
      </c>
      <c r="E10" s="3" t="s">
        <v>666</v>
      </c>
      <c r="F10" s="9" t="s">
        <v>682</v>
      </c>
      <c r="H10" s="3" t="s">
        <v>1351</v>
      </c>
      <c r="I10" s="3" t="s">
        <v>1423</v>
      </c>
      <c r="J10" s="7">
        <v>718.84789683970405</v>
      </c>
      <c r="K10" s="7">
        <v>8.7393031447390452</v>
      </c>
    </row>
    <row r="11" spans="1:11" x14ac:dyDescent="0.25">
      <c r="A11" s="3" t="s">
        <v>491</v>
      </c>
      <c r="B11" s="3" t="s">
        <v>489</v>
      </c>
      <c r="C11" s="3" t="s">
        <v>684</v>
      </c>
      <c r="D11" s="3" t="s">
        <v>665</v>
      </c>
      <c r="E11" s="3" t="s">
        <v>666</v>
      </c>
      <c r="F11" s="9" t="s">
        <v>685</v>
      </c>
      <c r="H11" s="3" t="s">
        <v>1369</v>
      </c>
      <c r="I11" s="3" t="s">
        <v>1422</v>
      </c>
      <c r="J11" s="7">
        <v>574.07478473549702</v>
      </c>
      <c r="K11" s="7">
        <v>10.39852802617995</v>
      </c>
    </row>
    <row r="12" spans="1:11" x14ac:dyDescent="0.25">
      <c r="A12" s="3" t="s">
        <v>491</v>
      </c>
      <c r="B12" s="3" t="s">
        <v>498</v>
      </c>
      <c r="C12" s="3" t="s">
        <v>675</v>
      </c>
      <c r="D12" s="3" t="s">
        <v>665</v>
      </c>
      <c r="E12" s="3" t="s">
        <v>666</v>
      </c>
      <c r="F12" s="9" t="s">
        <v>676</v>
      </c>
      <c r="H12" s="3" t="s">
        <v>1379</v>
      </c>
      <c r="I12" s="3" t="s">
        <v>1421</v>
      </c>
      <c r="J12" s="7">
        <v>598.19757844111416</v>
      </c>
      <c r="K12" s="7">
        <v>9.9791296122131268</v>
      </c>
    </row>
    <row r="13" spans="1:11" x14ac:dyDescent="0.25">
      <c r="A13" s="3" t="s">
        <v>493</v>
      </c>
      <c r="B13" s="3" t="s">
        <v>499</v>
      </c>
      <c r="C13" s="3" t="s">
        <v>688</v>
      </c>
      <c r="D13" s="3" t="s">
        <v>665</v>
      </c>
      <c r="E13" s="3" t="s">
        <v>666</v>
      </c>
      <c r="F13" s="9" t="s">
        <v>689</v>
      </c>
      <c r="H13" s="3" t="s">
        <v>1411</v>
      </c>
      <c r="I13" s="3" t="s">
        <v>1420</v>
      </c>
      <c r="J13" s="7">
        <v>599.52369992728393</v>
      </c>
      <c r="K13" s="7">
        <v>9.9570985652640438</v>
      </c>
    </row>
    <row r="14" spans="1:11" x14ac:dyDescent="0.25">
      <c r="A14" s="3" t="s">
        <v>493</v>
      </c>
      <c r="B14" s="3" t="s">
        <v>491</v>
      </c>
      <c r="C14" s="3" t="s">
        <v>691</v>
      </c>
      <c r="D14" s="3" t="s">
        <v>665</v>
      </c>
      <c r="E14" s="3" t="s">
        <v>666</v>
      </c>
      <c r="F14" s="9" t="s">
        <v>692</v>
      </c>
      <c r="H14" s="3" t="s">
        <v>1406</v>
      </c>
      <c r="I14" s="3" t="s">
        <v>1419</v>
      </c>
      <c r="J14" s="7">
        <v>526.05712768220997</v>
      </c>
      <c r="K14" s="7">
        <v>11.34666074631901</v>
      </c>
    </row>
    <row r="15" spans="1:11" x14ac:dyDescent="0.25">
      <c r="A15" s="3" t="s">
        <v>495</v>
      </c>
      <c r="B15" s="3" t="s">
        <v>493</v>
      </c>
      <c r="C15" s="3" t="s">
        <v>694</v>
      </c>
      <c r="D15" s="3" t="s">
        <v>665</v>
      </c>
      <c r="E15" s="3" t="s">
        <v>666</v>
      </c>
      <c r="F15" s="9" t="s">
        <v>695</v>
      </c>
      <c r="H15" s="3" t="s">
        <v>1404</v>
      </c>
      <c r="I15" s="3" t="s">
        <v>1418</v>
      </c>
      <c r="J15" s="7">
        <v>602.19362281486883</v>
      </c>
      <c r="K15" s="7">
        <v>9.9130911753477768</v>
      </c>
    </row>
    <row r="16" spans="1:11" x14ac:dyDescent="0.25">
      <c r="A16" s="3" t="s">
        <v>495</v>
      </c>
      <c r="B16" s="3" t="s">
        <v>506</v>
      </c>
      <c r="C16" s="3" t="s">
        <v>669</v>
      </c>
      <c r="D16" s="3" t="s">
        <v>665</v>
      </c>
      <c r="E16" s="3" t="s">
        <v>666</v>
      </c>
      <c r="F16" s="9" t="s">
        <v>670</v>
      </c>
      <c r="H16" s="3" t="s">
        <v>1304</v>
      </c>
      <c r="I16" s="3" t="s">
        <v>1417</v>
      </c>
      <c r="J16" s="7">
        <v>631.72960040937824</v>
      </c>
      <c r="K16" s="7">
        <v>9.4512672641821336</v>
      </c>
    </row>
    <row r="17" spans="1:11" x14ac:dyDescent="0.25">
      <c r="A17" s="3" t="s">
        <v>1369</v>
      </c>
      <c r="B17" s="3" t="s">
        <v>1313</v>
      </c>
      <c r="C17" s="3" t="s">
        <v>691</v>
      </c>
      <c r="D17" s="3" t="s">
        <v>665</v>
      </c>
      <c r="E17" s="3" t="s">
        <v>666</v>
      </c>
      <c r="F17" s="9" t="s">
        <v>692</v>
      </c>
      <c r="H17" s="3" t="s">
        <v>1395</v>
      </c>
      <c r="I17" s="3" t="s">
        <v>1306</v>
      </c>
      <c r="J17" s="7">
        <v>633.20845044255293</v>
      </c>
      <c r="K17" s="7">
        <v>9.4292805730350473</v>
      </c>
    </row>
    <row r="18" spans="1:11" x14ac:dyDescent="0.25">
      <c r="A18" s="3" t="s">
        <v>1369</v>
      </c>
      <c r="B18" s="3" t="s">
        <v>1406</v>
      </c>
      <c r="C18" s="3" t="s">
        <v>1416</v>
      </c>
      <c r="D18" s="3" t="s">
        <v>665</v>
      </c>
      <c r="E18" s="3" t="s">
        <v>666</v>
      </c>
      <c r="F18" s="9" t="s">
        <v>1415</v>
      </c>
      <c r="H18" s="3" t="s">
        <v>1389</v>
      </c>
      <c r="I18" s="3" t="s">
        <v>1414</v>
      </c>
      <c r="J18" s="7">
        <v>661.05880170202147</v>
      </c>
      <c r="K18" s="7">
        <v>9.0335821310357485</v>
      </c>
    </row>
    <row r="19" spans="1:11" x14ac:dyDescent="0.25">
      <c r="A19" s="3" t="s">
        <v>1379</v>
      </c>
      <c r="B19" s="3" t="s">
        <v>1299</v>
      </c>
      <c r="C19" s="3" t="s">
        <v>691</v>
      </c>
      <c r="D19" s="3" t="s">
        <v>665</v>
      </c>
      <c r="E19" s="3" t="s">
        <v>666</v>
      </c>
      <c r="F19" s="9" t="s">
        <v>692</v>
      </c>
      <c r="H19" s="3" t="s">
        <v>1382</v>
      </c>
      <c r="I19" s="3" t="s">
        <v>1413</v>
      </c>
      <c r="J19" s="7">
        <v>618.7268342968091</v>
      </c>
      <c r="K19" s="7">
        <v>9.6493823445579263</v>
      </c>
    </row>
    <row r="20" spans="1:11" x14ac:dyDescent="0.25">
      <c r="A20" s="3" t="s">
        <v>1379</v>
      </c>
      <c r="B20" s="3" t="s">
        <v>1411</v>
      </c>
      <c r="C20" s="3" t="s">
        <v>691</v>
      </c>
      <c r="D20" s="3" t="s">
        <v>665</v>
      </c>
      <c r="E20" s="3" t="s">
        <v>666</v>
      </c>
      <c r="F20" s="9" t="s">
        <v>692</v>
      </c>
      <c r="H20" s="3" t="s">
        <v>139</v>
      </c>
      <c r="I20" s="3" t="s">
        <v>1412</v>
      </c>
      <c r="J20" s="7">
        <v>592.95122235841052</v>
      </c>
      <c r="K20" s="7">
        <v>10.067268849772081</v>
      </c>
    </row>
    <row r="21" spans="1:11" x14ac:dyDescent="0.25">
      <c r="A21" s="3" t="s">
        <v>1411</v>
      </c>
      <c r="B21" s="3" t="s">
        <v>1404</v>
      </c>
      <c r="C21" s="3" t="s">
        <v>1399</v>
      </c>
      <c r="D21" s="3" t="s">
        <v>665</v>
      </c>
      <c r="E21" s="3" t="s">
        <v>666</v>
      </c>
      <c r="F21" s="9" t="s">
        <v>1398</v>
      </c>
      <c r="H21" s="3" t="s">
        <v>1374</v>
      </c>
      <c r="I21" s="3" t="s">
        <v>1323</v>
      </c>
      <c r="J21" s="7">
        <v>603.53988260964547</v>
      </c>
      <c r="K21" s="7">
        <v>9.8915041499183953</v>
      </c>
    </row>
    <row r="22" spans="1:11" x14ac:dyDescent="0.25">
      <c r="A22" s="3" t="s">
        <v>1411</v>
      </c>
      <c r="B22" s="3" t="s">
        <v>1315</v>
      </c>
      <c r="C22" s="3" t="s">
        <v>1399</v>
      </c>
      <c r="D22" s="3" t="s">
        <v>665</v>
      </c>
      <c r="E22" s="3" t="s">
        <v>666</v>
      </c>
      <c r="F22" s="9" t="s">
        <v>1398</v>
      </c>
      <c r="H22" s="3" t="s">
        <v>1365</v>
      </c>
      <c r="I22" s="3" t="s">
        <v>1410</v>
      </c>
      <c r="J22" s="7">
        <v>602.19604426762965</v>
      </c>
      <c r="K22" s="7">
        <v>9.9135191802339317</v>
      </c>
    </row>
    <row r="23" spans="1:11" x14ac:dyDescent="0.25">
      <c r="A23" s="3" t="s">
        <v>1406</v>
      </c>
      <c r="B23" s="3" t="s">
        <v>1322</v>
      </c>
      <c r="C23" s="3" t="s">
        <v>1409</v>
      </c>
      <c r="D23" s="3" t="s">
        <v>713</v>
      </c>
      <c r="E23" s="3" t="s">
        <v>714</v>
      </c>
      <c r="F23" s="9" t="s">
        <v>1408</v>
      </c>
      <c r="H23" s="3" t="s">
        <v>499</v>
      </c>
      <c r="I23" s="3" t="s">
        <v>1407</v>
      </c>
      <c r="J23" s="7">
        <v>1158.922957881239</v>
      </c>
      <c r="K23" s="7">
        <v>5.2153434360298023</v>
      </c>
    </row>
    <row r="24" spans="1:11" x14ac:dyDescent="0.25">
      <c r="A24" s="3" t="s">
        <v>1406</v>
      </c>
      <c r="B24" s="3" t="s">
        <v>1311</v>
      </c>
      <c r="C24" s="3" t="s">
        <v>691</v>
      </c>
      <c r="D24" s="3" t="s">
        <v>665</v>
      </c>
      <c r="E24" s="3" t="s">
        <v>666</v>
      </c>
      <c r="F24" s="9" t="s">
        <v>692</v>
      </c>
      <c r="H24" s="3" t="s">
        <v>501</v>
      </c>
      <c r="I24" s="3" t="s">
        <v>1405</v>
      </c>
      <c r="J24" s="7">
        <v>915.52960405768988</v>
      </c>
      <c r="K24" s="7">
        <v>6.5375926836194704</v>
      </c>
    </row>
    <row r="25" spans="1:11" x14ac:dyDescent="0.25">
      <c r="A25" s="3" t="s">
        <v>1404</v>
      </c>
      <c r="B25" s="3" t="s">
        <v>1305</v>
      </c>
      <c r="C25" s="3" t="s">
        <v>1403</v>
      </c>
      <c r="D25" s="3" t="s">
        <v>665</v>
      </c>
      <c r="E25" s="3" t="s">
        <v>666</v>
      </c>
      <c r="F25" s="9" t="s">
        <v>1402</v>
      </c>
      <c r="H25" s="3" t="s">
        <v>503</v>
      </c>
      <c r="I25" s="3" t="s">
        <v>1401</v>
      </c>
      <c r="J25" s="7">
        <v>837.67956135097211</v>
      </c>
      <c r="K25" s="7">
        <v>7.1366259483491188</v>
      </c>
    </row>
    <row r="26" spans="1:11" x14ac:dyDescent="0.25">
      <c r="A26" s="3" t="s">
        <v>1304</v>
      </c>
      <c r="B26" s="3" t="s">
        <v>1395</v>
      </c>
      <c r="C26" s="3" t="s">
        <v>691</v>
      </c>
      <c r="D26" s="3" t="s">
        <v>665</v>
      </c>
      <c r="E26" s="3" t="s">
        <v>666</v>
      </c>
      <c r="F26" s="9" t="s">
        <v>692</v>
      </c>
      <c r="H26" s="3" t="s">
        <v>505</v>
      </c>
      <c r="I26" s="3" t="s">
        <v>1400</v>
      </c>
      <c r="J26" s="7">
        <v>793.32793153398882</v>
      </c>
      <c r="K26" s="7">
        <v>7.5313858959629734</v>
      </c>
    </row>
    <row r="27" spans="1:11" x14ac:dyDescent="0.25">
      <c r="A27" s="3" t="s">
        <v>1304</v>
      </c>
      <c r="B27" s="3" t="s">
        <v>1309</v>
      </c>
      <c r="C27" s="3" t="s">
        <v>1399</v>
      </c>
      <c r="D27" s="3" t="s">
        <v>665</v>
      </c>
      <c r="E27" s="3" t="s">
        <v>666</v>
      </c>
      <c r="F27" s="9" t="s">
        <v>1398</v>
      </c>
      <c r="H27" s="3" t="s">
        <v>1349</v>
      </c>
      <c r="I27" s="3" t="s">
        <v>1397</v>
      </c>
      <c r="J27" s="7">
        <v>753.41539206762172</v>
      </c>
      <c r="K27" s="7">
        <v>7.9297339795001127</v>
      </c>
    </row>
    <row r="28" spans="1:11" x14ac:dyDescent="0.25">
      <c r="A28" s="3" t="s">
        <v>1395</v>
      </c>
      <c r="B28" s="3" t="s">
        <v>1307</v>
      </c>
      <c r="C28" s="3" t="s">
        <v>1373</v>
      </c>
      <c r="D28" s="3" t="s">
        <v>1372</v>
      </c>
      <c r="E28" s="3" t="s">
        <v>1371</v>
      </c>
      <c r="F28" s="9">
        <v>0</v>
      </c>
      <c r="H28" s="3" t="s">
        <v>509</v>
      </c>
      <c r="I28" s="3" t="s">
        <v>1396</v>
      </c>
      <c r="J28" s="7">
        <v>1127.6615433896341</v>
      </c>
      <c r="K28" s="7">
        <v>5.3522993860360923</v>
      </c>
    </row>
    <row r="29" spans="1:11" x14ac:dyDescent="0.25">
      <c r="A29" s="3" t="s">
        <v>1395</v>
      </c>
      <c r="B29" s="3" t="s">
        <v>1389</v>
      </c>
      <c r="C29" s="3" t="s">
        <v>746</v>
      </c>
      <c r="D29" s="3" t="s">
        <v>665</v>
      </c>
      <c r="E29" s="3" t="s">
        <v>666</v>
      </c>
      <c r="F29" s="9" t="s">
        <v>1394</v>
      </c>
      <c r="H29" s="3" t="s">
        <v>511</v>
      </c>
      <c r="I29" s="3" t="s">
        <v>1393</v>
      </c>
      <c r="J29" s="7">
        <v>1022.100738596623</v>
      </c>
      <c r="K29" s="7">
        <v>5.8755947155338646</v>
      </c>
    </row>
    <row r="30" spans="1:11" x14ac:dyDescent="0.25">
      <c r="A30" s="3" t="s">
        <v>1389</v>
      </c>
      <c r="B30" s="3" t="s">
        <v>528</v>
      </c>
      <c r="C30" s="3" t="s">
        <v>1392</v>
      </c>
      <c r="D30" s="3" t="s">
        <v>665</v>
      </c>
      <c r="E30" s="3" t="s">
        <v>666</v>
      </c>
      <c r="F30" s="9" t="s">
        <v>1391</v>
      </c>
      <c r="H30" s="3" t="s">
        <v>513</v>
      </c>
      <c r="I30" s="3" t="s">
        <v>1390</v>
      </c>
      <c r="J30" s="7">
        <v>996.7315178945604</v>
      </c>
      <c r="K30" s="7">
        <v>6.0181883721110943</v>
      </c>
    </row>
    <row r="31" spans="1:11" x14ac:dyDescent="0.25">
      <c r="A31" s="3" t="s">
        <v>1389</v>
      </c>
      <c r="B31" s="3" t="s">
        <v>1382</v>
      </c>
      <c r="C31" s="3" t="s">
        <v>1388</v>
      </c>
      <c r="D31" s="3" t="s">
        <v>665</v>
      </c>
      <c r="E31" s="3" t="s">
        <v>666</v>
      </c>
      <c r="F31" s="9" t="s">
        <v>1387</v>
      </c>
      <c r="H31" s="3" t="s">
        <v>515</v>
      </c>
      <c r="I31" s="3" t="s">
        <v>1386</v>
      </c>
      <c r="J31" s="7">
        <v>973.52206798489919</v>
      </c>
      <c r="K31" s="7">
        <v>6.1553958598157781</v>
      </c>
    </row>
    <row r="32" spans="1:11" x14ac:dyDescent="0.25">
      <c r="A32" s="3" t="s">
        <v>1382</v>
      </c>
      <c r="B32" s="3" t="s">
        <v>1374</v>
      </c>
      <c r="C32" s="3" t="s">
        <v>1385</v>
      </c>
      <c r="D32" s="3" t="s">
        <v>665</v>
      </c>
      <c r="E32" s="3" t="s">
        <v>666</v>
      </c>
      <c r="F32" s="9" t="s">
        <v>1384</v>
      </c>
      <c r="H32" s="3" t="s">
        <v>464</v>
      </c>
      <c r="I32" s="3" t="s">
        <v>1383</v>
      </c>
      <c r="J32" s="7">
        <v>967.01998956886973</v>
      </c>
      <c r="K32" s="7">
        <v>6.1958690313861773</v>
      </c>
    </row>
    <row r="33" spans="1:11" x14ac:dyDescent="0.25">
      <c r="A33" s="3" t="s">
        <v>1382</v>
      </c>
      <c r="B33" s="3" t="s">
        <v>1320</v>
      </c>
      <c r="C33" s="3" t="s">
        <v>691</v>
      </c>
      <c r="D33" s="3" t="s">
        <v>665</v>
      </c>
      <c r="E33" s="3" t="s">
        <v>666</v>
      </c>
      <c r="F33" s="9" t="s">
        <v>692</v>
      </c>
      <c r="H33" s="3" t="s">
        <v>99</v>
      </c>
      <c r="I33" s="3" t="s">
        <v>1381</v>
      </c>
      <c r="J33" s="7">
        <v>894.7973241043652</v>
      </c>
      <c r="K33" s="7">
        <v>6.6895791020379622</v>
      </c>
    </row>
    <row r="34" spans="1:11" x14ac:dyDescent="0.25">
      <c r="A34" s="3" t="s">
        <v>139</v>
      </c>
      <c r="B34" s="3" t="s">
        <v>1301</v>
      </c>
      <c r="C34" s="3" t="s">
        <v>691</v>
      </c>
      <c r="D34" s="3" t="s">
        <v>665</v>
      </c>
      <c r="E34" s="3" t="s">
        <v>666</v>
      </c>
      <c r="F34" s="9" t="s">
        <v>692</v>
      </c>
      <c r="H34" s="3" t="s">
        <v>519</v>
      </c>
      <c r="I34" s="3" t="s">
        <v>1380</v>
      </c>
      <c r="J34" s="7">
        <v>889.66002561915298</v>
      </c>
      <c r="K34" s="7">
        <v>6.7277716522574291</v>
      </c>
    </row>
    <row r="35" spans="1:11" x14ac:dyDescent="0.25">
      <c r="A35" s="3" t="s">
        <v>139</v>
      </c>
      <c r="B35" s="3" t="s">
        <v>1379</v>
      </c>
      <c r="C35" s="3" t="s">
        <v>1378</v>
      </c>
      <c r="D35" s="3" t="s">
        <v>665</v>
      </c>
      <c r="E35" s="3" t="s">
        <v>666</v>
      </c>
      <c r="F35" s="9" t="s">
        <v>1377</v>
      </c>
      <c r="H35" s="3" t="s">
        <v>520</v>
      </c>
      <c r="I35" s="3" t="s">
        <v>1376</v>
      </c>
      <c r="J35" s="7">
        <v>859.48670111130161</v>
      </c>
      <c r="K35" s="7">
        <v>6.9612954758974031</v>
      </c>
    </row>
    <row r="36" spans="1:11" x14ac:dyDescent="0.25">
      <c r="A36" s="3" t="s">
        <v>1374</v>
      </c>
      <c r="B36" s="3" t="s">
        <v>1365</v>
      </c>
      <c r="C36" s="3" t="s">
        <v>691</v>
      </c>
      <c r="D36" s="3" t="s">
        <v>665</v>
      </c>
      <c r="E36" s="3" t="s">
        <v>666</v>
      </c>
      <c r="F36" s="9" t="s">
        <v>692</v>
      </c>
      <c r="H36" s="3" t="s">
        <v>523</v>
      </c>
      <c r="I36" s="3" t="s">
        <v>1375</v>
      </c>
      <c r="J36" s="7">
        <v>856.43159287316348</v>
      </c>
      <c r="K36" s="7">
        <v>6.9859171744635784</v>
      </c>
    </row>
    <row r="37" spans="1:11" x14ac:dyDescent="0.25">
      <c r="A37" s="3" t="s">
        <v>1374</v>
      </c>
      <c r="B37" s="3" t="s">
        <v>1324</v>
      </c>
      <c r="C37" s="3" t="s">
        <v>1373</v>
      </c>
      <c r="D37" s="3" t="s">
        <v>1372</v>
      </c>
      <c r="E37" s="3" t="s">
        <v>1371</v>
      </c>
      <c r="F37" s="9">
        <v>0</v>
      </c>
      <c r="H37" s="3" t="s">
        <v>525</v>
      </c>
      <c r="I37" s="3" t="s">
        <v>1370</v>
      </c>
      <c r="J37" s="7">
        <v>817.67717916849415</v>
      </c>
      <c r="K37" s="7">
        <v>7.3142929740904581</v>
      </c>
    </row>
    <row r="38" spans="1:11" x14ac:dyDescent="0.25">
      <c r="A38" s="3" t="s">
        <v>1365</v>
      </c>
      <c r="B38" s="3" t="s">
        <v>1369</v>
      </c>
      <c r="C38" s="3" t="s">
        <v>1368</v>
      </c>
      <c r="D38" s="3" t="s">
        <v>665</v>
      </c>
      <c r="E38" s="3" t="s">
        <v>666</v>
      </c>
      <c r="F38" s="9" t="s">
        <v>1367</v>
      </c>
      <c r="H38" s="3" t="s">
        <v>214</v>
      </c>
      <c r="I38" s="3" t="s">
        <v>1366</v>
      </c>
      <c r="J38" s="7">
        <v>798.16627009453828</v>
      </c>
      <c r="K38" s="7">
        <v>7.4916207650090128</v>
      </c>
    </row>
    <row r="39" spans="1:11" x14ac:dyDescent="0.25">
      <c r="A39" s="3" t="s">
        <v>1365</v>
      </c>
      <c r="B39" s="3" t="s">
        <v>1364</v>
      </c>
      <c r="C39" s="3" t="s">
        <v>1363</v>
      </c>
      <c r="D39" s="3" t="s">
        <v>665</v>
      </c>
      <c r="E39" s="3" t="s">
        <v>666</v>
      </c>
      <c r="F39" s="9" t="s">
        <v>1362</v>
      </c>
      <c r="H39" s="3" t="s">
        <v>528</v>
      </c>
      <c r="I39" s="3" t="s">
        <v>1361</v>
      </c>
      <c r="J39" s="7">
        <v>765.73370491810101</v>
      </c>
      <c r="K39" s="7">
        <v>7.8065117603082346</v>
      </c>
    </row>
    <row r="40" spans="1:11" x14ac:dyDescent="0.25">
      <c r="A40" s="3" t="s">
        <v>499</v>
      </c>
      <c r="B40" s="3" t="s">
        <v>508</v>
      </c>
      <c r="C40" s="3" t="s">
        <v>691</v>
      </c>
      <c r="D40" s="3" t="s">
        <v>665</v>
      </c>
      <c r="E40" s="3" t="s">
        <v>666</v>
      </c>
      <c r="F40" s="9" t="s">
        <v>692</v>
      </c>
      <c r="H40" s="3" t="s">
        <v>531</v>
      </c>
      <c r="I40" s="3" t="s">
        <v>1360</v>
      </c>
      <c r="J40" s="7">
        <v>941.85399571656421</v>
      </c>
      <c r="K40" s="7">
        <v>6.3598364080287491</v>
      </c>
    </row>
    <row r="41" spans="1:11" x14ac:dyDescent="0.25">
      <c r="A41" s="3" t="s">
        <v>499</v>
      </c>
      <c r="B41" s="3" t="s">
        <v>509</v>
      </c>
      <c r="C41" s="3" t="s">
        <v>699</v>
      </c>
      <c r="D41" s="3" t="s">
        <v>665</v>
      </c>
      <c r="E41" s="3" t="s">
        <v>666</v>
      </c>
      <c r="F41" s="9" t="s">
        <v>700</v>
      </c>
      <c r="G41" s="3" t="s">
        <v>247</v>
      </c>
      <c r="H41" s="3" t="s">
        <v>1316</v>
      </c>
      <c r="I41" s="3" t="s">
        <v>1359</v>
      </c>
      <c r="J41" s="3" t="s">
        <v>1358</v>
      </c>
      <c r="K41" s="7">
        <v>3.9975551235837692</v>
      </c>
    </row>
    <row r="42" spans="1:11" x14ac:dyDescent="0.25">
      <c r="A42" s="3" t="s">
        <v>501</v>
      </c>
      <c r="B42" s="3" t="s">
        <v>514</v>
      </c>
      <c r="C42" s="3" t="s">
        <v>669</v>
      </c>
      <c r="D42" s="3" t="s">
        <v>665</v>
      </c>
      <c r="E42" s="3" t="s">
        <v>666</v>
      </c>
      <c r="F42" s="9" t="s">
        <v>670</v>
      </c>
      <c r="H42" s="3" t="s">
        <v>533</v>
      </c>
      <c r="I42" s="3" t="s">
        <v>1357</v>
      </c>
      <c r="J42" s="7">
        <v>969.91382933718239</v>
      </c>
      <c r="K42" s="7">
        <v>6.1777818292128526</v>
      </c>
    </row>
    <row r="43" spans="1:11" x14ac:dyDescent="0.25">
      <c r="A43" s="3" t="s">
        <v>501</v>
      </c>
      <c r="B43" s="3" t="s">
        <v>503</v>
      </c>
      <c r="C43" s="3" t="s">
        <v>702</v>
      </c>
      <c r="D43" s="3" t="s">
        <v>665</v>
      </c>
      <c r="E43" s="3" t="s">
        <v>666</v>
      </c>
      <c r="F43" s="9" t="s">
        <v>703</v>
      </c>
      <c r="H43" s="3" t="s">
        <v>534</v>
      </c>
      <c r="I43" s="3" t="s">
        <v>1356</v>
      </c>
      <c r="J43" s="7">
        <v>999.01900097664316</v>
      </c>
      <c r="K43" s="7">
        <v>6.0105857068452702</v>
      </c>
    </row>
    <row r="44" spans="1:11" x14ac:dyDescent="0.25">
      <c r="A44" s="3" t="s">
        <v>503</v>
      </c>
      <c r="B44" s="3" t="s">
        <v>505</v>
      </c>
      <c r="C44" s="3" t="s">
        <v>706</v>
      </c>
      <c r="D44" s="3" t="s">
        <v>665</v>
      </c>
      <c r="E44" s="3" t="s">
        <v>666</v>
      </c>
      <c r="F44" s="9" t="s">
        <v>707</v>
      </c>
      <c r="H44" s="3" t="s">
        <v>529</v>
      </c>
      <c r="I44" s="3" t="s">
        <v>1355</v>
      </c>
      <c r="J44" s="7">
        <v>1096.790078481868</v>
      </c>
      <c r="K44" s="7">
        <v>5.4950735403302282</v>
      </c>
    </row>
    <row r="45" spans="1:11" x14ac:dyDescent="0.25">
      <c r="A45" s="3" t="s">
        <v>503</v>
      </c>
      <c r="B45" s="3" t="s">
        <v>517</v>
      </c>
      <c r="C45" s="3" t="s">
        <v>691</v>
      </c>
      <c r="D45" s="3" t="s">
        <v>665</v>
      </c>
      <c r="E45" s="3" t="s">
        <v>666</v>
      </c>
      <c r="F45" s="9" t="s">
        <v>692</v>
      </c>
      <c r="H45" s="3" t="s">
        <v>538</v>
      </c>
      <c r="I45" s="3" t="s">
        <v>1354</v>
      </c>
      <c r="J45" s="7">
        <v>782.6015906206726</v>
      </c>
      <c r="K45" s="7">
        <v>7.6404782877801107</v>
      </c>
    </row>
    <row r="46" spans="1:11" x14ac:dyDescent="0.25">
      <c r="A46" s="3" t="s">
        <v>505</v>
      </c>
      <c r="B46" s="3" t="s">
        <v>518</v>
      </c>
      <c r="C46" s="3" t="s">
        <v>691</v>
      </c>
      <c r="D46" s="3" t="s">
        <v>665</v>
      </c>
      <c r="E46" s="3" t="s">
        <v>666</v>
      </c>
      <c r="F46" s="9" t="s">
        <v>692</v>
      </c>
      <c r="H46" s="3" t="s">
        <v>506</v>
      </c>
      <c r="I46" s="3" t="s">
        <v>1353</v>
      </c>
      <c r="J46" s="7">
        <v>1145.252746564747</v>
      </c>
      <c r="K46" s="7">
        <v>5.2853150946185323</v>
      </c>
    </row>
    <row r="47" spans="1:11" x14ac:dyDescent="0.25">
      <c r="A47" s="3" t="s">
        <v>505</v>
      </c>
      <c r="B47" s="3" t="s">
        <v>1349</v>
      </c>
      <c r="C47" s="3" t="s">
        <v>706</v>
      </c>
      <c r="D47" s="3" t="s">
        <v>665</v>
      </c>
      <c r="E47" s="3" t="s">
        <v>666</v>
      </c>
      <c r="F47" s="9" t="s">
        <v>707</v>
      </c>
      <c r="H47" s="3" t="s">
        <v>537</v>
      </c>
      <c r="I47" s="3" t="s">
        <v>1352</v>
      </c>
      <c r="J47" s="7">
        <v>992.18260822221123</v>
      </c>
      <c r="K47" s="7">
        <v>6.0456743583810892</v>
      </c>
    </row>
    <row r="48" spans="1:11" x14ac:dyDescent="0.25">
      <c r="A48" s="3" t="s">
        <v>1349</v>
      </c>
      <c r="B48" s="3" t="s">
        <v>1351</v>
      </c>
      <c r="C48" s="3" t="s">
        <v>717</v>
      </c>
      <c r="D48" s="3" t="s">
        <v>665</v>
      </c>
      <c r="E48" s="3" t="s">
        <v>666</v>
      </c>
      <c r="F48" s="9" t="s">
        <v>718</v>
      </c>
      <c r="H48" s="3" t="s">
        <v>540</v>
      </c>
      <c r="I48" s="3" t="s">
        <v>1350</v>
      </c>
      <c r="J48" s="7">
        <v>851.9325957481874</v>
      </c>
      <c r="K48" s="7">
        <v>7.0227856006519502</v>
      </c>
    </row>
    <row r="49" spans="1:11" x14ac:dyDescent="0.25">
      <c r="A49" s="3" t="s">
        <v>1349</v>
      </c>
      <c r="B49" s="3" t="s">
        <v>521</v>
      </c>
      <c r="C49" s="3" t="s">
        <v>712</v>
      </c>
      <c r="D49" s="3" t="s">
        <v>713</v>
      </c>
      <c r="E49" s="3" t="s">
        <v>714</v>
      </c>
      <c r="F49" s="9" t="s">
        <v>715</v>
      </c>
      <c r="H49" s="3" t="s">
        <v>543</v>
      </c>
      <c r="I49" s="3" t="s">
        <v>1348</v>
      </c>
      <c r="J49" s="7">
        <v>939.40864397024234</v>
      </c>
      <c r="K49" s="7">
        <v>6.3763184070863934</v>
      </c>
    </row>
    <row r="50" spans="1:11" x14ac:dyDescent="0.25">
      <c r="A50" s="3" t="s">
        <v>509</v>
      </c>
      <c r="B50" s="3" t="s">
        <v>527</v>
      </c>
      <c r="C50" s="3" t="s">
        <v>691</v>
      </c>
      <c r="D50" s="3" t="s">
        <v>665</v>
      </c>
      <c r="E50" s="3" t="s">
        <v>666</v>
      </c>
      <c r="F50" s="9" t="s">
        <v>692</v>
      </c>
      <c r="H50" s="3" t="s">
        <v>517</v>
      </c>
      <c r="I50" s="3" t="s">
        <v>1347</v>
      </c>
      <c r="J50" s="7">
        <v>835.09661577013162</v>
      </c>
      <c r="K50" s="7">
        <v>7.1586095854202316</v>
      </c>
    </row>
    <row r="51" spans="1:11" x14ac:dyDescent="0.25">
      <c r="A51" s="3" t="s">
        <v>509</v>
      </c>
      <c r="B51" s="3" t="s">
        <v>529</v>
      </c>
      <c r="C51" s="3" t="s">
        <v>722</v>
      </c>
      <c r="D51" s="3" t="s">
        <v>665</v>
      </c>
      <c r="E51" s="3" t="s">
        <v>666</v>
      </c>
      <c r="F51" s="9" t="s">
        <v>723</v>
      </c>
      <c r="H51" s="3" t="s">
        <v>514</v>
      </c>
      <c r="I51" s="3" t="s">
        <v>1346</v>
      </c>
      <c r="J51" s="7">
        <v>913.98661286423612</v>
      </c>
      <c r="K51" s="7">
        <v>6.5485561651026227</v>
      </c>
    </row>
    <row r="52" spans="1:11" x14ac:dyDescent="0.25">
      <c r="A52" s="3" t="s">
        <v>509</v>
      </c>
      <c r="B52" s="3" t="s">
        <v>526</v>
      </c>
      <c r="C52" s="3" t="s">
        <v>691</v>
      </c>
      <c r="D52" s="3" t="s">
        <v>665</v>
      </c>
      <c r="E52" s="3" t="s">
        <v>666</v>
      </c>
      <c r="F52" s="9" t="s">
        <v>692</v>
      </c>
      <c r="H52" s="3" t="s">
        <v>518</v>
      </c>
      <c r="I52" s="3" t="s">
        <v>1345</v>
      </c>
      <c r="J52" s="7">
        <v>791.00958521225778</v>
      </c>
      <c r="K52" s="7">
        <v>7.5532586896545606</v>
      </c>
    </row>
    <row r="53" spans="1:11" x14ac:dyDescent="0.25">
      <c r="A53" s="3" t="s">
        <v>511</v>
      </c>
      <c r="B53" s="3" t="s">
        <v>534</v>
      </c>
      <c r="C53" s="3" t="s">
        <v>728</v>
      </c>
      <c r="D53" s="3" t="s">
        <v>665</v>
      </c>
      <c r="E53" s="3" t="s">
        <v>666</v>
      </c>
      <c r="F53" s="9" t="s">
        <v>729</v>
      </c>
      <c r="H53" s="3" t="s">
        <v>498</v>
      </c>
      <c r="I53" s="3" t="s">
        <v>1344</v>
      </c>
      <c r="J53" s="7">
        <v>1195.8049790143989</v>
      </c>
      <c r="K53" s="7">
        <v>5.0645816078803811</v>
      </c>
    </row>
    <row r="54" spans="1:11" x14ac:dyDescent="0.25">
      <c r="A54" s="3" t="s">
        <v>511</v>
      </c>
      <c r="B54" s="3" t="s">
        <v>513</v>
      </c>
      <c r="C54" s="3" t="s">
        <v>725</v>
      </c>
      <c r="D54" s="3" t="s">
        <v>665</v>
      </c>
      <c r="E54" s="3" t="s">
        <v>666</v>
      </c>
      <c r="F54" s="9" t="s">
        <v>726</v>
      </c>
      <c r="H54" s="3" t="s">
        <v>527</v>
      </c>
      <c r="I54" s="3" t="s">
        <v>1343</v>
      </c>
      <c r="J54" s="7">
        <v>1123.0300351538549</v>
      </c>
      <c r="K54" s="7">
        <v>5.374334342040811</v>
      </c>
    </row>
    <row r="55" spans="1:11" x14ac:dyDescent="0.25">
      <c r="A55" s="3" t="s">
        <v>513</v>
      </c>
      <c r="B55" s="3" t="s">
        <v>515</v>
      </c>
      <c r="C55" s="3" t="s">
        <v>731</v>
      </c>
      <c r="D55" s="3" t="s">
        <v>665</v>
      </c>
      <c r="E55" s="3" t="s">
        <v>666</v>
      </c>
      <c r="F55" s="9" t="s">
        <v>732</v>
      </c>
      <c r="H55" s="3" t="s">
        <v>487</v>
      </c>
      <c r="I55" s="3" t="s">
        <v>1342</v>
      </c>
      <c r="J55" s="7">
        <v>1417.2289413009109</v>
      </c>
      <c r="K55" s="7">
        <v>4.3204101745084076</v>
      </c>
    </row>
    <row r="56" spans="1:11" x14ac:dyDescent="0.25">
      <c r="A56" s="3" t="s">
        <v>513</v>
      </c>
      <c r="B56" s="3" t="s">
        <v>537</v>
      </c>
      <c r="C56" s="3" t="s">
        <v>681</v>
      </c>
      <c r="D56" s="3" t="s">
        <v>665</v>
      </c>
      <c r="E56" s="3" t="s">
        <v>666</v>
      </c>
      <c r="F56" s="9" t="s">
        <v>682</v>
      </c>
      <c r="H56" s="3" t="s">
        <v>547</v>
      </c>
      <c r="I56" s="3" t="s">
        <v>1341</v>
      </c>
      <c r="J56" s="7">
        <v>884.58105259670708</v>
      </c>
      <c r="K56" s="7">
        <v>6.7663846365806446</v>
      </c>
    </row>
    <row r="57" spans="1:11" x14ac:dyDescent="0.25">
      <c r="A57" s="3" t="s">
        <v>515</v>
      </c>
      <c r="B57" s="3" t="s">
        <v>464</v>
      </c>
      <c r="C57" s="3" t="s">
        <v>737</v>
      </c>
      <c r="D57" s="3" t="s">
        <v>665</v>
      </c>
      <c r="E57" s="3" t="s">
        <v>666</v>
      </c>
      <c r="F57" s="9" t="s">
        <v>738</v>
      </c>
      <c r="H57" s="3" t="s">
        <v>550</v>
      </c>
      <c r="I57" s="3" t="s">
        <v>1340</v>
      </c>
      <c r="J57" s="7">
        <v>1054.1285332226389</v>
      </c>
      <c r="K57" s="7">
        <v>5.7058868250006336</v>
      </c>
    </row>
    <row r="58" spans="1:11" x14ac:dyDescent="0.25">
      <c r="A58" s="3" t="s">
        <v>515</v>
      </c>
      <c r="B58" s="3" t="s">
        <v>533</v>
      </c>
      <c r="C58" s="3" t="s">
        <v>691</v>
      </c>
      <c r="D58" s="3" t="s">
        <v>713</v>
      </c>
      <c r="E58" s="3" t="s">
        <v>714</v>
      </c>
      <c r="F58" s="9" t="s">
        <v>735</v>
      </c>
      <c r="H58" s="3" t="s">
        <v>494</v>
      </c>
      <c r="I58" s="3" t="s">
        <v>1339</v>
      </c>
      <c r="J58" s="7">
        <v>1255.1120606610491</v>
      </c>
      <c r="K58" s="7">
        <v>4.841078497987052</v>
      </c>
    </row>
    <row r="59" spans="1:11" x14ac:dyDescent="0.25">
      <c r="A59" s="3" t="s">
        <v>464</v>
      </c>
      <c r="B59" s="3" t="s">
        <v>541</v>
      </c>
      <c r="C59" s="3" t="s">
        <v>743</v>
      </c>
      <c r="D59" s="3" t="s">
        <v>665</v>
      </c>
      <c r="E59" s="3" t="s">
        <v>666</v>
      </c>
      <c r="F59" s="9" t="s">
        <v>744</v>
      </c>
      <c r="H59" s="3" t="s">
        <v>508</v>
      </c>
      <c r="I59" s="3" t="s">
        <v>1338</v>
      </c>
      <c r="J59" s="7">
        <v>1154.038584181586</v>
      </c>
      <c r="K59" s="7">
        <v>5.2372658629564954</v>
      </c>
    </row>
    <row r="60" spans="1:11" x14ac:dyDescent="0.25">
      <c r="A60" s="3" t="s">
        <v>464</v>
      </c>
      <c r="B60" s="3" t="s">
        <v>531</v>
      </c>
      <c r="C60" s="3" t="s">
        <v>740</v>
      </c>
      <c r="D60" s="3" t="s">
        <v>665</v>
      </c>
      <c r="E60" s="3" t="s">
        <v>666</v>
      </c>
      <c r="F60" s="9" t="s">
        <v>741</v>
      </c>
      <c r="H60" s="3" t="s">
        <v>490</v>
      </c>
      <c r="I60" s="3" t="s">
        <v>1337</v>
      </c>
      <c r="J60" s="7">
        <v>1345.2194810850481</v>
      </c>
      <c r="K60" s="7">
        <v>4.5367206970555207</v>
      </c>
    </row>
    <row r="61" spans="1:11" x14ac:dyDescent="0.25">
      <c r="A61" s="3" t="s">
        <v>99</v>
      </c>
      <c r="B61" s="3" t="s">
        <v>544</v>
      </c>
      <c r="C61" s="3" t="s">
        <v>746</v>
      </c>
      <c r="D61" s="3" t="s">
        <v>713</v>
      </c>
      <c r="E61" s="3" t="s">
        <v>714</v>
      </c>
      <c r="F61" s="9" t="s">
        <v>747</v>
      </c>
      <c r="H61" s="3" t="s">
        <v>526</v>
      </c>
      <c r="I61" s="3" t="s">
        <v>1336</v>
      </c>
      <c r="J61" s="7">
        <v>1123.0300351538549</v>
      </c>
      <c r="K61" s="7">
        <v>5.3743693008727886</v>
      </c>
    </row>
    <row r="62" spans="1:11" x14ac:dyDescent="0.25">
      <c r="A62" s="3" t="s">
        <v>99</v>
      </c>
      <c r="B62" s="3" t="s">
        <v>519</v>
      </c>
      <c r="C62" s="3" t="s">
        <v>749</v>
      </c>
      <c r="D62" s="3" t="s">
        <v>665</v>
      </c>
      <c r="E62" s="3" t="s">
        <v>666</v>
      </c>
      <c r="F62" s="9" t="s">
        <v>750</v>
      </c>
      <c r="H62" s="3" t="s">
        <v>554</v>
      </c>
      <c r="I62" s="3" t="s">
        <v>1335</v>
      </c>
      <c r="J62" s="7">
        <v>764.65264777681125</v>
      </c>
      <c r="K62" s="7">
        <v>7.8175341711459332</v>
      </c>
    </row>
    <row r="63" spans="1:11" x14ac:dyDescent="0.25">
      <c r="A63" s="3" t="s">
        <v>519</v>
      </c>
      <c r="B63" s="3" t="s">
        <v>520</v>
      </c>
      <c r="C63" s="3" t="s">
        <v>752</v>
      </c>
      <c r="D63" s="3" t="s">
        <v>665</v>
      </c>
      <c r="E63" s="3" t="s">
        <v>666</v>
      </c>
      <c r="F63" s="9" t="s">
        <v>753</v>
      </c>
      <c r="H63" s="3" t="s">
        <v>544</v>
      </c>
      <c r="I63" s="3" t="s">
        <v>1334</v>
      </c>
      <c r="J63" s="7">
        <v>842.86364119941811</v>
      </c>
      <c r="K63" s="7">
        <v>7.101624227871377</v>
      </c>
    </row>
    <row r="64" spans="1:11" x14ac:dyDescent="0.25">
      <c r="A64" s="3" t="s">
        <v>519</v>
      </c>
      <c r="B64" s="3" t="s">
        <v>547</v>
      </c>
      <c r="C64" s="3" t="s">
        <v>749</v>
      </c>
      <c r="D64" s="3" t="s">
        <v>665</v>
      </c>
      <c r="E64" s="3" t="s">
        <v>666</v>
      </c>
      <c r="F64" s="9" t="s">
        <v>750</v>
      </c>
      <c r="H64" s="3" t="s">
        <v>551</v>
      </c>
      <c r="I64" s="3" t="s">
        <v>1333</v>
      </c>
      <c r="J64" s="7">
        <v>813.99240625920743</v>
      </c>
      <c r="K64" s="7">
        <v>7.3473961515791224</v>
      </c>
    </row>
    <row r="65" spans="1:11" x14ac:dyDescent="0.25">
      <c r="A65" s="3" t="s">
        <v>520</v>
      </c>
      <c r="B65" s="3" t="s">
        <v>480</v>
      </c>
      <c r="C65" s="3" t="s">
        <v>759</v>
      </c>
      <c r="D65" s="3" t="s">
        <v>655</v>
      </c>
      <c r="E65" s="3" t="s">
        <v>656</v>
      </c>
      <c r="F65" s="9" t="s">
        <v>760</v>
      </c>
      <c r="H65" s="3" t="s">
        <v>483</v>
      </c>
      <c r="I65" s="3" t="s">
        <v>1332</v>
      </c>
      <c r="J65" s="7">
        <v>694.048004553086</v>
      </c>
      <c r="K65" s="7">
        <v>8.6175413347486103</v>
      </c>
    </row>
    <row r="66" spans="1:11" x14ac:dyDescent="0.25">
      <c r="A66" s="3" t="s">
        <v>520</v>
      </c>
      <c r="B66" s="3" t="s">
        <v>523</v>
      </c>
      <c r="C66" s="3" t="s">
        <v>756</v>
      </c>
      <c r="D66" s="3" t="s">
        <v>665</v>
      </c>
      <c r="E66" s="3" t="s">
        <v>666</v>
      </c>
      <c r="F66" s="9" t="s">
        <v>757</v>
      </c>
      <c r="H66" s="3" t="s">
        <v>521</v>
      </c>
      <c r="I66" s="3" t="s">
        <v>1331</v>
      </c>
      <c r="J66" s="7">
        <v>745.87672486474105</v>
      </c>
      <c r="K66" s="7">
        <v>8.009749180328221</v>
      </c>
    </row>
    <row r="67" spans="1:11" x14ac:dyDescent="0.25">
      <c r="A67" s="3" t="s">
        <v>523</v>
      </c>
      <c r="B67" s="3" t="s">
        <v>540</v>
      </c>
      <c r="C67" s="3" t="s">
        <v>762</v>
      </c>
      <c r="D67" s="3" t="s">
        <v>763</v>
      </c>
      <c r="E67" s="3" t="s">
        <v>764</v>
      </c>
      <c r="F67" s="9" t="s">
        <v>765</v>
      </c>
      <c r="H67" s="3" t="s">
        <v>541</v>
      </c>
      <c r="I67" s="3" t="s">
        <v>1330</v>
      </c>
      <c r="J67" s="7">
        <v>926.81932001878647</v>
      </c>
      <c r="K67" s="7">
        <v>6.4610303007938112</v>
      </c>
    </row>
    <row r="68" spans="1:11" x14ac:dyDescent="0.25">
      <c r="A68" s="3" t="s">
        <v>523</v>
      </c>
      <c r="B68" s="3" t="s">
        <v>525</v>
      </c>
      <c r="C68" s="3" t="s">
        <v>767</v>
      </c>
      <c r="D68" s="3" t="s">
        <v>665</v>
      </c>
      <c r="E68" s="3" t="s">
        <v>666</v>
      </c>
      <c r="F68" s="9" t="s">
        <v>768</v>
      </c>
      <c r="H68" s="3" t="s">
        <v>481</v>
      </c>
      <c r="I68" s="3" t="s">
        <v>1329</v>
      </c>
      <c r="J68" s="7">
        <v>728.4941570028675</v>
      </c>
      <c r="K68" s="7">
        <v>8.2092052465412628</v>
      </c>
    </row>
    <row r="69" spans="1:11" x14ac:dyDescent="0.25">
      <c r="A69" s="3" t="s">
        <v>525</v>
      </c>
      <c r="B69" s="3" t="s">
        <v>551</v>
      </c>
      <c r="C69" s="3" t="s">
        <v>762</v>
      </c>
      <c r="D69" s="3" t="s">
        <v>665</v>
      </c>
      <c r="E69" s="3" t="s">
        <v>666</v>
      </c>
      <c r="F69" s="9" t="s">
        <v>770</v>
      </c>
      <c r="H69" s="3" t="s">
        <v>555</v>
      </c>
      <c r="I69" s="3" t="s">
        <v>1328</v>
      </c>
      <c r="J69" s="7">
        <v>917.08863152389642</v>
      </c>
      <c r="K69" s="7">
        <v>6.5306358394172106</v>
      </c>
    </row>
    <row r="70" spans="1:11" x14ac:dyDescent="0.25">
      <c r="A70" s="3" t="s">
        <v>525</v>
      </c>
      <c r="B70" s="3" t="s">
        <v>214</v>
      </c>
      <c r="C70" s="3" t="s">
        <v>772</v>
      </c>
      <c r="D70" s="3" t="s">
        <v>665</v>
      </c>
      <c r="E70" s="3" t="s">
        <v>666</v>
      </c>
      <c r="F70" s="9" t="s">
        <v>773</v>
      </c>
      <c r="H70" s="3" t="s">
        <v>1305</v>
      </c>
      <c r="I70" s="3" t="s">
        <v>1327</v>
      </c>
      <c r="J70" s="7">
        <v>608.97340107502805</v>
      </c>
      <c r="K70" s="7">
        <v>9.8030706734245765</v>
      </c>
    </row>
    <row r="71" spans="1:11" x14ac:dyDescent="0.25">
      <c r="A71" s="3" t="s">
        <v>214</v>
      </c>
      <c r="B71" s="3" t="s">
        <v>528</v>
      </c>
      <c r="C71" s="3" t="s">
        <v>778</v>
      </c>
      <c r="D71" s="3" t="s">
        <v>665</v>
      </c>
      <c r="E71" s="3" t="s">
        <v>666</v>
      </c>
      <c r="F71" s="9" t="s">
        <v>779</v>
      </c>
      <c r="H71" s="3" t="s">
        <v>1326</v>
      </c>
      <c r="I71" s="3" t="s">
        <v>1325</v>
      </c>
      <c r="J71" s="7">
        <v>589.07951864354334</v>
      </c>
      <c r="K71" s="7">
        <v>10.1339530951127</v>
      </c>
    </row>
    <row r="72" spans="1:11" x14ac:dyDescent="0.25">
      <c r="A72" s="3" t="s">
        <v>214</v>
      </c>
      <c r="B72" s="3" t="s">
        <v>538</v>
      </c>
      <c r="C72" s="3" t="s">
        <v>775</v>
      </c>
      <c r="D72" s="3" t="s">
        <v>665</v>
      </c>
      <c r="E72" s="3" t="s">
        <v>666</v>
      </c>
      <c r="F72" s="9" t="s">
        <v>776</v>
      </c>
      <c r="H72" s="3" t="s">
        <v>1324</v>
      </c>
      <c r="I72" s="3" t="s">
        <v>1323</v>
      </c>
      <c r="J72" s="7">
        <v>603.53988260964547</v>
      </c>
      <c r="K72" s="7">
        <v>9.8915041499183953</v>
      </c>
    </row>
    <row r="73" spans="1:11" x14ac:dyDescent="0.25">
      <c r="A73" s="3" t="s">
        <v>528</v>
      </c>
      <c r="B73" s="3" t="s">
        <v>554</v>
      </c>
      <c r="C73" s="3" t="s">
        <v>669</v>
      </c>
      <c r="D73" s="3" t="s">
        <v>665</v>
      </c>
      <c r="E73" s="3" t="s">
        <v>666</v>
      </c>
      <c r="F73" s="9" t="s">
        <v>670</v>
      </c>
      <c r="H73" s="3" t="s">
        <v>1322</v>
      </c>
      <c r="I73" s="3" t="s">
        <v>1321</v>
      </c>
      <c r="J73" s="7">
        <v>514.15038736782401</v>
      </c>
      <c r="K73" s="7">
        <v>11.6092491787429</v>
      </c>
    </row>
    <row r="74" spans="1:11" x14ac:dyDescent="0.25">
      <c r="A74" s="3" t="s">
        <v>531</v>
      </c>
      <c r="B74" s="3" t="s">
        <v>555</v>
      </c>
      <c r="C74" s="3" t="s">
        <v>740</v>
      </c>
      <c r="D74" s="3" t="s">
        <v>713</v>
      </c>
      <c r="E74" s="3" t="s">
        <v>714</v>
      </c>
      <c r="F74" s="9" t="s">
        <v>783</v>
      </c>
      <c r="H74" s="3" t="s">
        <v>1320</v>
      </c>
      <c r="I74" s="3" t="s">
        <v>1319</v>
      </c>
      <c r="J74" s="7">
        <v>617.31469166236081</v>
      </c>
      <c r="K74" s="7">
        <v>9.6714362176198634</v>
      </c>
    </row>
    <row r="75" spans="1:11" x14ac:dyDescent="0.25">
      <c r="A75" s="3" t="s">
        <v>531</v>
      </c>
      <c r="B75" s="3" t="s">
        <v>543</v>
      </c>
      <c r="C75" s="3" t="s">
        <v>675</v>
      </c>
      <c r="D75" s="3" t="s">
        <v>665</v>
      </c>
      <c r="E75" s="3" t="s">
        <v>666</v>
      </c>
      <c r="F75" s="9" t="s">
        <v>676</v>
      </c>
      <c r="H75" s="3" t="s">
        <v>1318</v>
      </c>
      <c r="I75" s="3" t="s">
        <v>1317</v>
      </c>
      <c r="J75" s="7">
        <v>566.97329894721054</v>
      </c>
      <c r="K75" s="7">
        <v>10.52860321488685</v>
      </c>
    </row>
    <row r="76" spans="1:11" x14ac:dyDescent="0.25">
      <c r="A76" s="3" t="s">
        <v>1316</v>
      </c>
      <c r="B76" s="3" t="s">
        <v>484</v>
      </c>
      <c r="C76" s="3" t="s">
        <v>672</v>
      </c>
      <c r="D76" s="3" t="s">
        <v>665</v>
      </c>
      <c r="E76" s="3" t="s">
        <v>666</v>
      </c>
      <c r="F76" s="9" t="s">
        <v>673</v>
      </c>
      <c r="H76" s="3" t="s">
        <v>1315</v>
      </c>
      <c r="I76" s="3" t="s">
        <v>1314</v>
      </c>
      <c r="J76" s="7">
        <v>596.87731065792764</v>
      </c>
      <c r="K76" s="7">
        <v>10.00119045711814</v>
      </c>
    </row>
    <row r="77" spans="1:11" x14ac:dyDescent="0.25">
      <c r="A77" s="3" t="s">
        <v>533</v>
      </c>
      <c r="B77" s="3" t="s">
        <v>501</v>
      </c>
      <c r="C77" s="3" t="s">
        <v>785</v>
      </c>
      <c r="D77" s="3" t="s">
        <v>665</v>
      </c>
      <c r="E77" s="3" t="s">
        <v>666</v>
      </c>
      <c r="F77" s="9" t="s">
        <v>786</v>
      </c>
      <c r="H77" s="3" t="s">
        <v>1313</v>
      </c>
      <c r="I77" s="3" t="s">
        <v>1312</v>
      </c>
      <c r="J77" s="7">
        <v>572.85874672794796</v>
      </c>
      <c r="K77" s="7">
        <v>10.420595492676689</v>
      </c>
    </row>
    <row r="78" spans="1:11" x14ac:dyDescent="0.25">
      <c r="A78" s="3" t="s">
        <v>529</v>
      </c>
      <c r="B78" s="3" t="s">
        <v>550</v>
      </c>
      <c r="C78" s="3" t="s">
        <v>788</v>
      </c>
      <c r="D78" s="3" t="s">
        <v>665</v>
      </c>
      <c r="E78" s="3" t="s">
        <v>666</v>
      </c>
      <c r="F78" s="9" t="s">
        <v>789</v>
      </c>
      <c r="H78" s="3" t="s">
        <v>1311</v>
      </c>
      <c r="I78" s="3" t="s">
        <v>1310</v>
      </c>
      <c r="J78" s="7">
        <v>525.0357361301443</v>
      </c>
      <c r="K78" s="7">
        <v>11.368725462739411</v>
      </c>
    </row>
    <row r="79" spans="1:11" x14ac:dyDescent="0.25">
      <c r="A79" s="3" t="s">
        <v>550</v>
      </c>
      <c r="B79" s="3" t="s">
        <v>511</v>
      </c>
      <c r="C79" s="3" t="s">
        <v>772</v>
      </c>
      <c r="D79" s="3" t="s">
        <v>665</v>
      </c>
      <c r="E79" s="3" t="s">
        <v>666</v>
      </c>
      <c r="F79" s="9" t="s">
        <v>773</v>
      </c>
      <c r="H79" s="3" t="s">
        <v>1309</v>
      </c>
      <c r="I79" s="3" t="s">
        <v>1308</v>
      </c>
      <c r="J79" s="7">
        <v>628.79250015013429</v>
      </c>
      <c r="K79" s="7">
        <v>9.495406027562364</v>
      </c>
    </row>
    <row r="80" spans="1:11" x14ac:dyDescent="0.25">
      <c r="A80" s="3" t="s">
        <v>541</v>
      </c>
      <c r="B80" s="3" t="s">
        <v>99</v>
      </c>
      <c r="C80" s="3" t="s">
        <v>792</v>
      </c>
      <c r="D80" s="3" t="s">
        <v>665</v>
      </c>
      <c r="E80" s="3" t="s">
        <v>666</v>
      </c>
      <c r="F80" s="9" t="s">
        <v>793</v>
      </c>
      <c r="H80" s="3" t="s">
        <v>1307</v>
      </c>
      <c r="I80" s="3" t="s">
        <v>1306</v>
      </c>
      <c r="J80" s="7">
        <v>633.20845044255304</v>
      </c>
      <c r="K80" s="7">
        <v>9.4292805730350455</v>
      </c>
    </row>
    <row r="81" spans="1:11" x14ac:dyDescent="0.25">
      <c r="A81" s="3" t="s">
        <v>1305</v>
      </c>
      <c r="B81" s="3" t="s">
        <v>1304</v>
      </c>
      <c r="C81" s="3" t="s">
        <v>1303</v>
      </c>
      <c r="D81" s="3" t="s">
        <v>665</v>
      </c>
      <c r="E81" s="3" t="s">
        <v>666</v>
      </c>
      <c r="F81" s="9" t="s">
        <v>1302</v>
      </c>
      <c r="H81" s="3" t="s">
        <v>1301</v>
      </c>
      <c r="I81" s="3" t="s">
        <v>1300</v>
      </c>
      <c r="J81" s="7">
        <v>591.65396071697057</v>
      </c>
      <c r="K81" s="7">
        <v>10.08930430616719</v>
      </c>
    </row>
    <row r="82" spans="1:11" x14ac:dyDescent="0.25">
      <c r="H82" s="3" t="s">
        <v>1299</v>
      </c>
      <c r="I82" s="3" t="s">
        <v>1298</v>
      </c>
      <c r="J82" s="7">
        <v>596.87730505187494</v>
      </c>
      <c r="K82" s="7">
        <v>10.00119925661442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29"/>
  <sheetViews>
    <sheetView zoomScaleNormal="100" workbookViewId="0">
      <selection activeCell="J5" sqref="J5"/>
    </sheetView>
  </sheetViews>
  <sheetFormatPr defaultRowHeight="15" x14ac:dyDescent="0.25"/>
  <cols>
    <col min="1" max="1" width="20.85546875" style="7" bestFit="1" customWidth="1"/>
    <col min="4" max="4" width="18.5703125" style="7" bestFit="1" customWidth="1"/>
    <col min="6" max="6" width="10.140625" style="7" bestFit="1" customWidth="1"/>
    <col min="8" max="8" width="21.42578125" style="7" bestFit="1" customWidth="1"/>
    <col min="10" max="10" width="20.85546875" style="7" bestFit="1" customWidth="1"/>
    <col min="13" max="13" width="18.5703125" style="7" bestFit="1" customWidth="1"/>
    <col min="15" max="15" width="10.140625" style="7" bestFit="1" customWidth="1"/>
    <col min="17" max="17" width="21.42578125" style="7" bestFit="1" customWidth="1"/>
  </cols>
  <sheetData>
    <row r="1" spans="1:17" x14ac:dyDescent="0.25">
      <c r="A1" s="15" t="s">
        <v>0</v>
      </c>
      <c r="B1" s="13" t="s">
        <v>1</v>
      </c>
      <c r="C1" s="14"/>
      <c r="D1" s="15" t="s">
        <v>2</v>
      </c>
      <c r="E1" s="15" t="s">
        <v>3</v>
      </c>
      <c r="F1" s="15" t="s">
        <v>4</v>
      </c>
      <c r="G1" s="15" t="s">
        <v>5</v>
      </c>
      <c r="H1" s="11" t="s">
        <v>6</v>
      </c>
      <c r="J1" s="15" t="s">
        <v>0</v>
      </c>
      <c r="K1" s="13" t="s">
        <v>1</v>
      </c>
      <c r="L1" s="14"/>
      <c r="M1" s="15" t="s">
        <v>2</v>
      </c>
      <c r="N1" s="15" t="s">
        <v>3</v>
      </c>
      <c r="O1" s="15" t="s">
        <v>4</v>
      </c>
      <c r="P1" s="15" t="s">
        <v>5</v>
      </c>
      <c r="Q1" s="11" t="s">
        <v>6</v>
      </c>
    </row>
    <row r="2" spans="1:17" x14ac:dyDescent="0.25">
      <c r="A2" s="12"/>
      <c r="B2" s="10" t="s">
        <v>7</v>
      </c>
      <c r="C2" s="10" t="s">
        <v>8</v>
      </c>
      <c r="D2" s="12"/>
      <c r="E2" s="12"/>
      <c r="F2" s="12"/>
      <c r="G2" s="12"/>
      <c r="H2" s="12"/>
      <c r="J2" s="12"/>
      <c r="K2" s="10" t="s">
        <v>7</v>
      </c>
      <c r="L2" s="10" t="s">
        <v>8</v>
      </c>
      <c r="M2" s="12"/>
      <c r="N2" s="12"/>
      <c r="O2" s="12"/>
      <c r="P2" s="12"/>
      <c r="Q2" s="12"/>
    </row>
    <row r="3" spans="1:17" x14ac:dyDescent="0.25">
      <c r="A3" s="2" t="s">
        <v>16</v>
      </c>
      <c r="B3" s="1">
        <v>9.7100000000000009</v>
      </c>
      <c r="C3" s="1">
        <v>10.55</v>
      </c>
      <c r="D3" s="1">
        <v>1516.84</v>
      </c>
      <c r="E3" s="1">
        <v>0.2</v>
      </c>
      <c r="F3" s="1">
        <f t="shared" ref="F3:F9" si="0">E3+G3</f>
        <v>3.8958882372770152</v>
      </c>
      <c r="G3" s="1">
        <f t="shared" ref="G3:G9" si="1">B3*10^3/(D3*SQRT(3))</f>
        <v>3.695888237277015</v>
      </c>
      <c r="H3" s="1">
        <f t="shared" ref="H3:H8" si="2">C3*10^3/(F3*SQRT(3))</f>
        <v>1563.4548449489957</v>
      </c>
      <c r="J3" s="10" t="s">
        <v>17</v>
      </c>
      <c r="K3" s="1">
        <v>9.85</v>
      </c>
      <c r="L3" s="1">
        <v>10.7</v>
      </c>
      <c r="M3" s="1">
        <v>1487.37</v>
      </c>
      <c r="N3" s="1">
        <v>0.2</v>
      </c>
      <c r="O3" s="1">
        <f t="shared" ref="O3:O9" si="3">N3+P3</f>
        <v>4.0234603034334526</v>
      </c>
      <c r="P3" s="1">
        <f t="shared" ref="P3:P9" si="4">K3*10^3/(M3*SQRT(3))</f>
        <v>3.8234603034334524</v>
      </c>
      <c r="Q3" s="1">
        <f t="shared" ref="Q3:Q8" si="5">L3*10^3/(O3*SQRT(3))</f>
        <v>1535.4066933522993</v>
      </c>
    </row>
    <row r="4" spans="1:17" x14ac:dyDescent="0.25">
      <c r="A4" s="2" t="s">
        <v>18</v>
      </c>
      <c r="B4" s="1">
        <v>10.15</v>
      </c>
      <c r="C4" s="1">
        <v>11.11</v>
      </c>
      <c r="D4" s="1">
        <v>1527.46</v>
      </c>
      <c r="E4" s="1">
        <v>0.2</v>
      </c>
      <c r="F4" s="1">
        <f t="shared" si="0"/>
        <v>4.0365032356164487</v>
      </c>
      <c r="G4" s="1">
        <f t="shared" si="1"/>
        <v>3.836503235616449</v>
      </c>
      <c r="H4" s="1">
        <f t="shared" si="2"/>
        <v>1589.0886532925449</v>
      </c>
      <c r="J4" s="10" t="s">
        <v>19</v>
      </c>
      <c r="K4" s="1">
        <v>9.81</v>
      </c>
      <c r="L4" s="1">
        <v>11.23</v>
      </c>
      <c r="M4" s="1">
        <v>1111.57</v>
      </c>
      <c r="N4" s="1">
        <v>0.2</v>
      </c>
      <c r="O4" s="1">
        <f t="shared" si="3"/>
        <v>5.2953211590365248</v>
      </c>
      <c r="P4" s="1">
        <f t="shared" si="4"/>
        <v>5.0953211590365246</v>
      </c>
      <c r="Q4" s="1">
        <f t="shared" si="5"/>
        <v>1224.4098758646751</v>
      </c>
    </row>
    <row r="5" spans="1:17" x14ac:dyDescent="0.25">
      <c r="A5" s="2" t="s">
        <v>20</v>
      </c>
      <c r="B5" s="1">
        <v>9.9499999999999993</v>
      </c>
      <c r="C5" s="1">
        <v>10.972</v>
      </c>
      <c r="D5" s="1">
        <v>1997.94</v>
      </c>
      <c r="E5" s="1">
        <v>0.2</v>
      </c>
      <c r="F5" s="1">
        <f t="shared" si="0"/>
        <v>3.0752791267189088</v>
      </c>
      <c r="G5" s="1">
        <f t="shared" si="1"/>
        <v>2.8752791267189086</v>
      </c>
      <c r="H5" s="1">
        <f t="shared" si="2"/>
        <v>2059.8738821822681</v>
      </c>
      <c r="J5" s="10" t="s">
        <v>21</v>
      </c>
      <c r="K5" s="1">
        <v>9.85</v>
      </c>
      <c r="L5" s="1">
        <v>10.7</v>
      </c>
      <c r="M5" s="1">
        <v>1487.17</v>
      </c>
      <c r="N5" s="1">
        <v>0.2</v>
      </c>
      <c r="O5" s="1">
        <f t="shared" si="3"/>
        <v>4.0239744962027304</v>
      </c>
      <c r="P5" s="1">
        <f t="shared" si="4"/>
        <v>3.8239744962027302</v>
      </c>
      <c r="Q5" s="1">
        <f t="shared" si="5"/>
        <v>1535.2104955333598</v>
      </c>
    </row>
    <row r="6" spans="1:17" x14ac:dyDescent="0.25">
      <c r="A6" s="2" t="s">
        <v>22</v>
      </c>
      <c r="B6" s="1">
        <v>9.8230000000000004</v>
      </c>
      <c r="C6" s="1">
        <v>10.662000000000001</v>
      </c>
      <c r="D6" s="1">
        <v>1493.46</v>
      </c>
      <c r="E6" s="1">
        <v>0.2</v>
      </c>
      <c r="F6" s="1">
        <f t="shared" si="0"/>
        <v>3.9974312631404216</v>
      </c>
      <c r="G6" s="1">
        <f t="shared" si="1"/>
        <v>3.7974312631404215</v>
      </c>
      <c r="H6" s="1">
        <f t="shared" si="2"/>
        <v>1539.9160523060011</v>
      </c>
      <c r="J6" s="10" t="s">
        <v>12</v>
      </c>
      <c r="K6" s="1">
        <v>10.1</v>
      </c>
      <c r="L6" s="1">
        <v>10.99</v>
      </c>
      <c r="M6" s="1">
        <v>1650.55</v>
      </c>
      <c r="N6" s="1">
        <v>0.2</v>
      </c>
      <c r="O6" s="1">
        <f t="shared" si="3"/>
        <v>3.732905830671728</v>
      </c>
      <c r="P6" s="1">
        <f t="shared" si="4"/>
        <v>3.5329058306717278</v>
      </c>
      <c r="Q6" s="1">
        <f t="shared" si="5"/>
        <v>1699.7694949224594</v>
      </c>
    </row>
    <row r="7" spans="1:17" x14ac:dyDescent="0.25">
      <c r="A7" s="2" t="s">
        <v>23</v>
      </c>
      <c r="B7" s="1">
        <v>9.82</v>
      </c>
      <c r="C7" s="1">
        <v>11.23</v>
      </c>
      <c r="D7" s="1">
        <v>1090.93</v>
      </c>
      <c r="E7" s="1">
        <v>0.2</v>
      </c>
      <c r="F7" s="1">
        <f t="shared" si="0"/>
        <v>5.3970150636998939</v>
      </c>
      <c r="G7" s="1">
        <f t="shared" si="1"/>
        <v>5.1970150636998937</v>
      </c>
      <c r="H7" s="1">
        <f t="shared" si="2"/>
        <v>1201.3387856943782</v>
      </c>
      <c r="J7" s="10" t="s">
        <v>13</v>
      </c>
      <c r="K7" s="1">
        <v>9.82</v>
      </c>
      <c r="L7" s="1">
        <v>11.23</v>
      </c>
      <c r="M7" s="1">
        <v>1111.1500000000001</v>
      </c>
      <c r="N7" s="1">
        <v>0.2</v>
      </c>
      <c r="O7" s="1">
        <f t="shared" si="3"/>
        <v>5.3024430935896367</v>
      </c>
      <c r="P7" s="1">
        <f t="shared" si="4"/>
        <v>5.1024430935896365</v>
      </c>
      <c r="Q7" s="1">
        <f t="shared" si="5"/>
        <v>1222.7653194124548</v>
      </c>
    </row>
    <row r="8" spans="1:17" x14ac:dyDescent="0.25">
      <c r="A8" s="2" t="s">
        <v>24</v>
      </c>
      <c r="B8" s="1">
        <v>10.93</v>
      </c>
      <c r="C8" s="1">
        <v>11.88</v>
      </c>
      <c r="D8" s="1">
        <v>372.52</v>
      </c>
      <c r="E8" s="1">
        <v>0.25</v>
      </c>
      <c r="F8" s="1">
        <f t="shared" si="0"/>
        <v>17.189864818647617</v>
      </c>
      <c r="G8" s="1">
        <f t="shared" si="1"/>
        <v>16.939864818647617</v>
      </c>
      <c r="H8" s="1">
        <f t="shared" si="2"/>
        <v>399.00960655212225</v>
      </c>
      <c r="J8" s="10" t="s">
        <v>14</v>
      </c>
      <c r="K8" s="1">
        <v>10.93</v>
      </c>
      <c r="L8" s="1">
        <v>11.88</v>
      </c>
      <c r="M8" s="1">
        <v>372.52</v>
      </c>
      <c r="N8" s="1">
        <v>0.25</v>
      </c>
      <c r="O8" s="1">
        <f t="shared" si="3"/>
        <v>17.189864818647617</v>
      </c>
      <c r="P8" s="1">
        <f t="shared" si="4"/>
        <v>16.939864818647617</v>
      </c>
      <c r="Q8" s="1">
        <f t="shared" si="5"/>
        <v>399.00960655212225</v>
      </c>
    </row>
    <row r="9" spans="1:17" x14ac:dyDescent="0.25">
      <c r="A9" s="10" t="s">
        <v>15</v>
      </c>
      <c r="B9" s="1">
        <v>5.98</v>
      </c>
      <c r="C9" s="1">
        <v>6.57</v>
      </c>
      <c r="D9" s="1">
        <v>1263.32</v>
      </c>
      <c r="E9" s="1">
        <v>0.12</v>
      </c>
      <c r="F9" s="1">
        <f t="shared" si="0"/>
        <v>2.8529216744403341</v>
      </c>
      <c r="G9" s="1">
        <f t="shared" si="1"/>
        <v>2.732921674440334</v>
      </c>
      <c r="H9" s="1">
        <f>C9*10^3/(F9*(SQRT(3)))</f>
        <v>1329.5812859355708</v>
      </c>
      <c r="J9" s="10" t="s">
        <v>15</v>
      </c>
      <c r="K9" s="1">
        <v>5.98</v>
      </c>
      <c r="L9" s="1">
        <v>6.57</v>
      </c>
      <c r="M9" s="1">
        <v>1263.32</v>
      </c>
      <c r="N9" s="1">
        <v>0.12</v>
      </c>
      <c r="O9" s="1">
        <f t="shared" si="3"/>
        <v>2.8529216744403341</v>
      </c>
      <c r="P9" s="1">
        <f t="shared" si="4"/>
        <v>2.732921674440334</v>
      </c>
      <c r="Q9" s="1">
        <f>L9*10^3/(O9*(SQRT(3)))</f>
        <v>1329.5812859355708</v>
      </c>
    </row>
    <row r="11" spans="1:17" x14ac:dyDescent="0.25">
      <c r="A11" s="15" t="s">
        <v>0</v>
      </c>
      <c r="B11" s="13" t="s">
        <v>1</v>
      </c>
      <c r="C11" s="14"/>
      <c r="D11" s="15" t="s">
        <v>2</v>
      </c>
      <c r="E11" s="15" t="s">
        <v>3</v>
      </c>
      <c r="F11" s="15" t="s">
        <v>4</v>
      </c>
      <c r="G11" s="15" t="s">
        <v>5</v>
      </c>
      <c r="H11" s="11" t="s">
        <v>6</v>
      </c>
      <c r="J11" s="15" t="s">
        <v>0</v>
      </c>
      <c r="K11" s="13" t="s">
        <v>1</v>
      </c>
      <c r="L11" s="14"/>
      <c r="M11" s="15" t="s">
        <v>2</v>
      </c>
      <c r="N11" s="15" t="s">
        <v>3</v>
      </c>
      <c r="O11" s="15" t="s">
        <v>4</v>
      </c>
      <c r="P11" s="15" t="s">
        <v>5</v>
      </c>
      <c r="Q11" s="11" t="s">
        <v>6</v>
      </c>
    </row>
    <row r="12" spans="1:17" x14ac:dyDescent="0.25">
      <c r="A12" s="12"/>
      <c r="B12" s="10" t="s">
        <v>7</v>
      </c>
      <c r="C12" s="10" t="s">
        <v>8</v>
      </c>
      <c r="D12" s="12"/>
      <c r="E12" s="12"/>
      <c r="F12" s="12"/>
      <c r="G12" s="12"/>
      <c r="H12" s="12"/>
      <c r="J12" s="12"/>
      <c r="K12" s="10" t="s">
        <v>7</v>
      </c>
      <c r="L12" s="10" t="s">
        <v>8</v>
      </c>
      <c r="M12" s="12"/>
      <c r="N12" s="12"/>
      <c r="O12" s="12"/>
      <c r="P12" s="12"/>
      <c r="Q12" s="12"/>
    </row>
    <row r="13" spans="1:17" x14ac:dyDescent="0.25">
      <c r="A13" s="10" t="s">
        <v>25</v>
      </c>
      <c r="B13" s="1">
        <v>9.83</v>
      </c>
      <c r="C13" s="1">
        <v>10.68</v>
      </c>
      <c r="D13" s="1">
        <v>1491.63</v>
      </c>
      <c r="E13" s="1">
        <v>0.2</v>
      </c>
      <c r="F13" s="1">
        <f t="shared" ref="F13:F19" si="6">E13+G13</f>
        <v>4.0047995455535359</v>
      </c>
      <c r="G13" s="1">
        <f t="shared" ref="G13:G19" si="7">B13*10^3/(D13*SQRT(3))</f>
        <v>3.8047995455535362</v>
      </c>
      <c r="H13" s="1">
        <f t="shared" ref="H13:H18" si="8">C13*10^3/(F13*SQRT(3))</f>
        <v>1539.6777803251914</v>
      </c>
      <c r="J13" s="10" t="s">
        <v>26</v>
      </c>
      <c r="K13" s="1">
        <v>9.84</v>
      </c>
      <c r="L13" s="1">
        <v>10.69</v>
      </c>
      <c r="M13" s="1">
        <v>1477.94</v>
      </c>
      <c r="N13" s="1">
        <v>0.2</v>
      </c>
      <c r="O13" s="1">
        <f t="shared" ref="O13:O19" si="9">N13+P13</f>
        <v>4.0439494491156056</v>
      </c>
      <c r="P13" s="1">
        <f t="shared" ref="P13:P19" si="10">K13*10^3/(M13*SQRT(3))</f>
        <v>3.8439494491156054</v>
      </c>
      <c r="Q13" s="1">
        <f t="shared" ref="Q13:Q18" si="11">L13*10^3/(O13*SQRT(3))</f>
        <v>1526.1996855541461</v>
      </c>
    </row>
    <row r="14" spans="1:17" x14ac:dyDescent="0.25">
      <c r="A14" s="10" t="s">
        <v>10</v>
      </c>
      <c r="B14" s="1">
        <v>9.734</v>
      </c>
      <c r="C14" s="1">
        <v>10.52</v>
      </c>
      <c r="D14" s="1">
        <v>2237.0500000000002</v>
      </c>
      <c r="E14" s="1">
        <v>0.2</v>
      </c>
      <c r="F14" s="1">
        <f t="shared" si="6"/>
        <v>2.7122046982820311</v>
      </c>
      <c r="G14" s="1">
        <f t="shared" si="7"/>
        <v>2.512204698282031</v>
      </c>
      <c r="H14" s="1">
        <f t="shared" si="8"/>
        <v>2239.4050256317641</v>
      </c>
      <c r="J14" s="10" t="s">
        <v>10</v>
      </c>
      <c r="K14" s="1">
        <v>9.734</v>
      </c>
      <c r="L14" s="1">
        <v>10.52</v>
      </c>
      <c r="M14" s="1">
        <v>2237.0500000000002</v>
      </c>
      <c r="N14" s="1">
        <v>0.2</v>
      </c>
      <c r="O14" s="1">
        <f t="shared" si="9"/>
        <v>2.7122046982820311</v>
      </c>
      <c r="P14" s="1">
        <f t="shared" si="10"/>
        <v>2.512204698282031</v>
      </c>
      <c r="Q14" s="1">
        <f t="shared" si="11"/>
        <v>2239.4050256317641</v>
      </c>
    </row>
    <row r="15" spans="1:17" x14ac:dyDescent="0.25">
      <c r="A15" s="10" t="s">
        <v>11</v>
      </c>
      <c r="B15" s="1">
        <v>9.85</v>
      </c>
      <c r="C15" s="1">
        <v>10.7</v>
      </c>
      <c r="D15" s="1">
        <v>1487.17</v>
      </c>
      <c r="E15" s="1">
        <v>0.2</v>
      </c>
      <c r="F15" s="1">
        <f t="shared" si="6"/>
        <v>4.0239744962027304</v>
      </c>
      <c r="G15" s="1">
        <f t="shared" si="7"/>
        <v>3.8239744962027302</v>
      </c>
      <c r="H15" s="1">
        <f t="shared" si="8"/>
        <v>1535.2104955333598</v>
      </c>
      <c r="J15" s="10" t="s">
        <v>11</v>
      </c>
      <c r="K15" s="1">
        <v>9.85</v>
      </c>
      <c r="L15" s="1">
        <v>10.7</v>
      </c>
      <c r="M15" s="1">
        <v>1487.17</v>
      </c>
      <c r="N15" s="1">
        <v>0.2</v>
      </c>
      <c r="O15" s="1">
        <f t="shared" si="9"/>
        <v>4.0239744962027304</v>
      </c>
      <c r="P15" s="1">
        <f t="shared" si="10"/>
        <v>3.8239744962027302</v>
      </c>
      <c r="Q15" s="1">
        <f t="shared" si="11"/>
        <v>1535.2104955333598</v>
      </c>
    </row>
    <row r="16" spans="1:17" x14ac:dyDescent="0.25">
      <c r="A16" s="10" t="s">
        <v>12</v>
      </c>
      <c r="B16" s="1">
        <v>10.1</v>
      </c>
      <c r="C16" s="1">
        <v>10.99</v>
      </c>
      <c r="D16" s="1">
        <v>1650.55</v>
      </c>
      <c r="E16" s="1">
        <v>0.2</v>
      </c>
      <c r="F16" s="1">
        <f t="shared" si="6"/>
        <v>3.732905830671728</v>
      </c>
      <c r="G16" s="1">
        <f t="shared" si="7"/>
        <v>3.5329058306717278</v>
      </c>
      <c r="H16" s="1">
        <f t="shared" si="8"/>
        <v>1699.7694949224594</v>
      </c>
      <c r="J16" s="10" t="s">
        <v>12</v>
      </c>
      <c r="K16" s="1">
        <v>10.1</v>
      </c>
      <c r="L16" s="1">
        <v>10.99</v>
      </c>
      <c r="M16" s="1">
        <v>1650.55</v>
      </c>
      <c r="N16" s="1">
        <v>0.2</v>
      </c>
      <c r="O16" s="1">
        <f t="shared" si="9"/>
        <v>3.732905830671728</v>
      </c>
      <c r="P16" s="1">
        <f t="shared" si="10"/>
        <v>3.5329058306717278</v>
      </c>
      <c r="Q16" s="1">
        <f t="shared" si="11"/>
        <v>1699.7694949224594</v>
      </c>
    </row>
    <row r="17" spans="1:17" x14ac:dyDescent="0.25">
      <c r="A17" s="10" t="s">
        <v>13</v>
      </c>
      <c r="B17" s="1">
        <v>9.82</v>
      </c>
      <c r="C17" s="1">
        <v>11.23</v>
      </c>
      <c r="D17" s="1">
        <v>1111.1500000000001</v>
      </c>
      <c r="E17" s="1">
        <v>0.2</v>
      </c>
      <c r="F17" s="1">
        <f t="shared" si="6"/>
        <v>5.3024430935896367</v>
      </c>
      <c r="G17" s="1">
        <f t="shared" si="7"/>
        <v>5.1024430935896365</v>
      </c>
      <c r="H17" s="1">
        <f t="shared" si="8"/>
        <v>1222.7653194124548</v>
      </c>
      <c r="J17" s="10" t="s">
        <v>13</v>
      </c>
      <c r="K17" s="1">
        <v>9.82</v>
      </c>
      <c r="L17" s="1">
        <v>11.23</v>
      </c>
      <c r="M17" s="1">
        <v>1111.1500000000001</v>
      </c>
      <c r="N17" s="1">
        <v>0.2</v>
      </c>
      <c r="O17" s="1">
        <f t="shared" si="9"/>
        <v>5.3024430935896367</v>
      </c>
      <c r="P17" s="1">
        <f t="shared" si="10"/>
        <v>5.1024430935896365</v>
      </c>
      <c r="Q17" s="1">
        <f t="shared" si="11"/>
        <v>1222.7653194124548</v>
      </c>
    </row>
    <row r="18" spans="1:17" x14ac:dyDescent="0.25">
      <c r="A18" s="10" t="s">
        <v>14</v>
      </c>
      <c r="B18" s="1">
        <v>10.93</v>
      </c>
      <c r="C18" s="1">
        <v>11.88</v>
      </c>
      <c r="D18" s="1">
        <v>372.52</v>
      </c>
      <c r="E18" s="1">
        <v>0.25</v>
      </c>
      <c r="F18" s="1">
        <f t="shared" si="6"/>
        <v>17.189864818647617</v>
      </c>
      <c r="G18" s="1">
        <f t="shared" si="7"/>
        <v>16.939864818647617</v>
      </c>
      <c r="H18" s="1">
        <f t="shared" si="8"/>
        <v>399.00960655212225</v>
      </c>
      <c r="J18" s="10" t="s">
        <v>14</v>
      </c>
      <c r="K18" s="1">
        <v>10.93</v>
      </c>
      <c r="L18" s="1">
        <v>11.88</v>
      </c>
      <c r="M18" s="1">
        <v>372.52</v>
      </c>
      <c r="N18" s="1">
        <v>0.25</v>
      </c>
      <c r="O18" s="1">
        <f t="shared" si="9"/>
        <v>17.189864818647617</v>
      </c>
      <c r="P18" s="1">
        <f t="shared" si="10"/>
        <v>16.939864818647617</v>
      </c>
      <c r="Q18" s="1">
        <f t="shared" si="11"/>
        <v>399.00960655212225</v>
      </c>
    </row>
    <row r="19" spans="1:17" x14ac:dyDescent="0.25">
      <c r="A19" s="10" t="s">
        <v>15</v>
      </c>
      <c r="B19" s="1">
        <v>5.98</v>
      </c>
      <c r="C19" s="1">
        <v>6.57</v>
      </c>
      <c r="D19" s="1">
        <v>1263.32</v>
      </c>
      <c r="E19" s="1">
        <v>0.12</v>
      </c>
      <c r="F19" s="1">
        <f t="shared" si="6"/>
        <v>2.8529216744403341</v>
      </c>
      <c r="G19" s="1">
        <f t="shared" si="7"/>
        <v>2.732921674440334</v>
      </c>
      <c r="H19" s="1">
        <f>C19*10^3/(F19*(SQRT(3)))</f>
        <v>1329.5812859355708</v>
      </c>
      <c r="J19" s="10" t="s">
        <v>15</v>
      </c>
      <c r="K19" s="1">
        <v>5.98</v>
      </c>
      <c r="L19" s="1">
        <v>6.57</v>
      </c>
      <c r="M19" s="1">
        <v>1263.32</v>
      </c>
      <c r="N19" s="1">
        <v>0.12</v>
      </c>
      <c r="O19" s="1">
        <f t="shared" si="9"/>
        <v>2.8529216744403341</v>
      </c>
      <c r="P19" s="1">
        <f t="shared" si="10"/>
        <v>2.732921674440334</v>
      </c>
      <c r="Q19" s="1">
        <f>L19*10^3/(O19*(SQRT(3)))</f>
        <v>1329.5812859355708</v>
      </c>
    </row>
    <row r="21" spans="1:17" x14ac:dyDescent="0.25">
      <c r="A21" s="15" t="s">
        <v>0</v>
      </c>
      <c r="B21" s="13" t="s">
        <v>1</v>
      </c>
      <c r="C21" s="14"/>
      <c r="D21" s="15" t="s">
        <v>2</v>
      </c>
      <c r="E21" s="15" t="s">
        <v>3</v>
      </c>
      <c r="F21" s="15" t="s">
        <v>4</v>
      </c>
      <c r="G21" s="15" t="s">
        <v>5</v>
      </c>
      <c r="H21" s="11" t="s">
        <v>6</v>
      </c>
      <c r="J21" s="15" t="s">
        <v>0</v>
      </c>
      <c r="K21" s="13" t="s">
        <v>1</v>
      </c>
      <c r="L21" s="14"/>
      <c r="M21" s="15" t="s">
        <v>2</v>
      </c>
      <c r="N21" s="15" t="s">
        <v>3</v>
      </c>
      <c r="O21" s="15" t="s">
        <v>4</v>
      </c>
      <c r="P21" s="15" t="s">
        <v>5</v>
      </c>
      <c r="Q21" s="11" t="s">
        <v>6</v>
      </c>
    </row>
    <row r="22" spans="1:17" x14ac:dyDescent="0.25">
      <c r="A22" s="12"/>
      <c r="B22" s="10" t="s">
        <v>7</v>
      </c>
      <c r="C22" s="10" t="s">
        <v>8</v>
      </c>
      <c r="D22" s="12"/>
      <c r="E22" s="12"/>
      <c r="F22" s="12"/>
      <c r="G22" s="12"/>
      <c r="H22" s="12"/>
      <c r="J22" s="12"/>
      <c r="K22" s="10" t="s">
        <v>7</v>
      </c>
      <c r="L22" s="10" t="s">
        <v>8</v>
      </c>
      <c r="M22" s="12"/>
      <c r="N22" s="12"/>
      <c r="O22" s="12"/>
      <c r="P22" s="12"/>
      <c r="Q22" s="12"/>
    </row>
    <row r="23" spans="1:17" x14ac:dyDescent="0.25">
      <c r="A23" s="10" t="s">
        <v>27</v>
      </c>
      <c r="B23" s="1">
        <v>9.8800000000000008</v>
      </c>
      <c r="C23" s="1">
        <v>10.73</v>
      </c>
      <c r="D23" s="1">
        <v>1537.85</v>
      </c>
      <c r="E23" s="1">
        <v>0.2</v>
      </c>
      <c r="F23" s="1">
        <f t="shared" ref="F23:F29" si="12">E23+G23</f>
        <v>3.9092178428283018</v>
      </c>
      <c r="G23" s="1">
        <f t="shared" ref="G23:G29" si="13">B23*10^3/(D23*SQRT(3))</f>
        <v>3.7092178428283016</v>
      </c>
      <c r="H23" s="1">
        <f t="shared" ref="H23:H28" si="14">C23*10^3/(F23*SQRT(3))</f>
        <v>1584.7078974556846</v>
      </c>
      <c r="J23" s="10" t="s">
        <v>28</v>
      </c>
      <c r="K23" s="1">
        <v>9.8800000000000008</v>
      </c>
      <c r="L23" s="1">
        <v>10.73</v>
      </c>
      <c r="M23" s="1">
        <v>1708.97</v>
      </c>
      <c r="N23" s="1">
        <v>0.2</v>
      </c>
      <c r="O23" s="1">
        <f t="shared" ref="O23:O29" si="15">N23+P23</f>
        <v>3.5378120502955017</v>
      </c>
      <c r="P23" s="1">
        <f t="shared" ref="P23:P29" si="16">K23*10^3/(M23*SQRT(3))</f>
        <v>3.3378120502955015</v>
      </c>
      <c r="Q23" s="1">
        <f t="shared" ref="Q23:Q28" si="17">L23*10^3/(O23*SQRT(3))</f>
        <v>1751.0733471234685</v>
      </c>
    </row>
    <row r="24" spans="1:17" x14ac:dyDescent="0.25">
      <c r="A24" s="10" t="s">
        <v>10</v>
      </c>
      <c r="B24" s="1">
        <v>9.734</v>
      </c>
      <c r="C24" s="1">
        <v>10.52</v>
      </c>
      <c r="D24" s="1">
        <v>2237.0500000000002</v>
      </c>
      <c r="E24" s="1">
        <v>0.2</v>
      </c>
      <c r="F24" s="1">
        <f t="shared" si="12"/>
        <v>2.7122046982820311</v>
      </c>
      <c r="G24" s="1">
        <f t="shared" si="13"/>
        <v>2.512204698282031</v>
      </c>
      <c r="H24" s="1">
        <f t="shared" si="14"/>
        <v>2239.4050256317641</v>
      </c>
      <c r="J24" s="10" t="s">
        <v>10</v>
      </c>
      <c r="K24" s="1">
        <v>9.734</v>
      </c>
      <c r="L24" s="1">
        <v>10.52</v>
      </c>
      <c r="M24" s="1">
        <v>2237.0500000000002</v>
      </c>
      <c r="N24" s="1">
        <v>0.2</v>
      </c>
      <c r="O24" s="1">
        <f t="shared" si="15"/>
        <v>2.7122046982820311</v>
      </c>
      <c r="P24" s="1">
        <f t="shared" si="16"/>
        <v>2.512204698282031</v>
      </c>
      <c r="Q24" s="1">
        <f t="shared" si="17"/>
        <v>2239.4050256317641</v>
      </c>
    </row>
    <row r="25" spans="1:17" x14ac:dyDescent="0.25">
      <c r="A25" s="10" t="s">
        <v>11</v>
      </c>
      <c r="B25" s="1">
        <v>9.85</v>
      </c>
      <c r="C25" s="1">
        <v>10.7</v>
      </c>
      <c r="D25" s="1">
        <v>1487.17</v>
      </c>
      <c r="E25" s="1">
        <v>0.2</v>
      </c>
      <c r="F25" s="1">
        <f t="shared" si="12"/>
        <v>4.0239744962027304</v>
      </c>
      <c r="G25" s="1">
        <f t="shared" si="13"/>
        <v>3.8239744962027302</v>
      </c>
      <c r="H25" s="1">
        <f t="shared" si="14"/>
        <v>1535.2104955333598</v>
      </c>
      <c r="J25" s="10" t="s">
        <v>11</v>
      </c>
      <c r="K25" s="1">
        <v>9.85</v>
      </c>
      <c r="L25" s="1">
        <v>10.7</v>
      </c>
      <c r="M25" s="1">
        <v>1487.17</v>
      </c>
      <c r="N25" s="1">
        <v>0.2</v>
      </c>
      <c r="O25" s="1">
        <f t="shared" si="15"/>
        <v>4.0239744962027304</v>
      </c>
      <c r="P25" s="1">
        <f t="shared" si="16"/>
        <v>3.8239744962027302</v>
      </c>
      <c r="Q25" s="1">
        <f t="shared" si="17"/>
        <v>1535.2104955333598</v>
      </c>
    </row>
    <row r="26" spans="1:17" x14ac:dyDescent="0.25">
      <c r="A26" s="10" t="s">
        <v>12</v>
      </c>
      <c r="B26" s="1">
        <v>10.1</v>
      </c>
      <c r="C26" s="1">
        <v>10.99</v>
      </c>
      <c r="D26" s="1">
        <v>1650.55</v>
      </c>
      <c r="E26" s="1">
        <v>0.2</v>
      </c>
      <c r="F26" s="1">
        <f t="shared" si="12"/>
        <v>3.732905830671728</v>
      </c>
      <c r="G26" s="1">
        <f t="shared" si="13"/>
        <v>3.5329058306717278</v>
      </c>
      <c r="H26" s="1">
        <f t="shared" si="14"/>
        <v>1699.7694949224594</v>
      </c>
      <c r="J26" s="10" t="s">
        <v>12</v>
      </c>
      <c r="K26" s="1">
        <v>10.1</v>
      </c>
      <c r="L26" s="1">
        <v>10.99</v>
      </c>
      <c r="M26" s="1">
        <v>1650.55</v>
      </c>
      <c r="N26" s="1">
        <v>0.2</v>
      </c>
      <c r="O26" s="1">
        <f t="shared" si="15"/>
        <v>3.732905830671728</v>
      </c>
      <c r="P26" s="1">
        <f t="shared" si="16"/>
        <v>3.5329058306717278</v>
      </c>
      <c r="Q26" s="1">
        <f t="shared" si="17"/>
        <v>1699.7694949224594</v>
      </c>
    </row>
    <row r="27" spans="1:17" x14ac:dyDescent="0.25">
      <c r="A27" s="10" t="s">
        <v>13</v>
      </c>
      <c r="B27" s="1">
        <v>9.82</v>
      </c>
      <c r="C27" s="1">
        <v>11.23</v>
      </c>
      <c r="D27" s="1">
        <v>1111.1500000000001</v>
      </c>
      <c r="E27" s="1">
        <v>0.2</v>
      </c>
      <c r="F27" s="1">
        <f t="shared" si="12"/>
        <v>5.3024430935896367</v>
      </c>
      <c r="G27" s="1">
        <f t="shared" si="13"/>
        <v>5.1024430935896365</v>
      </c>
      <c r="H27" s="1">
        <f t="shared" si="14"/>
        <v>1222.7653194124548</v>
      </c>
      <c r="J27" s="10" t="s">
        <v>13</v>
      </c>
      <c r="K27" s="1">
        <v>9.82</v>
      </c>
      <c r="L27" s="1">
        <v>11.23</v>
      </c>
      <c r="M27" s="1">
        <v>1111.1500000000001</v>
      </c>
      <c r="N27" s="1">
        <v>0.2</v>
      </c>
      <c r="O27" s="1">
        <f t="shared" si="15"/>
        <v>5.3024430935896367</v>
      </c>
      <c r="P27" s="1">
        <f t="shared" si="16"/>
        <v>5.1024430935896365</v>
      </c>
      <c r="Q27" s="1">
        <f t="shared" si="17"/>
        <v>1222.7653194124548</v>
      </c>
    </row>
    <row r="28" spans="1:17" x14ac:dyDescent="0.25">
      <c r="A28" s="10" t="s">
        <v>14</v>
      </c>
      <c r="B28" s="1">
        <v>10.93</v>
      </c>
      <c r="C28" s="1">
        <v>11.88</v>
      </c>
      <c r="D28" s="1">
        <v>372.52</v>
      </c>
      <c r="E28" s="1">
        <v>0.25</v>
      </c>
      <c r="F28" s="1">
        <f t="shared" si="12"/>
        <v>17.189864818647617</v>
      </c>
      <c r="G28" s="1">
        <f t="shared" si="13"/>
        <v>16.939864818647617</v>
      </c>
      <c r="H28" s="1">
        <f t="shared" si="14"/>
        <v>399.00960655212225</v>
      </c>
      <c r="J28" s="10" t="s">
        <v>14</v>
      </c>
      <c r="K28" s="1">
        <v>10.93</v>
      </c>
      <c r="L28" s="1">
        <v>11.88</v>
      </c>
      <c r="M28" s="1">
        <v>372.52</v>
      </c>
      <c r="N28" s="1">
        <v>0.25</v>
      </c>
      <c r="O28" s="1">
        <f t="shared" si="15"/>
        <v>17.189864818647617</v>
      </c>
      <c r="P28" s="1">
        <f t="shared" si="16"/>
        <v>16.939864818647617</v>
      </c>
      <c r="Q28" s="1">
        <f t="shared" si="17"/>
        <v>399.00960655212225</v>
      </c>
    </row>
    <row r="29" spans="1:17" x14ac:dyDescent="0.25">
      <c r="A29" s="10" t="s">
        <v>15</v>
      </c>
      <c r="B29" s="1">
        <v>5.98</v>
      </c>
      <c r="C29" s="1">
        <v>6.57</v>
      </c>
      <c r="D29" s="1">
        <v>1263.32</v>
      </c>
      <c r="E29" s="1">
        <v>0.12</v>
      </c>
      <c r="F29" s="1">
        <f t="shared" si="12"/>
        <v>2.8529216744403341</v>
      </c>
      <c r="G29" s="1">
        <f t="shared" si="13"/>
        <v>2.732921674440334</v>
      </c>
      <c r="H29" s="1">
        <f>C29*10^3/(F29*(SQRT(3)))</f>
        <v>1329.5812859355708</v>
      </c>
      <c r="J29" s="10" t="s">
        <v>15</v>
      </c>
      <c r="K29" s="1">
        <v>5.98</v>
      </c>
      <c r="L29" s="1">
        <v>6.57</v>
      </c>
      <c r="M29" s="1">
        <v>1263.32</v>
      </c>
      <c r="N29" s="1">
        <v>0.12</v>
      </c>
      <c r="O29" s="1">
        <f t="shared" si="15"/>
        <v>2.8529216744403341</v>
      </c>
      <c r="P29" s="1">
        <f t="shared" si="16"/>
        <v>2.732921674440334</v>
      </c>
      <c r="Q29" s="1">
        <f>L29*10^3/(O29*(SQRT(3)))</f>
        <v>1329.5812859355708</v>
      </c>
    </row>
  </sheetData>
  <mergeCells count="42">
    <mergeCell ref="N1:N2"/>
    <mergeCell ref="O1:O2"/>
    <mergeCell ref="A1:A2"/>
    <mergeCell ref="B1:C1"/>
    <mergeCell ref="D1:D2"/>
    <mergeCell ref="E1:E2"/>
    <mergeCell ref="F1:F2"/>
    <mergeCell ref="G1:G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G21:G22"/>
    <mergeCell ref="K11:L11"/>
    <mergeCell ref="M11:M12"/>
    <mergeCell ref="N11:N12"/>
    <mergeCell ref="O11:O12"/>
    <mergeCell ref="A21:A22"/>
    <mergeCell ref="B21:C21"/>
    <mergeCell ref="D21:D22"/>
    <mergeCell ref="E21:E22"/>
    <mergeCell ref="F21:F22"/>
    <mergeCell ref="P21:P22"/>
    <mergeCell ref="Q21:Q22"/>
    <mergeCell ref="H21:H22"/>
    <mergeCell ref="J21:J22"/>
    <mergeCell ref="K21:L21"/>
    <mergeCell ref="M21:M22"/>
    <mergeCell ref="N21:N22"/>
    <mergeCell ref="O21:O2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S124"/>
  <sheetViews>
    <sheetView topLeftCell="H1" workbookViewId="0">
      <selection activeCell="P6" sqref="P6"/>
    </sheetView>
  </sheetViews>
  <sheetFormatPr defaultRowHeight="15" x14ac:dyDescent="0.25"/>
  <cols>
    <col min="1" max="1" width="9.140625" style="3" customWidth="1"/>
    <col min="2" max="2" width="12.28515625" style="3" customWidth="1"/>
    <col min="3" max="7" width="9.140625" style="3" customWidth="1"/>
    <col min="8" max="8" width="14.140625" style="7" customWidth="1"/>
    <col min="9" max="9" width="17" style="7" customWidth="1"/>
    <col min="10" max="16" width="9.140625" style="3" customWidth="1"/>
    <col min="17" max="17" width="13.42578125" style="3" customWidth="1"/>
    <col min="18" max="18" width="9.140625" style="3" customWidth="1"/>
  </cols>
  <sheetData>
    <row r="1" spans="1:19" s="6" customFormat="1" ht="15.75" customHeight="1" thickBot="1" x14ac:dyDescent="0.3">
      <c r="A1" s="4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6" t="s">
        <v>36</v>
      </c>
      <c r="I1" s="6" t="s">
        <v>37</v>
      </c>
      <c r="J1" s="5" t="s">
        <v>38</v>
      </c>
      <c r="K1" s="5"/>
      <c r="L1" s="5"/>
      <c r="M1" s="5"/>
      <c r="N1" s="5"/>
      <c r="O1" s="5" t="s">
        <v>39</v>
      </c>
      <c r="P1" s="3" t="s">
        <v>40</v>
      </c>
      <c r="Q1" s="3" t="s">
        <v>41</v>
      </c>
      <c r="R1" s="3" t="s">
        <v>388</v>
      </c>
      <c r="S1" s="3" t="s">
        <v>42</v>
      </c>
    </row>
    <row r="2" spans="1:19" x14ac:dyDescent="0.25">
      <c r="A2" s="3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8">
        <v>1.36676</v>
      </c>
      <c r="H2" t="s">
        <v>49</v>
      </c>
      <c r="I2" t="s">
        <v>50</v>
      </c>
      <c r="P2" s="3" t="s">
        <v>43</v>
      </c>
      <c r="Q2" s="3" t="s">
        <v>796</v>
      </c>
      <c r="R2" s="7">
        <v>5.7194657649181924</v>
      </c>
      <c r="S2" s="7">
        <v>1.1285627495372099</v>
      </c>
    </row>
    <row r="3" spans="1:19" x14ac:dyDescent="0.25">
      <c r="A3" s="3" t="s">
        <v>43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8">
        <v>6.4079999999999998E-2</v>
      </c>
      <c r="H3" t="s">
        <v>49</v>
      </c>
      <c r="I3" t="s">
        <v>49</v>
      </c>
      <c r="P3" s="3" t="s">
        <v>56</v>
      </c>
      <c r="Q3" s="3" t="s">
        <v>797</v>
      </c>
      <c r="R3" s="7">
        <v>1.004839855325639</v>
      </c>
      <c r="S3" s="7">
        <v>6.3323297568415171</v>
      </c>
    </row>
    <row r="4" spans="1:19" x14ac:dyDescent="0.25">
      <c r="A4" s="3" t="s">
        <v>56</v>
      </c>
      <c r="B4" s="3" t="s">
        <v>58</v>
      </c>
      <c r="C4" s="3" t="s">
        <v>59</v>
      </c>
      <c r="D4" s="3" t="s">
        <v>60</v>
      </c>
      <c r="E4" s="3" t="s">
        <v>54</v>
      </c>
      <c r="F4" s="3" t="s">
        <v>55</v>
      </c>
      <c r="G4" s="8">
        <v>5.3400000000000003E-2</v>
      </c>
      <c r="H4" t="s">
        <v>57</v>
      </c>
      <c r="I4" t="s">
        <v>57</v>
      </c>
      <c r="P4" s="3" t="s">
        <v>58</v>
      </c>
      <c r="Q4" s="3" t="s">
        <v>797</v>
      </c>
      <c r="R4" s="7">
        <v>0.99643698669235514</v>
      </c>
      <c r="S4" s="7">
        <v>6.3857297568415161</v>
      </c>
    </row>
    <row r="5" spans="1:19" x14ac:dyDescent="0.25">
      <c r="A5" s="3" t="s">
        <v>56</v>
      </c>
      <c r="B5" s="3" t="s">
        <v>61</v>
      </c>
      <c r="C5" s="3" t="s">
        <v>62</v>
      </c>
      <c r="D5" s="3" t="s">
        <v>63</v>
      </c>
      <c r="E5" s="3" t="s">
        <v>54</v>
      </c>
      <c r="F5" s="3" t="s">
        <v>55</v>
      </c>
      <c r="G5" s="8">
        <v>2.1360000000000001E-2</v>
      </c>
      <c r="H5" t="s">
        <v>57</v>
      </c>
      <c r="I5" t="s">
        <v>57</v>
      </c>
      <c r="P5" s="3" t="s">
        <v>44</v>
      </c>
      <c r="Q5" s="3" t="s">
        <v>798</v>
      </c>
      <c r="R5" s="7">
        <v>2.586749954785263</v>
      </c>
      <c r="S5" s="7">
        <v>2.4821542305548578</v>
      </c>
    </row>
    <row r="6" spans="1:19" x14ac:dyDescent="0.25">
      <c r="A6" s="3" t="s">
        <v>58</v>
      </c>
      <c r="B6" s="3" t="s">
        <v>64</v>
      </c>
      <c r="C6" s="3" t="s">
        <v>65</v>
      </c>
      <c r="D6" s="3" t="s">
        <v>63</v>
      </c>
      <c r="E6" s="3" t="s">
        <v>54</v>
      </c>
      <c r="F6" s="3" t="s">
        <v>55</v>
      </c>
      <c r="G6" s="8">
        <v>2.1360000000000001E-2</v>
      </c>
      <c r="H6" t="s">
        <v>57</v>
      </c>
      <c r="I6" t="s">
        <v>66</v>
      </c>
      <c r="P6" s="3" t="s">
        <v>67</v>
      </c>
      <c r="Q6" s="3" t="s">
        <v>799</v>
      </c>
      <c r="R6" s="7">
        <v>2.4606282860205519</v>
      </c>
      <c r="S6" s="7">
        <v>2.6079714187228902</v>
      </c>
    </row>
    <row r="7" spans="1:19" x14ac:dyDescent="0.25">
      <c r="A7" s="3" t="s">
        <v>58</v>
      </c>
      <c r="B7" s="3" t="s">
        <v>69</v>
      </c>
      <c r="C7" s="3" t="s">
        <v>70</v>
      </c>
      <c r="D7" s="3" t="s">
        <v>71</v>
      </c>
      <c r="E7" s="3" t="s">
        <v>54</v>
      </c>
      <c r="F7" s="3" t="s">
        <v>55</v>
      </c>
      <c r="G7" s="8">
        <v>0.53400000000000003</v>
      </c>
      <c r="H7" t="s">
        <v>57</v>
      </c>
      <c r="I7" t="s">
        <v>57</v>
      </c>
      <c r="P7" s="3" t="s">
        <v>72</v>
      </c>
      <c r="Q7" s="3" t="s">
        <v>800</v>
      </c>
      <c r="R7" s="7">
        <v>2.0588748716083072</v>
      </c>
      <c r="S7" s="7">
        <v>3.110702172549979</v>
      </c>
    </row>
    <row r="8" spans="1:19" x14ac:dyDescent="0.25">
      <c r="A8" s="3" t="s">
        <v>44</v>
      </c>
      <c r="B8" s="3" t="s">
        <v>74</v>
      </c>
      <c r="C8" s="3" t="s">
        <v>75</v>
      </c>
      <c r="D8" s="3" t="s">
        <v>76</v>
      </c>
      <c r="E8" s="3" t="s">
        <v>47</v>
      </c>
      <c r="F8" s="3" t="s">
        <v>48</v>
      </c>
      <c r="G8" s="8">
        <v>2.181E-2</v>
      </c>
      <c r="H8" t="s">
        <v>50</v>
      </c>
      <c r="I8" t="s">
        <v>50</v>
      </c>
      <c r="P8" s="3" t="s">
        <v>77</v>
      </c>
      <c r="Q8" s="3" t="s">
        <v>801</v>
      </c>
      <c r="R8" s="7">
        <v>1.8243701336215761</v>
      </c>
      <c r="S8" s="7">
        <v>3.507703982740825</v>
      </c>
    </row>
    <row r="9" spans="1:19" x14ac:dyDescent="0.25">
      <c r="A9" s="3" t="s">
        <v>44</v>
      </c>
      <c r="B9" s="3" t="s">
        <v>67</v>
      </c>
      <c r="C9" s="3" t="s">
        <v>79</v>
      </c>
      <c r="D9" s="3" t="s">
        <v>80</v>
      </c>
      <c r="E9" s="3" t="s">
        <v>47</v>
      </c>
      <c r="F9" s="3" t="s">
        <v>48</v>
      </c>
      <c r="G9" s="8">
        <v>0.127225</v>
      </c>
      <c r="H9" t="s">
        <v>50</v>
      </c>
      <c r="I9" t="s">
        <v>68</v>
      </c>
      <c r="P9" s="3" t="s">
        <v>81</v>
      </c>
      <c r="Q9" s="3" t="s">
        <v>802</v>
      </c>
      <c r="R9" s="7">
        <v>1.241783585045773</v>
      </c>
      <c r="S9" s="7">
        <v>5.1361513395288609</v>
      </c>
    </row>
    <row r="10" spans="1:19" x14ac:dyDescent="0.25">
      <c r="A10" s="3" t="s">
        <v>67</v>
      </c>
      <c r="B10" s="3" t="s">
        <v>83</v>
      </c>
      <c r="C10" s="3" t="s">
        <v>84</v>
      </c>
      <c r="D10" s="3" t="s">
        <v>76</v>
      </c>
      <c r="E10" s="3" t="s">
        <v>47</v>
      </c>
      <c r="F10" s="3" t="s">
        <v>48</v>
      </c>
      <c r="G10" s="8">
        <v>2.181E-2</v>
      </c>
      <c r="H10" t="s">
        <v>68</v>
      </c>
      <c r="I10" t="s">
        <v>68</v>
      </c>
      <c r="P10" s="3" t="s">
        <v>85</v>
      </c>
      <c r="Q10" s="3" t="s">
        <v>803</v>
      </c>
      <c r="R10" s="7">
        <v>1.212994703149719</v>
      </c>
      <c r="S10" s="7">
        <v>5.2570993975827172</v>
      </c>
    </row>
    <row r="11" spans="1:19" x14ac:dyDescent="0.25">
      <c r="A11" s="3" t="s">
        <v>67</v>
      </c>
      <c r="B11" s="3" t="s">
        <v>72</v>
      </c>
      <c r="C11" s="3" t="s">
        <v>87</v>
      </c>
      <c r="D11" s="3" t="s">
        <v>88</v>
      </c>
      <c r="E11" s="3" t="s">
        <v>47</v>
      </c>
      <c r="F11" s="3" t="s">
        <v>48</v>
      </c>
      <c r="G11" s="8">
        <v>0.50889999999999991</v>
      </c>
      <c r="H11" t="s">
        <v>68</v>
      </c>
      <c r="I11" t="s">
        <v>73</v>
      </c>
      <c r="P11" s="3" t="s">
        <v>89</v>
      </c>
      <c r="Q11" s="3" t="s">
        <v>804</v>
      </c>
      <c r="R11" s="7">
        <v>1.13410301031562</v>
      </c>
      <c r="S11" s="7">
        <v>5.6182176687843253</v>
      </c>
    </row>
    <row r="12" spans="1:19" x14ac:dyDescent="0.25">
      <c r="A12" s="3" t="s">
        <v>67</v>
      </c>
      <c r="B12" s="3" t="s">
        <v>91</v>
      </c>
      <c r="C12" s="3" t="s">
        <v>92</v>
      </c>
      <c r="D12" s="3" t="s">
        <v>76</v>
      </c>
      <c r="E12" s="3" t="s">
        <v>47</v>
      </c>
      <c r="F12" s="3" t="s">
        <v>48</v>
      </c>
      <c r="G12" s="8">
        <v>2.181E-2</v>
      </c>
      <c r="H12" t="s">
        <v>68</v>
      </c>
      <c r="I12" t="s">
        <v>68</v>
      </c>
      <c r="P12" s="3" t="s">
        <v>93</v>
      </c>
      <c r="Q12" s="3" t="s">
        <v>805</v>
      </c>
      <c r="R12" s="7">
        <v>1.075750861237518</v>
      </c>
      <c r="S12" s="7">
        <v>5.9197474978879212</v>
      </c>
    </row>
    <row r="13" spans="1:19" x14ac:dyDescent="0.25">
      <c r="A13" s="3" t="s">
        <v>72</v>
      </c>
      <c r="B13" s="3" t="s">
        <v>77</v>
      </c>
      <c r="C13" s="3" t="s">
        <v>95</v>
      </c>
      <c r="D13" s="3" t="s">
        <v>96</v>
      </c>
      <c r="E13" s="3" t="s">
        <v>47</v>
      </c>
      <c r="F13" s="3" t="s">
        <v>48</v>
      </c>
      <c r="G13" s="8">
        <v>0.39984999999999998</v>
      </c>
      <c r="H13" t="s">
        <v>73</v>
      </c>
      <c r="I13" t="s">
        <v>78</v>
      </c>
      <c r="P13" s="3" t="s">
        <v>97</v>
      </c>
      <c r="Q13" s="3" t="s">
        <v>806</v>
      </c>
      <c r="R13" s="7">
        <v>1.0131615085960779</v>
      </c>
      <c r="S13" s="7">
        <v>6.2808886964388639</v>
      </c>
    </row>
    <row r="14" spans="1:19" x14ac:dyDescent="0.25">
      <c r="A14" s="3" t="s">
        <v>72</v>
      </c>
      <c r="B14" s="3" t="s">
        <v>99</v>
      </c>
      <c r="C14" s="3" t="s">
        <v>100</v>
      </c>
      <c r="D14" s="3" t="s">
        <v>101</v>
      </c>
      <c r="E14" s="3" t="s">
        <v>54</v>
      </c>
      <c r="F14" s="3" t="s">
        <v>55</v>
      </c>
      <c r="G14" s="8">
        <v>1.2816000000000001</v>
      </c>
      <c r="H14" t="s">
        <v>73</v>
      </c>
      <c r="I14" t="s">
        <v>102</v>
      </c>
      <c r="P14" s="3" t="s">
        <v>103</v>
      </c>
      <c r="Q14" s="3" t="s">
        <v>807</v>
      </c>
      <c r="R14" s="7">
        <v>0.98450060651647264</v>
      </c>
      <c r="S14" s="7">
        <v>6.4613929375216292</v>
      </c>
    </row>
    <row r="15" spans="1:19" x14ac:dyDescent="0.25">
      <c r="A15" s="3" t="s">
        <v>77</v>
      </c>
      <c r="B15" s="3" t="s">
        <v>81</v>
      </c>
      <c r="C15" s="3" t="s">
        <v>105</v>
      </c>
      <c r="D15" s="3" t="s">
        <v>106</v>
      </c>
      <c r="E15" s="3" t="s">
        <v>107</v>
      </c>
      <c r="F15" s="3" t="s">
        <v>108</v>
      </c>
      <c r="G15" s="8">
        <v>1.6456500000000001</v>
      </c>
      <c r="H15" t="s">
        <v>78</v>
      </c>
      <c r="I15" t="s">
        <v>82</v>
      </c>
      <c r="P15" s="3" t="s">
        <v>109</v>
      </c>
      <c r="Q15" s="3" t="s">
        <v>808</v>
      </c>
      <c r="R15" s="7">
        <v>0.79060052069081599</v>
      </c>
      <c r="S15" s="7">
        <v>8.02199409318162</v>
      </c>
    </row>
    <row r="16" spans="1:19" x14ac:dyDescent="0.25">
      <c r="A16" s="3" t="s">
        <v>77</v>
      </c>
      <c r="B16" s="3" t="s">
        <v>111</v>
      </c>
      <c r="C16" s="3" t="s">
        <v>112</v>
      </c>
      <c r="D16" s="3" t="s">
        <v>113</v>
      </c>
      <c r="E16" s="3" t="s">
        <v>107</v>
      </c>
      <c r="F16" s="3" t="s">
        <v>108</v>
      </c>
      <c r="G16" s="8">
        <v>0.30475000000000002</v>
      </c>
      <c r="H16" t="s">
        <v>78</v>
      </c>
      <c r="I16" t="s">
        <v>78</v>
      </c>
      <c r="P16" s="3" t="s">
        <v>114</v>
      </c>
      <c r="Q16" s="3" t="s">
        <v>809</v>
      </c>
      <c r="R16" s="7">
        <v>0.76728171976600013</v>
      </c>
      <c r="S16" s="7">
        <v>8.2612793217151577</v>
      </c>
    </row>
    <row r="17" spans="1:19" x14ac:dyDescent="0.25">
      <c r="A17" s="3" t="s">
        <v>81</v>
      </c>
      <c r="B17" s="3" t="s">
        <v>116</v>
      </c>
      <c r="C17" s="3" t="s">
        <v>117</v>
      </c>
      <c r="D17" s="3" t="s">
        <v>60</v>
      </c>
      <c r="E17" s="3" t="s">
        <v>107</v>
      </c>
      <c r="F17" s="3" t="s">
        <v>108</v>
      </c>
      <c r="G17" s="8">
        <v>6.0949999999999997E-2</v>
      </c>
      <c r="H17" t="s">
        <v>82</v>
      </c>
      <c r="I17" t="s">
        <v>82</v>
      </c>
      <c r="P17" s="3" t="s">
        <v>118</v>
      </c>
      <c r="Q17" s="3" t="s">
        <v>810</v>
      </c>
      <c r="R17" s="7">
        <v>0.74487529103266326</v>
      </c>
      <c r="S17" s="7">
        <v>8.50590955340083</v>
      </c>
    </row>
    <row r="18" spans="1:19" x14ac:dyDescent="0.25">
      <c r="A18" s="3" t="s">
        <v>81</v>
      </c>
      <c r="B18" s="3" t="s">
        <v>85</v>
      </c>
      <c r="C18" s="3" t="s">
        <v>120</v>
      </c>
      <c r="D18" s="3" t="s">
        <v>121</v>
      </c>
      <c r="E18" s="3" t="s">
        <v>107</v>
      </c>
      <c r="F18" s="3" t="s">
        <v>108</v>
      </c>
      <c r="G18" s="8">
        <v>0.12189999999999999</v>
      </c>
      <c r="H18" t="s">
        <v>82</v>
      </c>
      <c r="I18" t="s">
        <v>86</v>
      </c>
      <c r="P18" s="3" t="s">
        <v>122</v>
      </c>
      <c r="Q18" s="3" t="s">
        <v>811</v>
      </c>
      <c r="R18" s="7">
        <v>0.70929746577225483</v>
      </c>
      <c r="S18" s="7">
        <v>8.9276757045471395</v>
      </c>
    </row>
    <row r="19" spans="1:19" x14ac:dyDescent="0.25">
      <c r="A19" s="3" t="s">
        <v>85</v>
      </c>
      <c r="B19" s="3" t="s">
        <v>124</v>
      </c>
      <c r="C19" s="3" t="s">
        <v>125</v>
      </c>
      <c r="D19" s="3" t="s">
        <v>126</v>
      </c>
      <c r="E19" s="3" t="s">
        <v>107</v>
      </c>
      <c r="F19" s="3" t="s">
        <v>108</v>
      </c>
      <c r="G19" s="8">
        <v>0.24379999999999999</v>
      </c>
      <c r="H19" t="s">
        <v>86</v>
      </c>
      <c r="I19" t="s">
        <v>127</v>
      </c>
      <c r="P19" s="3" t="s">
        <v>128</v>
      </c>
      <c r="Q19" s="3" t="s">
        <v>812</v>
      </c>
      <c r="R19" s="7">
        <v>0.69974305527826974</v>
      </c>
      <c r="S19" s="7">
        <v>9.0479255266287311</v>
      </c>
    </row>
    <row r="20" spans="1:19" x14ac:dyDescent="0.25">
      <c r="A20" s="3" t="s">
        <v>85</v>
      </c>
      <c r="B20" s="3" t="s">
        <v>89</v>
      </c>
      <c r="C20" s="3" t="s">
        <v>130</v>
      </c>
      <c r="D20" s="3" t="s">
        <v>131</v>
      </c>
      <c r="E20" s="3" t="s">
        <v>107</v>
      </c>
      <c r="F20" s="3" t="s">
        <v>108</v>
      </c>
      <c r="G20" s="8">
        <v>0.36570000000000003</v>
      </c>
      <c r="H20" t="s">
        <v>86</v>
      </c>
      <c r="I20" t="s">
        <v>90</v>
      </c>
      <c r="P20" s="3" t="s">
        <v>132</v>
      </c>
      <c r="Q20" s="3" t="s">
        <v>813</v>
      </c>
      <c r="R20" s="7">
        <v>4.9619157700508936</v>
      </c>
      <c r="S20" s="7">
        <v>1.305750645738899</v>
      </c>
    </row>
    <row r="21" spans="1:19" x14ac:dyDescent="0.25">
      <c r="A21" s="3" t="s">
        <v>89</v>
      </c>
      <c r="B21" s="3" t="s">
        <v>134</v>
      </c>
      <c r="C21" s="3" t="s">
        <v>135</v>
      </c>
      <c r="D21" s="3" t="s">
        <v>121</v>
      </c>
      <c r="E21" s="3" t="s">
        <v>107</v>
      </c>
      <c r="F21" s="3" t="s">
        <v>108</v>
      </c>
      <c r="G21" s="8">
        <v>0.12189999999999999</v>
      </c>
      <c r="H21" t="s">
        <v>90</v>
      </c>
      <c r="I21" t="s">
        <v>90</v>
      </c>
      <c r="P21" s="3" t="s">
        <v>136</v>
      </c>
      <c r="Q21" s="3" t="s">
        <v>814</v>
      </c>
      <c r="R21" s="7">
        <v>20.987701090535211</v>
      </c>
      <c r="S21" s="7">
        <v>0.30876080202546419</v>
      </c>
    </row>
    <row r="22" spans="1:19" x14ac:dyDescent="0.25">
      <c r="A22" s="3" t="s">
        <v>89</v>
      </c>
      <c r="B22" s="3" t="s">
        <v>93</v>
      </c>
      <c r="C22" s="3" t="s">
        <v>138</v>
      </c>
      <c r="D22" s="3" t="s">
        <v>113</v>
      </c>
      <c r="E22" s="3" t="s">
        <v>107</v>
      </c>
      <c r="F22" s="3" t="s">
        <v>108</v>
      </c>
      <c r="G22" s="8">
        <v>0.30475000000000002</v>
      </c>
      <c r="H22" t="s">
        <v>90</v>
      </c>
      <c r="I22" t="s">
        <v>94</v>
      </c>
      <c r="P22" s="3" t="s">
        <v>139</v>
      </c>
      <c r="Q22" s="3" t="s">
        <v>815</v>
      </c>
      <c r="R22" s="7">
        <v>13.18152366604976</v>
      </c>
      <c r="S22" s="7">
        <v>0.49156700206092169</v>
      </c>
    </row>
    <row r="23" spans="1:19" x14ac:dyDescent="0.25">
      <c r="A23" s="3" t="s">
        <v>93</v>
      </c>
      <c r="B23" s="3" t="s">
        <v>141</v>
      </c>
      <c r="C23" s="3" t="s">
        <v>142</v>
      </c>
      <c r="D23" s="3" t="s">
        <v>121</v>
      </c>
      <c r="E23" s="3" t="s">
        <v>107</v>
      </c>
      <c r="F23" s="3" t="s">
        <v>108</v>
      </c>
      <c r="G23" s="8">
        <v>0.12189999999999999</v>
      </c>
      <c r="H23" t="s">
        <v>94</v>
      </c>
      <c r="I23" t="s">
        <v>94</v>
      </c>
      <c r="P23" s="3" t="s">
        <v>143</v>
      </c>
      <c r="Q23" s="3" t="s">
        <v>816</v>
      </c>
      <c r="R23" s="7">
        <v>0.62407167289182264</v>
      </c>
      <c r="S23" s="7">
        <v>10.135774181081921</v>
      </c>
    </row>
    <row r="24" spans="1:19" x14ac:dyDescent="0.25">
      <c r="A24" s="3" t="s">
        <v>93</v>
      </c>
      <c r="B24" s="3" t="s">
        <v>97</v>
      </c>
      <c r="C24" s="3" t="s">
        <v>145</v>
      </c>
      <c r="D24" s="3" t="s">
        <v>131</v>
      </c>
      <c r="E24" s="3" t="s">
        <v>107</v>
      </c>
      <c r="F24" s="3" t="s">
        <v>108</v>
      </c>
      <c r="G24" s="8">
        <v>0.36570000000000003</v>
      </c>
      <c r="H24" t="s">
        <v>94</v>
      </c>
      <c r="I24" t="s">
        <v>98</v>
      </c>
      <c r="P24" s="3" t="s">
        <v>146</v>
      </c>
      <c r="Q24" s="3" t="s">
        <v>817</v>
      </c>
      <c r="R24" s="7">
        <v>0.60233919925610435</v>
      </c>
      <c r="S24" s="7">
        <v>10.499557154031709</v>
      </c>
    </row>
    <row r="25" spans="1:19" x14ac:dyDescent="0.25">
      <c r="A25" s="3" t="s">
        <v>97</v>
      </c>
      <c r="B25" s="3" t="s">
        <v>103</v>
      </c>
      <c r="C25" s="3" t="s">
        <v>148</v>
      </c>
      <c r="D25" s="3" t="s">
        <v>149</v>
      </c>
      <c r="E25" s="3" t="s">
        <v>107</v>
      </c>
      <c r="F25" s="3" t="s">
        <v>108</v>
      </c>
      <c r="G25" s="8">
        <v>0.18285000000000001</v>
      </c>
      <c r="H25" t="s">
        <v>98</v>
      </c>
      <c r="I25" t="s">
        <v>104</v>
      </c>
      <c r="P25" s="3" t="s">
        <v>150</v>
      </c>
      <c r="Q25" s="3" t="s">
        <v>818</v>
      </c>
      <c r="R25" s="7">
        <v>0.57243243213795958</v>
      </c>
      <c r="S25" s="7">
        <v>11.04508138066471</v>
      </c>
    </row>
    <row r="26" spans="1:19" x14ac:dyDescent="0.25">
      <c r="A26" s="3" t="s">
        <v>97</v>
      </c>
      <c r="B26" s="3" t="s">
        <v>152</v>
      </c>
      <c r="C26" s="3" t="s">
        <v>153</v>
      </c>
      <c r="D26" s="3" t="s">
        <v>154</v>
      </c>
      <c r="E26" s="3" t="s">
        <v>107</v>
      </c>
      <c r="F26" s="3" t="s">
        <v>108</v>
      </c>
      <c r="G26" s="8">
        <v>0.42664999999999997</v>
      </c>
      <c r="H26" t="s">
        <v>98</v>
      </c>
      <c r="I26" t="s">
        <v>98</v>
      </c>
      <c r="P26" s="3" t="s">
        <v>155</v>
      </c>
      <c r="Q26" s="3" t="s">
        <v>818</v>
      </c>
      <c r="R26" s="7">
        <v>0.56311021002350359</v>
      </c>
      <c r="S26" s="7">
        <v>11.22793138066471</v>
      </c>
    </row>
    <row r="27" spans="1:19" x14ac:dyDescent="0.25">
      <c r="A27" s="3" t="s">
        <v>103</v>
      </c>
      <c r="B27" s="3" t="s">
        <v>109</v>
      </c>
      <c r="C27" s="3" t="s">
        <v>156</v>
      </c>
      <c r="D27" s="3" t="s">
        <v>157</v>
      </c>
      <c r="E27" s="3" t="s">
        <v>107</v>
      </c>
      <c r="F27" s="3" t="s">
        <v>108</v>
      </c>
      <c r="G27" s="8">
        <v>1.5847</v>
      </c>
      <c r="H27" t="s">
        <v>104</v>
      </c>
      <c r="I27" t="s">
        <v>110</v>
      </c>
      <c r="P27" s="3" t="s">
        <v>158</v>
      </c>
      <c r="Q27" s="3" t="s">
        <v>819</v>
      </c>
      <c r="R27" s="7">
        <v>0.5600699116853779</v>
      </c>
      <c r="S27" s="7">
        <v>11.28785052673533</v>
      </c>
    </row>
    <row r="28" spans="1:19" x14ac:dyDescent="0.25">
      <c r="A28" s="3" t="s">
        <v>103</v>
      </c>
      <c r="B28" s="3" t="s">
        <v>159</v>
      </c>
      <c r="C28" s="3" t="s">
        <v>160</v>
      </c>
      <c r="D28" s="3" t="s">
        <v>60</v>
      </c>
      <c r="E28" s="3" t="s">
        <v>107</v>
      </c>
      <c r="F28" s="3" t="s">
        <v>108</v>
      </c>
      <c r="G28" s="8">
        <v>6.0949999999999997E-2</v>
      </c>
      <c r="H28" t="s">
        <v>104</v>
      </c>
      <c r="I28" t="s">
        <v>104</v>
      </c>
      <c r="P28" s="3" t="s">
        <v>161</v>
      </c>
      <c r="Q28" s="3" t="s">
        <v>820</v>
      </c>
      <c r="R28" s="7">
        <v>0.52866922297965802</v>
      </c>
      <c r="S28" s="7">
        <v>11.95611636225556</v>
      </c>
    </row>
    <row r="29" spans="1:19" x14ac:dyDescent="0.25">
      <c r="A29" s="3" t="s">
        <v>109</v>
      </c>
      <c r="B29" s="3" t="s">
        <v>163</v>
      </c>
      <c r="C29" s="3" t="s">
        <v>164</v>
      </c>
      <c r="D29" s="3" t="s">
        <v>60</v>
      </c>
      <c r="E29" s="3" t="s">
        <v>107</v>
      </c>
      <c r="F29" s="3" t="s">
        <v>108</v>
      </c>
      <c r="G29" s="8">
        <v>6.0949999999999997E-2</v>
      </c>
      <c r="H29" t="s">
        <v>110</v>
      </c>
      <c r="I29" t="s">
        <v>110</v>
      </c>
      <c r="P29" s="3" t="s">
        <v>165</v>
      </c>
      <c r="Q29" s="3" t="s">
        <v>821</v>
      </c>
      <c r="R29" s="7">
        <v>0.52448078719963243</v>
      </c>
      <c r="S29" s="7">
        <v>12.05049555878805</v>
      </c>
    </row>
    <row r="30" spans="1:19" x14ac:dyDescent="0.25">
      <c r="A30" s="3" t="s">
        <v>109</v>
      </c>
      <c r="B30" s="3" t="s">
        <v>114</v>
      </c>
      <c r="C30" s="3" t="s">
        <v>167</v>
      </c>
      <c r="D30" s="3" t="s">
        <v>126</v>
      </c>
      <c r="E30" s="3" t="s">
        <v>107</v>
      </c>
      <c r="F30" s="3" t="s">
        <v>108</v>
      </c>
      <c r="G30" s="8">
        <v>0.24379999999999999</v>
      </c>
      <c r="H30" t="s">
        <v>110</v>
      </c>
      <c r="I30" t="s">
        <v>115</v>
      </c>
      <c r="P30" s="3" t="s">
        <v>168</v>
      </c>
      <c r="Q30" s="3" t="s">
        <v>822</v>
      </c>
      <c r="R30" s="7">
        <v>0.41887896458555152</v>
      </c>
      <c r="S30" s="7">
        <v>15.074712334563349</v>
      </c>
    </row>
    <row r="31" spans="1:19" x14ac:dyDescent="0.25">
      <c r="A31" s="3" t="s">
        <v>114</v>
      </c>
      <c r="B31" s="3" t="s">
        <v>170</v>
      </c>
      <c r="C31" s="3" t="s">
        <v>171</v>
      </c>
      <c r="D31" s="3" t="s">
        <v>126</v>
      </c>
      <c r="E31" s="3" t="s">
        <v>107</v>
      </c>
      <c r="F31" s="3" t="s">
        <v>108</v>
      </c>
      <c r="G31" s="8">
        <v>0.24379999999999999</v>
      </c>
      <c r="H31" t="s">
        <v>115</v>
      </c>
      <c r="I31" t="s">
        <v>115</v>
      </c>
      <c r="P31" s="3" t="s">
        <v>172</v>
      </c>
      <c r="Q31" s="3" t="s">
        <v>823</v>
      </c>
      <c r="R31" s="7">
        <v>0.3855767729888076</v>
      </c>
      <c r="S31" s="7">
        <v>16.373717598834251</v>
      </c>
    </row>
    <row r="32" spans="1:19" x14ac:dyDescent="0.25">
      <c r="A32" s="3" t="s">
        <v>114</v>
      </c>
      <c r="B32" s="3" t="s">
        <v>174</v>
      </c>
      <c r="C32" s="3" t="s">
        <v>175</v>
      </c>
      <c r="D32" s="3" t="s">
        <v>126</v>
      </c>
      <c r="E32" s="3" t="s">
        <v>107</v>
      </c>
      <c r="F32" s="3" t="s">
        <v>108</v>
      </c>
      <c r="G32" s="8">
        <v>0.24379999999999999</v>
      </c>
      <c r="H32" t="s">
        <v>115</v>
      </c>
      <c r="I32" t="s">
        <v>176</v>
      </c>
      <c r="P32" s="3" t="s">
        <v>177</v>
      </c>
      <c r="Q32" s="3" t="s">
        <v>823</v>
      </c>
      <c r="R32" s="7">
        <v>0.382534943947763</v>
      </c>
      <c r="S32" s="7">
        <v>16.503917598834249</v>
      </c>
    </row>
    <row r="33" spans="1:19" x14ac:dyDescent="0.25">
      <c r="A33" s="3" t="s">
        <v>118</v>
      </c>
      <c r="B33" s="3" t="s">
        <v>178</v>
      </c>
      <c r="C33" s="3" t="s">
        <v>179</v>
      </c>
      <c r="D33" s="3" t="s">
        <v>180</v>
      </c>
      <c r="E33" s="3" t="s">
        <v>107</v>
      </c>
      <c r="F33" s="3" t="s">
        <v>108</v>
      </c>
      <c r="G33" s="8">
        <v>0.91425000000000001</v>
      </c>
      <c r="H33" t="s">
        <v>119</v>
      </c>
      <c r="I33" t="s">
        <v>181</v>
      </c>
      <c r="P33" s="3" t="s">
        <v>182</v>
      </c>
      <c r="Q33" s="3" t="s">
        <v>824</v>
      </c>
      <c r="R33" s="7">
        <v>0.35113985449742552</v>
      </c>
      <c r="S33" s="7">
        <v>17.977873381404081</v>
      </c>
    </row>
    <row r="34" spans="1:19" x14ac:dyDescent="0.25">
      <c r="A34" s="3" t="s">
        <v>118</v>
      </c>
      <c r="B34" s="3" t="s">
        <v>122</v>
      </c>
      <c r="C34" s="3" t="s">
        <v>184</v>
      </c>
      <c r="D34" s="3" t="s">
        <v>154</v>
      </c>
      <c r="E34" s="3" t="s">
        <v>107</v>
      </c>
      <c r="F34" s="3" t="s">
        <v>108</v>
      </c>
      <c r="G34" s="8">
        <v>0.42664999999999997</v>
      </c>
      <c r="H34" t="s">
        <v>119</v>
      </c>
      <c r="I34" t="s">
        <v>123</v>
      </c>
      <c r="P34" s="3" t="s">
        <v>185</v>
      </c>
      <c r="Q34" s="3" t="s">
        <v>824</v>
      </c>
      <c r="R34" s="7">
        <v>0.3428628750888118</v>
      </c>
      <c r="S34" s="7">
        <v>18.411873381404089</v>
      </c>
    </row>
    <row r="35" spans="1:19" x14ac:dyDescent="0.25">
      <c r="A35" s="3" t="s">
        <v>122</v>
      </c>
      <c r="B35" s="3" t="s">
        <v>186</v>
      </c>
      <c r="C35" s="3" t="s">
        <v>187</v>
      </c>
      <c r="D35" s="3" t="s">
        <v>60</v>
      </c>
      <c r="E35" s="3" t="s">
        <v>107</v>
      </c>
      <c r="F35" s="3" t="s">
        <v>108</v>
      </c>
      <c r="G35" s="8">
        <v>6.0949999999999997E-2</v>
      </c>
      <c r="H35" t="s">
        <v>123</v>
      </c>
      <c r="I35" t="s">
        <v>123</v>
      </c>
      <c r="P35" s="3" t="s">
        <v>188</v>
      </c>
      <c r="Q35" s="3" t="s">
        <v>811</v>
      </c>
      <c r="R35" s="7">
        <v>0.84806070943073997</v>
      </c>
      <c r="S35" s="7">
        <v>7.4668920303151634</v>
      </c>
    </row>
    <row r="36" spans="1:19" x14ac:dyDescent="0.25">
      <c r="A36" s="3" t="s">
        <v>122</v>
      </c>
      <c r="B36" s="3" t="s">
        <v>128</v>
      </c>
      <c r="C36" s="3" t="s">
        <v>189</v>
      </c>
      <c r="D36" s="3" t="s">
        <v>121</v>
      </c>
      <c r="E36" s="3" t="s">
        <v>107</v>
      </c>
      <c r="F36" s="3" t="s">
        <v>108</v>
      </c>
      <c r="G36" s="8">
        <v>0.12189999999999999</v>
      </c>
      <c r="H36" t="s">
        <v>123</v>
      </c>
      <c r="I36" t="s">
        <v>129</v>
      </c>
      <c r="P36" s="3" t="s">
        <v>190</v>
      </c>
      <c r="Q36" s="3" t="s">
        <v>825</v>
      </c>
      <c r="R36" s="7">
        <v>0.8730443721831096</v>
      </c>
      <c r="S36" s="7">
        <v>7.2505688749430579</v>
      </c>
    </row>
    <row r="37" spans="1:19" x14ac:dyDescent="0.25">
      <c r="A37" s="3" t="s">
        <v>128</v>
      </c>
      <c r="B37" s="3" t="s">
        <v>192</v>
      </c>
      <c r="C37" s="3" t="s">
        <v>193</v>
      </c>
      <c r="D37" s="3" t="s">
        <v>126</v>
      </c>
      <c r="E37" s="3" t="s">
        <v>107</v>
      </c>
      <c r="F37" s="3" t="s">
        <v>108</v>
      </c>
      <c r="G37" s="8">
        <v>0.24379999999999999</v>
      </c>
      <c r="H37" t="s">
        <v>129</v>
      </c>
      <c r="I37" t="s">
        <v>129</v>
      </c>
      <c r="P37" s="3" t="s">
        <v>194</v>
      </c>
      <c r="Q37" s="3" t="s">
        <v>826</v>
      </c>
      <c r="R37" s="7">
        <v>0.91342678533064836</v>
      </c>
      <c r="S37" s="7">
        <v>6.9268623404324119</v>
      </c>
    </row>
    <row r="38" spans="1:19" x14ac:dyDescent="0.25">
      <c r="A38" s="3" t="s">
        <v>128</v>
      </c>
      <c r="B38" s="3" t="s">
        <v>143</v>
      </c>
      <c r="C38" s="3" t="s">
        <v>196</v>
      </c>
      <c r="D38" s="3" t="s">
        <v>197</v>
      </c>
      <c r="E38" s="3" t="s">
        <v>107</v>
      </c>
      <c r="F38" s="3" t="s">
        <v>108</v>
      </c>
      <c r="G38" s="8">
        <v>1.0971</v>
      </c>
      <c r="H38" t="s">
        <v>129</v>
      </c>
      <c r="I38" t="s">
        <v>144</v>
      </c>
      <c r="P38" s="3" t="s">
        <v>198</v>
      </c>
      <c r="Q38" s="3" t="s">
        <v>819</v>
      </c>
      <c r="R38" s="7">
        <v>0.98979388068959906</v>
      </c>
      <c r="S38" s="7">
        <v>6.3871737045108956</v>
      </c>
    </row>
    <row r="39" spans="1:19" x14ac:dyDescent="0.25">
      <c r="A39" s="3" t="s">
        <v>132</v>
      </c>
      <c r="B39" s="3" t="s">
        <v>199</v>
      </c>
      <c r="C39" s="3" t="s">
        <v>200</v>
      </c>
      <c r="D39" s="3" t="s">
        <v>126</v>
      </c>
      <c r="E39" s="3" t="s">
        <v>201</v>
      </c>
      <c r="F39" s="3" t="s">
        <v>202</v>
      </c>
      <c r="G39" s="8">
        <v>0.19159999999999999</v>
      </c>
      <c r="H39" t="s">
        <v>133</v>
      </c>
      <c r="I39" t="s">
        <v>133</v>
      </c>
      <c r="P39" s="3" t="s">
        <v>203</v>
      </c>
      <c r="Q39" s="3" t="s">
        <v>821</v>
      </c>
      <c r="R39" s="7">
        <v>0.96557577632551972</v>
      </c>
      <c r="S39" s="7">
        <v>6.5455799034959607</v>
      </c>
    </row>
    <row r="40" spans="1:19" x14ac:dyDescent="0.25">
      <c r="A40" s="3" t="s">
        <v>132</v>
      </c>
      <c r="B40" s="3" t="s">
        <v>204</v>
      </c>
      <c r="C40" s="3" t="s">
        <v>205</v>
      </c>
      <c r="D40" s="3" t="s">
        <v>206</v>
      </c>
      <c r="E40" s="3" t="s">
        <v>201</v>
      </c>
      <c r="F40" s="3" t="s">
        <v>202</v>
      </c>
      <c r="G40" s="8">
        <v>0.57479999999999998</v>
      </c>
      <c r="H40" t="s">
        <v>133</v>
      </c>
      <c r="I40" t="s">
        <v>133</v>
      </c>
      <c r="P40" s="3" t="s">
        <v>207</v>
      </c>
      <c r="Q40" s="3" t="s">
        <v>827</v>
      </c>
      <c r="S40" s="3"/>
    </row>
    <row r="41" spans="1:19" x14ac:dyDescent="0.25">
      <c r="A41" s="3" t="s">
        <v>136</v>
      </c>
      <c r="B41" s="3" t="s">
        <v>208</v>
      </c>
      <c r="C41" s="3" t="s">
        <v>209</v>
      </c>
      <c r="D41" s="3" t="s">
        <v>63</v>
      </c>
      <c r="E41" s="3" t="s">
        <v>107</v>
      </c>
      <c r="F41" s="3" t="s">
        <v>108</v>
      </c>
      <c r="G41" s="8">
        <v>2.4379999999999999E-2</v>
      </c>
      <c r="H41" t="s">
        <v>137</v>
      </c>
      <c r="I41" t="s">
        <v>140</v>
      </c>
      <c r="P41" s="3" t="s">
        <v>99</v>
      </c>
      <c r="Q41" s="3" t="s">
        <v>828</v>
      </c>
      <c r="R41" s="7">
        <v>1.4581297653304031</v>
      </c>
      <c r="S41" s="7">
        <v>4.3808195472003044</v>
      </c>
    </row>
    <row r="42" spans="1:19" x14ac:dyDescent="0.25">
      <c r="A42" s="3" t="s">
        <v>136</v>
      </c>
      <c r="B42" s="3" t="s">
        <v>139</v>
      </c>
      <c r="C42" s="3" t="s">
        <v>210</v>
      </c>
      <c r="D42" s="3" t="s">
        <v>149</v>
      </c>
      <c r="E42" s="3" t="s">
        <v>107</v>
      </c>
      <c r="F42" s="3" t="s">
        <v>108</v>
      </c>
      <c r="G42" s="8">
        <v>0.18285000000000001</v>
      </c>
      <c r="H42" t="s">
        <v>137</v>
      </c>
      <c r="I42" t="s">
        <v>140</v>
      </c>
      <c r="P42" s="3" t="s">
        <v>211</v>
      </c>
      <c r="Q42" s="3" t="s">
        <v>797</v>
      </c>
      <c r="R42" s="7">
        <v>1.022078050425556</v>
      </c>
      <c r="S42" s="7">
        <v>6.2255297568415173</v>
      </c>
    </row>
    <row r="43" spans="1:19" x14ac:dyDescent="0.25">
      <c r="A43" s="3" t="s">
        <v>139</v>
      </c>
      <c r="B43" s="3" t="s">
        <v>212</v>
      </c>
      <c r="C43" s="3" t="s">
        <v>213</v>
      </c>
      <c r="D43" s="3" t="s">
        <v>149</v>
      </c>
      <c r="E43" s="3" t="s">
        <v>201</v>
      </c>
      <c r="F43" s="3" t="s">
        <v>202</v>
      </c>
      <c r="G43" s="8">
        <v>0.14369999999999999</v>
      </c>
      <c r="H43" t="s">
        <v>140</v>
      </c>
      <c r="I43" t="s">
        <v>133</v>
      </c>
      <c r="P43" s="3" t="s">
        <v>214</v>
      </c>
      <c r="Q43" s="3" t="s">
        <v>829</v>
      </c>
      <c r="R43" s="7">
        <v>0.94133431549712632</v>
      </c>
      <c r="S43" s="7">
        <v>6.7521697752534493</v>
      </c>
    </row>
    <row r="44" spans="1:19" x14ac:dyDescent="0.25">
      <c r="A44" s="3" t="s">
        <v>139</v>
      </c>
      <c r="B44" s="3" t="s">
        <v>216</v>
      </c>
      <c r="C44" s="3" t="s">
        <v>213</v>
      </c>
      <c r="D44" s="3" t="s">
        <v>131</v>
      </c>
      <c r="E44" s="3" t="s">
        <v>201</v>
      </c>
      <c r="F44" s="3" t="s">
        <v>202</v>
      </c>
      <c r="G44" s="8">
        <v>0.28739999999999999</v>
      </c>
      <c r="H44" t="s">
        <v>140</v>
      </c>
      <c r="I44" t="s">
        <v>140</v>
      </c>
      <c r="P44" s="3" t="s">
        <v>217</v>
      </c>
      <c r="Q44" s="3" t="s">
        <v>830</v>
      </c>
      <c r="R44" s="7">
        <v>0.933948122407118</v>
      </c>
      <c r="S44" s="7">
        <v>6.8049515928776421</v>
      </c>
    </row>
    <row r="45" spans="1:19" x14ac:dyDescent="0.25">
      <c r="A45" s="3" t="s">
        <v>139</v>
      </c>
      <c r="B45" s="3" t="s">
        <v>132</v>
      </c>
      <c r="C45" s="3" t="s">
        <v>219</v>
      </c>
      <c r="D45" s="3" t="s">
        <v>220</v>
      </c>
      <c r="E45" s="3" t="s">
        <v>201</v>
      </c>
      <c r="F45" s="3" t="s">
        <v>202</v>
      </c>
      <c r="G45" s="8">
        <v>0.81430000000000002</v>
      </c>
      <c r="H45" t="s">
        <v>140</v>
      </c>
      <c r="I45" t="s">
        <v>133</v>
      </c>
      <c r="P45" s="3" t="s">
        <v>221</v>
      </c>
      <c r="Q45" s="3" t="s">
        <v>830</v>
      </c>
      <c r="R45" s="7">
        <v>0.92667628323976869</v>
      </c>
      <c r="S45" s="7">
        <v>6.858351592877642</v>
      </c>
    </row>
    <row r="46" spans="1:19" x14ac:dyDescent="0.25">
      <c r="A46" s="3" t="s">
        <v>143</v>
      </c>
      <c r="B46" s="3" t="s">
        <v>222</v>
      </c>
      <c r="C46" s="3" t="s">
        <v>223</v>
      </c>
      <c r="D46" s="3" t="s">
        <v>63</v>
      </c>
      <c r="E46" s="3" t="s">
        <v>107</v>
      </c>
      <c r="F46" s="3" t="s">
        <v>108</v>
      </c>
      <c r="G46" s="8">
        <v>2.4379999999999999E-2</v>
      </c>
      <c r="H46" t="s">
        <v>144</v>
      </c>
      <c r="I46" t="s">
        <v>144</v>
      </c>
      <c r="P46" s="3" t="s">
        <v>224</v>
      </c>
      <c r="Q46" s="3" t="s">
        <v>831</v>
      </c>
      <c r="R46" s="7">
        <v>0.90552469111844536</v>
      </c>
      <c r="S46" s="7">
        <v>7.0160012470953479</v>
      </c>
    </row>
    <row r="47" spans="1:19" x14ac:dyDescent="0.25">
      <c r="A47" s="3" t="s">
        <v>143</v>
      </c>
      <c r="B47" s="3" t="s">
        <v>146</v>
      </c>
      <c r="C47" s="3" t="s">
        <v>226</v>
      </c>
      <c r="D47" s="3" t="s">
        <v>131</v>
      </c>
      <c r="E47" s="3" t="s">
        <v>107</v>
      </c>
      <c r="F47" s="3" t="s">
        <v>108</v>
      </c>
      <c r="G47" s="8">
        <v>0.36570000000000003</v>
      </c>
      <c r="H47" t="s">
        <v>144</v>
      </c>
      <c r="I47" t="s">
        <v>147</v>
      </c>
      <c r="P47" s="3" t="s">
        <v>227</v>
      </c>
      <c r="Q47" s="3" t="s">
        <v>832</v>
      </c>
      <c r="R47" s="7">
        <v>0.8919471626073292</v>
      </c>
      <c r="S47" s="7">
        <v>7.1208593710737853</v>
      </c>
    </row>
    <row r="48" spans="1:19" x14ac:dyDescent="0.25">
      <c r="A48" s="3" t="s">
        <v>146</v>
      </c>
      <c r="B48" s="3" t="s">
        <v>150</v>
      </c>
      <c r="C48" s="3" t="s">
        <v>229</v>
      </c>
      <c r="D48" s="3" t="s">
        <v>230</v>
      </c>
      <c r="E48" s="3" t="s">
        <v>107</v>
      </c>
      <c r="F48" s="3" t="s">
        <v>108</v>
      </c>
      <c r="G48" s="8">
        <v>0.54855000000000009</v>
      </c>
      <c r="H48" t="s">
        <v>147</v>
      </c>
      <c r="I48" t="s">
        <v>151</v>
      </c>
      <c r="P48" s="3" t="s">
        <v>231</v>
      </c>
      <c r="Q48" s="3" t="s">
        <v>833</v>
      </c>
      <c r="R48" s="7">
        <v>0.88530815277792818</v>
      </c>
      <c r="S48" s="7">
        <v>7.1736072249624243</v>
      </c>
    </row>
    <row r="49" spans="1:19" x14ac:dyDescent="0.25">
      <c r="A49" s="3" t="s">
        <v>146</v>
      </c>
      <c r="B49" s="3" t="s">
        <v>233</v>
      </c>
      <c r="C49" s="3" t="s">
        <v>234</v>
      </c>
      <c r="D49" s="3" t="s">
        <v>235</v>
      </c>
      <c r="E49" s="3" t="s">
        <v>54</v>
      </c>
      <c r="F49" s="3" t="s">
        <v>55</v>
      </c>
      <c r="G49" s="8">
        <v>0.42720000000000002</v>
      </c>
      <c r="H49" t="s">
        <v>147</v>
      </c>
      <c r="I49" t="s">
        <v>236</v>
      </c>
      <c r="P49" s="3" t="s">
        <v>237</v>
      </c>
      <c r="Q49" s="3" t="s">
        <v>834</v>
      </c>
      <c r="R49" s="7">
        <v>0.87232111677910462</v>
      </c>
      <c r="S49" s="7">
        <v>7.2790835145578852</v>
      </c>
    </row>
    <row r="50" spans="1:19" x14ac:dyDescent="0.25">
      <c r="A50" s="3" t="s">
        <v>146</v>
      </c>
      <c r="B50" s="3" t="s">
        <v>239</v>
      </c>
      <c r="C50" s="3" t="s">
        <v>240</v>
      </c>
      <c r="D50" s="3" t="s">
        <v>121</v>
      </c>
      <c r="E50" s="3" t="s">
        <v>107</v>
      </c>
      <c r="F50" s="3" t="s">
        <v>108</v>
      </c>
      <c r="G50" s="8">
        <v>0.12189999999999999</v>
      </c>
      <c r="H50" t="s">
        <v>147</v>
      </c>
      <c r="I50" t="s">
        <v>236</v>
      </c>
      <c r="P50" s="3" t="s">
        <v>241</v>
      </c>
      <c r="Q50" s="3" t="s">
        <v>835</v>
      </c>
      <c r="R50" s="7">
        <v>0.85353626436226304</v>
      </c>
      <c r="S50" s="7">
        <v>7.43725425009674</v>
      </c>
    </row>
    <row r="51" spans="1:19" x14ac:dyDescent="0.25">
      <c r="A51" s="3" t="s">
        <v>150</v>
      </c>
      <c r="B51" s="3" t="s">
        <v>243</v>
      </c>
      <c r="C51" s="3" t="s">
        <v>244</v>
      </c>
      <c r="D51" s="3" t="s">
        <v>63</v>
      </c>
      <c r="E51" s="3" t="s">
        <v>107</v>
      </c>
      <c r="F51" s="3" t="s">
        <v>108</v>
      </c>
      <c r="G51" s="8">
        <v>2.4379999999999999E-2</v>
      </c>
      <c r="H51" t="s">
        <v>151</v>
      </c>
      <c r="I51" t="s">
        <v>151</v>
      </c>
      <c r="P51" s="3" t="s">
        <v>245</v>
      </c>
      <c r="Q51" s="3" t="s">
        <v>809</v>
      </c>
      <c r="R51" s="7">
        <v>0.7655850109362522</v>
      </c>
      <c r="S51" s="7">
        <v>8.2795881775181552</v>
      </c>
    </row>
    <row r="52" spans="1:19" x14ac:dyDescent="0.25">
      <c r="A52" s="3" t="s">
        <v>150</v>
      </c>
      <c r="B52" s="3" t="s">
        <v>155</v>
      </c>
      <c r="C52" s="3" t="s">
        <v>246</v>
      </c>
      <c r="D52" s="3" t="s">
        <v>149</v>
      </c>
      <c r="E52" s="3" t="s">
        <v>107</v>
      </c>
      <c r="F52" s="3" t="s">
        <v>108</v>
      </c>
      <c r="G52" s="8">
        <v>0.18285000000000001</v>
      </c>
      <c r="H52" t="s">
        <v>151</v>
      </c>
      <c r="I52" t="s">
        <v>151</v>
      </c>
      <c r="O52" s="3" t="s">
        <v>247</v>
      </c>
      <c r="P52" s="3" t="s">
        <v>248</v>
      </c>
      <c r="Q52" s="3" t="s">
        <v>836</v>
      </c>
      <c r="R52" s="3" t="s">
        <v>837</v>
      </c>
      <c r="S52" s="3" t="s">
        <v>838</v>
      </c>
    </row>
    <row r="53" spans="1:19" x14ac:dyDescent="0.25">
      <c r="A53" s="3" t="s">
        <v>155</v>
      </c>
      <c r="B53" s="3" t="s">
        <v>250</v>
      </c>
      <c r="C53" s="3" t="s">
        <v>251</v>
      </c>
      <c r="D53" s="3" t="s">
        <v>121</v>
      </c>
      <c r="E53" s="3" t="s">
        <v>107</v>
      </c>
      <c r="F53" s="3" t="s">
        <v>108</v>
      </c>
      <c r="G53" s="8">
        <v>0.12189999999999999</v>
      </c>
      <c r="H53" t="s">
        <v>151</v>
      </c>
      <c r="I53" t="s">
        <v>151</v>
      </c>
      <c r="P53" s="3" t="s">
        <v>252</v>
      </c>
      <c r="Q53" s="3" t="s">
        <v>801</v>
      </c>
      <c r="R53" s="7">
        <v>1.408352999019076</v>
      </c>
      <c r="S53" s="7">
        <v>4.5438539827408242</v>
      </c>
    </row>
    <row r="54" spans="1:19" x14ac:dyDescent="0.25">
      <c r="A54" s="3" t="s">
        <v>155</v>
      </c>
      <c r="B54" s="3" t="s">
        <v>158</v>
      </c>
      <c r="C54" s="3" t="s">
        <v>253</v>
      </c>
      <c r="D54" s="3" t="s">
        <v>60</v>
      </c>
      <c r="E54" s="3" t="s">
        <v>107</v>
      </c>
      <c r="F54" s="3" t="s">
        <v>108</v>
      </c>
      <c r="G54" s="8">
        <v>6.0949999999999997E-2</v>
      </c>
      <c r="H54" t="s">
        <v>151</v>
      </c>
      <c r="I54" t="s">
        <v>66</v>
      </c>
      <c r="P54" s="3" t="s">
        <v>111</v>
      </c>
      <c r="Q54" s="3" t="s">
        <v>801</v>
      </c>
      <c r="R54" s="7">
        <v>1.678538393556487</v>
      </c>
      <c r="S54" s="7">
        <v>3.8124539827408239</v>
      </c>
    </row>
    <row r="55" spans="1:19" x14ac:dyDescent="0.25">
      <c r="A55" s="3" t="s">
        <v>158</v>
      </c>
      <c r="B55" s="3" t="s">
        <v>254</v>
      </c>
      <c r="C55" s="3" t="s">
        <v>255</v>
      </c>
      <c r="D55" s="3" t="s">
        <v>131</v>
      </c>
      <c r="E55" s="3" t="s">
        <v>107</v>
      </c>
      <c r="F55" s="3" t="s">
        <v>108</v>
      </c>
      <c r="G55" s="8">
        <v>0.36570000000000003</v>
      </c>
      <c r="H55" t="s">
        <v>66</v>
      </c>
      <c r="I55" t="s">
        <v>66</v>
      </c>
      <c r="P55" s="3" t="s">
        <v>256</v>
      </c>
      <c r="Q55" s="3" t="s">
        <v>839</v>
      </c>
      <c r="R55" s="7">
        <v>34.677164862555863</v>
      </c>
      <c r="S55" s="7">
        <v>0.1868883110064001</v>
      </c>
    </row>
    <row r="56" spans="1:19" x14ac:dyDescent="0.25">
      <c r="A56" s="3" t="s">
        <v>158</v>
      </c>
      <c r="B56" s="3" t="s">
        <v>161</v>
      </c>
      <c r="C56" s="3" t="s">
        <v>258</v>
      </c>
      <c r="D56" s="3" t="s">
        <v>96</v>
      </c>
      <c r="E56" s="3" t="s">
        <v>107</v>
      </c>
      <c r="F56" s="3" t="s">
        <v>108</v>
      </c>
      <c r="G56" s="8">
        <v>0.6704500000000001</v>
      </c>
      <c r="H56" t="s">
        <v>66</v>
      </c>
      <c r="I56" t="s">
        <v>162</v>
      </c>
      <c r="P56" s="3" t="s">
        <v>259</v>
      </c>
      <c r="Q56" s="3" t="s">
        <v>840</v>
      </c>
      <c r="R56" s="7">
        <v>9.3142650848498327</v>
      </c>
      <c r="S56" s="7">
        <v>0.69417668551988199</v>
      </c>
    </row>
    <row r="57" spans="1:19" x14ac:dyDescent="0.25">
      <c r="A57" s="3" t="s">
        <v>161</v>
      </c>
      <c r="B57" s="3" t="s">
        <v>165</v>
      </c>
      <c r="C57" s="3" t="s">
        <v>261</v>
      </c>
      <c r="D57" s="3" t="s">
        <v>262</v>
      </c>
      <c r="E57" s="3" t="s">
        <v>263</v>
      </c>
      <c r="F57" s="3" t="s">
        <v>264</v>
      </c>
      <c r="G57" s="8">
        <v>9.5479999999999995E-2</v>
      </c>
      <c r="H57" t="s">
        <v>162</v>
      </c>
      <c r="I57" t="s">
        <v>166</v>
      </c>
      <c r="P57" s="3" t="s">
        <v>265</v>
      </c>
      <c r="Q57" s="3" t="s">
        <v>841</v>
      </c>
      <c r="R57" s="7">
        <v>6.1131589200876606</v>
      </c>
      <c r="S57" s="7">
        <v>1.056165583906495</v>
      </c>
    </row>
    <row r="58" spans="1:19" x14ac:dyDescent="0.25">
      <c r="A58" s="3" t="s">
        <v>161</v>
      </c>
      <c r="B58" s="3" t="s">
        <v>267</v>
      </c>
      <c r="C58" s="3" t="s">
        <v>268</v>
      </c>
      <c r="D58" s="3" t="s">
        <v>113</v>
      </c>
      <c r="E58" s="3" t="s">
        <v>107</v>
      </c>
      <c r="F58" s="3" t="s">
        <v>108</v>
      </c>
      <c r="G58" s="8">
        <v>0.30475000000000002</v>
      </c>
      <c r="H58" t="s">
        <v>162</v>
      </c>
      <c r="I58" t="s">
        <v>162</v>
      </c>
      <c r="P58" s="3" t="s">
        <v>269</v>
      </c>
      <c r="Q58" s="3" t="s">
        <v>842</v>
      </c>
      <c r="R58" s="7">
        <v>0.84193935056966929</v>
      </c>
      <c r="S58" s="7">
        <v>7.496493825250556</v>
      </c>
    </row>
    <row r="59" spans="1:19" x14ac:dyDescent="0.25">
      <c r="A59" s="3" t="s">
        <v>165</v>
      </c>
      <c r="B59" s="3" t="s">
        <v>271</v>
      </c>
      <c r="C59" s="3" t="s">
        <v>272</v>
      </c>
      <c r="D59" s="3" t="s">
        <v>63</v>
      </c>
      <c r="E59" s="3" t="s">
        <v>263</v>
      </c>
      <c r="F59" s="3" t="s">
        <v>264</v>
      </c>
      <c r="G59" s="8">
        <v>1.736E-2</v>
      </c>
      <c r="H59" t="s">
        <v>166</v>
      </c>
      <c r="I59" t="s">
        <v>166</v>
      </c>
      <c r="P59" s="3" t="s">
        <v>91</v>
      </c>
      <c r="Q59" s="3" t="s">
        <v>799</v>
      </c>
      <c r="R59" s="7">
        <v>2.440221151596365</v>
      </c>
      <c r="S59" s="7">
        <v>2.6297814187228901</v>
      </c>
    </row>
    <row r="60" spans="1:19" x14ac:dyDescent="0.25">
      <c r="A60" s="3" t="s">
        <v>165</v>
      </c>
      <c r="B60" s="3" t="s">
        <v>168</v>
      </c>
      <c r="C60" s="3" t="s">
        <v>273</v>
      </c>
      <c r="D60" s="3" t="s">
        <v>274</v>
      </c>
      <c r="E60" s="3" t="s">
        <v>263</v>
      </c>
      <c r="F60" s="3" t="s">
        <v>264</v>
      </c>
      <c r="G60" s="8">
        <v>3.0379999999999998</v>
      </c>
      <c r="H60" t="s">
        <v>166</v>
      </c>
      <c r="I60" t="s">
        <v>169</v>
      </c>
      <c r="P60" s="3" t="s">
        <v>275</v>
      </c>
      <c r="Q60" s="3" t="s">
        <v>826</v>
      </c>
      <c r="R60" s="7">
        <v>0.91061875830175965</v>
      </c>
      <c r="S60" s="7">
        <v>6.9482223404324124</v>
      </c>
    </row>
    <row r="61" spans="1:19" x14ac:dyDescent="0.25">
      <c r="A61" s="3" t="s">
        <v>168</v>
      </c>
      <c r="B61" s="3" t="s">
        <v>276</v>
      </c>
      <c r="C61" s="3" t="s">
        <v>277</v>
      </c>
      <c r="D61" s="3" t="s">
        <v>63</v>
      </c>
      <c r="E61" s="3" t="s">
        <v>263</v>
      </c>
      <c r="F61" s="3" t="s">
        <v>264</v>
      </c>
      <c r="G61" s="8">
        <v>1.736E-2</v>
      </c>
      <c r="H61" t="s">
        <v>169</v>
      </c>
      <c r="I61" t="s">
        <v>169</v>
      </c>
      <c r="P61" s="3" t="s">
        <v>278</v>
      </c>
      <c r="Q61" s="3" t="s">
        <v>801</v>
      </c>
      <c r="R61" s="7">
        <v>1.3897117896186439</v>
      </c>
      <c r="S61" s="7">
        <v>4.6048039827408243</v>
      </c>
    </row>
    <row r="62" spans="1:19" x14ac:dyDescent="0.25">
      <c r="A62" s="3" t="s">
        <v>168</v>
      </c>
      <c r="B62" s="3" t="s">
        <v>172</v>
      </c>
      <c r="C62" s="3" t="s">
        <v>279</v>
      </c>
      <c r="D62" s="3" t="s">
        <v>280</v>
      </c>
      <c r="E62" s="3" t="s">
        <v>263</v>
      </c>
      <c r="F62" s="3" t="s">
        <v>264</v>
      </c>
      <c r="G62" s="8">
        <v>1.302</v>
      </c>
      <c r="H62" t="s">
        <v>169</v>
      </c>
      <c r="I62" t="s">
        <v>173</v>
      </c>
      <c r="P62" s="3" t="s">
        <v>216</v>
      </c>
      <c r="Q62" s="3" t="s">
        <v>815</v>
      </c>
      <c r="R62" s="7">
        <v>8.3181984011800427</v>
      </c>
      <c r="S62" s="7">
        <v>0.77896700206092173</v>
      </c>
    </row>
    <row r="63" spans="1:19" x14ac:dyDescent="0.25">
      <c r="A63" s="3" t="s">
        <v>172</v>
      </c>
      <c r="B63" s="3" t="s">
        <v>281</v>
      </c>
      <c r="C63" s="3" t="s">
        <v>282</v>
      </c>
      <c r="D63" s="3" t="s">
        <v>63</v>
      </c>
      <c r="E63" s="3" t="s">
        <v>263</v>
      </c>
      <c r="F63" s="3" t="s">
        <v>264</v>
      </c>
      <c r="G63" s="8">
        <v>1.736E-2</v>
      </c>
      <c r="H63" t="s">
        <v>173</v>
      </c>
      <c r="I63" t="s">
        <v>173</v>
      </c>
      <c r="P63" s="3" t="s">
        <v>178</v>
      </c>
      <c r="Q63" s="3" t="s">
        <v>843</v>
      </c>
      <c r="R63" s="7">
        <v>0.67258328462171457</v>
      </c>
      <c r="S63" s="7">
        <v>9.4175843320904402</v>
      </c>
    </row>
    <row r="64" spans="1:19" x14ac:dyDescent="0.25">
      <c r="A64" s="3" t="s">
        <v>172</v>
      </c>
      <c r="B64" s="3" t="s">
        <v>177</v>
      </c>
      <c r="C64" s="3" t="s">
        <v>283</v>
      </c>
      <c r="D64" s="3" t="s">
        <v>149</v>
      </c>
      <c r="E64" s="3" t="s">
        <v>263</v>
      </c>
      <c r="F64" s="3" t="s">
        <v>264</v>
      </c>
      <c r="G64" s="8">
        <v>0.13020000000000001</v>
      </c>
      <c r="H64" t="s">
        <v>173</v>
      </c>
      <c r="I64" t="s">
        <v>173</v>
      </c>
      <c r="P64" s="3" t="s">
        <v>212</v>
      </c>
      <c r="Q64" s="3" t="s">
        <v>813</v>
      </c>
      <c r="R64" s="7">
        <v>10.19980897810553</v>
      </c>
      <c r="S64" s="7">
        <v>0.63521039803329427</v>
      </c>
    </row>
    <row r="65" spans="1:19" x14ac:dyDescent="0.25">
      <c r="A65" s="3" t="s">
        <v>177</v>
      </c>
      <c r="B65" s="3" t="s">
        <v>182</v>
      </c>
      <c r="C65" s="3" t="s">
        <v>284</v>
      </c>
      <c r="D65" s="3" t="s">
        <v>285</v>
      </c>
      <c r="E65" s="3" t="s">
        <v>263</v>
      </c>
      <c r="F65" s="3" t="s">
        <v>264</v>
      </c>
      <c r="G65" s="8">
        <v>1.4756</v>
      </c>
      <c r="H65" t="s">
        <v>173</v>
      </c>
      <c r="I65" t="s">
        <v>183</v>
      </c>
      <c r="P65" s="3" t="s">
        <v>204</v>
      </c>
      <c r="Q65" s="3" t="s">
        <v>813</v>
      </c>
      <c r="R65" s="7">
        <v>3.445280633907239</v>
      </c>
      <c r="S65" s="7">
        <v>1.880550645738899</v>
      </c>
    </row>
    <row r="66" spans="1:19" x14ac:dyDescent="0.25">
      <c r="A66" s="3" t="s">
        <v>177</v>
      </c>
      <c r="B66" s="3" t="s">
        <v>286</v>
      </c>
      <c r="C66" s="3" t="s">
        <v>287</v>
      </c>
      <c r="D66" s="3" t="s">
        <v>288</v>
      </c>
      <c r="E66" s="3" t="s">
        <v>263</v>
      </c>
      <c r="F66" s="3" t="s">
        <v>264</v>
      </c>
      <c r="G66" s="8">
        <v>6.0760000000000008E-2</v>
      </c>
      <c r="H66" t="s">
        <v>173</v>
      </c>
      <c r="I66" t="s">
        <v>173</v>
      </c>
      <c r="P66" s="3" t="s">
        <v>289</v>
      </c>
      <c r="Q66" s="3" t="s">
        <v>840</v>
      </c>
      <c r="R66" s="7">
        <v>9.1231740366203535</v>
      </c>
      <c r="S66" s="7">
        <v>0.70871668551988187</v>
      </c>
    </row>
    <row r="67" spans="1:19" x14ac:dyDescent="0.25">
      <c r="A67" s="3" t="s">
        <v>182</v>
      </c>
      <c r="B67" s="3" t="s">
        <v>290</v>
      </c>
      <c r="C67" s="3" t="s">
        <v>291</v>
      </c>
      <c r="D67" s="3" t="s">
        <v>63</v>
      </c>
      <c r="E67" s="3" t="s">
        <v>263</v>
      </c>
      <c r="F67" s="3" t="s">
        <v>264</v>
      </c>
      <c r="G67" s="8">
        <v>1.736E-2</v>
      </c>
      <c r="H67" t="s">
        <v>183</v>
      </c>
      <c r="I67" t="s">
        <v>183</v>
      </c>
      <c r="P67" s="3" t="s">
        <v>163</v>
      </c>
      <c r="Q67" s="3" t="s">
        <v>808</v>
      </c>
      <c r="R67" s="7">
        <v>0.78463894268401602</v>
      </c>
      <c r="S67" s="7">
        <v>8.0829440931816201</v>
      </c>
    </row>
    <row r="68" spans="1:19" x14ac:dyDescent="0.25">
      <c r="A68" s="3" t="s">
        <v>182</v>
      </c>
      <c r="B68" s="3" t="s">
        <v>185</v>
      </c>
      <c r="C68" s="3" t="s">
        <v>292</v>
      </c>
      <c r="D68" s="3" t="s">
        <v>71</v>
      </c>
      <c r="E68" s="3" t="s">
        <v>263</v>
      </c>
      <c r="F68" s="3" t="s">
        <v>264</v>
      </c>
      <c r="G68" s="8">
        <v>0.434</v>
      </c>
      <c r="H68" t="s">
        <v>183</v>
      </c>
      <c r="I68" t="s">
        <v>183</v>
      </c>
      <c r="P68" s="3" t="s">
        <v>293</v>
      </c>
      <c r="Q68" s="3" t="s">
        <v>801</v>
      </c>
      <c r="R68" s="7">
        <v>1.3897117896186439</v>
      </c>
      <c r="S68" s="7">
        <v>4.6048039827408243</v>
      </c>
    </row>
    <row r="69" spans="1:19" x14ac:dyDescent="0.25">
      <c r="A69" s="3" t="s">
        <v>185</v>
      </c>
      <c r="B69" s="3" t="s">
        <v>294</v>
      </c>
      <c r="C69" s="3" t="s">
        <v>295</v>
      </c>
      <c r="D69" s="3" t="s">
        <v>60</v>
      </c>
      <c r="E69" s="3" t="s">
        <v>263</v>
      </c>
      <c r="F69" s="3" t="s">
        <v>264</v>
      </c>
      <c r="G69" s="8">
        <v>4.3400000000000008E-2</v>
      </c>
      <c r="H69" t="s">
        <v>183</v>
      </c>
      <c r="I69" t="s">
        <v>183</v>
      </c>
      <c r="P69" s="3" t="s">
        <v>174</v>
      </c>
      <c r="Q69" s="3" t="s">
        <v>844</v>
      </c>
      <c r="R69" s="7">
        <v>0.74528741774916396</v>
      </c>
      <c r="S69" s="7">
        <v>8.5019806499520776</v>
      </c>
    </row>
    <row r="70" spans="1:19" x14ac:dyDescent="0.25">
      <c r="A70" s="3" t="s">
        <v>185</v>
      </c>
      <c r="B70" s="3" t="s">
        <v>296</v>
      </c>
      <c r="C70" s="3" t="s">
        <v>297</v>
      </c>
      <c r="D70" s="3" t="s">
        <v>60</v>
      </c>
      <c r="E70" s="3" t="s">
        <v>263</v>
      </c>
      <c r="F70" s="3" t="s">
        <v>264</v>
      </c>
      <c r="G70" s="8">
        <v>4.3400000000000008E-2</v>
      </c>
      <c r="H70" t="s">
        <v>183</v>
      </c>
      <c r="I70" t="s">
        <v>183</v>
      </c>
      <c r="P70" s="3" t="s">
        <v>192</v>
      </c>
      <c r="Q70" s="3" t="s">
        <v>812</v>
      </c>
      <c r="R70" s="7">
        <v>0.68138291792940653</v>
      </c>
      <c r="S70" s="7">
        <v>9.2917255266287313</v>
      </c>
    </row>
    <row r="71" spans="1:19" x14ac:dyDescent="0.25">
      <c r="A71" s="3" t="s">
        <v>188</v>
      </c>
      <c r="B71" s="3" t="s">
        <v>190</v>
      </c>
      <c r="C71" s="3" t="s">
        <v>298</v>
      </c>
      <c r="D71" s="3" t="s">
        <v>126</v>
      </c>
      <c r="E71" s="3" t="s">
        <v>54</v>
      </c>
      <c r="F71" s="3" t="s">
        <v>55</v>
      </c>
      <c r="G71" s="8">
        <v>0.21360000000000001</v>
      </c>
      <c r="H71" t="s">
        <v>123</v>
      </c>
      <c r="I71" t="s">
        <v>191</v>
      </c>
      <c r="P71" s="3" t="s">
        <v>134</v>
      </c>
      <c r="Q71" s="3" t="s">
        <v>804</v>
      </c>
      <c r="R71" s="7">
        <v>1.1100186334901621</v>
      </c>
      <c r="S71" s="7">
        <v>5.7401176687843254</v>
      </c>
    </row>
    <row r="72" spans="1:19" x14ac:dyDescent="0.25">
      <c r="A72" s="3" t="s">
        <v>188</v>
      </c>
      <c r="B72" s="3" t="s">
        <v>299</v>
      </c>
      <c r="C72" s="3" t="s">
        <v>300</v>
      </c>
      <c r="D72" s="3" t="s">
        <v>63</v>
      </c>
      <c r="E72" s="3" t="s">
        <v>54</v>
      </c>
      <c r="F72" s="3" t="s">
        <v>55</v>
      </c>
      <c r="G72" s="8">
        <v>2.1360000000000001E-2</v>
      </c>
      <c r="H72" t="s">
        <v>123</v>
      </c>
      <c r="I72" t="s">
        <v>123</v>
      </c>
      <c r="P72" s="3" t="s">
        <v>276</v>
      </c>
      <c r="Q72" s="3" t="s">
        <v>822</v>
      </c>
      <c r="R72" s="7">
        <v>0.41839713951448088</v>
      </c>
      <c r="S72" s="7">
        <v>15.092072334563341</v>
      </c>
    </row>
    <row r="73" spans="1:19" x14ac:dyDescent="0.25">
      <c r="A73" s="3" t="s">
        <v>190</v>
      </c>
      <c r="B73" s="3" t="s">
        <v>194</v>
      </c>
      <c r="C73" s="3" t="s">
        <v>301</v>
      </c>
      <c r="D73" s="3" t="s">
        <v>131</v>
      </c>
      <c r="E73" s="3" t="s">
        <v>54</v>
      </c>
      <c r="F73" s="3" t="s">
        <v>55</v>
      </c>
      <c r="G73" s="8">
        <v>0.32040000000000002</v>
      </c>
      <c r="H73" t="s">
        <v>191</v>
      </c>
      <c r="I73" t="s">
        <v>195</v>
      </c>
      <c r="P73" s="3" t="s">
        <v>222</v>
      </c>
      <c r="Q73" s="3" t="s">
        <v>816</v>
      </c>
      <c r="R73" s="7">
        <v>0.62257416929946241</v>
      </c>
      <c r="S73" s="7">
        <v>10.16015418108192</v>
      </c>
    </row>
    <row r="74" spans="1:19" x14ac:dyDescent="0.25">
      <c r="A74" s="3" t="s">
        <v>190</v>
      </c>
      <c r="B74" s="3" t="s">
        <v>302</v>
      </c>
      <c r="C74" s="3" t="s">
        <v>303</v>
      </c>
      <c r="D74" s="3" t="s">
        <v>63</v>
      </c>
      <c r="E74" s="3" t="s">
        <v>54</v>
      </c>
      <c r="F74" s="3" t="s">
        <v>55</v>
      </c>
      <c r="G74" s="8">
        <v>2.1360000000000001E-2</v>
      </c>
      <c r="H74" t="s">
        <v>191</v>
      </c>
      <c r="I74" t="s">
        <v>191</v>
      </c>
      <c r="P74" s="3" t="s">
        <v>208</v>
      </c>
      <c r="Q74" s="3" t="s">
        <v>815</v>
      </c>
      <c r="R74" s="7">
        <v>19.451773490324481</v>
      </c>
      <c r="S74" s="7">
        <v>0.33311112091338069</v>
      </c>
    </row>
    <row r="75" spans="1:19" x14ac:dyDescent="0.25">
      <c r="A75" s="3" t="s">
        <v>194</v>
      </c>
      <c r="B75" s="3" t="s">
        <v>198</v>
      </c>
      <c r="C75" s="3" t="s">
        <v>304</v>
      </c>
      <c r="D75" s="3" t="s">
        <v>71</v>
      </c>
      <c r="E75" s="3" t="s">
        <v>54</v>
      </c>
      <c r="F75" s="3" t="s">
        <v>55</v>
      </c>
      <c r="G75" s="8">
        <v>0.53400000000000003</v>
      </c>
      <c r="H75" t="s">
        <v>195</v>
      </c>
      <c r="I75" t="s">
        <v>66</v>
      </c>
      <c r="P75" s="3" t="s">
        <v>239</v>
      </c>
      <c r="Q75" s="3" t="s">
        <v>845</v>
      </c>
      <c r="R75" s="7">
        <v>0.59542629198504793</v>
      </c>
      <c r="S75" s="7">
        <v>10.62048751215166</v>
      </c>
    </row>
    <row r="76" spans="1:19" x14ac:dyDescent="0.25">
      <c r="A76" s="3" t="s">
        <v>194</v>
      </c>
      <c r="B76" s="3" t="s">
        <v>275</v>
      </c>
      <c r="C76" s="3" t="s">
        <v>305</v>
      </c>
      <c r="D76" s="3" t="s">
        <v>63</v>
      </c>
      <c r="E76" s="3" t="s">
        <v>54</v>
      </c>
      <c r="F76" s="3" t="s">
        <v>55</v>
      </c>
      <c r="G76" s="8">
        <v>2.1360000000000001E-2</v>
      </c>
      <c r="H76" t="s">
        <v>195</v>
      </c>
      <c r="I76" t="s">
        <v>195</v>
      </c>
      <c r="P76" s="3" t="s">
        <v>290</v>
      </c>
      <c r="Q76" s="3" t="s">
        <v>824</v>
      </c>
      <c r="R76" s="7">
        <v>0.35080110991185232</v>
      </c>
      <c r="S76" s="7">
        <v>17.995233381404081</v>
      </c>
    </row>
    <row r="77" spans="1:19" x14ac:dyDescent="0.25">
      <c r="A77" s="3" t="s">
        <v>198</v>
      </c>
      <c r="B77" s="3" t="s">
        <v>203</v>
      </c>
      <c r="C77" s="3" t="s">
        <v>306</v>
      </c>
      <c r="D77" s="3" t="s">
        <v>149</v>
      </c>
      <c r="E77" s="3" t="s">
        <v>54</v>
      </c>
      <c r="F77" s="3" t="s">
        <v>55</v>
      </c>
      <c r="G77" s="8">
        <v>0.16020000000000001</v>
      </c>
      <c r="H77" t="s">
        <v>66</v>
      </c>
      <c r="I77" t="s">
        <v>166</v>
      </c>
      <c r="P77" s="3" t="s">
        <v>267</v>
      </c>
      <c r="Q77" s="3" t="s">
        <v>820</v>
      </c>
      <c r="R77" s="7">
        <v>0.51552888354989101</v>
      </c>
      <c r="S77" s="7">
        <v>12.260866362255561</v>
      </c>
    </row>
    <row r="78" spans="1:19" x14ac:dyDescent="0.25">
      <c r="A78" s="3" t="s">
        <v>198</v>
      </c>
      <c r="B78" s="3" t="s">
        <v>64</v>
      </c>
      <c r="C78" s="3" t="s">
        <v>307</v>
      </c>
      <c r="D78" s="3" t="s">
        <v>63</v>
      </c>
      <c r="E78" s="3" t="s">
        <v>54</v>
      </c>
      <c r="F78" s="3" t="s">
        <v>55</v>
      </c>
      <c r="G78" s="8">
        <v>2.1360000000000001E-2</v>
      </c>
      <c r="H78" t="s">
        <v>66</v>
      </c>
      <c r="I78" t="s">
        <v>66</v>
      </c>
      <c r="P78" s="3" t="s">
        <v>186</v>
      </c>
      <c r="Q78" s="3" t="s">
        <v>811</v>
      </c>
      <c r="R78" s="7">
        <v>0.70448786729081525</v>
      </c>
      <c r="S78" s="7">
        <v>8.9886257045471396</v>
      </c>
    </row>
    <row r="79" spans="1:19" x14ac:dyDescent="0.25">
      <c r="A79" s="3" t="s">
        <v>203</v>
      </c>
      <c r="B79" s="3" t="s">
        <v>308</v>
      </c>
      <c r="C79" s="3" t="s">
        <v>309</v>
      </c>
      <c r="D79" s="3" t="s">
        <v>63</v>
      </c>
      <c r="E79" s="3" t="s">
        <v>54</v>
      </c>
      <c r="F79" s="3" t="s">
        <v>55</v>
      </c>
      <c r="G79" s="8">
        <v>2.1360000000000001E-2</v>
      </c>
      <c r="H79" t="s">
        <v>166</v>
      </c>
      <c r="I79" t="s">
        <v>166</v>
      </c>
      <c r="P79" s="3" t="s">
        <v>286</v>
      </c>
      <c r="Q79" s="3" t="s">
        <v>823</v>
      </c>
      <c r="R79" s="7">
        <v>0.38113178816307691</v>
      </c>
      <c r="S79" s="7">
        <v>16.564677598834241</v>
      </c>
    </row>
    <row r="80" spans="1:19" x14ac:dyDescent="0.25">
      <c r="A80" s="3" t="s">
        <v>203</v>
      </c>
      <c r="B80" s="3" t="s">
        <v>269</v>
      </c>
      <c r="C80" s="3" t="s">
        <v>310</v>
      </c>
      <c r="D80" s="3" t="s">
        <v>197</v>
      </c>
      <c r="E80" s="3" t="s">
        <v>54</v>
      </c>
      <c r="F80" s="3" t="s">
        <v>55</v>
      </c>
      <c r="G80" s="8">
        <v>0.96120000000000005</v>
      </c>
      <c r="H80" t="s">
        <v>166</v>
      </c>
      <c r="I80" t="s">
        <v>270</v>
      </c>
      <c r="P80" s="3" t="s">
        <v>233</v>
      </c>
      <c r="Q80" s="3" t="s">
        <v>845</v>
      </c>
      <c r="R80" s="7">
        <v>0.57878973235619591</v>
      </c>
      <c r="S80" s="7">
        <v>10.92575964105434</v>
      </c>
    </row>
    <row r="81" spans="1:19" x14ac:dyDescent="0.25">
      <c r="A81" s="3" t="s">
        <v>99</v>
      </c>
      <c r="B81" s="3" t="s">
        <v>311</v>
      </c>
      <c r="C81" s="3" t="s">
        <v>312</v>
      </c>
      <c r="D81" s="3" t="s">
        <v>60</v>
      </c>
      <c r="E81" s="3" t="s">
        <v>54</v>
      </c>
      <c r="F81" s="3" t="s">
        <v>55</v>
      </c>
      <c r="G81" s="8">
        <v>5.3400000000000003E-2</v>
      </c>
      <c r="H81" t="s">
        <v>102</v>
      </c>
      <c r="I81" t="s">
        <v>102</v>
      </c>
      <c r="P81" s="3" t="s">
        <v>254</v>
      </c>
      <c r="Q81" s="3" t="s">
        <v>819</v>
      </c>
      <c r="R81" s="7">
        <v>0.54249436110674054</v>
      </c>
      <c r="S81" s="7">
        <v>11.65355052673533</v>
      </c>
    </row>
    <row r="82" spans="1:19" x14ac:dyDescent="0.25">
      <c r="A82" s="3" t="s">
        <v>99</v>
      </c>
      <c r="B82" s="3" t="s">
        <v>211</v>
      </c>
      <c r="C82" s="3" t="s">
        <v>313</v>
      </c>
      <c r="D82" s="3" t="s">
        <v>314</v>
      </c>
      <c r="E82" s="3" t="s">
        <v>54</v>
      </c>
      <c r="F82" s="3" t="s">
        <v>55</v>
      </c>
      <c r="G82" s="8">
        <v>1.869</v>
      </c>
      <c r="H82" t="s">
        <v>102</v>
      </c>
      <c r="I82" t="s">
        <v>57</v>
      </c>
      <c r="P82" s="3" t="s">
        <v>243</v>
      </c>
      <c r="Q82" s="3" t="s">
        <v>818</v>
      </c>
      <c r="R82" s="7">
        <v>0.57117167497773302</v>
      </c>
      <c r="S82" s="7">
        <v>11.069461380664711</v>
      </c>
    </row>
    <row r="83" spans="1:19" x14ac:dyDescent="0.25">
      <c r="A83" s="3" t="s">
        <v>211</v>
      </c>
      <c r="B83" s="3" t="s">
        <v>214</v>
      </c>
      <c r="C83" s="3" t="s">
        <v>315</v>
      </c>
      <c r="D83" s="3" t="s">
        <v>71</v>
      </c>
      <c r="E83" s="3" t="s">
        <v>54</v>
      </c>
      <c r="F83" s="3" t="s">
        <v>55</v>
      </c>
      <c r="G83" s="8">
        <v>0.53400000000000003</v>
      </c>
      <c r="H83" t="s">
        <v>57</v>
      </c>
      <c r="I83" t="s">
        <v>215</v>
      </c>
      <c r="P83" s="3" t="s">
        <v>281</v>
      </c>
      <c r="Q83" s="3" t="s">
        <v>823</v>
      </c>
      <c r="R83" s="7">
        <v>0.38516840369528649</v>
      </c>
      <c r="S83" s="7">
        <v>16.391077598834251</v>
      </c>
    </row>
    <row r="84" spans="1:19" x14ac:dyDescent="0.25">
      <c r="A84" s="3" t="s">
        <v>211</v>
      </c>
      <c r="B84" s="3" t="s">
        <v>56</v>
      </c>
      <c r="C84" s="3" t="s">
        <v>316</v>
      </c>
      <c r="D84" s="3" t="s">
        <v>121</v>
      </c>
      <c r="E84" s="3" t="s">
        <v>54</v>
      </c>
      <c r="F84" s="3" t="s">
        <v>55</v>
      </c>
      <c r="G84" s="8">
        <v>0.10680000000000001</v>
      </c>
      <c r="H84" t="s">
        <v>57</v>
      </c>
      <c r="I84" t="s">
        <v>57</v>
      </c>
      <c r="P84" s="3" t="s">
        <v>294</v>
      </c>
      <c r="Q84" s="3" t="s">
        <v>824</v>
      </c>
      <c r="R84" s="7">
        <v>0.34205658799290523</v>
      </c>
      <c r="S84" s="7">
        <v>18.45527338140408</v>
      </c>
    </row>
    <row r="85" spans="1:19" x14ac:dyDescent="0.25">
      <c r="A85" s="3" t="s">
        <v>214</v>
      </c>
      <c r="B85" s="3" t="s">
        <v>317</v>
      </c>
      <c r="C85" s="3" t="s">
        <v>318</v>
      </c>
      <c r="D85" s="3" t="s">
        <v>63</v>
      </c>
      <c r="E85" s="3" t="s">
        <v>54</v>
      </c>
      <c r="F85" s="3" t="s">
        <v>55</v>
      </c>
      <c r="G85" s="8">
        <v>2.1360000000000001E-2</v>
      </c>
      <c r="H85" t="s">
        <v>215</v>
      </c>
      <c r="I85" t="s">
        <v>215</v>
      </c>
      <c r="P85" s="3" t="s">
        <v>296</v>
      </c>
      <c r="Q85" s="3" t="s">
        <v>824</v>
      </c>
      <c r="R85" s="7">
        <v>0.34205658799290523</v>
      </c>
      <c r="S85" s="7">
        <v>18.45527338140408</v>
      </c>
    </row>
    <row r="86" spans="1:19" x14ac:dyDescent="0.25">
      <c r="A86" s="3" t="s">
        <v>214</v>
      </c>
      <c r="B86" s="3" t="s">
        <v>217</v>
      </c>
      <c r="C86" s="3" t="s">
        <v>319</v>
      </c>
      <c r="D86" s="3" t="s">
        <v>60</v>
      </c>
      <c r="E86" s="3" t="s">
        <v>54</v>
      </c>
      <c r="F86" s="3" t="s">
        <v>55</v>
      </c>
      <c r="G86" s="8">
        <v>5.3400000000000003E-2</v>
      </c>
      <c r="H86" t="s">
        <v>215</v>
      </c>
      <c r="I86" t="s">
        <v>218</v>
      </c>
      <c r="P86" s="3" t="s">
        <v>199</v>
      </c>
      <c r="Q86" s="3" t="s">
        <v>813</v>
      </c>
      <c r="R86" s="7">
        <v>4.3269923042299627</v>
      </c>
      <c r="S86" s="7">
        <v>1.497350645738899</v>
      </c>
    </row>
    <row r="87" spans="1:19" x14ac:dyDescent="0.25">
      <c r="A87" s="3" t="s">
        <v>217</v>
      </c>
      <c r="B87" s="3" t="s">
        <v>221</v>
      </c>
      <c r="C87" s="3" t="s">
        <v>320</v>
      </c>
      <c r="D87" s="3" t="s">
        <v>60</v>
      </c>
      <c r="E87" s="3" t="s">
        <v>54</v>
      </c>
      <c r="F87" s="3" t="s">
        <v>55</v>
      </c>
      <c r="G87" s="8">
        <v>5.3400000000000003E-2</v>
      </c>
      <c r="H87" t="s">
        <v>218</v>
      </c>
      <c r="I87" t="s">
        <v>218</v>
      </c>
      <c r="P87" s="3" t="s">
        <v>321</v>
      </c>
      <c r="Q87" s="3" t="s">
        <v>833</v>
      </c>
      <c r="R87" s="7">
        <v>0.869769299050555</v>
      </c>
      <c r="S87" s="7">
        <v>7.3017672249624246</v>
      </c>
    </row>
    <row r="88" spans="1:19" x14ac:dyDescent="0.25">
      <c r="A88" s="3" t="s">
        <v>217</v>
      </c>
      <c r="B88" s="3" t="s">
        <v>224</v>
      </c>
      <c r="C88" s="3" t="s">
        <v>322</v>
      </c>
      <c r="D88" s="3" t="s">
        <v>126</v>
      </c>
      <c r="E88" s="3" t="s">
        <v>54</v>
      </c>
      <c r="F88" s="3" t="s">
        <v>55</v>
      </c>
      <c r="G88" s="8">
        <v>0.21360000000000001</v>
      </c>
      <c r="H88" t="s">
        <v>218</v>
      </c>
      <c r="I88" t="s">
        <v>225</v>
      </c>
      <c r="P88" s="3" t="s">
        <v>323</v>
      </c>
      <c r="Q88" s="3" t="s">
        <v>832</v>
      </c>
      <c r="R88" s="7">
        <v>0.88927964563488038</v>
      </c>
      <c r="S88" s="7">
        <v>7.142219371073784</v>
      </c>
    </row>
    <row r="89" spans="1:19" x14ac:dyDescent="0.25">
      <c r="A89" s="3" t="s">
        <v>217</v>
      </c>
      <c r="B89" s="3" t="s">
        <v>324</v>
      </c>
      <c r="C89" s="3" t="s">
        <v>325</v>
      </c>
      <c r="D89" s="3" t="s">
        <v>63</v>
      </c>
      <c r="E89" s="3" t="s">
        <v>54</v>
      </c>
      <c r="F89" s="3" t="s">
        <v>55</v>
      </c>
      <c r="G89" s="8">
        <v>2.1360000000000001E-2</v>
      </c>
      <c r="H89" t="s">
        <v>218</v>
      </c>
      <c r="I89" t="s">
        <v>218</v>
      </c>
      <c r="P89" s="3" t="s">
        <v>250</v>
      </c>
      <c r="Q89" s="3" t="s">
        <v>818</v>
      </c>
      <c r="R89" s="7">
        <v>0.55706226690438343</v>
      </c>
      <c r="S89" s="7">
        <v>11.34983138066471</v>
      </c>
    </row>
    <row r="90" spans="1:19" x14ac:dyDescent="0.25">
      <c r="A90" s="3" t="s">
        <v>221</v>
      </c>
      <c r="B90" s="3" t="s">
        <v>326</v>
      </c>
      <c r="C90" s="3" t="s">
        <v>327</v>
      </c>
      <c r="D90" s="3" t="s">
        <v>63</v>
      </c>
      <c r="E90" s="3" t="s">
        <v>54</v>
      </c>
      <c r="F90" s="3" t="s">
        <v>55</v>
      </c>
      <c r="G90" s="8">
        <v>2.1360000000000001E-2</v>
      </c>
      <c r="H90" t="s">
        <v>218</v>
      </c>
      <c r="I90" t="s">
        <v>218</v>
      </c>
      <c r="P90" s="3" t="s">
        <v>124</v>
      </c>
      <c r="Q90" s="3" t="s">
        <v>846</v>
      </c>
      <c r="R90" s="7">
        <v>1.159234747321795</v>
      </c>
      <c r="S90" s="7">
        <v>5.5004013532732943</v>
      </c>
    </row>
    <row r="91" spans="1:19" x14ac:dyDescent="0.25">
      <c r="A91" s="3" t="s">
        <v>221</v>
      </c>
      <c r="B91" s="3" t="s">
        <v>328</v>
      </c>
      <c r="C91" s="3" t="s">
        <v>329</v>
      </c>
      <c r="D91" s="3" t="s">
        <v>63</v>
      </c>
      <c r="E91" s="3" t="s">
        <v>54</v>
      </c>
      <c r="F91" s="3" t="s">
        <v>55</v>
      </c>
      <c r="G91" s="8">
        <v>2.1360000000000001E-2</v>
      </c>
      <c r="H91" t="s">
        <v>218</v>
      </c>
      <c r="I91" t="s">
        <v>218</v>
      </c>
      <c r="P91" s="3" t="s">
        <v>328</v>
      </c>
      <c r="Q91" s="3" t="s">
        <v>830</v>
      </c>
      <c r="R91" s="7">
        <v>0.92379915603134133</v>
      </c>
      <c r="S91" s="7">
        <v>6.8797115928776416</v>
      </c>
    </row>
    <row r="92" spans="1:19" x14ac:dyDescent="0.25">
      <c r="A92" s="3" t="s">
        <v>221</v>
      </c>
      <c r="B92" s="3" t="s">
        <v>330</v>
      </c>
      <c r="C92" s="3" t="s">
        <v>331</v>
      </c>
      <c r="D92" s="3" t="s">
        <v>63</v>
      </c>
      <c r="E92" s="3" t="s">
        <v>54</v>
      </c>
      <c r="F92" s="3" t="s">
        <v>55</v>
      </c>
      <c r="G92" s="8">
        <v>2.1360000000000001E-2</v>
      </c>
      <c r="H92" t="s">
        <v>218</v>
      </c>
      <c r="I92" t="s">
        <v>218</v>
      </c>
      <c r="P92" s="3" t="s">
        <v>74</v>
      </c>
      <c r="Q92" s="3" t="s">
        <v>798</v>
      </c>
      <c r="R92" s="7">
        <v>2.5642188755368331</v>
      </c>
      <c r="S92" s="7">
        <v>2.5039642305548582</v>
      </c>
    </row>
    <row r="93" spans="1:19" x14ac:dyDescent="0.25">
      <c r="A93" s="3" t="s">
        <v>224</v>
      </c>
      <c r="B93" s="3" t="s">
        <v>332</v>
      </c>
      <c r="C93" s="3" t="s">
        <v>333</v>
      </c>
      <c r="D93" s="3" t="s">
        <v>63</v>
      </c>
      <c r="E93" s="3" t="s">
        <v>54</v>
      </c>
      <c r="F93" s="3" t="s">
        <v>55</v>
      </c>
      <c r="G93" s="8">
        <v>2.1360000000000001E-2</v>
      </c>
      <c r="H93" t="s">
        <v>225</v>
      </c>
      <c r="I93" t="s">
        <v>225</v>
      </c>
      <c r="P93" s="3" t="s">
        <v>334</v>
      </c>
      <c r="Q93" s="3" t="s">
        <v>831</v>
      </c>
      <c r="R93" s="7">
        <v>0.90277621669413277</v>
      </c>
      <c r="S93" s="7">
        <v>7.0373612470953466</v>
      </c>
    </row>
    <row r="94" spans="1:19" x14ac:dyDescent="0.25">
      <c r="A94" s="3" t="s">
        <v>224</v>
      </c>
      <c r="B94" s="3" t="s">
        <v>334</v>
      </c>
      <c r="C94" s="3" t="s">
        <v>335</v>
      </c>
      <c r="D94" s="3" t="s">
        <v>63</v>
      </c>
      <c r="E94" s="3" t="s">
        <v>54</v>
      </c>
      <c r="F94" s="3" t="s">
        <v>55</v>
      </c>
      <c r="G94" s="8">
        <v>2.1360000000000001E-2</v>
      </c>
      <c r="H94" t="s">
        <v>225</v>
      </c>
      <c r="I94" t="s">
        <v>225</v>
      </c>
      <c r="P94" s="3" t="s">
        <v>141</v>
      </c>
      <c r="Q94" s="3" t="s">
        <v>805</v>
      </c>
      <c r="R94" s="7">
        <v>1.054045849478606</v>
      </c>
      <c r="S94" s="7">
        <v>6.0416474978879222</v>
      </c>
    </row>
    <row r="95" spans="1:19" x14ac:dyDescent="0.25">
      <c r="A95" s="3" t="s">
        <v>224</v>
      </c>
      <c r="B95" s="3" t="s">
        <v>227</v>
      </c>
      <c r="C95" s="3" t="s">
        <v>336</v>
      </c>
      <c r="D95" s="3" t="s">
        <v>121</v>
      </c>
      <c r="E95" s="3" t="s">
        <v>54</v>
      </c>
      <c r="F95" s="3" t="s">
        <v>55</v>
      </c>
      <c r="G95" s="8">
        <v>0.10680000000000001</v>
      </c>
      <c r="H95" t="s">
        <v>225</v>
      </c>
      <c r="I95" t="s">
        <v>228</v>
      </c>
      <c r="P95" s="3" t="s">
        <v>51</v>
      </c>
      <c r="Q95" s="3" t="s">
        <v>796</v>
      </c>
      <c r="R95" s="7">
        <v>5.4121622020045077</v>
      </c>
      <c r="S95" s="7">
        <v>1.1926427495372101</v>
      </c>
    </row>
    <row r="96" spans="1:19" x14ac:dyDescent="0.25">
      <c r="A96" s="3" t="s">
        <v>224</v>
      </c>
      <c r="B96" s="3" t="s">
        <v>337</v>
      </c>
      <c r="C96" s="3" t="s">
        <v>338</v>
      </c>
      <c r="D96" s="3" t="s">
        <v>63</v>
      </c>
      <c r="E96" s="3" t="s">
        <v>54</v>
      </c>
      <c r="F96" s="3" t="s">
        <v>55</v>
      </c>
      <c r="G96" s="8">
        <v>2.1360000000000001E-2</v>
      </c>
      <c r="H96" t="s">
        <v>225</v>
      </c>
      <c r="I96" t="s">
        <v>225</v>
      </c>
      <c r="P96" s="3" t="s">
        <v>339</v>
      </c>
      <c r="Q96" s="3" t="s">
        <v>801</v>
      </c>
      <c r="R96" s="7">
        <v>1.6521257302910151</v>
      </c>
      <c r="S96" s="7">
        <v>3.8734039827408249</v>
      </c>
    </row>
    <row r="97" spans="1:19" x14ac:dyDescent="0.25">
      <c r="A97" s="3" t="s">
        <v>227</v>
      </c>
      <c r="B97" s="3" t="s">
        <v>340</v>
      </c>
      <c r="C97" s="3" t="s">
        <v>341</v>
      </c>
      <c r="D97" s="3" t="s">
        <v>63</v>
      </c>
      <c r="E97" s="3" t="s">
        <v>54</v>
      </c>
      <c r="F97" s="3" t="s">
        <v>55</v>
      </c>
      <c r="G97" s="8">
        <v>2.1360000000000001E-2</v>
      </c>
      <c r="H97" t="s">
        <v>228</v>
      </c>
      <c r="I97" t="s">
        <v>228</v>
      </c>
      <c r="P97" s="3" t="s">
        <v>342</v>
      </c>
      <c r="Q97" s="3" t="s">
        <v>809</v>
      </c>
      <c r="R97" s="7">
        <v>0.76361500757231271</v>
      </c>
      <c r="S97" s="7">
        <v>8.3009481775181548</v>
      </c>
    </row>
    <row r="98" spans="1:19" x14ac:dyDescent="0.25">
      <c r="A98" s="3" t="s">
        <v>227</v>
      </c>
      <c r="B98" s="3" t="s">
        <v>323</v>
      </c>
      <c r="C98" s="3" t="s">
        <v>343</v>
      </c>
      <c r="D98" s="3" t="s">
        <v>63</v>
      </c>
      <c r="E98" s="3" t="s">
        <v>54</v>
      </c>
      <c r="F98" s="3" t="s">
        <v>55</v>
      </c>
      <c r="G98" s="8">
        <v>2.1360000000000001E-2</v>
      </c>
      <c r="H98" t="s">
        <v>228</v>
      </c>
      <c r="I98" t="s">
        <v>228</v>
      </c>
      <c r="P98" s="3" t="s">
        <v>326</v>
      </c>
      <c r="Q98" s="3" t="s">
        <v>830</v>
      </c>
      <c r="R98" s="7">
        <v>0.92379915603134133</v>
      </c>
      <c r="S98" s="7">
        <v>6.8797115928776416</v>
      </c>
    </row>
    <row r="99" spans="1:19" x14ac:dyDescent="0.25">
      <c r="A99" s="3" t="s">
        <v>227</v>
      </c>
      <c r="B99" s="3" t="s">
        <v>231</v>
      </c>
      <c r="C99" s="3" t="s">
        <v>344</v>
      </c>
      <c r="D99" s="3" t="s">
        <v>60</v>
      </c>
      <c r="E99" s="3" t="s">
        <v>54</v>
      </c>
      <c r="F99" s="3" t="s">
        <v>55</v>
      </c>
      <c r="G99" s="8">
        <v>5.3400000000000003E-2</v>
      </c>
      <c r="H99" t="s">
        <v>228</v>
      </c>
      <c r="I99" t="s">
        <v>232</v>
      </c>
      <c r="P99" s="3" t="s">
        <v>317</v>
      </c>
      <c r="Q99" s="3" t="s">
        <v>829</v>
      </c>
      <c r="R99" s="7">
        <v>0.93836586305856495</v>
      </c>
      <c r="S99" s="7">
        <v>6.7735297752534498</v>
      </c>
    </row>
    <row r="100" spans="1:19" x14ac:dyDescent="0.25">
      <c r="A100" s="3" t="s">
        <v>231</v>
      </c>
      <c r="B100" s="3" t="s">
        <v>321</v>
      </c>
      <c r="C100" s="3" t="s">
        <v>345</v>
      </c>
      <c r="D100" s="3" t="s">
        <v>346</v>
      </c>
      <c r="E100" s="3" t="s">
        <v>54</v>
      </c>
      <c r="F100" s="3" t="s">
        <v>55</v>
      </c>
      <c r="G100" s="8">
        <v>0.12816</v>
      </c>
      <c r="H100" t="s">
        <v>232</v>
      </c>
      <c r="I100" t="s">
        <v>232</v>
      </c>
      <c r="P100" s="3" t="s">
        <v>324</v>
      </c>
      <c r="Q100" s="3" t="s">
        <v>830</v>
      </c>
      <c r="R100" s="7">
        <v>0.93102573428826474</v>
      </c>
      <c r="S100" s="7">
        <v>6.8263115928776417</v>
      </c>
    </row>
    <row r="101" spans="1:19" x14ac:dyDescent="0.25">
      <c r="A101" s="3" t="s">
        <v>231</v>
      </c>
      <c r="B101" s="3" t="s">
        <v>347</v>
      </c>
      <c r="C101" s="3" t="s">
        <v>348</v>
      </c>
      <c r="D101" s="3" t="s">
        <v>63</v>
      </c>
      <c r="E101" s="3" t="s">
        <v>54</v>
      </c>
      <c r="F101" s="3" t="s">
        <v>55</v>
      </c>
      <c r="G101" s="8">
        <v>2.1360000000000001E-2</v>
      </c>
      <c r="H101" t="s">
        <v>232</v>
      </c>
      <c r="I101" t="s">
        <v>232</v>
      </c>
      <c r="P101" s="3" t="s">
        <v>83</v>
      </c>
      <c r="Q101" s="3" t="s">
        <v>799</v>
      </c>
      <c r="R101" s="7">
        <v>2.440221151596365</v>
      </c>
      <c r="S101" s="7">
        <v>2.6297814187228901</v>
      </c>
    </row>
    <row r="102" spans="1:19" x14ac:dyDescent="0.25">
      <c r="A102" s="3" t="s">
        <v>231</v>
      </c>
      <c r="B102" s="3" t="s">
        <v>237</v>
      </c>
      <c r="C102" s="3" t="s">
        <v>349</v>
      </c>
      <c r="D102" s="3" t="s">
        <v>121</v>
      </c>
      <c r="E102" s="3" t="s">
        <v>54</v>
      </c>
      <c r="F102" s="3" t="s">
        <v>55</v>
      </c>
      <c r="G102" s="8">
        <v>0.10680000000000001</v>
      </c>
      <c r="H102" t="s">
        <v>232</v>
      </c>
      <c r="I102" t="s">
        <v>238</v>
      </c>
      <c r="P102" s="3" t="s">
        <v>308</v>
      </c>
      <c r="Q102" s="3" t="s">
        <v>821</v>
      </c>
      <c r="R102" s="7">
        <v>0.96243508996544913</v>
      </c>
      <c r="S102" s="7">
        <v>6.5669399034959612</v>
      </c>
    </row>
    <row r="103" spans="1:19" x14ac:dyDescent="0.25">
      <c r="A103" s="3" t="s">
        <v>237</v>
      </c>
      <c r="B103" s="3" t="s">
        <v>350</v>
      </c>
      <c r="C103" s="3" t="s">
        <v>351</v>
      </c>
      <c r="D103" s="3" t="s">
        <v>63</v>
      </c>
      <c r="E103" s="3" t="s">
        <v>54</v>
      </c>
      <c r="F103" s="3" t="s">
        <v>55</v>
      </c>
      <c r="G103" s="8">
        <v>2.1360000000000001E-2</v>
      </c>
      <c r="H103" t="s">
        <v>238</v>
      </c>
      <c r="I103" t="s">
        <v>238</v>
      </c>
      <c r="P103" s="3" t="s">
        <v>159</v>
      </c>
      <c r="Q103" s="3" t="s">
        <v>807</v>
      </c>
      <c r="R103" s="7">
        <v>0.97530064378191894</v>
      </c>
      <c r="S103" s="7">
        <v>6.5223429375216293</v>
      </c>
    </row>
    <row r="104" spans="1:19" x14ac:dyDescent="0.25">
      <c r="A104" s="3" t="s">
        <v>237</v>
      </c>
      <c r="B104" s="3" t="s">
        <v>352</v>
      </c>
      <c r="C104" s="3" t="s">
        <v>353</v>
      </c>
      <c r="D104" s="3" t="s">
        <v>63</v>
      </c>
      <c r="E104" s="3" t="s">
        <v>54</v>
      </c>
      <c r="F104" s="3" t="s">
        <v>55</v>
      </c>
      <c r="G104" s="8">
        <v>2.1360000000000001E-2</v>
      </c>
      <c r="H104" t="s">
        <v>238</v>
      </c>
      <c r="I104" t="s">
        <v>238</v>
      </c>
      <c r="P104" s="3" t="s">
        <v>170</v>
      </c>
      <c r="Q104" s="3" t="s">
        <v>809</v>
      </c>
      <c r="R104" s="7">
        <v>0.74528741774916396</v>
      </c>
      <c r="S104" s="7">
        <v>8.5050793217151579</v>
      </c>
    </row>
    <row r="105" spans="1:19" x14ac:dyDescent="0.25">
      <c r="A105" s="3" t="s">
        <v>237</v>
      </c>
      <c r="B105" s="3" t="s">
        <v>241</v>
      </c>
      <c r="C105" s="3" t="s">
        <v>354</v>
      </c>
      <c r="D105" s="3" t="s">
        <v>149</v>
      </c>
      <c r="E105" s="3" t="s">
        <v>54</v>
      </c>
      <c r="F105" s="3" t="s">
        <v>55</v>
      </c>
      <c r="G105" s="8">
        <v>0.16020000000000001</v>
      </c>
      <c r="H105" t="s">
        <v>238</v>
      </c>
      <c r="I105" t="s">
        <v>242</v>
      </c>
      <c r="P105" s="3" t="s">
        <v>311</v>
      </c>
      <c r="Q105" s="3" t="s">
        <v>828</v>
      </c>
      <c r="R105" s="7">
        <v>1.4405699380282559</v>
      </c>
      <c r="S105" s="7">
        <v>4.4342195472003034</v>
      </c>
    </row>
    <row r="106" spans="1:19" x14ac:dyDescent="0.25">
      <c r="A106" s="3" t="s">
        <v>241</v>
      </c>
      <c r="B106" s="3" t="s">
        <v>355</v>
      </c>
      <c r="C106" s="3" t="s">
        <v>356</v>
      </c>
      <c r="D106" s="3" t="s">
        <v>63</v>
      </c>
      <c r="E106" s="3" t="s">
        <v>54</v>
      </c>
      <c r="F106" s="3" t="s">
        <v>55</v>
      </c>
      <c r="G106" s="8">
        <v>2.1360000000000001E-2</v>
      </c>
      <c r="H106" t="s">
        <v>242</v>
      </c>
      <c r="I106" t="s">
        <v>242</v>
      </c>
      <c r="P106" s="3" t="s">
        <v>340</v>
      </c>
      <c r="Q106" s="3" t="s">
        <v>832</v>
      </c>
      <c r="R106" s="7">
        <v>0.88927964563488038</v>
      </c>
      <c r="S106" s="7">
        <v>7.142219371073784</v>
      </c>
    </row>
    <row r="107" spans="1:19" x14ac:dyDescent="0.25">
      <c r="A107" s="3" t="s">
        <v>241</v>
      </c>
      <c r="B107" s="3" t="s">
        <v>245</v>
      </c>
      <c r="C107" s="3" t="s">
        <v>357</v>
      </c>
      <c r="D107" s="3" t="s">
        <v>358</v>
      </c>
      <c r="E107" s="3" t="s">
        <v>54</v>
      </c>
      <c r="F107" s="3" t="s">
        <v>55</v>
      </c>
      <c r="G107" s="8">
        <v>0.85440000000000005</v>
      </c>
      <c r="H107" t="s">
        <v>242</v>
      </c>
      <c r="I107" t="s">
        <v>115</v>
      </c>
      <c r="P107" s="3" t="s">
        <v>337</v>
      </c>
      <c r="Q107" s="3" t="s">
        <v>831</v>
      </c>
      <c r="R107" s="7">
        <v>0.90277621669413277</v>
      </c>
      <c r="S107" s="7">
        <v>7.0373612470953466</v>
      </c>
    </row>
    <row r="108" spans="1:19" x14ac:dyDescent="0.25">
      <c r="A108" s="3" t="s">
        <v>245</v>
      </c>
      <c r="B108" s="3" t="s">
        <v>188</v>
      </c>
      <c r="C108" s="3" t="s">
        <v>359</v>
      </c>
      <c r="D108" s="3" t="s">
        <v>206</v>
      </c>
      <c r="E108" s="3" t="s">
        <v>54</v>
      </c>
      <c r="F108" s="3" t="s">
        <v>55</v>
      </c>
      <c r="G108" s="8">
        <v>0.64080000000000004</v>
      </c>
      <c r="H108" t="s">
        <v>115</v>
      </c>
      <c r="I108" t="s">
        <v>123</v>
      </c>
      <c r="P108" s="3" t="s">
        <v>360</v>
      </c>
      <c r="Q108" s="3" t="s">
        <v>841</v>
      </c>
      <c r="R108" s="7">
        <v>5.3569884168061979</v>
      </c>
      <c r="S108" s="7">
        <v>1.2052495839064949</v>
      </c>
    </row>
    <row r="109" spans="1:19" x14ac:dyDescent="0.25">
      <c r="A109" s="3" t="s">
        <v>245</v>
      </c>
      <c r="B109" s="3" t="s">
        <v>342</v>
      </c>
      <c r="C109" s="3" t="s">
        <v>361</v>
      </c>
      <c r="D109" s="3" t="s">
        <v>63</v>
      </c>
      <c r="E109" s="3" t="s">
        <v>54</v>
      </c>
      <c r="F109" s="3" t="s">
        <v>55</v>
      </c>
      <c r="G109" s="8">
        <v>2.1360000000000001E-2</v>
      </c>
      <c r="H109" t="s">
        <v>115</v>
      </c>
      <c r="I109" t="s">
        <v>115</v>
      </c>
      <c r="P109" s="3" t="s">
        <v>271</v>
      </c>
      <c r="Q109" s="3" t="s">
        <v>821</v>
      </c>
      <c r="R109" s="7">
        <v>0.52372630464708358</v>
      </c>
      <c r="S109" s="7">
        <v>12.06785555878805</v>
      </c>
    </row>
    <row r="110" spans="1:19" x14ac:dyDescent="0.25">
      <c r="A110" s="3" t="s">
        <v>245</v>
      </c>
      <c r="B110" s="3" t="s">
        <v>362</v>
      </c>
      <c r="C110" s="3" t="s">
        <v>363</v>
      </c>
      <c r="D110" s="3" t="s">
        <v>63</v>
      </c>
      <c r="E110" s="3" t="s">
        <v>54</v>
      </c>
      <c r="F110" s="3" t="s">
        <v>55</v>
      </c>
      <c r="G110" s="8">
        <v>2.1360000000000001E-2</v>
      </c>
      <c r="H110" t="s">
        <v>115</v>
      </c>
      <c r="I110" t="s">
        <v>115</v>
      </c>
      <c r="P110" s="3" t="s">
        <v>116</v>
      </c>
      <c r="Q110" s="3" t="s">
        <v>802</v>
      </c>
      <c r="R110" s="7">
        <v>1.227220330538328</v>
      </c>
      <c r="S110" s="7">
        <v>5.197101339528861</v>
      </c>
    </row>
    <row r="111" spans="1:19" x14ac:dyDescent="0.25">
      <c r="A111" s="3" t="s">
        <v>248</v>
      </c>
      <c r="B111" s="3" t="s">
        <v>256</v>
      </c>
      <c r="C111" s="3" t="s">
        <v>364</v>
      </c>
      <c r="D111" s="3" t="s">
        <v>113</v>
      </c>
      <c r="E111" s="3" t="s">
        <v>47</v>
      </c>
      <c r="F111" s="3" t="s">
        <v>48</v>
      </c>
      <c r="G111" s="8">
        <v>0.18174999999999999</v>
      </c>
      <c r="H111" t="s">
        <v>249</v>
      </c>
      <c r="I111" t="s">
        <v>257</v>
      </c>
      <c r="P111" s="3" t="s">
        <v>347</v>
      </c>
      <c r="Q111" s="3" t="s">
        <v>833</v>
      </c>
      <c r="R111" s="7">
        <v>0.88267990145278974</v>
      </c>
      <c r="S111" s="7">
        <v>7.194967224962423</v>
      </c>
    </row>
    <row r="112" spans="1:19" x14ac:dyDescent="0.25">
      <c r="A112" s="3" t="s">
        <v>252</v>
      </c>
      <c r="B112" s="3" t="s">
        <v>293</v>
      </c>
      <c r="C112" s="3" t="s">
        <v>365</v>
      </c>
      <c r="D112" s="3" t="s">
        <v>60</v>
      </c>
      <c r="E112" s="3" t="s">
        <v>107</v>
      </c>
      <c r="F112" s="3" t="s">
        <v>108</v>
      </c>
      <c r="G112" s="8">
        <v>6.0949999999999997E-2</v>
      </c>
      <c r="H112" t="s">
        <v>78</v>
      </c>
      <c r="I112" t="s">
        <v>78</v>
      </c>
      <c r="P112" s="3" t="s">
        <v>350</v>
      </c>
      <c r="Q112" s="3" t="s">
        <v>834</v>
      </c>
      <c r="R112" s="7">
        <v>0.86976883635706648</v>
      </c>
      <c r="S112" s="7">
        <v>7.3004435145578848</v>
      </c>
    </row>
    <row r="113" spans="1:19" x14ac:dyDescent="0.25">
      <c r="A113" s="3" t="s">
        <v>252</v>
      </c>
      <c r="B113" s="3" t="s">
        <v>278</v>
      </c>
      <c r="C113" s="3" t="s">
        <v>366</v>
      </c>
      <c r="D113" s="3" t="s">
        <v>60</v>
      </c>
      <c r="E113" s="3" t="s">
        <v>107</v>
      </c>
      <c r="F113" s="3" t="s">
        <v>108</v>
      </c>
      <c r="G113" s="8">
        <v>6.0949999999999997E-2</v>
      </c>
      <c r="H113" t="s">
        <v>78</v>
      </c>
      <c r="I113" t="s">
        <v>78</v>
      </c>
      <c r="P113" s="3" t="s">
        <v>352</v>
      </c>
      <c r="Q113" s="3" t="s">
        <v>834</v>
      </c>
      <c r="R113" s="7">
        <v>0.86976883635706648</v>
      </c>
      <c r="S113" s="7">
        <v>7.3004435145578848</v>
      </c>
    </row>
    <row r="114" spans="1:19" x14ac:dyDescent="0.25">
      <c r="A114" s="3" t="s">
        <v>111</v>
      </c>
      <c r="B114" s="3" t="s">
        <v>252</v>
      </c>
      <c r="C114" s="3" t="s">
        <v>367</v>
      </c>
      <c r="D114" s="3" t="s">
        <v>206</v>
      </c>
      <c r="E114" s="3" t="s">
        <v>107</v>
      </c>
      <c r="F114" s="3" t="s">
        <v>108</v>
      </c>
      <c r="G114" s="8">
        <v>0.73139999999999994</v>
      </c>
      <c r="H114" t="s">
        <v>78</v>
      </c>
      <c r="I114" t="s">
        <v>78</v>
      </c>
      <c r="P114" s="3" t="s">
        <v>332</v>
      </c>
      <c r="Q114" s="3" t="s">
        <v>831</v>
      </c>
      <c r="R114" s="7">
        <v>0.90277621669413277</v>
      </c>
      <c r="S114" s="7">
        <v>7.0373612470953466</v>
      </c>
    </row>
    <row r="115" spans="1:19" x14ac:dyDescent="0.25">
      <c r="A115" s="3" t="s">
        <v>111</v>
      </c>
      <c r="B115" s="3" t="s">
        <v>339</v>
      </c>
      <c r="C115" s="3" t="s">
        <v>368</v>
      </c>
      <c r="D115" s="3" t="s">
        <v>60</v>
      </c>
      <c r="E115" s="3" t="s">
        <v>107</v>
      </c>
      <c r="F115" s="3" t="s">
        <v>108</v>
      </c>
      <c r="G115" s="8">
        <v>6.0949999999999997E-2</v>
      </c>
      <c r="H115" t="s">
        <v>78</v>
      </c>
      <c r="I115" t="s">
        <v>78</v>
      </c>
      <c r="P115" s="3" t="s">
        <v>152</v>
      </c>
      <c r="Q115" s="3" t="s">
        <v>806</v>
      </c>
      <c r="R115" s="7">
        <v>0.94871680283955206</v>
      </c>
      <c r="S115" s="7">
        <v>6.7075386964388626</v>
      </c>
    </row>
    <row r="116" spans="1:19" x14ac:dyDescent="0.25">
      <c r="A116" s="3" t="s">
        <v>256</v>
      </c>
      <c r="B116" s="3" t="s">
        <v>259</v>
      </c>
      <c r="C116" s="3" t="s">
        <v>369</v>
      </c>
      <c r="D116" s="3" t="s">
        <v>88</v>
      </c>
      <c r="E116" s="3" t="s">
        <v>47</v>
      </c>
      <c r="F116" s="3" t="s">
        <v>48</v>
      </c>
      <c r="G116" s="8">
        <v>0.50889999999999991</v>
      </c>
      <c r="H116" t="s">
        <v>257</v>
      </c>
      <c r="I116" t="s">
        <v>260</v>
      </c>
      <c r="P116" s="3" t="s">
        <v>61</v>
      </c>
      <c r="Q116" s="3" t="s">
        <v>797</v>
      </c>
      <c r="R116" s="7">
        <v>1.0014617584825181</v>
      </c>
      <c r="S116" s="7">
        <v>6.3536897568415167</v>
      </c>
    </row>
    <row r="117" spans="1:19" x14ac:dyDescent="0.25">
      <c r="A117" s="3" t="s">
        <v>256</v>
      </c>
      <c r="B117" s="3" t="s">
        <v>136</v>
      </c>
      <c r="C117" s="3" t="s">
        <v>370</v>
      </c>
      <c r="D117" s="3" t="s">
        <v>121</v>
      </c>
      <c r="E117" s="3" t="s">
        <v>107</v>
      </c>
      <c r="F117" s="3" t="s">
        <v>108</v>
      </c>
      <c r="G117" s="8">
        <v>0.12189999999999999</v>
      </c>
      <c r="H117" t="s">
        <v>257</v>
      </c>
      <c r="I117" t="s">
        <v>137</v>
      </c>
      <c r="P117" s="3" t="s">
        <v>69</v>
      </c>
      <c r="Q117" s="3" t="s">
        <v>797</v>
      </c>
      <c r="R117" s="7">
        <v>0.91954130296025072</v>
      </c>
      <c r="S117" s="7">
        <v>6.919729756841515</v>
      </c>
    </row>
    <row r="118" spans="1:19" x14ac:dyDescent="0.25">
      <c r="A118" s="3" t="s">
        <v>259</v>
      </c>
      <c r="B118" s="3" t="s">
        <v>265</v>
      </c>
      <c r="C118" s="3" t="s">
        <v>371</v>
      </c>
      <c r="D118" s="3" t="s">
        <v>71</v>
      </c>
      <c r="E118" s="3" t="s">
        <v>47</v>
      </c>
      <c r="F118" s="3" t="s">
        <v>48</v>
      </c>
      <c r="G118" s="8">
        <v>0.36349999999999999</v>
      </c>
      <c r="H118" t="s">
        <v>260</v>
      </c>
      <c r="I118" t="s">
        <v>266</v>
      </c>
      <c r="P118" s="3" t="s">
        <v>330</v>
      </c>
      <c r="Q118" s="3" t="s">
        <v>830</v>
      </c>
      <c r="R118" s="7">
        <v>0.92379915603134133</v>
      </c>
      <c r="S118" s="7">
        <v>6.8797115928776416</v>
      </c>
    </row>
    <row r="119" spans="1:19" x14ac:dyDescent="0.25">
      <c r="A119" s="3" t="s">
        <v>259</v>
      </c>
      <c r="B119" s="3" t="s">
        <v>289</v>
      </c>
      <c r="C119" s="3" t="s">
        <v>372</v>
      </c>
      <c r="D119" s="3" t="s">
        <v>63</v>
      </c>
      <c r="E119" s="3" t="s">
        <v>47</v>
      </c>
      <c r="F119" s="3" t="s">
        <v>48</v>
      </c>
      <c r="G119" s="8">
        <v>1.4540000000000001E-2</v>
      </c>
      <c r="H119" t="s">
        <v>260</v>
      </c>
      <c r="I119" t="s">
        <v>260</v>
      </c>
      <c r="P119" s="3" t="s">
        <v>355</v>
      </c>
      <c r="Q119" s="3" t="s">
        <v>835</v>
      </c>
      <c r="R119" s="7">
        <v>0.85109190486122821</v>
      </c>
      <c r="S119" s="7">
        <v>7.4586142500967396</v>
      </c>
    </row>
    <row r="120" spans="1:19" x14ac:dyDescent="0.25">
      <c r="A120" s="3" t="s">
        <v>265</v>
      </c>
      <c r="B120" s="3" t="s">
        <v>43</v>
      </c>
      <c r="C120" s="3" t="s">
        <v>373</v>
      </c>
      <c r="D120" s="3" t="s">
        <v>121</v>
      </c>
      <c r="E120" s="3" t="s">
        <v>47</v>
      </c>
      <c r="F120" s="3" t="s">
        <v>48</v>
      </c>
      <c r="G120" s="8">
        <v>7.2700000000000015E-2</v>
      </c>
      <c r="H120" t="s">
        <v>266</v>
      </c>
      <c r="I120" t="s">
        <v>49</v>
      </c>
      <c r="P120" s="3" t="s">
        <v>362</v>
      </c>
      <c r="Q120" s="3" t="s">
        <v>809</v>
      </c>
      <c r="R120" s="7">
        <v>0.76361500757231271</v>
      </c>
      <c r="S120" s="7">
        <v>8.3009481775181548</v>
      </c>
    </row>
    <row r="121" spans="1:19" x14ac:dyDescent="0.25">
      <c r="A121" s="3" t="s">
        <v>265</v>
      </c>
      <c r="B121" s="3" t="s">
        <v>360</v>
      </c>
      <c r="C121" s="3" t="s">
        <v>374</v>
      </c>
      <c r="D121" s="3" t="s">
        <v>375</v>
      </c>
      <c r="E121" s="3" t="s">
        <v>376</v>
      </c>
      <c r="F121" s="3" t="s">
        <v>377</v>
      </c>
      <c r="G121" s="8">
        <v>0.14908399999999999</v>
      </c>
      <c r="H121" t="s">
        <v>266</v>
      </c>
      <c r="I121" t="s">
        <v>266</v>
      </c>
      <c r="P121" s="3" t="s">
        <v>299</v>
      </c>
      <c r="Q121" s="3" t="s">
        <v>811</v>
      </c>
      <c r="R121" s="7">
        <v>0.84564164331489533</v>
      </c>
      <c r="S121" s="7">
        <v>7.488252030315163</v>
      </c>
    </row>
    <row r="122" spans="1:19" x14ac:dyDescent="0.25">
      <c r="A122" s="3" t="s">
        <v>174</v>
      </c>
      <c r="B122" s="3" t="s">
        <v>118</v>
      </c>
      <c r="C122" s="3" t="s">
        <v>378</v>
      </c>
      <c r="D122" s="3" t="s">
        <v>379</v>
      </c>
      <c r="E122" s="3" t="s">
        <v>380</v>
      </c>
      <c r="F122" s="3" t="s">
        <v>381</v>
      </c>
      <c r="G122" s="8">
        <v>4.7039999999999998E-3</v>
      </c>
      <c r="H122" t="s">
        <v>176</v>
      </c>
      <c r="I122" t="s">
        <v>119</v>
      </c>
      <c r="P122" s="3" t="s">
        <v>64</v>
      </c>
      <c r="Q122" s="3" t="s">
        <v>819</v>
      </c>
      <c r="R122" s="7">
        <v>0.9931150581969691</v>
      </c>
      <c r="S122" s="7">
        <v>6.365813704510896</v>
      </c>
    </row>
    <row r="123" spans="1:19" x14ac:dyDescent="0.25">
      <c r="P123" s="3" t="s">
        <v>64</v>
      </c>
      <c r="Q123" s="3" t="s">
        <v>797</v>
      </c>
      <c r="S123" s="3"/>
    </row>
    <row r="124" spans="1:19" x14ac:dyDescent="0.25">
      <c r="P124" s="3" t="s">
        <v>302</v>
      </c>
      <c r="Q124" s="3" t="s">
        <v>825</v>
      </c>
      <c r="R124" s="7">
        <v>0.87047995934154743</v>
      </c>
      <c r="S124" s="7">
        <v>7.2719288749430584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"/>
  <sheetViews>
    <sheetView workbookViewId="0">
      <selection activeCell="L13" sqref="L13"/>
    </sheetView>
  </sheetViews>
  <sheetFormatPr defaultRowHeight="15" x14ac:dyDescent="0.25"/>
  <cols>
    <col min="1" max="7" width="9.140625" style="3" customWidth="1"/>
    <col min="8" max="8" width="20.28515625" style="3" customWidth="1"/>
    <col min="9" max="9" width="9.140625" style="3" customWidth="1"/>
    <col min="10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3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389</v>
      </c>
      <c r="B2" s="3" t="s">
        <v>390</v>
      </c>
      <c r="C2" s="3" t="s">
        <v>391</v>
      </c>
      <c r="D2" s="3" t="s">
        <v>201</v>
      </c>
      <c r="E2" s="3" t="s">
        <v>202</v>
      </c>
      <c r="H2" s="3" t="s">
        <v>389</v>
      </c>
      <c r="I2" s="3">
        <v>6456</v>
      </c>
      <c r="J2" s="7">
        <v>889.31498272769454</v>
      </c>
      <c r="K2" s="7">
        <v>4.1912858888935798</v>
      </c>
    </row>
    <row r="3" spans="1:11" x14ac:dyDescent="0.25">
      <c r="A3" s="3" t="s">
        <v>389</v>
      </c>
      <c r="B3" s="3" t="s">
        <v>392</v>
      </c>
      <c r="C3" s="3" t="s">
        <v>262</v>
      </c>
      <c r="D3" s="3" t="s">
        <v>393</v>
      </c>
      <c r="E3" s="3" t="s">
        <v>394</v>
      </c>
      <c r="H3" s="3" t="s">
        <v>390</v>
      </c>
      <c r="I3" s="3">
        <v>6436</v>
      </c>
      <c r="J3" s="7">
        <v>816.54376357489753</v>
      </c>
      <c r="K3" s="7">
        <v>4.550676275128513</v>
      </c>
    </row>
    <row r="4" spans="1:11" x14ac:dyDescent="0.25">
      <c r="A4" s="3" t="s">
        <v>390</v>
      </c>
      <c r="B4" s="3" t="s">
        <v>395</v>
      </c>
      <c r="C4" s="3" t="s">
        <v>396</v>
      </c>
      <c r="D4" s="3" t="s">
        <v>201</v>
      </c>
      <c r="E4" s="3" t="s">
        <v>202</v>
      </c>
      <c r="H4" s="3" t="s">
        <v>395</v>
      </c>
      <c r="I4" s="3">
        <v>6431</v>
      </c>
      <c r="J4" s="7">
        <v>791.28511790274683</v>
      </c>
      <c r="K4" s="7">
        <v>4.6922904237089718</v>
      </c>
    </row>
    <row r="5" spans="1:11" x14ac:dyDescent="0.25">
      <c r="A5" s="3" t="s">
        <v>390</v>
      </c>
      <c r="B5" s="3" t="s">
        <v>397</v>
      </c>
      <c r="C5" s="3" t="s">
        <v>262</v>
      </c>
      <c r="D5" s="3" t="s">
        <v>201</v>
      </c>
      <c r="E5" s="3" t="s">
        <v>202</v>
      </c>
      <c r="H5" s="3" t="s">
        <v>398</v>
      </c>
      <c r="I5" s="3">
        <v>6419</v>
      </c>
      <c r="J5" s="7">
        <v>726.98312870207621</v>
      </c>
      <c r="K5" s="7">
        <v>5.097795576831003</v>
      </c>
    </row>
    <row r="6" spans="1:11" x14ac:dyDescent="0.25">
      <c r="A6" s="3" t="s">
        <v>395</v>
      </c>
      <c r="B6" s="3" t="s">
        <v>398</v>
      </c>
      <c r="C6" s="3" t="s">
        <v>206</v>
      </c>
      <c r="D6" s="3" t="s">
        <v>201</v>
      </c>
      <c r="E6" s="3" t="s">
        <v>202</v>
      </c>
      <c r="H6" s="3" t="s">
        <v>399</v>
      </c>
      <c r="I6" s="3">
        <v>6037</v>
      </c>
      <c r="J6" s="7">
        <v>674.52412173315656</v>
      </c>
      <c r="K6" s="7">
        <v>5.167292707252698</v>
      </c>
    </row>
    <row r="7" spans="1:11" x14ac:dyDescent="0.25">
      <c r="A7" s="3" t="s">
        <v>395</v>
      </c>
      <c r="B7" s="3" t="s">
        <v>400</v>
      </c>
      <c r="C7" s="3" t="s">
        <v>63</v>
      </c>
      <c r="D7" s="3" t="s">
        <v>201</v>
      </c>
      <c r="E7" s="3" t="s">
        <v>202</v>
      </c>
      <c r="H7" s="3" t="s">
        <v>401</v>
      </c>
      <c r="I7" s="3">
        <v>6533</v>
      </c>
      <c r="J7" s="7">
        <v>1047.4347060474611</v>
      </c>
      <c r="K7" s="7">
        <v>3.601016165340734</v>
      </c>
    </row>
    <row r="8" spans="1:11" x14ac:dyDescent="0.25">
      <c r="A8" s="3" t="s">
        <v>398</v>
      </c>
      <c r="B8" s="3" t="s">
        <v>402</v>
      </c>
      <c r="C8" s="3" t="s">
        <v>403</v>
      </c>
      <c r="D8" s="3" t="s">
        <v>393</v>
      </c>
      <c r="E8" s="3" t="s">
        <v>394</v>
      </c>
      <c r="H8" s="3" t="s">
        <v>404</v>
      </c>
      <c r="I8" s="3">
        <v>6521</v>
      </c>
      <c r="J8" s="7">
        <v>813.16215262926767</v>
      </c>
      <c r="K8" s="7">
        <v>4.6299512258559608</v>
      </c>
    </row>
    <row r="9" spans="1:11" x14ac:dyDescent="0.25">
      <c r="A9" s="3" t="s">
        <v>398</v>
      </c>
      <c r="B9" s="3" t="s">
        <v>399</v>
      </c>
      <c r="C9" s="3" t="s">
        <v>405</v>
      </c>
      <c r="D9" s="3" t="s">
        <v>393</v>
      </c>
      <c r="E9" s="3" t="s">
        <v>394</v>
      </c>
      <c r="H9" s="3" t="s">
        <v>406</v>
      </c>
      <c r="I9" s="3">
        <v>6520</v>
      </c>
      <c r="J9" s="7">
        <v>791.46539551150931</v>
      </c>
      <c r="K9" s="7">
        <v>4.7561444587018844</v>
      </c>
    </row>
    <row r="10" spans="1:11" x14ac:dyDescent="0.25">
      <c r="A10" s="3" t="s">
        <v>401</v>
      </c>
      <c r="B10" s="3" t="s">
        <v>404</v>
      </c>
      <c r="C10" s="3" t="s">
        <v>46</v>
      </c>
      <c r="D10" s="3" t="s">
        <v>407</v>
      </c>
      <c r="E10" s="3" t="s">
        <v>408</v>
      </c>
      <c r="H10" s="3" t="s">
        <v>409</v>
      </c>
      <c r="I10" s="3">
        <v>6535</v>
      </c>
      <c r="J10" s="7">
        <v>1118.302504733261</v>
      </c>
      <c r="K10" s="7">
        <v>3.3738491983921119</v>
      </c>
    </row>
    <row r="11" spans="1:11" x14ac:dyDescent="0.25">
      <c r="A11" s="3" t="s">
        <v>404</v>
      </c>
      <c r="B11" s="3" t="s">
        <v>410</v>
      </c>
      <c r="C11" s="3" t="s">
        <v>60</v>
      </c>
      <c r="D11" s="3" t="s">
        <v>407</v>
      </c>
      <c r="E11" s="3" t="s">
        <v>408</v>
      </c>
      <c r="H11" s="3" t="s">
        <v>411</v>
      </c>
      <c r="I11" s="3">
        <v>6405</v>
      </c>
      <c r="J11" s="7">
        <v>656.84909522743646</v>
      </c>
      <c r="K11" s="7">
        <v>5.6297991441689232</v>
      </c>
    </row>
    <row r="12" spans="1:11" x14ac:dyDescent="0.25">
      <c r="A12" s="3" t="s">
        <v>404</v>
      </c>
      <c r="B12" s="3" t="s">
        <v>406</v>
      </c>
      <c r="C12" s="3" t="s">
        <v>412</v>
      </c>
      <c r="D12" s="3" t="s">
        <v>407</v>
      </c>
      <c r="E12" s="3" t="s">
        <v>408</v>
      </c>
      <c r="H12" s="3" t="s">
        <v>413</v>
      </c>
      <c r="I12" s="3">
        <v>6399</v>
      </c>
      <c r="J12" s="7">
        <v>624.13949161513983</v>
      </c>
      <c r="K12" s="7">
        <v>5.9192927577518448</v>
      </c>
    </row>
    <row r="13" spans="1:11" x14ac:dyDescent="0.25">
      <c r="A13" s="3" t="s">
        <v>406</v>
      </c>
      <c r="B13" s="3" t="s">
        <v>414</v>
      </c>
      <c r="C13" s="3" t="s">
        <v>121</v>
      </c>
      <c r="D13" s="3" t="s">
        <v>201</v>
      </c>
      <c r="E13" s="3" t="s">
        <v>202</v>
      </c>
      <c r="H13" s="3" t="s">
        <v>402</v>
      </c>
      <c r="I13" s="3">
        <v>6412</v>
      </c>
      <c r="J13" s="7">
        <v>693.13492165862658</v>
      </c>
      <c r="K13" s="7">
        <v>5.3409081123561171</v>
      </c>
    </row>
    <row r="14" spans="1:11" x14ac:dyDescent="0.25">
      <c r="A14" s="3" t="s">
        <v>406</v>
      </c>
      <c r="B14" s="3" t="s">
        <v>415</v>
      </c>
      <c r="C14" s="3" t="s">
        <v>63</v>
      </c>
      <c r="D14" s="3" t="s">
        <v>201</v>
      </c>
      <c r="E14" s="3" t="s">
        <v>202</v>
      </c>
      <c r="H14" s="3" t="s">
        <v>416</v>
      </c>
      <c r="I14" s="3">
        <v>6529</v>
      </c>
      <c r="J14" s="7">
        <v>991.91961898811007</v>
      </c>
      <c r="K14" s="7">
        <v>3.8002271911755088</v>
      </c>
    </row>
    <row r="15" spans="1:11" x14ac:dyDescent="0.25">
      <c r="A15" s="3" t="s">
        <v>406</v>
      </c>
      <c r="B15" s="3" t="s">
        <v>417</v>
      </c>
      <c r="C15" s="3" t="s">
        <v>418</v>
      </c>
      <c r="D15" s="3" t="s">
        <v>201</v>
      </c>
      <c r="E15" s="3" t="s">
        <v>202</v>
      </c>
      <c r="H15" s="3" t="s">
        <v>419</v>
      </c>
      <c r="I15" s="3">
        <v>6519</v>
      </c>
      <c r="J15" s="7">
        <v>789.372530228865</v>
      </c>
      <c r="K15" s="7">
        <v>4.7680230318578936</v>
      </c>
    </row>
    <row r="16" spans="1:11" x14ac:dyDescent="0.25">
      <c r="A16" s="3" t="s">
        <v>409</v>
      </c>
      <c r="B16" s="3" t="s">
        <v>401</v>
      </c>
      <c r="C16" s="3" t="s">
        <v>47</v>
      </c>
      <c r="D16" s="3" t="s">
        <v>201</v>
      </c>
      <c r="E16" s="3" t="s">
        <v>202</v>
      </c>
      <c r="H16" s="3" t="s">
        <v>420</v>
      </c>
      <c r="I16" s="3">
        <v>6532</v>
      </c>
      <c r="J16" s="7">
        <v>1067.677855334523</v>
      </c>
      <c r="K16" s="7">
        <v>3.532200222664573</v>
      </c>
    </row>
    <row r="17" spans="1:11" x14ac:dyDescent="0.25">
      <c r="A17" s="3" t="s">
        <v>409</v>
      </c>
      <c r="B17" s="3" t="s">
        <v>420</v>
      </c>
      <c r="C17" s="3" t="s">
        <v>418</v>
      </c>
      <c r="D17" s="3" t="s">
        <v>421</v>
      </c>
      <c r="E17" s="3" t="s">
        <v>55</v>
      </c>
      <c r="G17" s="3" t="s">
        <v>247</v>
      </c>
      <c r="H17" s="3" t="s">
        <v>422</v>
      </c>
      <c r="I17" s="3">
        <v>6571</v>
      </c>
      <c r="J17" s="3" t="s">
        <v>423</v>
      </c>
      <c r="K17" s="7">
        <v>2.8915919350952981</v>
      </c>
    </row>
    <row r="18" spans="1:11" x14ac:dyDescent="0.25">
      <c r="A18" s="3" t="s">
        <v>411</v>
      </c>
      <c r="B18" s="3" t="s">
        <v>413</v>
      </c>
      <c r="C18" s="3" t="s">
        <v>424</v>
      </c>
      <c r="D18" s="3" t="s">
        <v>393</v>
      </c>
      <c r="E18" s="3" t="s">
        <v>394</v>
      </c>
      <c r="H18" s="3" t="s">
        <v>425</v>
      </c>
      <c r="I18" s="3">
        <v>6554</v>
      </c>
      <c r="J18" s="7">
        <v>1258.433907656751</v>
      </c>
      <c r="K18" s="7">
        <v>3.006875165430551</v>
      </c>
    </row>
    <row r="19" spans="1:11" x14ac:dyDescent="0.25">
      <c r="A19" s="3" t="s">
        <v>411</v>
      </c>
      <c r="B19" s="3" t="s">
        <v>426</v>
      </c>
      <c r="C19" s="3" t="s">
        <v>63</v>
      </c>
      <c r="D19" s="3" t="s">
        <v>393</v>
      </c>
      <c r="E19" s="3" t="s">
        <v>394</v>
      </c>
      <c r="H19" s="3" t="s">
        <v>427</v>
      </c>
      <c r="I19" s="3">
        <v>6549</v>
      </c>
      <c r="J19" s="7">
        <v>1242.145980963144</v>
      </c>
      <c r="K19" s="7">
        <v>3.043979508745879</v>
      </c>
    </row>
    <row r="20" spans="1:11" x14ac:dyDescent="0.25">
      <c r="A20" s="3" t="s">
        <v>413</v>
      </c>
      <c r="B20" s="3" t="s">
        <v>428</v>
      </c>
      <c r="C20" s="3" t="s">
        <v>403</v>
      </c>
      <c r="D20" s="3" t="s">
        <v>393</v>
      </c>
      <c r="E20" s="3" t="s">
        <v>394</v>
      </c>
      <c r="H20" s="3" t="s">
        <v>429</v>
      </c>
      <c r="I20" s="3">
        <v>6544</v>
      </c>
      <c r="J20" s="7">
        <v>1226.2623338528961</v>
      </c>
      <c r="K20" s="7">
        <v>3.081053749490887</v>
      </c>
    </row>
    <row r="21" spans="1:11" x14ac:dyDescent="0.25">
      <c r="A21" s="3" t="s">
        <v>413</v>
      </c>
      <c r="B21" s="3" t="s">
        <v>430</v>
      </c>
      <c r="C21" s="3" t="s">
        <v>63</v>
      </c>
      <c r="D21" s="3" t="s">
        <v>393</v>
      </c>
      <c r="E21" s="3" t="s">
        <v>394</v>
      </c>
      <c r="H21" s="3" t="s">
        <v>431</v>
      </c>
      <c r="I21" s="3">
        <v>6526</v>
      </c>
      <c r="J21" s="7">
        <v>1152.5182624794541</v>
      </c>
      <c r="K21" s="7">
        <v>3.2691784411517442</v>
      </c>
    </row>
    <row r="22" spans="1:11" x14ac:dyDescent="0.25">
      <c r="A22" s="3" t="s">
        <v>402</v>
      </c>
      <c r="B22" s="3" t="s">
        <v>411</v>
      </c>
      <c r="C22" s="3" t="s">
        <v>424</v>
      </c>
      <c r="D22" s="3" t="s">
        <v>393</v>
      </c>
      <c r="E22" s="3" t="s">
        <v>394</v>
      </c>
      <c r="H22" s="3" t="s">
        <v>256</v>
      </c>
      <c r="I22" s="3">
        <v>6512</v>
      </c>
      <c r="J22" s="7">
        <v>1099.4767405312391</v>
      </c>
      <c r="K22" s="7">
        <v>3.419540236154746</v>
      </c>
    </row>
    <row r="23" spans="1:11" x14ac:dyDescent="0.25">
      <c r="A23" s="3" t="s">
        <v>402</v>
      </c>
      <c r="B23" s="3" t="s">
        <v>432</v>
      </c>
      <c r="C23" s="3" t="s">
        <v>63</v>
      </c>
      <c r="D23" s="3" t="s">
        <v>393</v>
      </c>
      <c r="E23" s="3" t="s">
        <v>394</v>
      </c>
      <c r="H23" s="3" t="s">
        <v>433</v>
      </c>
      <c r="I23" s="3">
        <v>6476</v>
      </c>
      <c r="J23" s="7">
        <v>957.02196668185798</v>
      </c>
      <c r="K23" s="7">
        <v>3.9068281329376671</v>
      </c>
    </row>
    <row r="24" spans="1:11" x14ac:dyDescent="0.25">
      <c r="A24" s="3" t="s">
        <v>416</v>
      </c>
      <c r="B24" s="3" t="s">
        <v>434</v>
      </c>
      <c r="C24" s="3" t="s">
        <v>63</v>
      </c>
      <c r="D24" s="3" t="s">
        <v>421</v>
      </c>
      <c r="E24" s="3" t="s">
        <v>55</v>
      </c>
      <c r="H24" s="3" t="s">
        <v>435</v>
      </c>
      <c r="I24" s="3">
        <v>6519</v>
      </c>
      <c r="J24" s="7">
        <v>782.8206844170104</v>
      </c>
      <c r="K24" s="7">
        <v>4.8079291717363644</v>
      </c>
    </row>
    <row r="25" spans="1:11" x14ac:dyDescent="0.25">
      <c r="A25" s="3" t="s">
        <v>419</v>
      </c>
      <c r="B25" s="3" t="s">
        <v>435</v>
      </c>
      <c r="C25" s="3" t="s">
        <v>60</v>
      </c>
      <c r="D25" s="3" t="s">
        <v>436</v>
      </c>
      <c r="E25" s="3" t="s">
        <v>437</v>
      </c>
      <c r="H25" s="3" t="s">
        <v>438</v>
      </c>
      <c r="I25" s="3">
        <v>6531</v>
      </c>
      <c r="J25" s="7">
        <v>1044.0356768991869</v>
      </c>
      <c r="K25" s="7">
        <v>3.6116338660728982</v>
      </c>
    </row>
    <row r="26" spans="1:11" x14ac:dyDescent="0.25">
      <c r="A26" s="3" t="s">
        <v>419</v>
      </c>
      <c r="B26" s="3" t="s">
        <v>416</v>
      </c>
      <c r="C26" s="3" t="s">
        <v>439</v>
      </c>
      <c r="D26" s="3" t="s">
        <v>421</v>
      </c>
      <c r="E26" s="3" t="s">
        <v>55</v>
      </c>
      <c r="H26" s="3" t="s">
        <v>430</v>
      </c>
      <c r="I26" s="3">
        <v>6399</v>
      </c>
      <c r="J26" s="7">
        <v>622.20116243151631</v>
      </c>
      <c r="K26" s="7">
        <v>5.9377329963620138</v>
      </c>
    </row>
    <row r="27" spans="1:11" x14ac:dyDescent="0.25">
      <c r="A27" s="3" t="s">
        <v>419</v>
      </c>
      <c r="B27" s="3" t="s">
        <v>440</v>
      </c>
      <c r="C27" s="3" t="s">
        <v>441</v>
      </c>
      <c r="D27" s="3" t="s">
        <v>421</v>
      </c>
      <c r="E27" s="3" t="s">
        <v>55</v>
      </c>
      <c r="H27" s="3" t="s">
        <v>442</v>
      </c>
      <c r="I27" s="3">
        <v>6476</v>
      </c>
      <c r="J27" s="7">
        <v>953.47269919141922</v>
      </c>
      <c r="K27" s="7">
        <v>3.9213711587576259</v>
      </c>
    </row>
    <row r="28" spans="1:11" x14ac:dyDescent="0.25">
      <c r="A28" s="3" t="s">
        <v>420</v>
      </c>
      <c r="B28" s="3" t="s">
        <v>416</v>
      </c>
      <c r="C28" s="3" t="s">
        <v>443</v>
      </c>
      <c r="D28" s="3" t="s">
        <v>421</v>
      </c>
      <c r="E28" s="3" t="s">
        <v>55</v>
      </c>
      <c r="H28" s="3" t="s">
        <v>417</v>
      </c>
      <c r="I28" s="3">
        <v>6519</v>
      </c>
      <c r="J28" s="7">
        <v>766.92649524295439</v>
      </c>
      <c r="K28" s="7">
        <v>4.9075712316535034</v>
      </c>
    </row>
    <row r="29" spans="1:11" x14ac:dyDescent="0.25">
      <c r="A29" s="3" t="s">
        <v>420</v>
      </c>
      <c r="B29" s="3" t="s">
        <v>438</v>
      </c>
      <c r="C29" s="3" t="s">
        <v>262</v>
      </c>
      <c r="D29" s="3" t="s">
        <v>421</v>
      </c>
      <c r="E29" s="3" t="s">
        <v>55</v>
      </c>
      <c r="H29" s="3" t="s">
        <v>400</v>
      </c>
      <c r="I29" s="3">
        <v>6431</v>
      </c>
      <c r="J29" s="7">
        <v>788.95899181771131</v>
      </c>
      <c r="K29" s="7">
        <v>4.7061249312896569</v>
      </c>
    </row>
    <row r="30" spans="1:11" x14ac:dyDescent="0.25">
      <c r="A30" s="3" t="s">
        <v>422</v>
      </c>
      <c r="B30" s="3" t="s">
        <v>444</v>
      </c>
      <c r="C30" s="3" t="s">
        <v>63</v>
      </c>
      <c r="D30" s="3" t="s">
        <v>201</v>
      </c>
      <c r="E30" s="3" t="s">
        <v>202</v>
      </c>
      <c r="H30" s="3" t="s">
        <v>440</v>
      </c>
      <c r="I30" s="3">
        <v>6513</v>
      </c>
      <c r="J30" s="7">
        <v>692.61714499454979</v>
      </c>
      <c r="K30" s="7">
        <v>5.429092147670735</v>
      </c>
    </row>
    <row r="31" spans="1:11" x14ac:dyDescent="0.25">
      <c r="A31" s="3" t="s">
        <v>422</v>
      </c>
      <c r="B31" s="3" t="s">
        <v>425</v>
      </c>
      <c r="C31" s="3" t="s">
        <v>445</v>
      </c>
      <c r="D31" s="3" t="s">
        <v>380</v>
      </c>
      <c r="E31" s="3" t="s">
        <v>381</v>
      </c>
      <c r="H31" s="3" t="s">
        <v>428</v>
      </c>
      <c r="I31" s="3">
        <v>6397</v>
      </c>
      <c r="J31" s="7">
        <v>598.94990806591534</v>
      </c>
      <c r="K31" s="7">
        <v>6.166308104015239</v>
      </c>
    </row>
    <row r="32" spans="1:11" x14ac:dyDescent="0.25">
      <c r="A32" s="3" t="s">
        <v>425</v>
      </c>
      <c r="B32" s="3" t="s">
        <v>427</v>
      </c>
      <c r="C32" s="3" t="s">
        <v>446</v>
      </c>
      <c r="D32" s="3" t="s">
        <v>201</v>
      </c>
      <c r="E32" s="3" t="s">
        <v>202</v>
      </c>
      <c r="H32" s="3" t="s">
        <v>447</v>
      </c>
      <c r="I32" s="3">
        <v>6511</v>
      </c>
      <c r="J32" s="7">
        <v>1075.544300458155</v>
      </c>
      <c r="K32" s="7">
        <v>3.495093229625557</v>
      </c>
    </row>
    <row r="33" spans="1:11" x14ac:dyDescent="0.25">
      <c r="A33" s="3" t="s">
        <v>425</v>
      </c>
      <c r="B33" s="3" t="s">
        <v>448</v>
      </c>
      <c r="C33" s="3" t="s">
        <v>149</v>
      </c>
      <c r="D33" s="3" t="s">
        <v>201</v>
      </c>
      <c r="E33" s="3" t="s">
        <v>202</v>
      </c>
      <c r="H33" s="3" t="s">
        <v>426</v>
      </c>
      <c r="I33" s="3">
        <v>6405</v>
      </c>
      <c r="J33" s="7">
        <v>654.70462980626507</v>
      </c>
      <c r="K33" s="7">
        <v>5.6482393827790931</v>
      </c>
    </row>
    <row r="34" spans="1:11" x14ac:dyDescent="0.25">
      <c r="A34" s="3" t="s">
        <v>427</v>
      </c>
      <c r="B34" s="3" t="s">
        <v>449</v>
      </c>
      <c r="C34" s="3" t="s">
        <v>63</v>
      </c>
      <c r="D34" s="3" t="s">
        <v>201</v>
      </c>
      <c r="E34" s="3" t="s">
        <v>202</v>
      </c>
      <c r="H34" s="3" t="s">
        <v>414</v>
      </c>
      <c r="I34" s="3">
        <v>6520</v>
      </c>
      <c r="J34" s="7">
        <v>780.1194735526451</v>
      </c>
      <c r="K34" s="7">
        <v>4.825316996605304</v>
      </c>
    </row>
    <row r="35" spans="1:11" x14ac:dyDescent="0.25">
      <c r="A35" s="3" t="s">
        <v>427</v>
      </c>
      <c r="B35" s="3" t="s">
        <v>429</v>
      </c>
      <c r="C35" s="3" t="s">
        <v>446</v>
      </c>
      <c r="D35" s="3" t="s">
        <v>201</v>
      </c>
      <c r="E35" s="3" t="s">
        <v>202</v>
      </c>
      <c r="H35" s="3" t="s">
        <v>397</v>
      </c>
      <c r="I35" s="3">
        <v>6435</v>
      </c>
      <c r="J35" s="7">
        <v>803.11523834108846</v>
      </c>
      <c r="K35" s="7">
        <v>4.6260471783718673</v>
      </c>
    </row>
    <row r="36" spans="1:11" x14ac:dyDescent="0.25">
      <c r="A36" s="3" t="s">
        <v>429</v>
      </c>
      <c r="B36" s="3" t="s">
        <v>431</v>
      </c>
      <c r="C36" s="3" t="s">
        <v>450</v>
      </c>
      <c r="D36" s="3" t="s">
        <v>201</v>
      </c>
      <c r="E36" s="3" t="s">
        <v>202</v>
      </c>
      <c r="H36" s="3" t="s">
        <v>451</v>
      </c>
      <c r="I36" s="3">
        <v>6544</v>
      </c>
      <c r="J36" s="7">
        <v>1220.7807997410159</v>
      </c>
      <c r="K36" s="7">
        <v>3.0948882570715708</v>
      </c>
    </row>
    <row r="37" spans="1:11" x14ac:dyDescent="0.25">
      <c r="A37" s="3" t="s">
        <v>429</v>
      </c>
      <c r="B37" s="3" t="s">
        <v>409</v>
      </c>
      <c r="C37" s="3" t="s">
        <v>405</v>
      </c>
      <c r="D37" s="3" t="s">
        <v>201</v>
      </c>
      <c r="E37" s="3" t="s">
        <v>202</v>
      </c>
      <c r="H37" s="3" t="s">
        <v>432</v>
      </c>
      <c r="I37" s="3">
        <v>6411</v>
      </c>
      <c r="J37" s="7">
        <v>690.75000981722303</v>
      </c>
      <c r="K37" s="7">
        <v>5.3585125199695671</v>
      </c>
    </row>
    <row r="38" spans="1:11" x14ac:dyDescent="0.25">
      <c r="A38" s="3" t="s">
        <v>429</v>
      </c>
      <c r="B38" s="3" t="s">
        <v>451</v>
      </c>
      <c r="C38" s="3" t="s">
        <v>63</v>
      </c>
      <c r="D38" s="3" t="s">
        <v>201</v>
      </c>
      <c r="E38" s="3" t="s">
        <v>202</v>
      </c>
      <c r="H38" s="3" t="s">
        <v>444</v>
      </c>
      <c r="I38" s="3">
        <v>6571</v>
      </c>
      <c r="J38" s="7">
        <v>1305.7527676903981</v>
      </c>
      <c r="K38" s="7">
        <v>2.9054264426759819</v>
      </c>
    </row>
    <row r="39" spans="1:11" x14ac:dyDescent="0.25">
      <c r="A39" s="3" t="s">
        <v>431</v>
      </c>
      <c r="B39" s="3" t="s">
        <v>452</v>
      </c>
      <c r="C39" s="3" t="s">
        <v>63</v>
      </c>
      <c r="D39" s="3" t="s">
        <v>201</v>
      </c>
      <c r="E39" s="3" t="s">
        <v>202</v>
      </c>
      <c r="H39" s="3" t="s">
        <v>392</v>
      </c>
      <c r="I39" s="3">
        <v>6454</v>
      </c>
      <c r="J39" s="7">
        <v>868.30365155193124</v>
      </c>
      <c r="K39" s="7">
        <v>4.2913773663048893</v>
      </c>
    </row>
    <row r="40" spans="1:11" x14ac:dyDescent="0.25">
      <c r="A40" s="3" t="s">
        <v>431</v>
      </c>
      <c r="B40" s="3" t="s">
        <v>256</v>
      </c>
      <c r="C40" s="3" t="s">
        <v>453</v>
      </c>
      <c r="D40" s="3" t="s">
        <v>201</v>
      </c>
      <c r="E40" s="3" t="s">
        <v>202</v>
      </c>
      <c r="H40" s="3" t="s">
        <v>415</v>
      </c>
      <c r="I40" s="3">
        <v>6520</v>
      </c>
      <c r="J40" s="7">
        <v>789.16988559596211</v>
      </c>
      <c r="K40" s="7">
        <v>4.7699789662825678</v>
      </c>
    </row>
    <row r="41" spans="1:11" x14ac:dyDescent="0.25">
      <c r="A41" s="3" t="s">
        <v>256</v>
      </c>
      <c r="B41" s="3" t="s">
        <v>447</v>
      </c>
      <c r="C41" s="3" t="s">
        <v>262</v>
      </c>
      <c r="D41" s="3" t="s">
        <v>201</v>
      </c>
      <c r="E41" s="3" t="s">
        <v>202</v>
      </c>
      <c r="H41" s="3" t="s">
        <v>449</v>
      </c>
      <c r="I41" s="3">
        <v>6549</v>
      </c>
      <c r="J41" s="7">
        <v>1236.5261238043381</v>
      </c>
      <c r="K41" s="7">
        <v>3.0578140163265619</v>
      </c>
    </row>
    <row r="42" spans="1:11" x14ac:dyDescent="0.25">
      <c r="A42" s="3" t="s">
        <v>256</v>
      </c>
      <c r="B42" s="3" t="s">
        <v>433</v>
      </c>
      <c r="C42" s="3" t="s">
        <v>88</v>
      </c>
      <c r="D42" s="3" t="s">
        <v>421</v>
      </c>
      <c r="E42" s="3" t="s">
        <v>55</v>
      </c>
      <c r="H42" s="3" t="s">
        <v>448</v>
      </c>
      <c r="I42" s="3">
        <v>6554</v>
      </c>
      <c r="J42" s="7">
        <v>1216.4573839230511</v>
      </c>
      <c r="K42" s="7">
        <v>3.1106339722856799</v>
      </c>
    </row>
    <row r="43" spans="1:11" x14ac:dyDescent="0.25">
      <c r="A43" s="3" t="s">
        <v>433</v>
      </c>
      <c r="B43" s="3" t="s">
        <v>389</v>
      </c>
      <c r="C43" s="3" t="s">
        <v>405</v>
      </c>
      <c r="D43" s="3" t="s">
        <v>201</v>
      </c>
      <c r="E43" s="3" t="s">
        <v>202</v>
      </c>
      <c r="H43" s="3" t="s">
        <v>452</v>
      </c>
      <c r="I43" s="3">
        <v>6526</v>
      </c>
      <c r="J43" s="7">
        <v>1147.6615887811961</v>
      </c>
      <c r="K43" s="7">
        <v>3.283012948732428</v>
      </c>
    </row>
    <row r="44" spans="1:11" x14ac:dyDescent="0.25">
      <c r="A44" s="3" t="s">
        <v>433</v>
      </c>
      <c r="B44" s="3" t="s">
        <v>442</v>
      </c>
      <c r="C44" s="3" t="s">
        <v>63</v>
      </c>
      <c r="D44" s="3" t="s">
        <v>421</v>
      </c>
      <c r="E44" s="3" t="s">
        <v>55</v>
      </c>
      <c r="H44" s="3" t="s">
        <v>434</v>
      </c>
      <c r="I44" s="3">
        <v>6529</v>
      </c>
      <c r="J44" s="7">
        <v>988.13812972146968</v>
      </c>
      <c r="K44" s="7">
        <v>3.814770216995468</v>
      </c>
    </row>
    <row r="45" spans="1:11" x14ac:dyDescent="0.25">
      <c r="H45" s="3" t="s">
        <v>410</v>
      </c>
      <c r="I45" s="3">
        <v>6521</v>
      </c>
      <c r="J45" s="7">
        <v>808.34487414886507</v>
      </c>
      <c r="K45" s="7">
        <v>4.6575431177809437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5"/>
  <sheetViews>
    <sheetView zoomScale="85" zoomScaleNormal="85" workbookViewId="0">
      <selection activeCell="L8" sqref="L8"/>
    </sheetView>
  </sheetViews>
  <sheetFormatPr defaultRowHeight="15" x14ac:dyDescent="0.25"/>
  <cols>
    <col min="1" max="7" width="9.140625" style="3" customWidth="1"/>
    <col min="8" max="8" width="10.85546875" style="3" customWidth="1"/>
    <col min="9" max="9" width="11" style="3" customWidth="1"/>
    <col min="10" max="10" width="9.140625" style="3" customWidth="1"/>
    <col min="11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3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389</v>
      </c>
      <c r="B2" s="3" t="s">
        <v>392</v>
      </c>
      <c r="C2" s="3">
        <v>0.11</v>
      </c>
      <c r="D2" s="3">
        <v>0.83499999999999996</v>
      </c>
      <c r="E2" s="3">
        <v>0.39100000000000001</v>
      </c>
      <c r="F2" s="3">
        <v>0.10142131235593441</v>
      </c>
      <c r="H2" s="3" t="s">
        <v>389</v>
      </c>
      <c r="I2" s="3" t="s">
        <v>847</v>
      </c>
      <c r="J2" s="7">
        <v>900.96492015262265</v>
      </c>
      <c r="K2" s="7">
        <v>3.8431750071192061</v>
      </c>
    </row>
    <row r="3" spans="1:11" x14ac:dyDescent="0.25">
      <c r="A3" s="3" t="s">
        <v>389</v>
      </c>
      <c r="B3" s="3" t="s">
        <v>390</v>
      </c>
      <c r="C3" s="3">
        <v>0.54</v>
      </c>
      <c r="D3" s="3">
        <v>0.57799999999999996</v>
      </c>
      <c r="E3" s="3">
        <v>0.38</v>
      </c>
      <c r="F3" s="3">
        <v>0.37353170467846503</v>
      </c>
      <c r="H3" s="3" t="s">
        <v>390</v>
      </c>
      <c r="I3" s="3" t="s">
        <v>848</v>
      </c>
      <c r="J3" s="7">
        <v>821.15406645048495</v>
      </c>
      <c r="K3" s="7">
        <v>4.1771336476447596</v>
      </c>
    </row>
    <row r="4" spans="1:11" x14ac:dyDescent="0.25">
      <c r="A4" s="3" t="s">
        <v>390</v>
      </c>
      <c r="B4" s="3" t="s">
        <v>397</v>
      </c>
      <c r="C4" s="3">
        <v>0.11</v>
      </c>
      <c r="D4" s="3">
        <v>0.57799999999999996</v>
      </c>
      <c r="E4" s="3">
        <v>0.38</v>
      </c>
      <c r="F4" s="3">
        <v>7.6089791693761386E-2</v>
      </c>
      <c r="H4" s="3" t="s">
        <v>395</v>
      </c>
      <c r="I4" s="3" t="s">
        <v>849</v>
      </c>
      <c r="J4" s="7">
        <v>793.55762381106979</v>
      </c>
      <c r="K4" s="7">
        <v>4.3080836775995364</v>
      </c>
    </row>
    <row r="5" spans="1:11" x14ac:dyDescent="0.25">
      <c r="A5" s="3" t="s">
        <v>390</v>
      </c>
      <c r="B5" s="3" t="s">
        <v>395</v>
      </c>
      <c r="C5" s="3">
        <v>0.21</v>
      </c>
      <c r="D5" s="3">
        <v>0.57799999999999996</v>
      </c>
      <c r="E5" s="3">
        <v>0.38</v>
      </c>
      <c r="F5" s="3">
        <v>0.1452623295971808</v>
      </c>
      <c r="H5" s="3" t="s">
        <v>398</v>
      </c>
      <c r="I5" s="3" t="s">
        <v>850</v>
      </c>
      <c r="J5" s="7">
        <v>723.82523394477789</v>
      </c>
      <c r="K5" s="7">
        <v>4.6815236960859616</v>
      </c>
    </row>
    <row r="6" spans="1:11" x14ac:dyDescent="0.25">
      <c r="A6" s="3" t="s">
        <v>395</v>
      </c>
      <c r="B6" s="3" t="s">
        <v>398</v>
      </c>
      <c r="C6" s="3">
        <v>0.6</v>
      </c>
      <c r="D6" s="3">
        <v>0.57799999999999996</v>
      </c>
      <c r="E6" s="3">
        <v>0.38</v>
      </c>
      <c r="F6" s="3">
        <v>0.41503522742051657</v>
      </c>
      <c r="H6" s="3" t="s">
        <v>399</v>
      </c>
      <c r="I6" s="3" t="s">
        <v>851</v>
      </c>
      <c r="J6" s="7">
        <v>667.3124145233993</v>
      </c>
      <c r="K6" s="7">
        <v>5.0456870559526843</v>
      </c>
    </row>
    <row r="7" spans="1:11" x14ac:dyDescent="0.25">
      <c r="A7" s="3" t="s">
        <v>395</v>
      </c>
      <c r="B7" s="3" t="s">
        <v>400</v>
      </c>
      <c r="C7" s="3">
        <v>0.02</v>
      </c>
      <c r="D7" s="3">
        <v>0.57799999999999996</v>
      </c>
      <c r="E7" s="3">
        <v>0.38</v>
      </c>
      <c r="F7" s="3">
        <v>1.3834507580683889E-2</v>
      </c>
      <c r="H7" s="3" t="s">
        <v>401</v>
      </c>
      <c r="I7" s="3" t="s">
        <v>852</v>
      </c>
      <c r="J7" s="7">
        <v>1076.95684071664</v>
      </c>
      <c r="K7" s="7">
        <v>3.3183928079147691</v>
      </c>
    </row>
    <row r="8" spans="1:11" x14ac:dyDescent="0.25">
      <c r="A8" s="3" t="s">
        <v>398</v>
      </c>
      <c r="B8" s="3" t="s">
        <v>399</v>
      </c>
      <c r="C8" s="3">
        <v>0.43</v>
      </c>
      <c r="D8" s="3">
        <v>0.83499999999999996</v>
      </c>
      <c r="E8" s="3">
        <v>0.39100000000000001</v>
      </c>
      <c r="F8" s="3">
        <v>0.39646513011865242</v>
      </c>
      <c r="H8" s="3" t="s">
        <v>404</v>
      </c>
      <c r="I8" s="3" t="s">
        <v>853</v>
      </c>
      <c r="J8" s="7">
        <v>820.45238501726669</v>
      </c>
      <c r="K8" s="7">
        <v>4.3474113153029954</v>
      </c>
    </row>
    <row r="9" spans="1:11" x14ac:dyDescent="0.25">
      <c r="A9" s="3" t="s">
        <v>398</v>
      </c>
      <c r="B9" s="3" t="s">
        <v>402</v>
      </c>
      <c r="C9" s="3">
        <v>0.27</v>
      </c>
      <c r="D9" s="3">
        <v>0.83499999999999996</v>
      </c>
      <c r="E9" s="3">
        <v>0.39100000000000001</v>
      </c>
      <c r="F9" s="3">
        <v>0.2489432212372934</v>
      </c>
      <c r="H9" s="3" t="s">
        <v>406</v>
      </c>
      <c r="I9" s="3" t="s">
        <v>854</v>
      </c>
      <c r="J9" s="7">
        <v>797.17874611423417</v>
      </c>
      <c r="K9" s="7">
        <v>4.473300524931779</v>
      </c>
    </row>
    <row r="10" spans="1:11" x14ac:dyDescent="0.25">
      <c r="A10" s="3" t="s">
        <v>399</v>
      </c>
      <c r="B10" s="3" t="s">
        <v>454</v>
      </c>
      <c r="C10" s="3">
        <v>0.16900000000000001</v>
      </c>
      <c r="D10" s="3">
        <v>0.47</v>
      </c>
      <c r="E10" s="3">
        <v>0.36</v>
      </c>
      <c r="F10" s="3">
        <v>0.100053138381562</v>
      </c>
      <c r="H10" s="3" t="s">
        <v>409</v>
      </c>
      <c r="I10" s="3" t="s">
        <v>855</v>
      </c>
      <c r="J10" s="7">
        <v>1156.4751461825319</v>
      </c>
      <c r="K10" s="7">
        <v>3.0915682065854502</v>
      </c>
    </row>
    <row r="11" spans="1:11" x14ac:dyDescent="0.25">
      <c r="A11" s="3" t="s">
        <v>401</v>
      </c>
      <c r="B11" s="3" t="s">
        <v>404</v>
      </c>
      <c r="C11" s="3">
        <v>1.88</v>
      </c>
      <c r="D11" s="3">
        <v>0.41299999999999998</v>
      </c>
      <c r="E11" s="3">
        <v>0.36599999999999999</v>
      </c>
      <c r="F11" s="3">
        <v>1.0374551363794</v>
      </c>
      <c r="H11" s="3" t="s">
        <v>455</v>
      </c>
      <c r="I11" s="3" t="s">
        <v>856</v>
      </c>
      <c r="J11" s="7">
        <v>512.44131013724063</v>
      </c>
      <c r="K11" s="7">
        <v>6.4843049742183174</v>
      </c>
    </row>
    <row r="12" spans="1:11" x14ac:dyDescent="0.25">
      <c r="A12" s="3" t="s">
        <v>404</v>
      </c>
      <c r="B12" s="3" t="s">
        <v>406</v>
      </c>
      <c r="C12" s="3">
        <v>0.23</v>
      </c>
      <c r="D12" s="3">
        <v>0.41299999999999998</v>
      </c>
      <c r="E12" s="3">
        <v>0.36599999999999999</v>
      </c>
      <c r="F12" s="3">
        <v>0.1269227028549266</v>
      </c>
      <c r="H12" s="3" t="s">
        <v>411</v>
      </c>
      <c r="I12" s="3" t="s">
        <v>857</v>
      </c>
      <c r="J12" s="7">
        <v>648.42516339087376</v>
      </c>
      <c r="K12" s="7">
        <v>5.2123793330679504</v>
      </c>
    </row>
    <row r="13" spans="1:11" x14ac:dyDescent="0.25">
      <c r="A13" s="3" t="s">
        <v>404</v>
      </c>
      <c r="B13" s="3" t="s">
        <v>410</v>
      </c>
      <c r="C13" s="3">
        <v>0.05</v>
      </c>
      <c r="D13" s="3">
        <v>0.41299999999999998</v>
      </c>
      <c r="E13" s="3">
        <v>0.36599999999999999</v>
      </c>
      <c r="F13" s="3">
        <v>2.7591891924984051E-2</v>
      </c>
      <c r="H13" s="3" t="s">
        <v>413</v>
      </c>
      <c r="I13" s="3" t="s">
        <v>858</v>
      </c>
      <c r="J13" s="7">
        <v>613.68771349810447</v>
      </c>
      <c r="K13" s="7">
        <v>5.502006091344426</v>
      </c>
    </row>
    <row r="14" spans="1:11" x14ac:dyDescent="0.25">
      <c r="A14" s="3" t="s">
        <v>406</v>
      </c>
      <c r="B14" s="3" t="s">
        <v>414</v>
      </c>
      <c r="C14" s="3">
        <v>0.1</v>
      </c>
      <c r="D14" s="3">
        <v>0.57799999999999996</v>
      </c>
      <c r="E14" s="3">
        <v>0.38</v>
      </c>
      <c r="F14" s="3">
        <v>6.9172537903419443E-2</v>
      </c>
      <c r="H14" s="3" t="s">
        <v>402</v>
      </c>
      <c r="I14" s="3" t="s">
        <v>859</v>
      </c>
      <c r="J14" s="7">
        <v>687.27871849855399</v>
      </c>
      <c r="K14" s="7">
        <v>4.9239724707312584</v>
      </c>
    </row>
    <row r="15" spans="1:11" x14ac:dyDescent="0.25">
      <c r="A15" s="3" t="s">
        <v>406</v>
      </c>
      <c r="B15" s="3" t="s">
        <v>417</v>
      </c>
      <c r="C15" s="3">
        <v>0.22</v>
      </c>
      <c r="D15" s="3">
        <v>0.57799999999999996</v>
      </c>
      <c r="E15" s="3">
        <v>0.38</v>
      </c>
      <c r="F15" s="3">
        <v>0.1521795833875228</v>
      </c>
      <c r="H15" s="3" t="s">
        <v>456</v>
      </c>
      <c r="I15" s="3" t="s">
        <v>860</v>
      </c>
      <c r="J15" s="7">
        <v>539.75785360820328</v>
      </c>
      <c r="K15" s="7">
        <v>6.1605548882707364</v>
      </c>
    </row>
    <row r="16" spans="1:11" x14ac:dyDescent="0.25">
      <c r="A16" s="3" t="s">
        <v>406</v>
      </c>
      <c r="B16" s="3" t="s">
        <v>415</v>
      </c>
      <c r="C16" s="3">
        <v>0.02</v>
      </c>
      <c r="D16" s="3">
        <v>0.57799999999999996</v>
      </c>
      <c r="E16" s="3">
        <v>0.38</v>
      </c>
      <c r="F16" s="3">
        <v>1.3834507580683889E-2</v>
      </c>
      <c r="H16" s="3" t="s">
        <v>457</v>
      </c>
      <c r="I16" s="3" t="s">
        <v>861</v>
      </c>
      <c r="J16" s="7">
        <v>546.05031637819832</v>
      </c>
      <c r="K16" s="7">
        <v>6.0907113981367624</v>
      </c>
    </row>
    <row r="17" spans="1:11" x14ac:dyDescent="0.25">
      <c r="A17" s="3" t="s">
        <v>409</v>
      </c>
      <c r="B17" s="3" t="s">
        <v>420</v>
      </c>
      <c r="C17" s="3">
        <v>0.22</v>
      </c>
      <c r="D17" s="3">
        <v>0.59499999999999997</v>
      </c>
      <c r="E17" s="3">
        <v>0.41799999999999998</v>
      </c>
      <c r="F17" s="3">
        <v>0.15997328401955119</v>
      </c>
      <c r="H17" s="3" t="s">
        <v>458</v>
      </c>
      <c r="I17" s="3" t="s">
        <v>862</v>
      </c>
      <c r="J17" s="7">
        <v>555.76569146694271</v>
      </c>
      <c r="K17" s="7">
        <v>5.9862390505027347</v>
      </c>
    </row>
    <row r="18" spans="1:11" x14ac:dyDescent="0.25">
      <c r="A18" s="3" t="s">
        <v>409</v>
      </c>
      <c r="B18" s="3" t="s">
        <v>401</v>
      </c>
      <c r="C18" s="3">
        <v>0.33</v>
      </c>
      <c r="D18" s="3">
        <v>0.57799999999999996</v>
      </c>
      <c r="E18" s="3">
        <v>0.38</v>
      </c>
      <c r="F18" s="3">
        <v>0.2282693750812842</v>
      </c>
      <c r="H18" s="3" t="s">
        <v>459</v>
      </c>
      <c r="I18" s="3" t="s">
        <v>863</v>
      </c>
      <c r="J18" s="7">
        <v>562.43398231468223</v>
      </c>
      <c r="K18" s="7">
        <v>5.9178902315421089</v>
      </c>
    </row>
    <row r="19" spans="1:11" x14ac:dyDescent="0.25">
      <c r="A19" s="3" t="s">
        <v>455</v>
      </c>
      <c r="B19" s="3" t="s">
        <v>460</v>
      </c>
      <c r="C19" s="3">
        <v>0.13</v>
      </c>
      <c r="D19" s="3">
        <v>0.77700000000000002</v>
      </c>
      <c r="E19" s="3">
        <v>0.42899999999999999</v>
      </c>
      <c r="F19" s="3">
        <v>0.1153833306851557</v>
      </c>
      <c r="H19" s="3" t="s">
        <v>416</v>
      </c>
      <c r="I19" s="3" t="s">
        <v>864</v>
      </c>
      <c r="J19" s="7">
        <v>1015.295759634687</v>
      </c>
      <c r="K19" s="7">
        <v>3.5178059584827488</v>
      </c>
    </row>
    <row r="20" spans="1:11" x14ac:dyDescent="0.25">
      <c r="A20" s="3" t="s">
        <v>455</v>
      </c>
      <c r="B20" s="3" t="s">
        <v>461</v>
      </c>
      <c r="C20" s="3">
        <v>0.05</v>
      </c>
      <c r="D20" s="3">
        <v>0.57799999999999996</v>
      </c>
      <c r="E20" s="3">
        <v>0.38</v>
      </c>
      <c r="F20" s="3">
        <v>3.4586268951709721E-2</v>
      </c>
      <c r="H20" s="3" t="s">
        <v>419</v>
      </c>
      <c r="I20" s="3" t="s">
        <v>865</v>
      </c>
      <c r="J20" s="7">
        <v>794.94332862796261</v>
      </c>
      <c r="K20" s="7">
        <v>4.4851061667179559</v>
      </c>
    </row>
    <row r="21" spans="1:11" x14ac:dyDescent="0.25">
      <c r="A21" s="3" t="s">
        <v>411</v>
      </c>
      <c r="B21" s="3" t="s">
        <v>426</v>
      </c>
      <c r="C21" s="3">
        <v>0.02</v>
      </c>
      <c r="D21" s="3">
        <v>0.83499999999999996</v>
      </c>
      <c r="E21" s="3">
        <v>0.39100000000000001</v>
      </c>
      <c r="F21" s="3">
        <v>1.8440238610169881E-2</v>
      </c>
      <c r="H21" s="3" t="s">
        <v>420</v>
      </c>
      <c r="I21" s="3" t="s">
        <v>866</v>
      </c>
      <c r="J21" s="7">
        <v>1099.577478551236</v>
      </c>
      <c r="K21" s="7">
        <v>3.2498092993086081</v>
      </c>
    </row>
    <row r="22" spans="1:11" x14ac:dyDescent="0.25">
      <c r="A22" s="3" t="s">
        <v>411</v>
      </c>
      <c r="B22" s="3" t="s">
        <v>413</v>
      </c>
      <c r="C22" s="3">
        <v>0.32</v>
      </c>
      <c r="D22" s="3">
        <v>0.83499999999999996</v>
      </c>
      <c r="E22" s="3">
        <v>0.39100000000000001</v>
      </c>
      <c r="F22" s="3">
        <v>0.2950438177627181</v>
      </c>
      <c r="H22" s="3" t="s">
        <v>462</v>
      </c>
      <c r="I22" s="3" t="s">
        <v>867</v>
      </c>
      <c r="J22" s="7">
        <v>587.95142225131826</v>
      </c>
      <c r="K22" s="7">
        <v>5.6732532236256974</v>
      </c>
    </row>
    <row r="23" spans="1:11" x14ac:dyDescent="0.25">
      <c r="A23" s="3" t="s">
        <v>413</v>
      </c>
      <c r="B23" s="3" t="s">
        <v>428</v>
      </c>
      <c r="C23" s="3">
        <v>0.27</v>
      </c>
      <c r="D23" s="3">
        <v>0.83499999999999996</v>
      </c>
      <c r="E23" s="3">
        <v>0.39100000000000001</v>
      </c>
      <c r="F23" s="3">
        <v>0.2489432212372934</v>
      </c>
      <c r="H23" s="3" t="s">
        <v>463</v>
      </c>
      <c r="I23" s="3" t="s">
        <v>868</v>
      </c>
      <c r="J23" s="7">
        <v>598.23532037540929</v>
      </c>
      <c r="K23" s="7">
        <v>5.581823292926499</v>
      </c>
    </row>
    <row r="24" spans="1:11" x14ac:dyDescent="0.25">
      <c r="A24" s="3" t="s">
        <v>413</v>
      </c>
      <c r="B24" s="3" t="s">
        <v>430</v>
      </c>
      <c r="C24" s="3">
        <v>0.02</v>
      </c>
      <c r="D24" s="3">
        <v>0.83499999999999996</v>
      </c>
      <c r="E24" s="3">
        <v>0.39100000000000001</v>
      </c>
      <c r="F24" s="3">
        <v>1.8440238610169881E-2</v>
      </c>
      <c r="G24" s="3">
        <v>1</v>
      </c>
      <c r="H24" s="3" t="s">
        <v>422</v>
      </c>
      <c r="I24" s="3" t="s">
        <v>869</v>
      </c>
      <c r="J24" s="3" t="s">
        <v>870</v>
      </c>
      <c r="K24" s="7">
        <v>2.6178715085888542</v>
      </c>
    </row>
    <row r="25" spans="1:11" x14ac:dyDescent="0.25">
      <c r="A25" s="3" t="s">
        <v>402</v>
      </c>
      <c r="B25" s="3" t="s">
        <v>432</v>
      </c>
      <c r="C25" s="3">
        <v>0.02</v>
      </c>
      <c r="D25" s="3">
        <v>0.83499999999999996</v>
      </c>
      <c r="E25" s="3">
        <v>0.39100000000000001</v>
      </c>
      <c r="F25" s="3">
        <v>1.8440238610169881E-2</v>
      </c>
      <c r="H25" s="3" t="s">
        <v>464</v>
      </c>
      <c r="I25" s="3" t="s">
        <v>871</v>
      </c>
      <c r="J25" s="7">
        <v>557.22340146904924</v>
      </c>
      <c r="K25" s="7">
        <v>5.9725237003155369</v>
      </c>
    </row>
    <row r="26" spans="1:11" x14ac:dyDescent="0.25">
      <c r="A26" s="3" t="s">
        <v>402</v>
      </c>
      <c r="B26" s="3" t="s">
        <v>411</v>
      </c>
      <c r="C26" s="3">
        <v>0.32</v>
      </c>
      <c r="D26" s="3">
        <v>0.83499999999999996</v>
      </c>
      <c r="E26" s="3">
        <v>0.39100000000000001</v>
      </c>
      <c r="F26" s="3">
        <v>0.2950438177627181</v>
      </c>
      <c r="H26" s="3" t="s">
        <v>465</v>
      </c>
      <c r="I26" s="3" t="s">
        <v>872</v>
      </c>
      <c r="J26" s="7">
        <v>619.87043591440511</v>
      </c>
      <c r="K26" s="7">
        <v>5.3992723109656273</v>
      </c>
    </row>
    <row r="27" spans="1:11" x14ac:dyDescent="0.25">
      <c r="A27" s="3" t="s">
        <v>456</v>
      </c>
      <c r="B27" s="3" t="s">
        <v>466</v>
      </c>
      <c r="C27" s="3">
        <v>0.32</v>
      </c>
      <c r="D27" s="3">
        <v>0.77700000000000002</v>
      </c>
      <c r="E27" s="3">
        <v>0.42899999999999999</v>
      </c>
      <c r="F27" s="3">
        <v>0.28402050630192183</v>
      </c>
      <c r="H27" s="3" t="s">
        <v>467</v>
      </c>
      <c r="I27" s="3" t="s">
        <v>873</v>
      </c>
      <c r="J27" s="7">
        <v>623.97153729590764</v>
      </c>
      <c r="K27" s="7">
        <v>5.3661168876511178</v>
      </c>
    </row>
    <row r="28" spans="1:11" x14ac:dyDescent="0.25">
      <c r="A28" s="3" t="s">
        <v>456</v>
      </c>
      <c r="B28" s="3" t="s">
        <v>455</v>
      </c>
      <c r="C28" s="3">
        <v>0.37</v>
      </c>
      <c r="D28" s="3">
        <v>0.77700000000000002</v>
      </c>
      <c r="E28" s="3">
        <v>0.42899999999999999</v>
      </c>
      <c r="F28" s="3">
        <v>0.32839871041159707</v>
      </c>
      <c r="H28" s="3" t="s">
        <v>425</v>
      </c>
      <c r="I28" s="3" t="s">
        <v>874</v>
      </c>
      <c r="J28" s="7">
        <v>1316.378771608476</v>
      </c>
      <c r="K28" s="7">
        <v>2.7282275199511119</v>
      </c>
    </row>
    <row r="29" spans="1:11" x14ac:dyDescent="0.25">
      <c r="A29" s="3" t="s">
        <v>457</v>
      </c>
      <c r="B29" s="3" t="s">
        <v>468</v>
      </c>
      <c r="C29" s="3">
        <v>0.05</v>
      </c>
      <c r="D29" s="3">
        <v>0.77700000000000002</v>
      </c>
      <c r="E29" s="3">
        <v>0.42899999999999999</v>
      </c>
      <c r="F29" s="3">
        <v>4.4378204109675287E-2</v>
      </c>
      <c r="H29" s="3" t="s">
        <v>875</v>
      </c>
      <c r="I29" s="3" t="s">
        <v>876</v>
      </c>
      <c r="J29" s="7">
        <v>638.73277965549607</v>
      </c>
      <c r="K29" s="7">
        <v>5.25254308447317</v>
      </c>
    </row>
    <row r="30" spans="1:11" x14ac:dyDescent="0.25">
      <c r="A30" s="3" t="s">
        <v>457</v>
      </c>
      <c r="B30" s="3" t="s">
        <v>456</v>
      </c>
      <c r="C30" s="3">
        <v>0.08</v>
      </c>
      <c r="D30" s="3">
        <v>0.77700000000000002</v>
      </c>
      <c r="E30" s="3">
        <v>0.42899999999999999</v>
      </c>
      <c r="F30" s="3">
        <v>7.1005126575480457E-2</v>
      </c>
      <c r="H30" s="3" t="s">
        <v>427</v>
      </c>
      <c r="I30" s="3" t="s">
        <v>877</v>
      </c>
      <c r="J30" s="7">
        <v>1297.6254868892449</v>
      </c>
      <c r="K30" s="7">
        <v>2.7636061293990331</v>
      </c>
    </row>
    <row r="31" spans="1:11" x14ac:dyDescent="0.25">
      <c r="A31" s="3" t="s">
        <v>458</v>
      </c>
      <c r="B31" s="3" t="s">
        <v>469</v>
      </c>
      <c r="C31" s="3">
        <v>0.13</v>
      </c>
      <c r="D31" s="3">
        <v>0.57799999999999996</v>
      </c>
      <c r="E31" s="3">
        <v>0.38</v>
      </c>
      <c r="F31" s="3">
        <v>8.9924299274445271E-2</v>
      </c>
      <c r="H31" s="3" t="s">
        <v>429</v>
      </c>
      <c r="I31" s="3" t="s">
        <v>878</v>
      </c>
      <c r="J31" s="7">
        <v>1279.3726869688439</v>
      </c>
      <c r="K31" s="7">
        <v>2.7989508789105688</v>
      </c>
    </row>
    <row r="32" spans="1:11" x14ac:dyDescent="0.25">
      <c r="A32" s="3" t="s">
        <v>458</v>
      </c>
      <c r="B32" s="3" t="s">
        <v>470</v>
      </c>
      <c r="C32" s="3">
        <v>0.02</v>
      </c>
      <c r="D32" s="3">
        <v>0.77700000000000002</v>
      </c>
      <c r="E32" s="3">
        <v>0.42899999999999999</v>
      </c>
      <c r="F32" s="3">
        <v>1.7751281643870111E-2</v>
      </c>
      <c r="H32" s="3" t="s">
        <v>431</v>
      </c>
      <c r="I32" s="3" t="s">
        <v>879</v>
      </c>
      <c r="J32" s="7">
        <v>1195.19045986117</v>
      </c>
      <c r="K32" s="7">
        <v>2.9774686661912009</v>
      </c>
    </row>
    <row r="33" spans="1:11" x14ac:dyDescent="0.25">
      <c r="A33" s="3" t="s">
        <v>458</v>
      </c>
      <c r="B33" s="3" t="s">
        <v>457</v>
      </c>
      <c r="C33" s="3">
        <v>0.12</v>
      </c>
      <c r="D33" s="3">
        <v>0.77700000000000002</v>
      </c>
      <c r="E33" s="3">
        <v>0.42899999999999999</v>
      </c>
      <c r="F33" s="3">
        <v>0.10650768986322071</v>
      </c>
      <c r="H33" s="3" t="s">
        <v>256</v>
      </c>
      <c r="I33" s="3" t="s">
        <v>880</v>
      </c>
      <c r="J33" s="7">
        <v>1135.0671459105949</v>
      </c>
      <c r="K33" s="7">
        <v>3.1202379579202959</v>
      </c>
    </row>
    <row r="34" spans="1:11" x14ac:dyDescent="0.25">
      <c r="A34" s="3" t="s">
        <v>459</v>
      </c>
      <c r="B34" s="3" t="s">
        <v>458</v>
      </c>
      <c r="C34" s="3">
        <v>0.08</v>
      </c>
      <c r="D34" s="3">
        <v>0.77700000000000002</v>
      </c>
      <c r="E34" s="3">
        <v>0.42899999999999999</v>
      </c>
      <c r="F34" s="3">
        <v>7.1005126575480457E-2</v>
      </c>
      <c r="H34" s="3" t="s">
        <v>433</v>
      </c>
      <c r="I34" s="3" t="s">
        <v>881</v>
      </c>
      <c r="J34" s="7">
        <v>975.87258627439985</v>
      </c>
      <c r="K34" s="7">
        <v>3.5775340930612431</v>
      </c>
    </row>
    <row r="35" spans="1:11" x14ac:dyDescent="0.25">
      <c r="A35" s="3" t="s">
        <v>416</v>
      </c>
      <c r="B35" s="3" t="s">
        <v>434</v>
      </c>
      <c r="C35" s="3">
        <v>0.02</v>
      </c>
      <c r="D35" s="3">
        <v>0.59499999999999997</v>
      </c>
      <c r="E35" s="3">
        <v>0.41799999999999998</v>
      </c>
      <c r="F35" s="3">
        <v>1.4543025819959201E-2</v>
      </c>
      <c r="H35" s="3" t="s">
        <v>461</v>
      </c>
      <c r="I35" s="3" t="s">
        <v>882</v>
      </c>
      <c r="J35" s="7">
        <v>509.72252985494299</v>
      </c>
      <c r="K35" s="7">
        <v>6.5183996619623068</v>
      </c>
    </row>
    <row r="36" spans="1:11" x14ac:dyDescent="0.25">
      <c r="A36" s="3" t="s">
        <v>419</v>
      </c>
      <c r="B36" s="3" t="s">
        <v>416</v>
      </c>
      <c r="C36" s="3">
        <v>1.341</v>
      </c>
      <c r="D36" s="3">
        <v>0.59499999999999997</v>
      </c>
      <c r="E36" s="3">
        <v>0.41799999999999998</v>
      </c>
      <c r="F36" s="3">
        <v>0.97510988122826436</v>
      </c>
      <c r="H36" s="3" t="s">
        <v>471</v>
      </c>
      <c r="I36" s="3" t="s">
        <v>883</v>
      </c>
      <c r="J36" s="7">
        <v>586.11749446587487</v>
      </c>
      <c r="K36" s="7">
        <v>5.6907168730453197</v>
      </c>
    </row>
    <row r="37" spans="1:11" x14ac:dyDescent="0.25">
      <c r="A37" s="3" t="s">
        <v>419</v>
      </c>
      <c r="B37" s="3" t="s">
        <v>435</v>
      </c>
      <c r="C37" s="3">
        <v>0.05</v>
      </c>
      <c r="D37" s="3">
        <v>0.63</v>
      </c>
      <c r="E37" s="3">
        <v>0.49</v>
      </c>
      <c r="F37" s="3">
        <v>3.9906139878469832E-2</v>
      </c>
      <c r="H37" s="3" t="s">
        <v>472</v>
      </c>
      <c r="I37" s="3" t="s">
        <v>884</v>
      </c>
      <c r="J37" s="7">
        <v>621.91422568499775</v>
      </c>
      <c r="K37" s="7">
        <v>5.3835070435232346</v>
      </c>
    </row>
    <row r="38" spans="1:11" x14ac:dyDescent="0.25">
      <c r="A38" s="3" t="s">
        <v>419</v>
      </c>
      <c r="B38" s="3" t="s">
        <v>440</v>
      </c>
      <c r="C38" s="3">
        <v>0.91600000000000004</v>
      </c>
      <c r="D38" s="3">
        <v>0.59499999999999997</v>
      </c>
      <c r="E38" s="3">
        <v>0.41799999999999998</v>
      </c>
      <c r="F38" s="3">
        <v>0.66607058255413143</v>
      </c>
      <c r="H38" s="3" t="s">
        <v>454</v>
      </c>
      <c r="I38" s="3" t="s">
        <v>885</v>
      </c>
      <c r="J38" s="7">
        <v>654.33727414853968</v>
      </c>
      <c r="K38" s="7">
        <v>5.1374708706435159</v>
      </c>
    </row>
    <row r="39" spans="1:11" x14ac:dyDescent="0.25">
      <c r="A39" s="3" t="s">
        <v>420</v>
      </c>
      <c r="B39" s="3" t="s">
        <v>416</v>
      </c>
      <c r="C39" s="3">
        <v>0.371</v>
      </c>
      <c r="D39" s="3">
        <v>0.59499999999999997</v>
      </c>
      <c r="E39" s="3">
        <v>0.41799999999999998</v>
      </c>
      <c r="F39" s="3">
        <v>0.26977312896024319</v>
      </c>
      <c r="H39" s="3" t="s">
        <v>470</v>
      </c>
      <c r="I39" s="3" t="s">
        <v>886</v>
      </c>
      <c r="J39" s="7">
        <v>554.12252537714937</v>
      </c>
      <c r="K39" s="7">
        <v>6.003840295945305</v>
      </c>
    </row>
    <row r="40" spans="1:11" x14ac:dyDescent="0.25">
      <c r="A40" s="3" t="s">
        <v>420</v>
      </c>
      <c r="B40" s="3" t="s">
        <v>438</v>
      </c>
      <c r="C40" s="3">
        <v>0.11</v>
      </c>
      <c r="D40" s="3">
        <v>0.59499999999999997</v>
      </c>
      <c r="E40" s="3">
        <v>0.41799999999999998</v>
      </c>
      <c r="F40" s="3">
        <v>7.9986642009775608E-2</v>
      </c>
      <c r="H40" s="3" t="s">
        <v>474</v>
      </c>
      <c r="I40" s="3" t="s">
        <v>887</v>
      </c>
      <c r="J40" s="7">
        <v>548.42885641348971</v>
      </c>
      <c r="K40" s="7">
        <v>6.0670688415075888</v>
      </c>
    </row>
    <row r="41" spans="1:11" x14ac:dyDescent="0.25">
      <c r="A41" s="3" t="s">
        <v>462</v>
      </c>
      <c r="B41" s="3" t="s">
        <v>459</v>
      </c>
      <c r="C41" s="3">
        <v>0.28999999999999998</v>
      </c>
      <c r="D41" s="3">
        <v>0.77700000000000002</v>
      </c>
      <c r="E41" s="3">
        <v>0.42899999999999999</v>
      </c>
      <c r="F41" s="3">
        <v>0.25739358383611671</v>
      </c>
      <c r="H41" s="3" t="s">
        <v>469</v>
      </c>
      <c r="I41" s="3" t="s">
        <v>888</v>
      </c>
      <c r="J41" s="7">
        <v>547.54062616026772</v>
      </c>
      <c r="K41" s="7">
        <v>6.0752375490016233</v>
      </c>
    </row>
    <row r="42" spans="1:11" x14ac:dyDescent="0.25">
      <c r="A42" s="3" t="s">
        <v>462</v>
      </c>
      <c r="B42" s="3" t="s">
        <v>471</v>
      </c>
      <c r="C42" s="3">
        <v>0.02</v>
      </c>
      <c r="D42" s="3">
        <v>0.77700000000000002</v>
      </c>
      <c r="E42" s="3">
        <v>0.42899999999999999</v>
      </c>
      <c r="F42" s="3">
        <v>1.7751281643870111E-2</v>
      </c>
      <c r="H42" s="3" t="s">
        <v>468</v>
      </c>
      <c r="I42" s="3" t="s">
        <v>889</v>
      </c>
      <c r="J42" s="7">
        <v>542.10045843553496</v>
      </c>
      <c r="K42" s="7">
        <v>6.1349586042330513</v>
      </c>
    </row>
    <row r="43" spans="1:11" x14ac:dyDescent="0.25">
      <c r="A43" s="3" t="s">
        <v>463</v>
      </c>
      <c r="B43" s="3" t="s">
        <v>473</v>
      </c>
      <c r="C43" s="3">
        <v>0.02</v>
      </c>
      <c r="D43" s="3">
        <v>0.77700000000000002</v>
      </c>
      <c r="E43" s="3">
        <v>0.42899999999999999</v>
      </c>
      <c r="F43" s="3">
        <v>1.7751281643870111E-2</v>
      </c>
      <c r="H43" s="3" t="s">
        <v>475</v>
      </c>
      <c r="I43" s="3" t="s">
        <v>890</v>
      </c>
      <c r="J43" s="7">
        <v>615.59356234536745</v>
      </c>
      <c r="K43" s="7">
        <v>5.4366602828534178</v>
      </c>
    </row>
    <row r="44" spans="1:11" x14ac:dyDescent="0.25">
      <c r="A44" s="3" t="s">
        <v>463</v>
      </c>
      <c r="B44" s="3" t="s">
        <v>462</v>
      </c>
      <c r="C44" s="3">
        <v>0.11</v>
      </c>
      <c r="D44" s="3">
        <v>0.77700000000000002</v>
      </c>
      <c r="E44" s="3">
        <v>0.42899999999999999</v>
      </c>
      <c r="F44" s="3">
        <v>9.7632049041285626E-2</v>
      </c>
      <c r="H44" s="3" t="s">
        <v>466</v>
      </c>
      <c r="I44" s="3" t="s">
        <v>891</v>
      </c>
      <c r="J44" s="7">
        <v>515.97004921827477</v>
      </c>
      <c r="K44" s="7">
        <v>6.4437070809766084</v>
      </c>
    </row>
    <row r="45" spans="1:11" x14ac:dyDescent="0.25">
      <c r="A45" s="3" t="s">
        <v>422</v>
      </c>
      <c r="B45" s="3" t="s">
        <v>425</v>
      </c>
      <c r="C45" s="3">
        <v>0.215</v>
      </c>
      <c r="D45" s="3">
        <v>0.49299999999999999</v>
      </c>
      <c r="E45" s="3">
        <v>0.29099999999999998</v>
      </c>
      <c r="F45" s="3">
        <v>0.123082570862003</v>
      </c>
      <c r="H45" s="3" t="s">
        <v>473</v>
      </c>
      <c r="I45" s="3" t="s">
        <v>892</v>
      </c>
      <c r="J45" s="7">
        <v>596.3388470773267</v>
      </c>
      <c r="K45" s="7">
        <v>5.5995271348247808</v>
      </c>
    </row>
    <row r="46" spans="1:11" x14ac:dyDescent="0.25">
      <c r="A46" s="3" t="s">
        <v>422</v>
      </c>
      <c r="B46" s="3" t="s">
        <v>444</v>
      </c>
      <c r="C46" s="3">
        <v>0.02</v>
      </c>
      <c r="D46" s="3">
        <v>0.57799999999999996</v>
      </c>
      <c r="E46" s="3">
        <v>0.38</v>
      </c>
      <c r="F46" s="3">
        <v>1.3834507580683889E-2</v>
      </c>
      <c r="H46" s="3" t="s">
        <v>435</v>
      </c>
      <c r="I46" s="3" t="s">
        <v>893</v>
      </c>
      <c r="J46" s="7">
        <v>787.93271351395754</v>
      </c>
      <c r="K46" s="7">
        <v>4.5249617474967838</v>
      </c>
    </row>
    <row r="47" spans="1:11" x14ac:dyDescent="0.25">
      <c r="A47" s="3" t="s">
        <v>464</v>
      </c>
      <c r="B47" s="3" t="s">
        <v>474</v>
      </c>
      <c r="C47" s="3">
        <v>0.12</v>
      </c>
      <c r="D47" s="3">
        <v>0.63</v>
      </c>
      <c r="E47" s="3">
        <v>0.49</v>
      </c>
      <c r="F47" s="3">
        <v>9.5774735708327591E-2</v>
      </c>
      <c r="H47" s="3" t="s">
        <v>438</v>
      </c>
      <c r="I47" s="3" t="s">
        <v>894</v>
      </c>
      <c r="J47" s="7">
        <v>1073.163995055889</v>
      </c>
      <c r="K47" s="7">
        <v>3.3294069753760409</v>
      </c>
    </row>
    <row r="48" spans="1:11" x14ac:dyDescent="0.25">
      <c r="A48" s="3" t="s">
        <v>464</v>
      </c>
      <c r="B48" s="3" t="s">
        <v>459</v>
      </c>
      <c r="C48" s="3">
        <v>0.08</v>
      </c>
      <c r="D48" s="3">
        <v>0.57799999999999996</v>
      </c>
      <c r="E48" s="3">
        <v>0.38</v>
      </c>
      <c r="F48" s="3">
        <v>5.533803032273555E-2</v>
      </c>
      <c r="H48" s="3" t="s">
        <v>430</v>
      </c>
      <c r="I48" s="3" t="s">
        <v>895</v>
      </c>
      <c r="J48" s="7">
        <v>611.63777999768638</v>
      </c>
      <c r="K48" s="7">
        <v>5.5202688689569968</v>
      </c>
    </row>
    <row r="49" spans="1:11" x14ac:dyDescent="0.25">
      <c r="A49" s="3" t="s">
        <v>465</v>
      </c>
      <c r="B49" s="3" t="s">
        <v>475</v>
      </c>
      <c r="C49" s="3">
        <v>4.7E-2</v>
      </c>
      <c r="D49" s="3">
        <v>0.63</v>
      </c>
      <c r="E49" s="3">
        <v>0.49</v>
      </c>
      <c r="F49" s="3">
        <v>3.7511771485761639E-2</v>
      </c>
      <c r="H49" s="3" t="s">
        <v>442</v>
      </c>
      <c r="I49" s="3" t="s">
        <v>896</v>
      </c>
      <c r="J49" s="7">
        <v>971.92162983624871</v>
      </c>
      <c r="K49" s="7">
        <v>3.5920313785978681</v>
      </c>
    </row>
    <row r="50" spans="1:11" x14ac:dyDescent="0.25">
      <c r="A50" s="3" t="s">
        <v>465</v>
      </c>
      <c r="B50" s="3" t="s">
        <v>463</v>
      </c>
      <c r="C50" s="3">
        <v>0.22</v>
      </c>
      <c r="D50" s="3">
        <v>0.77700000000000002</v>
      </c>
      <c r="E50" s="3">
        <v>0.42899999999999999</v>
      </c>
      <c r="F50" s="3">
        <v>0.19526409808257131</v>
      </c>
      <c r="H50" s="3" t="s">
        <v>417</v>
      </c>
      <c r="I50" s="3" t="s">
        <v>897</v>
      </c>
      <c r="J50" s="7">
        <v>770.95134341697508</v>
      </c>
      <c r="K50" s="7">
        <v>4.6248113582162134</v>
      </c>
    </row>
    <row r="51" spans="1:11" x14ac:dyDescent="0.25">
      <c r="A51" s="3" t="s">
        <v>467</v>
      </c>
      <c r="B51" s="3" t="s">
        <v>465</v>
      </c>
      <c r="C51" s="3">
        <v>0.04</v>
      </c>
      <c r="D51" s="3">
        <v>0.77700000000000002</v>
      </c>
      <c r="E51" s="3">
        <v>0.42899999999999999</v>
      </c>
      <c r="F51" s="3">
        <v>3.5502563287740228E-2</v>
      </c>
      <c r="H51" s="3" t="s">
        <v>400</v>
      </c>
      <c r="I51" s="3" t="s">
        <v>898</v>
      </c>
      <c r="J51" s="7">
        <v>791.01743714118584</v>
      </c>
      <c r="K51" s="7">
        <v>4.3218196509600109</v>
      </c>
    </row>
    <row r="52" spans="1:11" x14ac:dyDescent="0.25">
      <c r="A52" s="3" t="s">
        <v>467</v>
      </c>
      <c r="B52" s="3" t="s">
        <v>472</v>
      </c>
      <c r="C52" s="3">
        <v>0.02</v>
      </c>
      <c r="D52" s="3">
        <v>0.77700000000000002</v>
      </c>
      <c r="E52" s="3">
        <v>0.42899999999999999</v>
      </c>
      <c r="F52" s="3">
        <v>1.7751281643870111E-2</v>
      </c>
      <c r="H52" s="3" t="s">
        <v>440</v>
      </c>
      <c r="I52" s="3" t="s">
        <v>899</v>
      </c>
      <c r="J52" s="7">
        <v>692.15354063018742</v>
      </c>
      <c r="K52" s="7">
        <v>5.1460076077331864</v>
      </c>
    </row>
    <row r="53" spans="1:11" x14ac:dyDescent="0.25">
      <c r="A53" s="3" t="s">
        <v>425</v>
      </c>
      <c r="B53" s="3" t="s">
        <v>427</v>
      </c>
      <c r="C53" s="3">
        <v>5.7000000000000002E-2</v>
      </c>
      <c r="D53" s="3">
        <v>0.57799999999999996</v>
      </c>
      <c r="E53" s="3">
        <v>0.38</v>
      </c>
      <c r="F53" s="3">
        <v>3.942834660494908E-2</v>
      </c>
      <c r="H53" s="3" t="s">
        <v>428</v>
      </c>
      <c r="I53" s="3" t="s">
        <v>900</v>
      </c>
      <c r="J53" s="7">
        <v>587.1228130045921</v>
      </c>
      <c r="K53" s="7">
        <v>5.7486659618152967</v>
      </c>
    </row>
    <row r="54" spans="1:11" x14ac:dyDescent="0.25">
      <c r="A54" s="3" t="s">
        <v>425</v>
      </c>
      <c r="B54" s="3" t="s">
        <v>448</v>
      </c>
      <c r="C54" s="3">
        <v>0.15</v>
      </c>
      <c r="D54" s="3">
        <v>0.57799999999999996</v>
      </c>
      <c r="E54" s="3">
        <v>0.38</v>
      </c>
      <c r="F54" s="3">
        <v>0.1037588068551292</v>
      </c>
      <c r="H54" s="3" t="s">
        <v>447</v>
      </c>
      <c r="I54" s="3" t="s">
        <v>901</v>
      </c>
      <c r="J54" s="7">
        <v>1108.04644294883</v>
      </c>
      <c r="K54" s="7">
        <v>3.1957665761687801</v>
      </c>
    </row>
    <row r="55" spans="1:11" x14ac:dyDescent="0.25">
      <c r="A55" s="3" t="s">
        <v>427</v>
      </c>
      <c r="B55" s="3" t="s">
        <v>454</v>
      </c>
      <c r="C55" s="3">
        <v>0.21199999999999999</v>
      </c>
      <c r="D55" s="3">
        <v>0.47</v>
      </c>
      <c r="E55" s="3">
        <v>0.36</v>
      </c>
      <c r="F55" s="3">
        <v>0.125510445780421</v>
      </c>
      <c r="H55" s="3" t="s">
        <v>426</v>
      </c>
      <c r="I55" s="3" t="s">
        <v>902</v>
      </c>
      <c r="J55" s="7">
        <v>646.1392663971202</v>
      </c>
      <c r="K55" s="7">
        <v>5.2307248566039597</v>
      </c>
    </row>
    <row r="56" spans="1:11" x14ac:dyDescent="0.25">
      <c r="A56" s="3" t="s">
        <v>427</v>
      </c>
      <c r="B56" s="3" t="s">
        <v>467</v>
      </c>
      <c r="C56" s="3">
        <v>0.14000000000000001</v>
      </c>
      <c r="D56" s="3">
        <v>0.77700000000000002</v>
      </c>
      <c r="E56" s="3">
        <v>0.42899999999999999</v>
      </c>
      <c r="F56" s="3">
        <v>0.1242589715070908</v>
      </c>
      <c r="H56" s="3" t="s">
        <v>414</v>
      </c>
      <c r="I56" s="3" t="s">
        <v>903</v>
      </c>
      <c r="J56" s="7">
        <v>785.03935062006042</v>
      </c>
      <c r="K56" s="7">
        <v>4.5422958215099518</v>
      </c>
    </row>
    <row r="57" spans="1:11" x14ac:dyDescent="0.25">
      <c r="A57" s="3" t="s">
        <v>427</v>
      </c>
      <c r="B57" s="3" t="s">
        <v>429</v>
      </c>
      <c r="C57" s="3">
        <v>5.7000000000000002E-2</v>
      </c>
      <c r="D57" s="3">
        <v>0.57799999999999996</v>
      </c>
      <c r="E57" s="3">
        <v>0.38</v>
      </c>
      <c r="F57" s="3">
        <v>3.942834660494908E-2</v>
      </c>
      <c r="H57" s="3" t="s">
        <v>397</v>
      </c>
      <c r="I57" s="3" t="s">
        <v>904</v>
      </c>
      <c r="J57" s="7">
        <v>806.46369272433515</v>
      </c>
      <c r="K57" s="7">
        <v>4.2523929911505842</v>
      </c>
    </row>
    <row r="58" spans="1:11" x14ac:dyDescent="0.25">
      <c r="A58" s="3" t="s">
        <v>427</v>
      </c>
      <c r="B58" s="3" t="s">
        <v>449</v>
      </c>
      <c r="C58" s="3">
        <v>0.02</v>
      </c>
      <c r="D58" s="3">
        <v>0.57799999999999996</v>
      </c>
      <c r="E58" s="3">
        <v>0.38</v>
      </c>
      <c r="F58" s="3">
        <v>1.3834507580683889E-2</v>
      </c>
      <c r="H58" s="3" t="s">
        <v>451</v>
      </c>
      <c r="I58" s="3" t="s">
        <v>905</v>
      </c>
      <c r="J58" s="7">
        <v>1273.080173070914</v>
      </c>
      <c r="K58" s="7">
        <v>2.812775862852515</v>
      </c>
    </row>
    <row r="59" spans="1:11" x14ac:dyDescent="0.25">
      <c r="A59" s="3" t="s">
        <v>429</v>
      </c>
      <c r="B59" s="3" t="s">
        <v>409</v>
      </c>
      <c r="C59" s="3">
        <v>0.43</v>
      </c>
      <c r="D59" s="3">
        <v>0.57799999999999996</v>
      </c>
      <c r="E59" s="3">
        <v>0.38</v>
      </c>
      <c r="F59" s="3">
        <v>0.29744191298470363</v>
      </c>
      <c r="H59" s="3" t="s">
        <v>432</v>
      </c>
      <c r="I59" s="3" t="s">
        <v>906</v>
      </c>
      <c r="J59" s="7">
        <v>684.71446814025205</v>
      </c>
      <c r="K59" s="7">
        <v>4.9423224870930627</v>
      </c>
    </row>
    <row r="60" spans="1:11" x14ac:dyDescent="0.25">
      <c r="A60" s="3" t="s">
        <v>429</v>
      </c>
      <c r="B60" s="3" t="s">
        <v>451</v>
      </c>
      <c r="C60" s="3">
        <v>0.02</v>
      </c>
      <c r="D60" s="3">
        <v>0.57799999999999996</v>
      </c>
      <c r="E60" s="3">
        <v>0.38</v>
      </c>
      <c r="F60" s="3">
        <v>1.3834507580683889E-2</v>
      </c>
      <c r="H60" s="3" t="s">
        <v>444</v>
      </c>
      <c r="I60" s="3" t="s">
        <v>907</v>
      </c>
      <c r="J60" s="7">
        <v>1371.024628881009</v>
      </c>
      <c r="K60" s="7">
        <v>2.6316794863274091</v>
      </c>
    </row>
    <row r="61" spans="1:11" x14ac:dyDescent="0.25">
      <c r="A61" s="3" t="s">
        <v>429</v>
      </c>
      <c r="B61" s="3" t="s">
        <v>431</v>
      </c>
      <c r="C61" s="3">
        <v>0.28499999999999998</v>
      </c>
      <c r="D61" s="3">
        <v>0.57799999999999996</v>
      </c>
      <c r="E61" s="3">
        <v>0.38</v>
      </c>
      <c r="F61" s="3">
        <v>0.19714173302474541</v>
      </c>
      <c r="H61" s="3" t="s">
        <v>392</v>
      </c>
      <c r="I61" s="3" t="s">
        <v>908</v>
      </c>
      <c r="J61" s="7">
        <v>877.79980078732922</v>
      </c>
      <c r="K61" s="7">
        <v>3.9435209402266169</v>
      </c>
    </row>
    <row r="62" spans="1:11" x14ac:dyDescent="0.25">
      <c r="A62" s="3" t="s">
        <v>431</v>
      </c>
      <c r="B62" s="3" t="s">
        <v>256</v>
      </c>
      <c r="C62" s="3">
        <v>0.22800000000000001</v>
      </c>
      <c r="D62" s="3">
        <v>0.57799999999999996</v>
      </c>
      <c r="E62" s="3">
        <v>0.38</v>
      </c>
      <c r="F62" s="3">
        <v>0.15771338641979629</v>
      </c>
      <c r="H62" s="3" t="s">
        <v>415</v>
      </c>
      <c r="I62" s="3" t="s">
        <v>909</v>
      </c>
      <c r="J62" s="7">
        <v>794.72092495967388</v>
      </c>
      <c r="K62" s="7">
        <v>4.4871139645409519</v>
      </c>
    </row>
    <row r="63" spans="1:11" x14ac:dyDescent="0.25">
      <c r="A63" s="3" t="s">
        <v>431</v>
      </c>
      <c r="B63" s="3" t="s">
        <v>452</v>
      </c>
      <c r="C63" s="3">
        <v>0.02</v>
      </c>
      <c r="D63" s="3">
        <v>0.57799999999999996</v>
      </c>
      <c r="E63" s="3">
        <v>0.38</v>
      </c>
      <c r="F63" s="3">
        <v>1.3834507580683889E-2</v>
      </c>
      <c r="H63" s="3" t="s">
        <v>449</v>
      </c>
      <c r="I63" s="3" t="s">
        <v>910</v>
      </c>
      <c r="J63" s="7">
        <v>1291.16197894015</v>
      </c>
      <c r="K63" s="7">
        <v>2.7774321410239078</v>
      </c>
    </row>
    <row r="64" spans="1:11" x14ac:dyDescent="0.25">
      <c r="A64" s="3" t="s">
        <v>256</v>
      </c>
      <c r="B64" s="3" t="s">
        <v>433</v>
      </c>
      <c r="C64" s="3">
        <v>0.7</v>
      </c>
      <c r="D64" s="3">
        <v>0.59499999999999997</v>
      </c>
      <c r="E64" s="3">
        <v>0.41799999999999998</v>
      </c>
      <c r="F64" s="3">
        <v>0.50900590369857202</v>
      </c>
      <c r="H64" s="3" t="s">
        <v>448</v>
      </c>
      <c r="I64" s="3" t="s">
        <v>911</v>
      </c>
      <c r="J64" s="7">
        <v>1268.1490575669011</v>
      </c>
      <c r="K64" s="7">
        <v>2.831770073538356</v>
      </c>
    </row>
    <row r="65" spans="1:11" x14ac:dyDescent="0.25">
      <c r="A65" s="3" t="s">
        <v>256</v>
      </c>
      <c r="B65" s="3" t="s">
        <v>447</v>
      </c>
      <c r="C65" s="3">
        <v>0.11</v>
      </c>
      <c r="D65" s="3">
        <v>0.57799999999999996</v>
      </c>
      <c r="E65" s="3">
        <v>0.38</v>
      </c>
      <c r="F65" s="3">
        <v>7.6089791693761386E-2</v>
      </c>
      <c r="H65" s="3" t="s">
        <v>452</v>
      </c>
      <c r="I65" s="3" t="s">
        <v>912</v>
      </c>
      <c r="J65" s="7">
        <v>1189.662811703575</v>
      </c>
      <c r="K65" s="7">
        <v>2.9912410546287722</v>
      </c>
    </row>
    <row r="66" spans="1:11" x14ac:dyDescent="0.25">
      <c r="A66" s="3" t="s">
        <v>433</v>
      </c>
      <c r="B66" s="3" t="s">
        <v>389</v>
      </c>
      <c r="C66" s="3">
        <v>0.43</v>
      </c>
      <c r="D66" s="3">
        <v>0.57799999999999996</v>
      </c>
      <c r="E66" s="3">
        <v>0.38</v>
      </c>
      <c r="F66" s="3">
        <v>0.29744191298470363</v>
      </c>
      <c r="H66" s="3" t="s">
        <v>434</v>
      </c>
      <c r="I66" s="3" t="s">
        <v>913</v>
      </c>
      <c r="J66" s="7">
        <v>1011.115687814808</v>
      </c>
      <c r="K66" s="7">
        <v>3.532344416277299</v>
      </c>
    </row>
    <row r="67" spans="1:11" x14ac:dyDescent="0.25">
      <c r="A67" s="3" t="s">
        <v>433</v>
      </c>
      <c r="B67" s="3" t="s">
        <v>442</v>
      </c>
      <c r="C67" s="3">
        <v>0.02</v>
      </c>
      <c r="D67" s="3">
        <v>0.59499999999999997</v>
      </c>
      <c r="E67" s="3">
        <v>0.41799999999999998</v>
      </c>
      <c r="F67" s="3">
        <v>1.4543025819959201E-2</v>
      </c>
      <c r="H67" s="3" t="s">
        <v>410</v>
      </c>
      <c r="I67" s="3" t="s">
        <v>914</v>
      </c>
      <c r="J67" s="7">
        <v>815.27802685917641</v>
      </c>
      <c r="K67" s="7">
        <v>4.3749968337550627</v>
      </c>
    </row>
    <row r="68" spans="1:11" x14ac:dyDescent="0.25">
      <c r="F68" s="3">
        <f t="shared" ref="F68:F85" si="0">SQRT(D68^2+E68^2)*C68</f>
        <v>0</v>
      </c>
      <c r="H68" s="3" t="s">
        <v>447</v>
      </c>
      <c r="I68" s="3">
        <v>6133.2920000000004</v>
      </c>
    </row>
    <row r="69" spans="1:11" x14ac:dyDescent="0.25">
      <c r="F69" s="3">
        <f t="shared" si="0"/>
        <v>0</v>
      </c>
      <c r="H69" s="3" t="s">
        <v>426</v>
      </c>
      <c r="I69" s="3">
        <v>5853.9449999999997</v>
      </c>
    </row>
    <row r="70" spans="1:11" x14ac:dyDescent="0.25">
      <c r="F70" s="3">
        <f t="shared" si="0"/>
        <v>0</v>
      </c>
      <c r="H70" s="3" t="s">
        <v>476</v>
      </c>
      <c r="I70" s="3">
        <v>387.32799999999997</v>
      </c>
    </row>
    <row r="71" spans="1:11" x14ac:dyDescent="0.25">
      <c r="F71" s="3">
        <f t="shared" si="0"/>
        <v>0</v>
      </c>
      <c r="H71" s="3" t="s">
        <v>414</v>
      </c>
      <c r="I71" s="3">
        <v>6176.2870000000003</v>
      </c>
    </row>
    <row r="72" spans="1:11" x14ac:dyDescent="0.25">
      <c r="F72" s="3">
        <f t="shared" si="0"/>
        <v>0</v>
      </c>
      <c r="H72" s="3" t="s">
        <v>397</v>
      </c>
      <c r="I72" s="3">
        <v>5939.8959999999997</v>
      </c>
    </row>
    <row r="73" spans="1:11" x14ac:dyDescent="0.25">
      <c r="F73" s="3">
        <f t="shared" si="0"/>
        <v>0</v>
      </c>
      <c r="H73" s="3" t="s">
        <v>477</v>
      </c>
      <c r="I73" s="3">
        <v>392.98899999999998</v>
      </c>
    </row>
    <row r="74" spans="1:11" x14ac:dyDescent="0.25">
      <c r="F74" s="3">
        <f t="shared" si="0"/>
        <v>0</v>
      </c>
      <c r="H74" s="3" t="s">
        <v>451</v>
      </c>
      <c r="I74" s="3">
        <v>6202.2820000000002</v>
      </c>
    </row>
    <row r="75" spans="1:11" x14ac:dyDescent="0.25">
      <c r="F75" s="3">
        <f t="shared" si="0"/>
        <v>0</v>
      </c>
      <c r="H75" s="3" t="s">
        <v>432</v>
      </c>
      <c r="I75" s="3">
        <v>5861.3980000000001</v>
      </c>
    </row>
    <row r="76" spans="1:11" x14ac:dyDescent="0.25">
      <c r="F76" s="3">
        <f t="shared" si="0"/>
        <v>0</v>
      </c>
      <c r="H76" s="3" t="s">
        <v>478</v>
      </c>
      <c r="I76" s="3">
        <v>386.149</v>
      </c>
    </row>
    <row r="77" spans="1:11" x14ac:dyDescent="0.25">
      <c r="F77" s="3">
        <f t="shared" si="0"/>
        <v>0</v>
      </c>
      <c r="H77" s="3" t="s">
        <v>444</v>
      </c>
      <c r="I77" s="3">
        <v>6249.4080000000004</v>
      </c>
    </row>
    <row r="78" spans="1:11" x14ac:dyDescent="0.25">
      <c r="F78" s="3">
        <f t="shared" si="0"/>
        <v>0</v>
      </c>
      <c r="H78" s="3" t="s">
        <v>392</v>
      </c>
      <c r="I78" s="3">
        <v>5995.7049999999999</v>
      </c>
    </row>
    <row r="79" spans="1:11" x14ac:dyDescent="0.25">
      <c r="F79" s="3">
        <f t="shared" si="0"/>
        <v>0</v>
      </c>
      <c r="H79" s="3" t="s">
        <v>479</v>
      </c>
      <c r="I79" s="3">
        <v>397.71100000000001</v>
      </c>
    </row>
    <row r="80" spans="1:11" x14ac:dyDescent="0.25">
      <c r="F80" s="3">
        <f t="shared" si="0"/>
        <v>0</v>
      </c>
      <c r="H80" s="3" t="s">
        <v>415</v>
      </c>
      <c r="I80" s="3">
        <v>6176.4989999999998</v>
      </c>
    </row>
    <row r="81" spans="6:9" x14ac:dyDescent="0.25">
      <c r="F81" s="3">
        <f t="shared" si="0"/>
        <v>0</v>
      </c>
      <c r="H81" s="3" t="s">
        <v>449</v>
      </c>
      <c r="I81" s="3">
        <v>6211.3329999999996</v>
      </c>
    </row>
    <row r="82" spans="6:9" x14ac:dyDescent="0.25">
      <c r="F82" s="3">
        <f t="shared" si="0"/>
        <v>0</v>
      </c>
      <c r="H82" s="3" t="s">
        <v>448</v>
      </c>
      <c r="I82" s="3">
        <v>6219.9790000000003</v>
      </c>
    </row>
    <row r="83" spans="6:9" x14ac:dyDescent="0.25">
      <c r="F83" s="3">
        <f t="shared" si="0"/>
        <v>0</v>
      </c>
      <c r="H83" s="3" t="s">
        <v>452</v>
      </c>
      <c r="I83" s="3">
        <v>6163.6210000000001</v>
      </c>
    </row>
    <row r="84" spans="6:9" x14ac:dyDescent="0.25">
      <c r="F84" s="3">
        <f t="shared" si="0"/>
        <v>0</v>
      </c>
      <c r="H84" s="3" t="s">
        <v>434</v>
      </c>
      <c r="I84" s="3">
        <v>6186.2079999999996</v>
      </c>
    </row>
    <row r="85" spans="6:9" x14ac:dyDescent="0.25">
      <c r="F85" s="3">
        <f t="shared" si="0"/>
        <v>0</v>
      </c>
      <c r="H85" s="3" t="s">
        <v>410</v>
      </c>
      <c r="I85" s="3">
        <v>6177.9459999999999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6"/>
  <sheetViews>
    <sheetView topLeftCell="A34" workbookViewId="0">
      <selection activeCell="M12" sqref="M12"/>
    </sheetView>
  </sheetViews>
  <sheetFormatPr defaultRowHeight="15" x14ac:dyDescent="0.25"/>
  <cols>
    <col min="1" max="1" width="9.140625" style="3" customWidth="1"/>
    <col min="2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3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480</v>
      </c>
      <c r="B2" s="3" t="s">
        <v>481</v>
      </c>
      <c r="C2" s="3" t="s">
        <v>482</v>
      </c>
      <c r="D2" s="3" t="s">
        <v>376</v>
      </c>
      <c r="E2" s="3" t="s">
        <v>377</v>
      </c>
      <c r="F2" s="9">
        <f t="shared" ref="F2:F33" si="0">SQRT(D2^2+E2^2)*C2</f>
        <v>0.4657063795998504</v>
      </c>
      <c r="H2" s="3" t="s">
        <v>480</v>
      </c>
      <c r="I2" s="3" t="s">
        <v>915</v>
      </c>
      <c r="J2" s="7">
        <v>773.18495656697905</v>
      </c>
      <c r="K2" s="7">
        <v>7.7866517622132454</v>
      </c>
    </row>
    <row r="3" spans="1:11" x14ac:dyDescent="0.25">
      <c r="A3" s="3" t="s">
        <v>480</v>
      </c>
      <c r="B3" s="3" t="s">
        <v>483</v>
      </c>
      <c r="C3" s="3" t="s">
        <v>197</v>
      </c>
      <c r="D3" s="3" t="s">
        <v>376</v>
      </c>
      <c r="E3" s="3" t="s">
        <v>377</v>
      </c>
      <c r="F3" s="9">
        <f t="shared" si="0"/>
        <v>0.87319946174971952</v>
      </c>
      <c r="G3" s="3" t="s">
        <v>247</v>
      </c>
      <c r="H3" s="3" t="s">
        <v>661</v>
      </c>
      <c r="I3" s="3" t="s">
        <v>916</v>
      </c>
      <c r="J3" s="3" t="s">
        <v>917</v>
      </c>
      <c r="K3" s="7">
        <v>4.0250645249563899</v>
      </c>
    </row>
    <row r="4" spans="1:11" x14ac:dyDescent="0.25">
      <c r="A4" s="3" t="s">
        <v>484</v>
      </c>
      <c r="B4" s="3" t="s">
        <v>485</v>
      </c>
      <c r="C4" s="3" t="s">
        <v>486</v>
      </c>
      <c r="D4" s="3" t="s">
        <v>407</v>
      </c>
      <c r="E4" s="3" t="s">
        <v>408</v>
      </c>
      <c r="F4" s="9">
        <f t="shared" si="0"/>
        <v>0.2257016759463695</v>
      </c>
      <c r="H4" s="3" t="s">
        <v>484</v>
      </c>
      <c r="I4" s="3" t="s">
        <v>918</v>
      </c>
      <c r="J4" s="7">
        <v>1417.2652889218509</v>
      </c>
      <c r="K4" s="7">
        <v>4.3381372557770543</v>
      </c>
    </row>
    <row r="5" spans="1:11" x14ac:dyDescent="0.25">
      <c r="A5" s="3" t="s">
        <v>484</v>
      </c>
      <c r="B5" s="3" t="s">
        <v>487</v>
      </c>
      <c r="C5" s="3" t="s">
        <v>63</v>
      </c>
      <c r="D5" s="3" t="s">
        <v>407</v>
      </c>
      <c r="E5" s="3" t="s">
        <v>408</v>
      </c>
      <c r="F5" s="9">
        <f t="shared" si="0"/>
        <v>1.1036756769993619E-2</v>
      </c>
      <c r="H5" s="3" t="s">
        <v>485</v>
      </c>
      <c r="I5" s="3" t="s">
        <v>919</v>
      </c>
      <c r="J5" s="7">
        <v>1347.1753589844061</v>
      </c>
      <c r="K5" s="7">
        <v>4.5497606187433108</v>
      </c>
    </row>
    <row r="6" spans="1:11" x14ac:dyDescent="0.25">
      <c r="A6" s="3" t="s">
        <v>484</v>
      </c>
      <c r="B6" s="3" t="s">
        <v>484</v>
      </c>
      <c r="C6" s="3" t="s">
        <v>488</v>
      </c>
      <c r="D6" s="3" t="s">
        <v>407</v>
      </c>
      <c r="E6" s="3" t="s">
        <v>408</v>
      </c>
      <c r="F6" s="9">
        <f t="shared" si="0"/>
        <v>0.33496556796930632</v>
      </c>
      <c r="H6" s="3" t="s">
        <v>489</v>
      </c>
      <c r="I6" s="3" t="s">
        <v>920</v>
      </c>
      <c r="J6" s="7">
        <v>1260.06107335518</v>
      </c>
      <c r="K6" s="7">
        <v>4.844415768402305</v>
      </c>
    </row>
    <row r="7" spans="1:11" x14ac:dyDescent="0.25">
      <c r="A7" s="3" t="s">
        <v>485</v>
      </c>
      <c r="B7" s="3" t="s">
        <v>490</v>
      </c>
      <c r="C7" s="3" t="s">
        <v>76</v>
      </c>
      <c r="D7" s="3" t="s">
        <v>407</v>
      </c>
      <c r="E7" s="3" t="s">
        <v>408</v>
      </c>
      <c r="F7" s="9">
        <f t="shared" si="0"/>
        <v>1.6555135154990429E-2</v>
      </c>
      <c r="H7" s="3" t="s">
        <v>491</v>
      </c>
      <c r="I7" s="3" t="s">
        <v>921</v>
      </c>
      <c r="J7" s="7">
        <v>1197.970239434223</v>
      </c>
      <c r="K7" s="7">
        <v>5.0799598886152548</v>
      </c>
    </row>
    <row r="8" spans="1:11" x14ac:dyDescent="0.25">
      <c r="A8" s="3" t="s">
        <v>485</v>
      </c>
      <c r="B8" s="3" t="s">
        <v>489</v>
      </c>
      <c r="C8" s="3" t="s">
        <v>492</v>
      </c>
      <c r="D8" s="3" t="s">
        <v>407</v>
      </c>
      <c r="E8" s="3" t="s">
        <v>408</v>
      </c>
      <c r="F8" s="9">
        <f t="shared" si="0"/>
        <v>0.31454756794481809</v>
      </c>
      <c r="H8" s="3" t="s">
        <v>493</v>
      </c>
      <c r="I8" s="3" t="s">
        <v>922</v>
      </c>
      <c r="J8" s="7">
        <v>1192.787323091598</v>
      </c>
      <c r="K8" s="7">
        <v>5.1007419979892372</v>
      </c>
    </row>
    <row r="9" spans="1:11" x14ac:dyDescent="0.25">
      <c r="A9" s="3" t="s">
        <v>489</v>
      </c>
      <c r="B9" s="3" t="s">
        <v>494</v>
      </c>
      <c r="C9" s="3" t="s">
        <v>60</v>
      </c>
      <c r="D9" s="3" t="s">
        <v>407</v>
      </c>
      <c r="E9" s="3" t="s">
        <v>408</v>
      </c>
      <c r="F9" s="9">
        <f t="shared" si="0"/>
        <v>2.7591891924984048E-2</v>
      </c>
      <c r="H9" s="3" t="s">
        <v>495</v>
      </c>
      <c r="I9" s="3" t="s">
        <v>923</v>
      </c>
      <c r="J9" s="7">
        <v>1146.2821858960019</v>
      </c>
      <c r="K9" s="7">
        <v>5.3063222803045846</v>
      </c>
    </row>
    <row r="10" spans="1:11" x14ac:dyDescent="0.25">
      <c r="A10" s="3" t="s">
        <v>491</v>
      </c>
      <c r="B10" s="3" t="s">
        <v>489</v>
      </c>
      <c r="C10" s="3" t="s">
        <v>496</v>
      </c>
      <c r="D10" s="3" t="s">
        <v>407</v>
      </c>
      <c r="E10" s="3" t="s">
        <v>408</v>
      </c>
      <c r="F10" s="9">
        <f t="shared" si="0"/>
        <v>0.25108621651735485</v>
      </c>
      <c r="H10" s="3" t="s">
        <v>497</v>
      </c>
      <c r="I10" s="3" t="s">
        <v>683</v>
      </c>
      <c r="J10" s="7">
        <v>719.84814642488766</v>
      </c>
      <c r="K10" s="7">
        <v>8.7252860570737383</v>
      </c>
    </row>
    <row r="11" spans="1:11" x14ac:dyDescent="0.25">
      <c r="A11" s="3" t="s">
        <v>491</v>
      </c>
      <c r="B11" s="3" t="s">
        <v>498</v>
      </c>
      <c r="C11" s="3" t="s">
        <v>76</v>
      </c>
      <c r="D11" s="3" t="s">
        <v>407</v>
      </c>
      <c r="E11" s="3" t="s">
        <v>408</v>
      </c>
      <c r="F11" s="9">
        <f t="shared" si="0"/>
        <v>1.6555135154990429E-2</v>
      </c>
      <c r="H11" s="3" t="s">
        <v>499</v>
      </c>
      <c r="I11" s="3" t="s">
        <v>924</v>
      </c>
      <c r="J11" s="7">
        <v>1157.4740091704209</v>
      </c>
      <c r="K11" s="7">
        <v>5.2479903720681316</v>
      </c>
    </row>
    <row r="12" spans="1:11" x14ac:dyDescent="0.25">
      <c r="A12" s="3" t="s">
        <v>493</v>
      </c>
      <c r="B12" s="3" t="s">
        <v>499</v>
      </c>
      <c r="C12" s="3" t="s">
        <v>500</v>
      </c>
      <c r="D12" s="3" t="s">
        <v>407</v>
      </c>
      <c r="E12" s="3" t="s">
        <v>408</v>
      </c>
      <c r="F12" s="9">
        <f t="shared" si="0"/>
        <v>0.15561827045691001</v>
      </c>
      <c r="H12" s="3" t="s">
        <v>501</v>
      </c>
      <c r="I12" s="3" t="s">
        <v>925</v>
      </c>
      <c r="J12" s="7">
        <v>915.6787277899457</v>
      </c>
      <c r="K12" s="7">
        <v>6.5750657782112887</v>
      </c>
    </row>
    <row r="13" spans="1:11" x14ac:dyDescent="0.25">
      <c r="A13" s="3" t="s">
        <v>493</v>
      </c>
      <c r="B13" s="3" t="s">
        <v>491</v>
      </c>
      <c r="C13" s="3" t="s">
        <v>502</v>
      </c>
      <c r="D13" s="3" t="s">
        <v>407</v>
      </c>
      <c r="E13" s="3" t="s">
        <v>408</v>
      </c>
      <c r="F13" s="9">
        <f t="shared" si="0"/>
        <v>2.2073513539987238E-2</v>
      </c>
      <c r="H13" s="3" t="s">
        <v>503</v>
      </c>
      <c r="I13" s="3" t="s">
        <v>926</v>
      </c>
      <c r="J13" s="7">
        <v>838.22222822224728</v>
      </c>
      <c r="K13" s="7">
        <v>7.1741500313274029</v>
      </c>
    </row>
    <row r="14" spans="1:11" x14ac:dyDescent="0.25">
      <c r="A14" s="3" t="s">
        <v>495</v>
      </c>
      <c r="B14" s="3" t="s">
        <v>493</v>
      </c>
      <c r="C14" s="3" t="s">
        <v>504</v>
      </c>
      <c r="D14" s="3" t="s">
        <v>407</v>
      </c>
      <c r="E14" s="3" t="s">
        <v>408</v>
      </c>
      <c r="F14" s="9">
        <f t="shared" si="0"/>
        <v>0.20693918943738035</v>
      </c>
      <c r="H14" s="3" t="s">
        <v>505</v>
      </c>
      <c r="I14" s="3" t="s">
        <v>927</v>
      </c>
      <c r="J14" s="7">
        <v>794.06176664285783</v>
      </c>
      <c r="K14" s="7">
        <v>7.5689364173996303</v>
      </c>
    </row>
    <row r="15" spans="1:11" x14ac:dyDescent="0.25">
      <c r="A15" s="3" t="s">
        <v>495</v>
      </c>
      <c r="B15" s="3" t="s">
        <v>506</v>
      </c>
      <c r="C15" s="3" t="s">
        <v>63</v>
      </c>
      <c r="D15" s="3" t="s">
        <v>407</v>
      </c>
      <c r="E15" s="3" t="s">
        <v>408</v>
      </c>
      <c r="F15" s="9">
        <f t="shared" si="0"/>
        <v>1.1036756769993619E-2</v>
      </c>
      <c r="H15" s="3" t="s">
        <v>507</v>
      </c>
      <c r="I15" s="3" t="s">
        <v>928</v>
      </c>
      <c r="J15" s="7">
        <v>754.30057819148522</v>
      </c>
      <c r="K15" s="7">
        <v>7.9672883026900303</v>
      </c>
    </row>
    <row r="16" spans="1:11" x14ac:dyDescent="0.25">
      <c r="A16" s="3" t="s">
        <v>499</v>
      </c>
      <c r="B16" s="3" t="s">
        <v>508</v>
      </c>
      <c r="C16" s="3" t="s">
        <v>502</v>
      </c>
      <c r="D16" s="3" t="s">
        <v>407</v>
      </c>
      <c r="E16" s="3" t="s">
        <v>408</v>
      </c>
      <c r="F16" s="9">
        <f t="shared" si="0"/>
        <v>2.2073513539987238E-2</v>
      </c>
      <c r="H16" s="3" t="s">
        <v>509</v>
      </c>
      <c r="I16" s="3" t="s">
        <v>929</v>
      </c>
      <c r="J16" s="7">
        <v>1126.4407011599719</v>
      </c>
      <c r="K16" s="7">
        <v>5.3855925759631882</v>
      </c>
    </row>
    <row r="17" spans="1:11" x14ac:dyDescent="0.25">
      <c r="A17" s="3" t="s">
        <v>499</v>
      </c>
      <c r="B17" s="3" t="s">
        <v>509</v>
      </c>
      <c r="C17" s="3" t="s">
        <v>510</v>
      </c>
      <c r="D17" s="3" t="s">
        <v>407</v>
      </c>
      <c r="E17" s="3" t="s">
        <v>408</v>
      </c>
      <c r="F17" s="9">
        <f t="shared" si="0"/>
        <v>0.14458151368691641</v>
      </c>
      <c r="H17" s="3" t="s">
        <v>511</v>
      </c>
      <c r="I17" s="3" t="s">
        <v>930</v>
      </c>
      <c r="J17" s="7">
        <v>1021.600741073657</v>
      </c>
      <c r="K17" s="7">
        <v>5.9115312336619992</v>
      </c>
    </row>
    <row r="18" spans="1:11" x14ac:dyDescent="0.25">
      <c r="A18" s="3" t="s">
        <v>501</v>
      </c>
      <c r="B18" s="3" t="s">
        <v>503</v>
      </c>
      <c r="C18" s="3" t="s">
        <v>512</v>
      </c>
      <c r="D18" s="3" t="s">
        <v>407</v>
      </c>
      <c r="E18" s="3" t="s">
        <v>408</v>
      </c>
      <c r="F18" s="9">
        <f t="shared" si="0"/>
        <v>0.60757346018814873</v>
      </c>
      <c r="H18" s="3" t="s">
        <v>513</v>
      </c>
      <c r="I18" s="3" t="s">
        <v>931</v>
      </c>
      <c r="J18" s="7">
        <v>996.39427275767684</v>
      </c>
      <c r="K18" s="7">
        <v>6.054879284493917</v>
      </c>
    </row>
    <row r="19" spans="1:11" x14ac:dyDescent="0.25">
      <c r="A19" s="3" t="s">
        <v>501</v>
      </c>
      <c r="B19" s="3" t="s">
        <v>514</v>
      </c>
      <c r="C19" s="3" t="s">
        <v>63</v>
      </c>
      <c r="D19" s="3" t="s">
        <v>407</v>
      </c>
      <c r="E19" s="3" t="s">
        <v>408</v>
      </c>
      <c r="F19" s="9">
        <f t="shared" si="0"/>
        <v>1.1036756769993619E-2</v>
      </c>
      <c r="H19" s="3" t="s">
        <v>515</v>
      </c>
      <c r="I19" s="3" t="s">
        <v>932</v>
      </c>
      <c r="J19" s="7">
        <v>973.33001665960501</v>
      </c>
      <c r="K19" s="7">
        <v>6.1928264044351584</v>
      </c>
    </row>
    <row r="20" spans="1:11" x14ac:dyDescent="0.25">
      <c r="A20" s="3" t="s">
        <v>503</v>
      </c>
      <c r="B20" s="3" t="s">
        <v>505</v>
      </c>
      <c r="C20" s="3" t="s">
        <v>516</v>
      </c>
      <c r="D20" s="3" t="s">
        <v>407</v>
      </c>
      <c r="E20" s="3" t="s">
        <v>408</v>
      </c>
      <c r="F20" s="9">
        <f t="shared" si="0"/>
        <v>0.39897875723526932</v>
      </c>
      <c r="H20" s="3" t="s">
        <v>464</v>
      </c>
      <c r="I20" s="3" t="s">
        <v>933</v>
      </c>
      <c r="J20" s="7">
        <v>966.86825205308207</v>
      </c>
      <c r="K20" s="7">
        <v>6.2335102208947619</v>
      </c>
    </row>
    <row r="21" spans="1:11" x14ac:dyDescent="0.25">
      <c r="A21" s="3" t="s">
        <v>503</v>
      </c>
      <c r="B21" s="3" t="s">
        <v>517</v>
      </c>
      <c r="C21" s="3" t="s">
        <v>502</v>
      </c>
      <c r="D21" s="3" t="s">
        <v>407</v>
      </c>
      <c r="E21" s="3" t="s">
        <v>408</v>
      </c>
      <c r="F21" s="9">
        <f t="shared" si="0"/>
        <v>2.2073513539987238E-2</v>
      </c>
      <c r="H21" s="3" t="s">
        <v>99</v>
      </c>
      <c r="I21" s="3" t="s">
        <v>934</v>
      </c>
      <c r="J21" s="7">
        <v>895.06735628680497</v>
      </c>
      <c r="K21" s="7">
        <v>6.729886226094588</v>
      </c>
    </row>
    <row r="22" spans="1:11" x14ac:dyDescent="0.25">
      <c r="A22" s="3" t="s">
        <v>505</v>
      </c>
      <c r="B22" s="3" t="s">
        <v>518</v>
      </c>
      <c r="C22" s="3" t="s">
        <v>502</v>
      </c>
      <c r="D22" s="3" t="s">
        <v>407</v>
      </c>
      <c r="E22" s="3" t="s">
        <v>408</v>
      </c>
      <c r="F22" s="9">
        <f t="shared" si="0"/>
        <v>2.2073513539987238E-2</v>
      </c>
      <c r="H22" s="3" t="s">
        <v>519</v>
      </c>
      <c r="I22" s="3" t="s">
        <v>935</v>
      </c>
      <c r="J22" s="7">
        <v>889.95910978015604</v>
      </c>
      <c r="K22" s="7">
        <v>6.7682897627128353</v>
      </c>
    </row>
    <row r="23" spans="1:11" x14ac:dyDescent="0.25">
      <c r="A23" s="3" t="s">
        <v>505</v>
      </c>
      <c r="B23" s="3" t="s">
        <v>507</v>
      </c>
      <c r="C23" s="3" t="s">
        <v>516</v>
      </c>
      <c r="D23" s="3" t="s">
        <v>407</v>
      </c>
      <c r="E23" s="3" t="s">
        <v>408</v>
      </c>
      <c r="F23" s="9">
        <f t="shared" si="0"/>
        <v>0.39897875723526932</v>
      </c>
      <c r="H23" s="3" t="s">
        <v>520</v>
      </c>
      <c r="I23" s="3" t="s">
        <v>936</v>
      </c>
      <c r="J23" s="7">
        <v>859.95024102414652</v>
      </c>
      <c r="K23" s="7">
        <v>7.0031490465118296</v>
      </c>
    </row>
    <row r="24" spans="1:11" x14ac:dyDescent="0.25">
      <c r="A24" s="3" t="s">
        <v>507</v>
      </c>
      <c r="B24" s="3" t="s">
        <v>521</v>
      </c>
      <c r="C24" s="3" t="s">
        <v>522</v>
      </c>
      <c r="D24" s="3" t="s">
        <v>380</v>
      </c>
      <c r="E24" s="3" t="s">
        <v>381</v>
      </c>
      <c r="F24" s="9">
        <f t="shared" si="0"/>
        <v>8.0146790328746165E-2</v>
      </c>
      <c r="H24" s="3" t="s">
        <v>523</v>
      </c>
      <c r="I24" s="3" t="s">
        <v>937</v>
      </c>
      <c r="J24" s="7">
        <v>856.91168892455141</v>
      </c>
      <c r="K24" s="7">
        <v>7.0279110047568167</v>
      </c>
    </row>
    <row r="25" spans="1:11" x14ac:dyDescent="0.25">
      <c r="A25" s="3" t="s">
        <v>507</v>
      </c>
      <c r="B25" s="3" t="s">
        <v>497</v>
      </c>
      <c r="C25" s="3" t="s">
        <v>524</v>
      </c>
      <c r="D25" s="3" t="s">
        <v>407</v>
      </c>
      <c r="E25" s="3" t="s">
        <v>408</v>
      </c>
      <c r="F25" s="9">
        <f t="shared" si="0"/>
        <v>0.38131994640327949</v>
      </c>
      <c r="H25" s="3" t="s">
        <v>525</v>
      </c>
      <c r="I25" s="3" t="s">
        <v>938</v>
      </c>
      <c r="J25" s="7">
        <v>818.35682440271603</v>
      </c>
      <c r="K25" s="7">
        <v>7.3582482409803296</v>
      </c>
    </row>
    <row r="26" spans="1:11" x14ac:dyDescent="0.25">
      <c r="A26" s="3" t="s">
        <v>509</v>
      </c>
      <c r="B26" s="3" t="s">
        <v>526</v>
      </c>
      <c r="C26" s="3" t="s">
        <v>502</v>
      </c>
      <c r="D26" s="3" t="s">
        <v>407</v>
      </c>
      <c r="E26" s="3" t="s">
        <v>408</v>
      </c>
      <c r="F26" s="9">
        <f t="shared" si="0"/>
        <v>2.2073513539987238E-2</v>
      </c>
      <c r="H26" s="3" t="s">
        <v>214</v>
      </c>
      <c r="I26" s="3" t="s">
        <v>939</v>
      </c>
      <c r="J26" s="7">
        <v>798.94357825374482</v>
      </c>
      <c r="K26" s="7">
        <v>7.5366607003385599</v>
      </c>
    </row>
    <row r="27" spans="1:11" x14ac:dyDescent="0.25">
      <c r="A27" s="3" t="s">
        <v>509</v>
      </c>
      <c r="B27" s="3" t="s">
        <v>527</v>
      </c>
      <c r="C27" s="3" t="s">
        <v>502</v>
      </c>
      <c r="D27" s="3" t="s">
        <v>407</v>
      </c>
      <c r="E27" s="3" t="s">
        <v>408</v>
      </c>
      <c r="F27" s="9">
        <f t="shared" si="0"/>
        <v>2.2073513539987238E-2</v>
      </c>
      <c r="H27" s="3" t="s">
        <v>528</v>
      </c>
      <c r="I27" s="3" t="s">
        <v>940</v>
      </c>
      <c r="J27" s="7">
        <v>766.6655993438535</v>
      </c>
      <c r="K27" s="7">
        <v>7.8535570361696676</v>
      </c>
    </row>
    <row r="28" spans="1:11" x14ac:dyDescent="0.25">
      <c r="A28" s="3" t="s">
        <v>509</v>
      </c>
      <c r="B28" s="3" t="s">
        <v>529</v>
      </c>
      <c r="C28" s="3" t="s">
        <v>530</v>
      </c>
      <c r="D28" s="3" t="s">
        <v>407</v>
      </c>
      <c r="E28" s="3" t="s">
        <v>408</v>
      </c>
      <c r="F28" s="9">
        <f t="shared" si="0"/>
        <v>0.1506517299104129</v>
      </c>
      <c r="H28" s="3" t="s">
        <v>531</v>
      </c>
      <c r="I28" s="3" t="s">
        <v>941</v>
      </c>
      <c r="J28" s="7">
        <v>941.85421771602387</v>
      </c>
      <c r="K28" s="7">
        <v>6.3974855668228123</v>
      </c>
    </row>
    <row r="29" spans="1:11" x14ac:dyDescent="0.25">
      <c r="A29" s="3" t="s">
        <v>511</v>
      </c>
      <c r="B29" s="3" t="s">
        <v>513</v>
      </c>
      <c r="C29" s="3" t="s">
        <v>532</v>
      </c>
      <c r="D29" s="3" t="s">
        <v>407</v>
      </c>
      <c r="E29" s="3" t="s">
        <v>408</v>
      </c>
      <c r="F29" s="9">
        <f t="shared" si="0"/>
        <v>0.14954805423341355</v>
      </c>
      <c r="H29" s="3" t="s">
        <v>533</v>
      </c>
      <c r="I29" s="3" t="s">
        <v>942</v>
      </c>
      <c r="J29" s="7">
        <v>969.74421403117719</v>
      </c>
      <c r="K29" s="7">
        <v>6.2152146655387792</v>
      </c>
    </row>
    <row r="30" spans="1:11" x14ac:dyDescent="0.25">
      <c r="A30" s="3" t="s">
        <v>511</v>
      </c>
      <c r="B30" s="3" t="s">
        <v>534</v>
      </c>
      <c r="C30" s="3" t="s">
        <v>535</v>
      </c>
      <c r="D30" s="3" t="s">
        <v>407</v>
      </c>
      <c r="E30" s="3" t="s">
        <v>408</v>
      </c>
      <c r="F30" s="9">
        <f t="shared" si="0"/>
        <v>0.13575210827092152</v>
      </c>
      <c r="H30" s="3" t="s">
        <v>534</v>
      </c>
      <c r="I30" s="3" t="s">
        <v>943</v>
      </c>
      <c r="J30" s="7">
        <v>998.66739289560451</v>
      </c>
      <c r="K30" s="7">
        <v>6.0465260038461661</v>
      </c>
    </row>
    <row r="31" spans="1:11" x14ac:dyDescent="0.25">
      <c r="A31" s="3" t="s">
        <v>513</v>
      </c>
      <c r="B31" s="3" t="s">
        <v>515</v>
      </c>
      <c r="C31" s="3" t="s">
        <v>536</v>
      </c>
      <c r="D31" s="3" t="s">
        <v>407</v>
      </c>
      <c r="E31" s="3" t="s">
        <v>408</v>
      </c>
      <c r="F31" s="9">
        <f t="shared" si="0"/>
        <v>0.14347783800991704</v>
      </c>
      <c r="H31" s="3" t="s">
        <v>529</v>
      </c>
      <c r="I31" s="3" t="s">
        <v>944</v>
      </c>
      <c r="J31" s="7">
        <v>1095.7881087353189</v>
      </c>
      <c r="K31" s="7">
        <v>5.5290608061555613</v>
      </c>
    </row>
    <row r="32" spans="1:11" x14ac:dyDescent="0.25">
      <c r="A32" s="3" t="s">
        <v>513</v>
      </c>
      <c r="B32" s="3" t="s">
        <v>537</v>
      </c>
      <c r="C32" s="3" t="s">
        <v>60</v>
      </c>
      <c r="D32" s="3" t="s">
        <v>407</v>
      </c>
      <c r="E32" s="3" t="s">
        <v>408</v>
      </c>
      <c r="F32" s="9">
        <f t="shared" si="0"/>
        <v>2.7591891924984048E-2</v>
      </c>
      <c r="H32" s="3" t="s">
        <v>538</v>
      </c>
      <c r="I32" s="3" t="s">
        <v>945</v>
      </c>
      <c r="J32" s="7">
        <v>783.45504271768095</v>
      </c>
      <c r="K32" s="7">
        <v>7.6855191111231314</v>
      </c>
    </row>
    <row r="33" spans="1:11" x14ac:dyDescent="0.25">
      <c r="A33" s="3" t="s">
        <v>515</v>
      </c>
      <c r="B33" s="3" t="s">
        <v>533</v>
      </c>
      <c r="C33" s="3" t="s">
        <v>502</v>
      </c>
      <c r="D33" s="3" t="s">
        <v>380</v>
      </c>
      <c r="E33" s="3" t="s">
        <v>381</v>
      </c>
      <c r="F33" s="9">
        <f t="shared" si="0"/>
        <v>2.2899082951070331E-2</v>
      </c>
      <c r="H33" s="3" t="s">
        <v>506</v>
      </c>
      <c r="I33" s="3" t="s">
        <v>946</v>
      </c>
      <c r="J33" s="7">
        <v>1143.9029525985511</v>
      </c>
      <c r="K33" s="7">
        <v>5.3172863574485882</v>
      </c>
    </row>
    <row r="34" spans="1:11" x14ac:dyDescent="0.25">
      <c r="A34" s="3" t="s">
        <v>515</v>
      </c>
      <c r="B34" s="3" t="s">
        <v>464</v>
      </c>
      <c r="C34" s="3" t="s">
        <v>539</v>
      </c>
      <c r="D34" s="3" t="s">
        <v>407</v>
      </c>
      <c r="E34" s="3" t="s">
        <v>408</v>
      </c>
      <c r="F34" s="9">
        <f t="shared" ref="F34:F55" si="1">SQRT(D34^2+E34^2)*C34</f>
        <v>4.1387837887476069E-2</v>
      </c>
      <c r="H34" s="3" t="s">
        <v>537</v>
      </c>
      <c r="I34" s="3" t="s">
        <v>947</v>
      </c>
      <c r="J34" s="7">
        <v>991.87433303396915</v>
      </c>
      <c r="K34" s="7">
        <v>6.0823658199284223</v>
      </c>
    </row>
    <row r="35" spans="1:11" x14ac:dyDescent="0.25">
      <c r="A35" s="3" t="s">
        <v>464</v>
      </c>
      <c r="B35" s="3" t="s">
        <v>531</v>
      </c>
      <c r="C35" s="3" t="s">
        <v>131</v>
      </c>
      <c r="D35" s="3" t="s">
        <v>407</v>
      </c>
      <c r="E35" s="3" t="s">
        <v>408</v>
      </c>
      <c r="F35" s="9">
        <f t="shared" si="1"/>
        <v>0.16555135154990427</v>
      </c>
      <c r="H35" s="3" t="s">
        <v>540</v>
      </c>
      <c r="I35" s="3" t="s">
        <v>948</v>
      </c>
      <c r="J35" s="7">
        <v>852.43692720213789</v>
      </c>
      <c r="K35" s="7">
        <v>7.064780122272194</v>
      </c>
    </row>
    <row r="36" spans="1:11" x14ac:dyDescent="0.25">
      <c r="A36" s="3" t="s">
        <v>464</v>
      </c>
      <c r="B36" s="3" t="s">
        <v>541</v>
      </c>
      <c r="C36" s="3" t="s">
        <v>542</v>
      </c>
      <c r="D36" s="3" t="s">
        <v>407</v>
      </c>
      <c r="E36" s="3" t="s">
        <v>408</v>
      </c>
      <c r="F36" s="9">
        <f t="shared" si="1"/>
        <v>0.26874502734934463</v>
      </c>
      <c r="H36" s="3" t="s">
        <v>543</v>
      </c>
      <c r="I36" s="3" t="s">
        <v>949</v>
      </c>
      <c r="J36" s="7">
        <v>939.42321913103228</v>
      </c>
      <c r="K36" s="7">
        <v>6.4139681815946821</v>
      </c>
    </row>
    <row r="37" spans="1:11" x14ac:dyDescent="0.25">
      <c r="A37" s="3" t="s">
        <v>99</v>
      </c>
      <c r="B37" s="3" t="s">
        <v>544</v>
      </c>
      <c r="C37" s="3" t="s">
        <v>545</v>
      </c>
      <c r="D37" s="3" t="s">
        <v>380</v>
      </c>
      <c r="E37" s="3" t="s">
        <v>381</v>
      </c>
      <c r="F37" s="9">
        <f t="shared" si="1"/>
        <v>0.41218349311926594</v>
      </c>
      <c r="H37" s="3" t="s">
        <v>517</v>
      </c>
      <c r="I37" s="3" t="s">
        <v>950</v>
      </c>
      <c r="J37" s="7">
        <v>835.65108662432135</v>
      </c>
      <c r="K37" s="7">
        <v>7.1961344189320364</v>
      </c>
    </row>
    <row r="38" spans="1:11" x14ac:dyDescent="0.25">
      <c r="A38" s="3" t="s">
        <v>99</v>
      </c>
      <c r="B38" s="3" t="s">
        <v>519</v>
      </c>
      <c r="C38" s="3" t="s">
        <v>288</v>
      </c>
      <c r="D38" s="3" t="s">
        <v>407</v>
      </c>
      <c r="E38" s="3" t="s">
        <v>408</v>
      </c>
      <c r="F38" s="9">
        <f t="shared" si="1"/>
        <v>3.8628648694977667E-2</v>
      </c>
      <c r="H38" s="3" t="s">
        <v>514</v>
      </c>
      <c r="I38" s="3" t="s">
        <v>951</v>
      </c>
      <c r="J38" s="7">
        <v>914.14426589166874</v>
      </c>
      <c r="K38" s="7">
        <v>6.5860299039060406</v>
      </c>
    </row>
    <row r="39" spans="1:11" x14ac:dyDescent="0.25">
      <c r="A39" s="3" t="s">
        <v>519</v>
      </c>
      <c r="B39" s="3" t="s">
        <v>520</v>
      </c>
      <c r="C39" s="3" t="s">
        <v>546</v>
      </c>
      <c r="D39" s="3" t="s">
        <v>407</v>
      </c>
      <c r="E39" s="3" t="s">
        <v>408</v>
      </c>
      <c r="F39" s="9">
        <f t="shared" si="1"/>
        <v>0.23618659487786345</v>
      </c>
      <c r="H39" s="3" t="s">
        <v>518</v>
      </c>
      <c r="I39" s="3" t="s">
        <v>952</v>
      </c>
      <c r="J39" s="7">
        <v>791.75275462508444</v>
      </c>
      <c r="K39" s="7">
        <v>7.590810128699796</v>
      </c>
    </row>
    <row r="40" spans="1:11" x14ac:dyDescent="0.25">
      <c r="A40" s="3" t="s">
        <v>519</v>
      </c>
      <c r="B40" s="3" t="s">
        <v>547</v>
      </c>
      <c r="C40" s="3" t="s">
        <v>288</v>
      </c>
      <c r="D40" s="3" t="s">
        <v>407</v>
      </c>
      <c r="E40" s="3" t="s">
        <v>408</v>
      </c>
      <c r="F40" s="9">
        <f t="shared" si="1"/>
        <v>3.8628648694977667E-2</v>
      </c>
      <c r="H40" s="3" t="s">
        <v>498</v>
      </c>
      <c r="I40" s="3" t="s">
        <v>953</v>
      </c>
      <c r="J40" s="7">
        <v>1194.0788432285831</v>
      </c>
      <c r="K40" s="7">
        <v>5.0964545848938201</v>
      </c>
    </row>
    <row r="41" spans="1:11" x14ac:dyDescent="0.25">
      <c r="A41" s="3" t="s">
        <v>520</v>
      </c>
      <c r="B41" s="3" t="s">
        <v>523</v>
      </c>
      <c r="C41" s="3" t="s">
        <v>548</v>
      </c>
      <c r="D41" s="3" t="s">
        <v>407</v>
      </c>
      <c r="E41" s="3" t="s">
        <v>408</v>
      </c>
      <c r="F41" s="9">
        <f t="shared" si="1"/>
        <v>2.483270273248564E-2</v>
      </c>
      <c r="H41" s="3" t="s">
        <v>527</v>
      </c>
      <c r="I41" s="3" t="s">
        <v>954</v>
      </c>
      <c r="J41" s="7">
        <v>1121.842690917196</v>
      </c>
      <c r="K41" s="7">
        <v>5.407628005803681</v>
      </c>
    </row>
    <row r="42" spans="1:11" x14ac:dyDescent="0.25">
      <c r="A42" s="3" t="s">
        <v>520</v>
      </c>
      <c r="B42" s="3" t="s">
        <v>480</v>
      </c>
      <c r="C42" s="3" t="s">
        <v>549</v>
      </c>
      <c r="D42" s="3" t="s">
        <v>376</v>
      </c>
      <c r="E42" s="3" t="s">
        <v>377</v>
      </c>
      <c r="F42" s="9">
        <f t="shared" si="1"/>
        <v>0.78587951557474767</v>
      </c>
      <c r="H42" s="3" t="s">
        <v>487</v>
      </c>
      <c r="I42" s="3" t="s">
        <v>955</v>
      </c>
      <c r="J42" s="7">
        <v>1413.668741111333</v>
      </c>
      <c r="K42" s="7">
        <v>4.3491070340241489</v>
      </c>
    </row>
    <row r="43" spans="1:11" x14ac:dyDescent="0.25">
      <c r="A43" s="3" t="s">
        <v>523</v>
      </c>
      <c r="B43" s="3" t="s">
        <v>540</v>
      </c>
      <c r="C43" s="3" t="s">
        <v>53</v>
      </c>
      <c r="D43" s="3" t="s">
        <v>263</v>
      </c>
      <c r="E43" s="3" t="s">
        <v>264</v>
      </c>
      <c r="F43" s="9">
        <f t="shared" si="1"/>
        <v>3.6892145505513771E-2</v>
      </c>
      <c r="H43" s="3" t="s">
        <v>547</v>
      </c>
      <c r="I43" s="3" t="s">
        <v>956</v>
      </c>
      <c r="J43" s="7">
        <v>884.9086720156929</v>
      </c>
      <c r="K43" s="7">
        <v>6.8069027528354678</v>
      </c>
    </row>
    <row r="44" spans="1:11" x14ac:dyDescent="0.25">
      <c r="A44" s="3" t="s">
        <v>523</v>
      </c>
      <c r="B44" s="3" t="s">
        <v>525</v>
      </c>
      <c r="C44" s="3" t="s">
        <v>206</v>
      </c>
      <c r="D44" s="3" t="s">
        <v>407</v>
      </c>
      <c r="E44" s="3" t="s">
        <v>408</v>
      </c>
      <c r="F44" s="9">
        <f t="shared" si="1"/>
        <v>0.33110270309980855</v>
      </c>
      <c r="H44" s="3" t="s">
        <v>550</v>
      </c>
      <c r="I44" s="3" t="s">
        <v>957</v>
      </c>
      <c r="J44" s="7">
        <v>1053.4174079689001</v>
      </c>
      <c r="K44" s="7">
        <v>5.7409399515310993</v>
      </c>
    </row>
    <row r="45" spans="1:11" x14ac:dyDescent="0.25">
      <c r="A45" s="3" t="s">
        <v>525</v>
      </c>
      <c r="B45" s="3" t="s">
        <v>551</v>
      </c>
      <c r="C45" s="3" t="s">
        <v>53</v>
      </c>
      <c r="D45" s="3" t="s">
        <v>407</v>
      </c>
      <c r="E45" s="3" t="s">
        <v>408</v>
      </c>
      <c r="F45" s="9">
        <f t="shared" si="1"/>
        <v>3.3110270309980858E-2</v>
      </c>
      <c r="H45" s="3" t="s">
        <v>494</v>
      </c>
      <c r="I45" s="3" t="s">
        <v>958</v>
      </c>
      <c r="J45" s="7">
        <v>1252.924904576545</v>
      </c>
      <c r="K45" s="7">
        <v>4.8718864694081514</v>
      </c>
    </row>
    <row r="46" spans="1:11" x14ac:dyDescent="0.25">
      <c r="A46" s="3" t="s">
        <v>525</v>
      </c>
      <c r="B46" s="3" t="s">
        <v>214</v>
      </c>
      <c r="C46" s="3" t="s">
        <v>552</v>
      </c>
      <c r="D46" s="3" t="s">
        <v>407</v>
      </c>
      <c r="E46" s="3" t="s">
        <v>408</v>
      </c>
      <c r="F46" s="9">
        <f t="shared" si="1"/>
        <v>0.17879545967389662</v>
      </c>
      <c r="H46" s="3" t="s">
        <v>508</v>
      </c>
      <c r="I46" s="3" t="s">
        <v>959</v>
      </c>
      <c r="J46" s="7">
        <v>1152.6259620180169</v>
      </c>
      <c r="K46" s="7">
        <v>5.2699126138278194</v>
      </c>
    </row>
    <row r="47" spans="1:11" x14ac:dyDescent="0.25">
      <c r="A47" s="3" t="s">
        <v>214</v>
      </c>
      <c r="B47" s="3" t="s">
        <v>538</v>
      </c>
      <c r="C47" s="3" t="s">
        <v>403</v>
      </c>
      <c r="D47" s="3" t="s">
        <v>407</v>
      </c>
      <c r="E47" s="3" t="s">
        <v>408</v>
      </c>
      <c r="F47" s="9">
        <f t="shared" si="1"/>
        <v>0.14899621639491387</v>
      </c>
      <c r="H47" s="3" t="s">
        <v>490</v>
      </c>
      <c r="I47" s="3" t="s">
        <v>960</v>
      </c>
      <c r="J47" s="7">
        <v>1342.2911872916311</v>
      </c>
      <c r="K47" s="7">
        <v>4.5662624186502896</v>
      </c>
    </row>
    <row r="48" spans="1:11" x14ac:dyDescent="0.25">
      <c r="A48" s="3" t="s">
        <v>214</v>
      </c>
      <c r="B48" s="3" t="s">
        <v>528</v>
      </c>
      <c r="C48" s="3" t="s">
        <v>553</v>
      </c>
      <c r="D48" s="3" t="s">
        <v>407</v>
      </c>
      <c r="E48" s="3" t="s">
        <v>408</v>
      </c>
      <c r="F48" s="9">
        <f t="shared" si="1"/>
        <v>0.31730675713731649</v>
      </c>
      <c r="H48" s="3" t="s">
        <v>526</v>
      </c>
      <c r="I48" s="3" t="s">
        <v>961</v>
      </c>
      <c r="J48" s="7">
        <v>1121.842690917196</v>
      </c>
      <c r="K48" s="7">
        <v>5.4076624869910601</v>
      </c>
    </row>
    <row r="49" spans="1:11" x14ac:dyDescent="0.25">
      <c r="A49" s="3" t="s">
        <v>528</v>
      </c>
      <c r="B49" s="3" t="s">
        <v>554</v>
      </c>
      <c r="C49" s="3" t="s">
        <v>63</v>
      </c>
      <c r="D49" s="3" t="s">
        <v>407</v>
      </c>
      <c r="E49" s="3" t="s">
        <v>408</v>
      </c>
      <c r="F49" s="9">
        <f t="shared" si="1"/>
        <v>1.1036756769993619E-2</v>
      </c>
      <c r="H49" s="3" t="s">
        <v>554</v>
      </c>
      <c r="I49" s="3" t="s">
        <v>962</v>
      </c>
      <c r="J49" s="7">
        <v>765.5897012152717</v>
      </c>
      <c r="K49" s="7">
        <v>7.8645794645662548</v>
      </c>
    </row>
    <row r="50" spans="1:11" x14ac:dyDescent="0.25">
      <c r="A50" s="3" t="s">
        <v>531</v>
      </c>
      <c r="B50" s="3" t="s">
        <v>543</v>
      </c>
      <c r="C50" s="3" t="s">
        <v>76</v>
      </c>
      <c r="D50" s="3" t="s">
        <v>407</v>
      </c>
      <c r="E50" s="3" t="s">
        <v>408</v>
      </c>
      <c r="F50" s="9">
        <f t="shared" si="1"/>
        <v>1.6555135154990429E-2</v>
      </c>
      <c r="H50" s="3" t="s">
        <v>544</v>
      </c>
      <c r="I50" s="3" t="s">
        <v>963</v>
      </c>
      <c r="J50" s="7">
        <v>843.41118321714043</v>
      </c>
      <c r="K50" s="7">
        <v>7.1419314417559594</v>
      </c>
    </row>
    <row r="51" spans="1:11" x14ac:dyDescent="0.25">
      <c r="A51" s="3" t="s">
        <v>531</v>
      </c>
      <c r="B51" s="3" t="s">
        <v>555</v>
      </c>
      <c r="C51" s="3" t="s">
        <v>131</v>
      </c>
      <c r="D51" s="3" t="s">
        <v>380</v>
      </c>
      <c r="E51" s="3" t="s">
        <v>381</v>
      </c>
      <c r="F51" s="9">
        <f t="shared" si="1"/>
        <v>0.17174312213302748</v>
      </c>
      <c r="H51" s="3" t="s">
        <v>551</v>
      </c>
      <c r="I51" s="3" t="s">
        <v>964</v>
      </c>
      <c r="J51" s="7">
        <v>814.69091973517732</v>
      </c>
      <c r="K51" s="7">
        <v>7.391351424550356</v>
      </c>
    </row>
    <row r="52" spans="1:11" x14ac:dyDescent="0.25">
      <c r="A52" s="3" t="s">
        <v>533</v>
      </c>
      <c r="B52" s="3" t="s">
        <v>501</v>
      </c>
      <c r="C52" s="3" t="s">
        <v>556</v>
      </c>
      <c r="D52" s="3" t="s">
        <v>407</v>
      </c>
      <c r="E52" s="3" t="s">
        <v>408</v>
      </c>
      <c r="F52" s="9">
        <f t="shared" si="1"/>
        <v>0.36697216260228782</v>
      </c>
      <c r="H52" s="3" t="s">
        <v>483</v>
      </c>
      <c r="I52" s="3" t="s">
        <v>965</v>
      </c>
      <c r="J52" s="7">
        <v>695.22233683523928</v>
      </c>
      <c r="K52" s="7">
        <v>8.6594119137218826</v>
      </c>
    </row>
    <row r="53" spans="1:11" x14ac:dyDescent="0.25">
      <c r="A53" s="3" t="s">
        <v>529</v>
      </c>
      <c r="B53" s="3" t="s">
        <v>550</v>
      </c>
      <c r="C53" s="3" t="s">
        <v>557</v>
      </c>
      <c r="D53" s="3" t="s">
        <v>407</v>
      </c>
      <c r="E53" s="3" t="s">
        <v>408</v>
      </c>
      <c r="F53" s="9">
        <f t="shared" si="1"/>
        <v>0.22239064891537144</v>
      </c>
      <c r="H53" s="3" t="s">
        <v>521</v>
      </c>
      <c r="I53" s="3" t="s">
        <v>966</v>
      </c>
      <c r="J53" s="7">
        <v>746.78827525441523</v>
      </c>
      <c r="K53" s="7">
        <v>8.0473044372509683</v>
      </c>
    </row>
    <row r="54" spans="1:11" x14ac:dyDescent="0.25">
      <c r="A54" s="3" t="s">
        <v>550</v>
      </c>
      <c r="B54" s="3" t="s">
        <v>511</v>
      </c>
      <c r="C54" s="3" t="s">
        <v>552</v>
      </c>
      <c r="D54" s="3" t="s">
        <v>407</v>
      </c>
      <c r="E54" s="3" t="s">
        <v>408</v>
      </c>
      <c r="F54" s="9">
        <f t="shared" si="1"/>
        <v>0.17879545967389662</v>
      </c>
      <c r="H54" s="3" t="s">
        <v>541</v>
      </c>
      <c r="I54" s="3" t="s">
        <v>967</v>
      </c>
      <c r="J54" s="7">
        <v>926.9065733860707</v>
      </c>
      <c r="K54" s="7">
        <v>6.5000820248070967</v>
      </c>
    </row>
    <row r="55" spans="1:11" x14ac:dyDescent="0.25">
      <c r="A55" s="3" t="s">
        <v>541</v>
      </c>
      <c r="B55" s="3" t="s">
        <v>99</v>
      </c>
      <c r="C55" s="3" t="s">
        <v>558</v>
      </c>
      <c r="D55" s="3" t="s">
        <v>407</v>
      </c>
      <c r="E55" s="3" t="s">
        <v>408</v>
      </c>
      <c r="F55" s="9">
        <f t="shared" si="1"/>
        <v>0.2312200543313663</v>
      </c>
      <c r="H55" s="3" t="s">
        <v>481</v>
      </c>
      <c r="I55" s="3" t="s">
        <v>968</v>
      </c>
      <c r="J55" s="7">
        <v>729.55171129379664</v>
      </c>
      <c r="K55" s="7">
        <v>8.2510840252302593</v>
      </c>
    </row>
    <row r="56" spans="1:11" x14ac:dyDescent="0.25">
      <c r="H56" s="3" t="s">
        <v>555</v>
      </c>
      <c r="I56" s="3" t="s">
        <v>969</v>
      </c>
      <c r="J56" s="7">
        <v>917.23078144919782</v>
      </c>
      <c r="K56" s="7">
        <v>6.5682908095055517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8"/>
  <sheetViews>
    <sheetView workbookViewId="0">
      <selection activeCell="I11" sqref="I11"/>
    </sheetView>
  </sheetViews>
  <sheetFormatPr defaultRowHeight="15" x14ac:dyDescent="0.25"/>
  <cols>
    <col min="1" max="5" width="9.140625" style="3" customWidth="1"/>
    <col min="6" max="6" width="9.140625" style="9" customWidth="1"/>
    <col min="7" max="7" width="9.140625" style="3" customWidth="1"/>
    <col min="8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9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559</v>
      </c>
      <c r="B2" s="3" t="s">
        <v>560</v>
      </c>
      <c r="C2" s="3" t="s">
        <v>561</v>
      </c>
      <c r="D2" s="3" t="s">
        <v>407</v>
      </c>
      <c r="E2" s="3" t="s">
        <v>408</v>
      </c>
      <c r="F2" s="9">
        <f t="shared" ref="F2:F33" si="0">SQRT(D2^2+E2^2)*C2</f>
        <v>0.21356124349937652</v>
      </c>
      <c r="H2" s="3" t="s">
        <v>559</v>
      </c>
      <c r="I2" s="3" t="s">
        <v>970</v>
      </c>
      <c r="J2" s="7">
        <v>992.99026348788038</v>
      </c>
      <c r="K2" s="7">
        <v>6.0095536843468009</v>
      </c>
    </row>
    <row r="3" spans="1:11" x14ac:dyDescent="0.25">
      <c r="A3" s="3" t="s">
        <v>562</v>
      </c>
      <c r="B3" s="3" t="s">
        <v>563</v>
      </c>
      <c r="C3" s="3" t="s">
        <v>564</v>
      </c>
      <c r="D3" s="3" t="s">
        <v>407</v>
      </c>
      <c r="E3" s="3" t="s">
        <v>408</v>
      </c>
      <c r="F3" s="9">
        <f t="shared" si="0"/>
        <v>0.29523324359732933</v>
      </c>
      <c r="H3" s="3" t="s">
        <v>562</v>
      </c>
      <c r="I3" s="3" t="s">
        <v>971</v>
      </c>
      <c r="J3" s="7">
        <v>1002.629124050925</v>
      </c>
      <c r="K3" s="7">
        <v>6.2543230048113108</v>
      </c>
    </row>
    <row r="4" spans="1:11" x14ac:dyDescent="0.25">
      <c r="A4" s="3" t="s">
        <v>562</v>
      </c>
      <c r="B4" s="3" t="s">
        <v>565</v>
      </c>
      <c r="C4" s="3" t="s">
        <v>566</v>
      </c>
      <c r="D4" s="3" t="s">
        <v>407</v>
      </c>
      <c r="E4" s="3" t="s">
        <v>408</v>
      </c>
      <c r="F4" s="9">
        <f t="shared" si="0"/>
        <v>0.25439724354835291</v>
      </c>
      <c r="H4" s="3" t="s">
        <v>567</v>
      </c>
      <c r="I4" s="3" t="s">
        <v>972</v>
      </c>
      <c r="J4" s="7">
        <v>1128.7208235236481</v>
      </c>
      <c r="K4" s="7">
        <v>5.568477186351549</v>
      </c>
    </row>
    <row r="5" spans="1:11" x14ac:dyDescent="0.25">
      <c r="A5" s="3" t="s">
        <v>567</v>
      </c>
      <c r="B5" s="3" t="s">
        <v>568</v>
      </c>
      <c r="C5" s="3" t="s">
        <v>569</v>
      </c>
      <c r="D5" s="3" t="s">
        <v>380</v>
      </c>
      <c r="E5" s="3" t="s">
        <v>381</v>
      </c>
      <c r="F5" s="9">
        <f t="shared" si="0"/>
        <v>0.15170642455084096</v>
      </c>
      <c r="G5" s="3" t="s">
        <v>247</v>
      </c>
      <c r="H5" s="3" t="s">
        <v>570</v>
      </c>
      <c r="I5" s="3" t="s">
        <v>973</v>
      </c>
      <c r="J5" s="3" t="s">
        <v>974</v>
      </c>
      <c r="K5" s="7">
        <v>3.7335417495242611</v>
      </c>
    </row>
    <row r="6" spans="1:11" x14ac:dyDescent="0.25">
      <c r="A6" s="3" t="s">
        <v>567</v>
      </c>
      <c r="B6" s="3" t="s">
        <v>571</v>
      </c>
      <c r="C6" s="3" t="s">
        <v>549</v>
      </c>
      <c r="D6" s="3" t="s">
        <v>376</v>
      </c>
      <c r="E6" s="3" t="s">
        <v>377</v>
      </c>
      <c r="F6" s="9">
        <f t="shared" si="0"/>
        <v>0.78587951557474767</v>
      </c>
      <c r="H6" s="3" t="s">
        <v>572</v>
      </c>
      <c r="I6" s="3" t="s">
        <v>975</v>
      </c>
      <c r="J6" s="7">
        <v>1610.5035462294061</v>
      </c>
      <c r="K6" s="7">
        <v>3.9308830720130059</v>
      </c>
    </row>
    <row r="7" spans="1:11" x14ac:dyDescent="0.25">
      <c r="A7" s="3" t="s">
        <v>570</v>
      </c>
      <c r="B7" s="3" t="s">
        <v>573</v>
      </c>
      <c r="C7" s="3" t="s">
        <v>53</v>
      </c>
      <c r="D7" s="3" t="s">
        <v>407</v>
      </c>
      <c r="E7" s="3" t="s">
        <v>408</v>
      </c>
      <c r="F7" s="9">
        <f t="shared" si="0"/>
        <v>3.3110270309980858E-2</v>
      </c>
      <c r="H7" s="3" t="s">
        <v>574</v>
      </c>
      <c r="I7" s="3" t="s">
        <v>976</v>
      </c>
      <c r="J7" s="7">
        <v>1555.2645049978089</v>
      </c>
      <c r="K7" s="7">
        <v>4.064019457835629</v>
      </c>
    </row>
    <row r="8" spans="1:11" x14ac:dyDescent="0.25">
      <c r="A8" s="3" t="s">
        <v>572</v>
      </c>
      <c r="B8" s="3" t="s">
        <v>575</v>
      </c>
      <c r="C8" s="3" t="s">
        <v>60</v>
      </c>
      <c r="D8" s="3" t="s">
        <v>407</v>
      </c>
      <c r="E8" s="3" t="s">
        <v>408</v>
      </c>
      <c r="F8" s="9">
        <f t="shared" si="0"/>
        <v>2.7591891924984048E-2</v>
      </c>
      <c r="H8" s="3" t="s">
        <v>576</v>
      </c>
      <c r="I8" s="3" t="s">
        <v>977</v>
      </c>
      <c r="J8" s="7">
        <v>1519.165207420664</v>
      </c>
      <c r="K8" s="7">
        <v>4.1562046068086662</v>
      </c>
    </row>
    <row r="9" spans="1:11" x14ac:dyDescent="0.25">
      <c r="A9" s="3" t="s">
        <v>572</v>
      </c>
      <c r="B9" s="3" t="s">
        <v>570</v>
      </c>
      <c r="C9" s="3" t="s">
        <v>504</v>
      </c>
      <c r="D9" s="3" t="s">
        <v>407</v>
      </c>
      <c r="E9" s="3" t="s">
        <v>408</v>
      </c>
      <c r="F9" s="9">
        <f t="shared" si="0"/>
        <v>0.20693918943738035</v>
      </c>
      <c r="H9" s="3" t="s">
        <v>577</v>
      </c>
      <c r="I9" s="3" t="s">
        <v>978</v>
      </c>
      <c r="J9" s="7">
        <v>1513.138024719804</v>
      </c>
      <c r="K9" s="7">
        <v>4.1720153218534044</v>
      </c>
    </row>
    <row r="10" spans="1:11" x14ac:dyDescent="0.25">
      <c r="A10" s="3" t="s">
        <v>574</v>
      </c>
      <c r="B10" s="3" t="s">
        <v>572</v>
      </c>
      <c r="C10" s="3" t="s">
        <v>578</v>
      </c>
      <c r="D10" s="3" t="s">
        <v>407</v>
      </c>
      <c r="E10" s="3" t="s">
        <v>408</v>
      </c>
      <c r="F10" s="9">
        <f t="shared" si="0"/>
        <v>0.13961497314041929</v>
      </c>
      <c r="H10" s="3" t="s">
        <v>571</v>
      </c>
      <c r="I10" s="3" t="s">
        <v>979</v>
      </c>
      <c r="J10" s="7">
        <v>989.12548514092975</v>
      </c>
      <c r="K10" s="7">
        <v>6.3536720245259728</v>
      </c>
    </row>
    <row r="11" spans="1:11" x14ac:dyDescent="0.25">
      <c r="A11" s="3" t="s">
        <v>574</v>
      </c>
      <c r="B11" s="3" t="s">
        <v>579</v>
      </c>
      <c r="C11" s="3" t="s">
        <v>580</v>
      </c>
      <c r="D11" s="3" t="s">
        <v>107</v>
      </c>
      <c r="E11" s="3" t="s">
        <v>108</v>
      </c>
      <c r="F11" s="9">
        <f t="shared" si="0"/>
        <v>0.61579214084380784</v>
      </c>
      <c r="H11" s="3" t="s">
        <v>581</v>
      </c>
      <c r="I11" s="3" t="s">
        <v>980</v>
      </c>
      <c r="J11" s="7">
        <v>1455.3862795743239</v>
      </c>
      <c r="K11" s="7">
        <v>4.3300797733388086</v>
      </c>
    </row>
    <row r="12" spans="1:11" x14ac:dyDescent="0.25">
      <c r="A12" s="3" t="s">
        <v>574</v>
      </c>
      <c r="B12" s="3" t="s">
        <v>582</v>
      </c>
      <c r="C12" s="3" t="s">
        <v>76</v>
      </c>
      <c r="D12" s="3" t="s">
        <v>407</v>
      </c>
      <c r="E12" s="3" t="s">
        <v>408</v>
      </c>
      <c r="F12" s="9">
        <f t="shared" si="0"/>
        <v>1.6555135154990429E-2</v>
      </c>
      <c r="H12" s="3" t="s">
        <v>583</v>
      </c>
      <c r="I12" s="3" t="s">
        <v>981</v>
      </c>
      <c r="J12" s="7">
        <v>1451.870698483569</v>
      </c>
      <c r="K12" s="7">
        <v>4.3401268690901507</v>
      </c>
    </row>
    <row r="13" spans="1:11" x14ac:dyDescent="0.25">
      <c r="A13" s="3" t="s">
        <v>576</v>
      </c>
      <c r="B13" s="3" t="s">
        <v>574</v>
      </c>
      <c r="C13" s="3" t="s">
        <v>80</v>
      </c>
      <c r="D13" s="3" t="s">
        <v>407</v>
      </c>
      <c r="E13" s="3" t="s">
        <v>408</v>
      </c>
      <c r="F13" s="9">
        <f t="shared" si="0"/>
        <v>9.6571621737444158E-2</v>
      </c>
      <c r="H13" s="3" t="s">
        <v>584</v>
      </c>
      <c r="I13" s="3" t="s">
        <v>982</v>
      </c>
      <c r="J13" s="7">
        <v>1366.5570878983569</v>
      </c>
      <c r="K13" s="7">
        <v>4.6048129459547678</v>
      </c>
    </row>
    <row r="14" spans="1:11" x14ac:dyDescent="0.25">
      <c r="A14" s="3" t="s">
        <v>576</v>
      </c>
      <c r="B14" s="3" t="s">
        <v>585</v>
      </c>
      <c r="C14" s="3" t="s">
        <v>63</v>
      </c>
      <c r="D14" s="3" t="s">
        <v>407</v>
      </c>
      <c r="E14" s="3" t="s">
        <v>408</v>
      </c>
      <c r="F14" s="9">
        <f t="shared" si="0"/>
        <v>1.1036756769993619E-2</v>
      </c>
      <c r="H14" s="3" t="s">
        <v>586</v>
      </c>
      <c r="I14" s="3" t="s">
        <v>983</v>
      </c>
      <c r="J14" s="7">
        <v>1338.6436257936009</v>
      </c>
      <c r="K14" s="7">
        <v>4.6990726150605253</v>
      </c>
    </row>
    <row r="15" spans="1:11" x14ac:dyDescent="0.25">
      <c r="A15" s="3" t="s">
        <v>576</v>
      </c>
      <c r="B15" s="3" t="s">
        <v>587</v>
      </c>
      <c r="C15" s="3" t="s">
        <v>126</v>
      </c>
      <c r="D15" s="3" t="s">
        <v>407</v>
      </c>
      <c r="E15" s="3" t="s">
        <v>408</v>
      </c>
      <c r="F15" s="9">
        <f t="shared" si="0"/>
        <v>0.11036756769993619</v>
      </c>
      <c r="H15" s="3" t="s">
        <v>85</v>
      </c>
      <c r="I15" s="3" t="s">
        <v>984</v>
      </c>
      <c r="J15" s="7">
        <v>1305.8266452832599</v>
      </c>
      <c r="K15" s="7">
        <v>4.815279769145544</v>
      </c>
    </row>
    <row r="16" spans="1:11" x14ac:dyDescent="0.25">
      <c r="A16" s="3" t="s">
        <v>577</v>
      </c>
      <c r="B16" s="3" t="s">
        <v>588</v>
      </c>
      <c r="C16" s="3" t="s">
        <v>589</v>
      </c>
      <c r="D16" s="3" t="s">
        <v>263</v>
      </c>
      <c r="E16" s="3" t="s">
        <v>264</v>
      </c>
      <c r="F16" s="9">
        <f t="shared" si="0"/>
        <v>0.36277276413755205</v>
      </c>
      <c r="H16" s="3" t="s">
        <v>590</v>
      </c>
      <c r="I16" s="3" t="s">
        <v>985</v>
      </c>
      <c r="J16" s="7">
        <v>1281.5262343668569</v>
      </c>
      <c r="K16" s="7">
        <v>4.9052810178082469</v>
      </c>
    </row>
    <row r="17" spans="1:11" x14ac:dyDescent="0.25">
      <c r="A17" s="3" t="s">
        <v>577</v>
      </c>
      <c r="B17" s="3" t="s">
        <v>576</v>
      </c>
      <c r="C17" s="3" t="s">
        <v>76</v>
      </c>
      <c r="D17" s="3" t="s">
        <v>407</v>
      </c>
      <c r="E17" s="3" t="s">
        <v>408</v>
      </c>
      <c r="F17" s="9">
        <f t="shared" si="0"/>
        <v>1.6555135154990429E-2</v>
      </c>
      <c r="H17" s="3" t="s">
        <v>93</v>
      </c>
      <c r="I17" s="3" t="s">
        <v>986</v>
      </c>
      <c r="J17" s="7">
        <v>1207.6185937865009</v>
      </c>
      <c r="K17" s="7">
        <v>5.2013008084859456</v>
      </c>
    </row>
    <row r="18" spans="1:11" x14ac:dyDescent="0.25">
      <c r="A18" s="3" t="s">
        <v>571</v>
      </c>
      <c r="B18" s="3" t="s">
        <v>591</v>
      </c>
      <c r="C18" s="3" t="s">
        <v>63</v>
      </c>
      <c r="D18" s="3" t="s">
        <v>376</v>
      </c>
      <c r="E18" s="3" t="s">
        <v>377</v>
      </c>
      <c r="F18" s="9">
        <f t="shared" si="0"/>
        <v>1.94044324833271E-2</v>
      </c>
      <c r="H18" s="3" t="s">
        <v>497</v>
      </c>
      <c r="I18" s="3" t="s">
        <v>683</v>
      </c>
      <c r="J18" s="7">
        <v>1196.8254183901061</v>
      </c>
      <c r="K18" s="7">
        <v>5.2479508696097819</v>
      </c>
    </row>
    <row r="19" spans="1:11" x14ac:dyDescent="0.25">
      <c r="A19" s="3" t="s">
        <v>571</v>
      </c>
      <c r="B19" s="3" t="s">
        <v>592</v>
      </c>
      <c r="C19" s="3" t="s">
        <v>230</v>
      </c>
      <c r="D19" s="3" t="s">
        <v>376</v>
      </c>
      <c r="E19" s="3" t="s">
        <v>377</v>
      </c>
      <c r="F19" s="9">
        <f t="shared" si="0"/>
        <v>0.43659973087485976</v>
      </c>
      <c r="H19" s="3" t="s">
        <v>579</v>
      </c>
      <c r="I19" s="3" t="s">
        <v>987</v>
      </c>
      <c r="J19" s="7">
        <v>1350.615313696766</v>
      </c>
      <c r="K19" s="7">
        <v>4.6785261902867976</v>
      </c>
    </row>
    <row r="20" spans="1:11" x14ac:dyDescent="0.25">
      <c r="A20" s="3" t="s">
        <v>581</v>
      </c>
      <c r="B20" s="3" t="s">
        <v>593</v>
      </c>
      <c r="C20" s="3" t="s">
        <v>63</v>
      </c>
      <c r="D20" s="3" t="s">
        <v>407</v>
      </c>
      <c r="E20" s="3" t="s">
        <v>408</v>
      </c>
      <c r="F20" s="9">
        <f t="shared" si="0"/>
        <v>1.1036756769993619E-2</v>
      </c>
      <c r="H20" s="3" t="s">
        <v>594</v>
      </c>
      <c r="I20" s="3" t="s">
        <v>988</v>
      </c>
      <c r="J20" s="7">
        <v>1203.742376421427</v>
      </c>
      <c r="K20" s="7">
        <v>5.2484539074719327</v>
      </c>
    </row>
    <row r="21" spans="1:11" x14ac:dyDescent="0.25">
      <c r="A21" s="3" t="s">
        <v>581</v>
      </c>
      <c r="B21" s="3" t="s">
        <v>577</v>
      </c>
      <c r="C21" s="3" t="s">
        <v>131</v>
      </c>
      <c r="D21" s="3" t="s">
        <v>407</v>
      </c>
      <c r="E21" s="3" t="s">
        <v>408</v>
      </c>
      <c r="F21" s="9">
        <f t="shared" si="0"/>
        <v>0.16555135154990427</v>
      </c>
      <c r="H21" s="3" t="s">
        <v>595</v>
      </c>
      <c r="I21" s="3" t="s">
        <v>989</v>
      </c>
      <c r="J21" s="7">
        <v>1142.943721578438</v>
      </c>
      <c r="K21" s="7">
        <v>5.527947918472174</v>
      </c>
    </row>
    <row r="22" spans="1:11" x14ac:dyDescent="0.25">
      <c r="A22" s="3" t="s">
        <v>583</v>
      </c>
      <c r="B22" s="3" t="s">
        <v>596</v>
      </c>
      <c r="C22" s="3" t="s">
        <v>597</v>
      </c>
      <c r="D22" s="3" t="s">
        <v>407</v>
      </c>
      <c r="E22" s="3" t="s">
        <v>408</v>
      </c>
      <c r="F22" s="9">
        <f t="shared" si="0"/>
        <v>0.56784113581617168</v>
      </c>
      <c r="H22" s="3" t="s">
        <v>588</v>
      </c>
      <c r="I22" s="3" t="s">
        <v>990</v>
      </c>
      <c r="J22" s="7">
        <v>1392.090413819308</v>
      </c>
      <c r="K22" s="7">
        <v>4.534214505845326</v>
      </c>
    </row>
    <row r="23" spans="1:11" x14ac:dyDescent="0.25">
      <c r="A23" s="3" t="s">
        <v>583</v>
      </c>
      <c r="B23" s="3" t="s">
        <v>581</v>
      </c>
      <c r="C23" s="3" t="s">
        <v>598</v>
      </c>
      <c r="D23" s="3" t="s">
        <v>407</v>
      </c>
      <c r="E23" s="3" t="s">
        <v>408</v>
      </c>
      <c r="F23" s="9">
        <f t="shared" si="0"/>
        <v>1.0484918931493937E-2</v>
      </c>
      <c r="H23" s="3" t="s">
        <v>599</v>
      </c>
      <c r="I23" s="3" t="s">
        <v>991</v>
      </c>
      <c r="J23" s="7">
        <v>1202.615467430164</v>
      </c>
      <c r="K23" s="7">
        <v>5.2227568538792566</v>
      </c>
    </row>
    <row r="24" spans="1:11" x14ac:dyDescent="0.25">
      <c r="A24" s="3" t="s">
        <v>584</v>
      </c>
      <c r="B24" s="3" t="s">
        <v>600</v>
      </c>
      <c r="C24" s="3" t="s">
        <v>601</v>
      </c>
      <c r="D24" s="3" t="s">
        <v>407</v>
      </c>
      <c r="E24" s="3" t="s">
        <v>408</v>
      </c>
      <c r="F24" s="9">
        <f t="shared" si="0"/>
        <v>4.966540546497128E-2</v>
      </c>
      <c r="H24" s="3" t="s">
        <v>602</v>
      </c>
      <c r="I24" s="3" t="s">
        <v>992</v>
      </c>
      <c r="J24" s="7">
        <v>1158.7231542834911</v>
      </c>
      <c r="K24" s="7">
        <v>5.4189386109577642</v>
      </c>
    </row>
    <row r="25" spans="1:11" x14ac:dyDescent="0.25">
      <c r="A25" s="3" t="s">
        <v>584</v>
      </c>
      <c r="B25" s="3" t="s">
        <v>583</v>
      </c>
      <c r="C25" s="3" t="s">
        <v>603</v>
      </c>
      <c r="D25" s="3" t="s">
        <v>407</v>
      </c>
      <c r="E25" s="3" t="s">
        <v>408</v>
      </c>
      <c r="F25" s="9">
        <f t="shared" si="0"/>
        <v>0.27095237870334332</v>
      </c>
      <c r="H25" s="3" t="s">
        <v>604</v>
      </c>
      <c r="I25" s="3" t="s">
        <v>993</v>
      </c>
      <c r="J25" s="7">
        <v>1108.3030647977221</v>
      </c>
      <c r="K25" s="7">
        <v>5.6634445798995667</v>
      </c>
    </row>
    <row r="26" spans="1:11" x14ac:dyDescent="0.25">
      <c r="A26" s="3" t="s">
        <v>586</v>
      </c>
      <c r="B26" s="3" t="s">
        <v>605</v>
      </c>
      <c r="C26" s="3" t="s">
        <v>606</v>
      </c>
      <c r="D26" s="3" t="s">
        <v>407</v>
      </c>
      <c r="E26" s="3" t="s">
        <v>408</v>
      </c>
      <c r="F26" s="9">
        <f t="shared" si="0"/>
        <v>0.23453108136236439</v>
      </c>
      <c r="H26" s="3" t="s">
        <v>607</v>
      </c>
      <c r="I26" s="3" t="s">
        <v>994</v>
      </c>
      <c r="J26" s="7">
        <v>1077.7147786526341</v>
      </c>
      <c r="K26" s="7">
        <v>5.8234605715862777</v>
      </c>
    </row>
    <row r="27" spans="1:11" x14ac:dyDescent="0.25">
      <c r="A27" s="3" t="s">
        <v>586</v>
      </c>
      <c r="B27" s="3" t="s">
        <v>584</v>
      </c>
      <c r="C27" s="3" t="s">
        <v>608</v>
      </c>
      <c r="D27" s="3" t="s">
        <v>407</v>
      </c>
      <c r="E27" s="3" t="s">
        <v>408</v>
      </c>
      <c r="F27" s="9">
        <f t="shared" si="0"/>
        <v>9.6019783898944472E-2</v>
      </c>
      <c r="H27" s="3" t="s">
        <v>609</v>
      </c>
      <c r="I27" s="3" t="s">
        <v>995</v>
      </c>
      <c r="J27" s="7">
        <v>1041.587827011195</v>
      </c>
      <c r="K27" s="7">
        <v>6.0248856496675014</v>
      </c>
    </row>
    <row r="28" spans="1:11" x14ac:dyDescent="0.25">
      <c r="A28" s="3" t="s">
        <v>85</v>
      </c>
      <c r="B28" s="3" t="s">
        <v>610</v>
      </c>
      <c r="C28" s="3" t="s">
        <v>76</v>
      </c>
      <c r="D28" s="3" t="s">
        <v>407</v>
      </c>
      <c r="E28" s="3" t="s">
        <v>408</v>
      </c>
      <c r="F28" s="9">
        <f t="shared" si="0"/>
        <v>1.6555135154990429E-2</v>
      </c>
      <c r="H28" s="3" t="s">
        <v>611</v>
      </c>
      <c r="I28" s="3" t="s">
        <v>996</v>
      </c>
      <c r="J28" s="7">
        <v>1183.496202338192</v>
      </c>
      <c r="K28" s="7">
        <v>5.305074731979464</v>
      </c>
    </row>
    <row r="29" spans="1:11" x14ac:dyDescent="0.25">
      <c r="A29" s="3" t="s">
        <v>85</v>
      </c>
      <c r="B29" s="3" t="s">
        <v>586</v>
      </c>
      <c r="C29" s="3" t="s">
        <v>612</v>
      </c>
      <c r="D29" s="3" t="s">
        <v>407</v>
      </c>
      <c r="E29" s="3" t="s">
        <v>408</v>
      </c>
      <c r="F29" s="9">
        <f t="shared" si="0"/>
        <v>0.11809329743893172</v>
      </c>
      <c r="H29" s="3" t="s">
        <v>613</v>
      </c>
      <c r="I29" s="3" t="s">
        <v>997</v>
      </c>
      <c r="J29" s="7">
        <v>1128.2204279120599</v>
      </c>
      <c r="K29" s="7">
        <v>5.5616789144994714</v>
      </c>
    </row>
    <row r="30" spans="1:11" x14ac:dyDescent="0.25">
      <c r="A30" s="3" t="s">
        <v>590</v>
      </c>
      <c r="B30" s="3" t="s">
        <v>93</v>
      </c>
      <c r="C30" s="3" t="s">
        <v>614</v>
      </c>
      <c r="D30" s="3" t="s">
        <v>201</v>
      </c>
      <c r="E30" s="3" t="s">
        <v>202</v>
      </c>
      <c r="F30" s="9">
        <f t="shared" si="0"/>
        <v>0.30020881450084036</v>
      </c>
      <c r="H30" s="3" t="s">
        <v>615</v>
      </c>
      <c r="I30" s="3" t="s">
        <v>998</v>
      </c>
      <c r="J30" s="7">
        <v>1077.848985455272</v>
      </c>
      <c r="K30" s="7">
        <v>5.8191803599587946</v>
      </c>
    </row>
    <row r="31" spans="1:11" x14ac:dyDescent="0.25">
      <c r="A31" s="3" t="s">
        <v>590</v>
      </c>
      <c r="B31" s="3" t="s">
        <v>567</v>
      </c>
      <c r="C31" s="3" t="s">
        <v>616</v>
      </c>
      <c r="D31" s="3" t="s">
        <v>380</v>
      </c>
      <c r="E31" s="3" t="s">
        <v>381</v>
      </c>
      <c r="F31" s="9">
        <f t="shared" si="0"/>
        <v>0.66407340558103956</v>
      </c>
      <c r="H31" s="3" t="s">
        <v>617</v>
      </c>
      <c r="I31" s="3" t="s">
        <v>999</v>
      </c>
      <c r="J31" s="7">
        <v>1062.2354183458831</v>
      </c>
      <c r="K31" s="7">
        <v>5.9039298329833958</v>
      </c>
    </row>
    <row r="32" spans="1:11" x14ac:dyDescent="0.25">
      <c r="A32" s="3" t="s">
        <v>590</v>
      </c>
      <c r="B32" s="3" t="s">
        <v>85</v>
      </c>
      <c r="C32" s="3" t="s">
        <v>618</v>
      </c>
      <c r="D32" s="3" t="s">
        <v>201</v>
      </c>
      <c r="E32" s="3" t="s">
        <v>202</v>
      </c>
      <c r="F32" s="9">
        <f t="shared" si="0"/>
        <v>9.1307750032513665E-2</v>
      </c>
      <c r="H32" s="3" t="s">
        <v>565</v>
      </c>
      <c r="I32" s="3" t="s">
        <v>1000</v>
      </c>
      <c r="J32" s="7">
        <v>1045.139880949436</v>
      </c>
      <c r="K32" s="7">
        <v>6.0000363218371771</v>
      </c>
    </row>
    <row r="33" spans="1:11" x14ac:dyDescent="0.25">
      <c r="A33" s="3" t="s">
        <v>93</v>
      </c>
      <c r="B33" s="3" t="s">
        <v>599</v>
      </c>
      <c r="C33" s="3" t="s">
        <v>619</v>
      </c>
      <c r="D33" s="3" t="s">
        <v>54</v>
      </c>
      <c r="E33" s="3" t="s">
        <v>55</v>
      </c>
      <c r="F33" s="9">
        <f t="shared" si="0"/>
        <v>2.1638475362187604E-2</v>
      </c>
      <c r="H33" s="3" t="s">
        <v>620</v>
      </c>
      <c r="I33" s="3" t="s">
        <v>1001</v>
      </c>
      <c r="J33" s="7">
        <v>1038.2644790596571</v>
      </c>
      <c r="K33" s="7">
        <v>6.0395923712435513</v>
      </c>
    </row>
    <row r="34" spans="1:11" x14ac:dyDescent="0.25">
      <c r="A34" s="3" t="s">
        <v>497</v>
      </c>
      <c r="B34" s="3" t="s">
        <v>621</v>
      </c>
      <c r="C34" s="3" t="s">
        <v>63</v>
      </c>
      <c r="D34" s="3" t="s">
        <v>407</v>
      </c>
      <c r="E34" s="3" t="s">
        <v>408</v>
      </c>
      <c r="F34" s="9">
        <f t="shared" ref="F34:F65" si="1">SQRT(D34^2+E34^2)*C34</f>
        <v>1.1036756769993619E-2</v>
      </c>
      <c r="H34" s="3" t="s">
        <v>560</v>
      </c>
      <c r="I34" s="3" t="s">
        <v>1002</v>
      </c>
      <c r="J34" s="7">
        <v>1027.7470855208751</v>
      </c>
      <c r="K34" s="7">
        <v>6.1013701210063331</v>
      </c>
    </row>
    <row r="35" spans="1:11" x14ac:dyDescent="0.25">
      <c r="A35" s="3" t="s">
        <v>497</v>
      </c>
      <c r="B35" s="3" t="s">
        <v>93</v>
      </c>
      <c r="C35" s="3" t="s">
        <v>622</v>
      </c>
      <c r="D35" s="3" t="s">
        <v>407</v>
      </c>
      <c r="E35" s="3" t="s">
        <v>408</v>
      </c>
      <c r="F35" s="9">
        <f t="shared" si="1"/>
        <v>4.6906216272472885E-2</v>
      </c>
      <c r="H35" s="3" t="s">
        <v>593</v>
      </c>
      <c r="I35" s="3" t="s">
        <v>1003</v>
      </c>
      <c r="J35" s="7">
        <v>1451.686138317428</v>
      </c>
      <c r="K35" s="7">
        <v>4.3410771568068593</v>
      </c>
    </row>
    <row r="36" spans="1:11" x14ac:dyDescent="0.25">
      <c r="A36" s="3" t="s">
        <v>579</v>
      </c>
      <c r="B36" s="3" t="s">
        <v>595</v>
      </c>
      <c r="C36" s="3" t="s">
        <v>623</v>
      </c>
      <c r="D36" s="3" t="s">
        <v>54</v>
      </c>
      <c r="E36" s="3" t="s">
        <v>55</v>
      </c>
      <c r="F36" s="9">
        <f t="shared" si="1"/>
        <v>0.85008296065737021</v>
      </c>
      <c r="H36" s="3" t="s">
        <v>600</v>
      </c>
      <c r="I36" s="3" t="s">
        <v>1004</v>
      </c>
      <c r="J36" s="7">
        <v>1351.975300910176</v>
      </c>
      <c r="K36" s="7">
        <v>4.6542187098690162</v>
      </c>
    </row>
    <row r="37" spans="1:11" x14ac:dyDescent="0.25">
      <c r="A37" s="3" t="s">
        <v>594</v>
      </c>
      <c r="B37" s="3" t="s">
        <v>579</v>
      </c>
      <c r="C37" s="3" t="s">
        <v>624</v>
      </c>
      <c r="D37" s="3" t="s">
        <v>107</v>
      </c>
      <c r="E37" s="3" t="s">
        <v>108</v>
      </c>
      <c r="F37" s="9">
        <f t="shared" si="1"/>
        <v>0.57084380939535473</v>
      </c>
      <c r="H37" s="3" t="s">
        <v>625</v>
      </c>
      <c r="I37" s="3" t="s">
        <v>1005</v>
      </c>
      <c r="J37" s="7">
        <v>1040.4512962474439</v>
      </c>
      <c r="K37" s="7">
        <v>6.0269805011712574</v>
      </c>
    </row>
    <row r="38" spans="1:11" x14ac:dyDescent="0.25">
      <c r="A38" s="3" t="s">
        <v>594</v>
      </c>
      <c r="B38" s="3" t="s">
        <v>626</v>
      </c>
      <c r="C38" s="3" t="s">
        <v>106</v>
      </c>
      <c r="D38" s="3" t="s">
        <v>380</v>
      </c>
      <c r="E38" s="3" t="s">
        <v>381</v>
      </c>
      <c r="F38" s="9">
        <f t="shared" si="1"/>
        <v>0.77284404959862374</v>
      </c>
      <c r="H38" s="3" t="s">
        <v>610</v>
      </c>
      <c r="I38" s="3" t="s">
        <v>1006</v>
      </c>
      <c r="J38" s="7">
        <v>1301.352540304546</v>
      </c>
      <c r="K38" s="7">
        <v>4.8317976373639366</v>
      </c>
    </row>
    <row r="39" spans="1:11" x14ac:dyDescent="0.25">
      <c r="A39" s="3" t="s">
        <v>594</v>
      </c>
      <c r="B39" s="3" t="s">
        <v>627</v>
      </c>
      <c r="C39" s="3" t="s">
        <v>63</v>
      </c>
      <c r="D39" s="3" t="s">
        <v>107</v>
      </c>
      <c r="E39" s="3" t="s">
        <v>108</v>
      </c>
      <c r="F39" s="9">
        <f t="shared" si="1"/>
        <v>1.7979332579381252E-2</v>
      </c>
      <c r="H39" s="3" t="s">
        <v>628</v>
      </c>
      <c r="I39" s="3" t="s">
        <v>1007</v>
      </c>
      <c r="J39" s="7">
        <v>1099.450938737868</v>
      </c>
      <c r="K39" s="7">
        <v>5.7066297933949288</v>
      </c>
    </row>
    <row r="40" spans="1:11" x14ac:dyDescent="0.25">
      <c r="A40" s="3" t="s">
        <v>595</v>
      </c>
      <c r="B40" s="3" t="s">
        <v>629</v>
      </c>
      <c r="C40" s="3" t="s">
        <v>60</v>
      </c>
      <c r="D40" s="3" t="s">
        <v>54</v>
      </c>
      <c r="E40" s="3" t="s">
        <v>55</v>
      </c>
      <c r="F40" s="9">
        <f t="shared" si="1"/>
        <v>3.8640134575335008E-2</v>
      </c>
      <c r="H40" s="3" t="s">
        <v>630</v>
      </c>
      <c r="I40" s="3" t="s">
        <v>1008</v>
      </c>
      <c r="J40" s="7">
        <v>1034.6720338320399</v>
      </c>
      <c r="K40" s="7">
        <v>6.0604785086318511</v>
      </c>
    </row>
    <row r="41" spans="1:11" x14ac:dyDescent="0.25">
      <c r="A41" s="3" t="s">
        <v>595</v>
      </c>
      <c r="B41" s="3" t="s">
        <v>631</v>
      </c>
      <c r="C41" s="3" t="s">
        <v>60</v>
      </c>
      <c r="D41" s="3" t="s">
        <v>54</v>
      </c>
      <c r="E41" s="3" t="s">
        <v>55</v>
      </c>
      <c r="F41" s="9">
        <f t="shared" si="1"/>
        <v>3.8640134575335008E-2</v>
      </c>
      <c r="H41" s="3" t="s">
        <v>596</v>
      </c>
      <c r="I41" s="3" t="s">
        <v>1009</v>
      </c>
      <c r="J41" s="7">
        <v>1283.8924423781959</v>
      </c>
      <c r="K41" s="7">
        <v>4.8951289796176471</v>
      </c>
    </row>
    <row r="42" spans="1:11" x14ac:dyDescent="0.25">
      <c r="A42" s="3" t="s">
        <v>588</v>
      </c>
      <c r="B42" s="3" t="s">
        <v>632</v>
      </c>
      <c r="C42" s="3" t="s">
        <v>63</v>
      </c>
      <c r="D42" s="3" t="s">
        <v>263</v>
      </c>
      <c r="E42" s="3" t="s">
        <v>264</v>
      </c>
      <c r="F42" s="9">
        <f t="shared" si="1"/>
        <v>1.2297381835171258E-2</v>
      </c>
      <c r="H42" s="3" t="s">
        <v>621</v>
      </c>
      <c r="I42" s="3" t="s">
        <v>1010</v>
      </c>
      <c r="J42" s="7">
        <v>1194.3137047339151</v>
      </c>
      <c r="K42" s="7">
        <v>5.2589271993886397</v>
      </c>
    </row>
    <row r="43" spans="1:11" x14ac:dyDescent="0.25">
      <c r="A43" s="3" t="s">
        <v>588</v>
      </c>
      <c r="B43" s="3" t="s">
        <v>633</v>
      </c>
      <c r="C43" s="3" t="s">
        <v>121</v>
      </c>
      <c r="D43" s="3" t="s">
        <v>263</v>
      </c>
      <c r="E43" s="3" t="s">
        <v>264</v>
      </c>
      <c r="F43" s="9">
        <f t="shared" si="1"/>
        <v>6.1486909175856287E-2</v>
      </c>
      <c r="H43" s="3" t="s">
        <v>634</v>
      </c>
      <c r="I43" s="3" t="s">
        <v>1011</v>
      </c>
      <c r="J43" s="7">
        <v>1093.383353193316</v>
      </c>
      <c r="K43" s="7">
        <v>5.7404280905068239</v>
      </c>
    </row>
    <row r="44" spans="1:11" x14ac:dyDescent="0.25">
      <c r="A44" s="3" t="s">
        <v>599</v>
      </c>
      <c r="B44" s="3" t="s">
        <v>602</v>
      </c>
      <c r="C44" s="3" t="s">
        <v>635</v>
      </c>
      <c r="D44" s="3" t="s">
        <v>54</v>
      </c>
      <c r="E44" s="3" t="s">
        <v>55</v>
      </c>
      <c r="F44" s="9">
        <f t="shared" si="1"/>
        <v>0.19783748902571524</v>
      </c>
      <c r="H44" s="3" t="s">
        <v>636</v>
      </c>
      <c r="I44" s="3" t="s">
        <v>1012</v>
      </c>
      <c r="J44" s="7">
        <v>1152.150758681664</v>
      </c>
      <c r="K44" s="7">
        <v>5.4498341821025287</v>
      </c>
    </row>
    <row r="45" spans="1:11" x14ac:dyDescent="0.25">
      <c r="A45" s="3" t="s">
        <v>599</v>
      </c>
      <c r="B45" s="3" t="s">
        <v>637</v>
      </c>
      <c r="C45" s="3" t="s">
        <v>502</v>
      </c>
      <c r="D45" s="3" t="s">
        <v>54</v>
      </c>
      <c r="E45" s="3" t="s">
        <v>55</v>
      </c>
      <c r="F45" s="9">
        <f t="shared" si="1"/>
        <v>3.0912107660268005E-2</v>
      </c>
      <c r="H45" s="3" t="s">
        <v>627</v>
      </c>
      <c r="I45" s="3" t="s">
        <v>1013</v>
      </c>
      <c r="J45" s="7">
        <v>1199.632861776679</v>
      </c>
      <c r="K45" s="7">
        <v>5.2664183206047763</v>
      </c>
    </row>
    <row r="46" spans="1:11" x14ac:dyDescent="0.25">
      <c r="A46" s="3" t="s">
        <v>602</v>
      </c>
      <c r="B46" s="3" t="s">
        <v>604</v>
      </c>
      <c r="C46" s="3" t="s">
        <v>638</v>
      </c>
      <c r="D46" s="3" t="s">
        <v>54</v>
      </c>
      <c r="E46" s="3" t="s">
        <v>55</v>
      </c>
      <c r="F46" s="9">
        <f t="shared" si="1"/>
        <v>0.24652405859063733</v>
      </c>
      <c r="H46" s="3" t="s">
        <v>639</v>
      </c>
      <c r="I46" s="3" t="s">
        <v>1014</v>
      </c>
      <c r="J46" s="7">
        <v>1074.8619861397419</v>
      </c>
      <c r="K46" s="7">
        <v>5.8388876199115769</v>
      </c>
    </row>
    <row r="47" spans="1:11" x14ac:dyDescent="0.25">
      <c r="A47" s="3" t="s">
        <v>602</v>
      </c>
      <c r="B47" s="3" t="s">
        <v>636</v>
      </c>
      <c r="C47" s="3" t="s">
        <v>502</v>
      </c>
      <c r="D47" s="3" t="s">
        <v>54</v>
      </c>
      <c r="E47" s="3" t="s">
        <v>55</v>
      </c>
      <c r="F47" s="9">
        <f t="shared" si="1"/>
        <v>3.0912107660268005E-2</v>
      </c>
      <c r="H47" s="3" t="s">
        <v>640</v>
      </c>
      <c r="I47" s="3" t="s">
        <v>1015</v>
      </c>
      <c r="J47" s="7">
        <v>1036.826249301713</v>
      </c>
      <c r="K47" s="7">
        <v>6.0524822751347944</v>
      </c>
    </row>
    <row r="48" spans="1:11" x14ac:dyDescent="0.25">
      <c r="A48" s="3" t="s">
        <v>604</v>
      </c>
      <c r="B48" s="3" t="s">
        <v>607</v>
      </c>
      <c r="C48" s="3" t="s">
        <v>641</v>
      </c>
      <c r="D48" s="3" t="s">
        <v>54</v>
      </c>
      <c r="E48" s="3" t="s">
        <v>55</v>
      </c>
      <c r="F48" s="9">
        <f t="shared" si="1"/>
        <v>0.16074295983339362</v>
      </c>
      <c r="H48" s="3" t="s">
        <v>563</v>
      </c>
      <c r="I48" s="3" t="s">
        <v>1016</v>
      </c>
      <c r="J48" s="7">
        <v>957.433779940303</v>
      </c>
      <c r="K48" s="7">
        <v>6.5494205692491096</v>
      </c>
    </row>
    <row r="49" spans="1:11" x14ac:dyDescent="0.25">
      <c r="A49" s="3" t="s">
        <v>604</v>
      </c>
      <c r="B49" s="3" t="s">
        <v>634</v>
      </c>
      <c r="C49" s="3" t="s">
        <v>121</v>
      </c>
      <c r="D49" s="3" t="s">
        <v>54</v>
      </c>
      <c r="E49" s="3" t="s">
        <v>55</v>
      </c>
      <c r="F49" s="9">
        <f t="shared" si="1"/>
        <v>7.7280269150670017E-2</v>
      </c>
      <c r="H49" s="3" t="s">
        <v>632</v>
      </c>
      <c r="I49" s="3" t="s">
        <v>1017</v>
      </c>
      <c r="J49" s="7">
        <v>1388.3250948691459</v>
      </c>
      <c r="K49" s="7">
        <v>4.5464965008233129</v>
      </c>
    </row>
    <row r="50" spans="1:11" x14ac:dyDescent="0.25">
      <c r="A50" s="3" t="s">
        <v>607</v>
      </c>
      <c r="B50" s="3" t="s">
        <v>639</v>
      </c>
      <c r="C50" s="3" t="s">
        <v>63</v>
      </c>
      <c r="D50" s="3" t="s">
        <v>54</v>
      </c>
      <c r="E50" s="3" t="s">
        <v>55</v>
      </c>
      <c r="F50" s="9">
        <f t="shared" si="1"/>
        <v>1.5456053830134002E-2</v>
      </c>
      <c r="H50" s="3" t="s">
        <v>631</v>
      </c>
      <c r="I50" s="3" t="s">
        <v>1018</v>
      </c>
      <c r="J50" s="7">
        <v>1135.0100468044179</v>
      </c>
      <c r="K50" s="7">
        <v>5.5665727928230524</v>
      </c>
    </row>
    <row r="51" spans="1:11" x14ac:dyDescent="0.25">
      <c r="A51" s="3" t="s">
        <v>607</v>
      </c>
      <c r="B51" s="3" t="s">
        <v>609</v>
      </c>
      <c r="C51" s="3" t="s">
        <v>642</v>
      </c>
      <c r="D51" s="3" t="s">
        <v>201</v>
      </c>
      <c r="E51" s="3" t="s">
        <v>202</v>
      </c>
      <c r="F51" s="9">
        <f t="shared" si="1"/>
        <v>0.20198381067798477</v>
      </c>
      <c r="H51" s="3" t="s">
        <v>605</v>
      </c>
      <c r="I51" s="3" t="s">
        <v>1019</v>
      </c>
      <c r="J51" s="7">
        <v>1275.007882747632</v>
      </c>
      <c r="K51" s="7">
        <v>4.9329244650114576</v>
      </c>
    </row>
    <row r="52" spans="1:11" x14ac:dyDescent="0.25">
      <c r="A52" s="3" t="s">
        <v>609</v>
      </c>
      <c r="B52" s="3" t="s">
        <v>640</v>
      </c>
      <c r="C52" s="3" t="s">
        <v>502</v>
      </c>
      <c r="D52" s="3" t="s">
        <v>201</v>
      </c>
      <c r="E52" s="3" t="s">
        <v>202</v>
      </c>
      <c r="F52" s="9">
        <f t="shared" si="1"/>
        <v>2.7669015161367775E-2</v>
      </c>
      <c r="H52" s="3" t="s">
        <v>643</v>
      </c>
      <c r="I52" s="3" t="s">
        <v>1020</v>
      </c>
      <c r="J52" s="7">
        <v>1023.1074105148</v>
      </c>
      <c r="K52" s="7">
        <v>6.1290255927153536</v>
      </c>
    </row>
    <row r="53" spans="1:11" x14ac:dyDescent="0.25">
      <c r="A53" s="3" t="s">
        <v>609</v>
      </c>
      <c r="B53" s="3" t="s">
        <v>644</v>
      </c>
      <c r="C53" s="3" t="s">
        <v>502</v>
      </c>
      <c r="D53" s="3" t="s">
        <v>201</v>
      </c>
      <c r="E53" s="3" t="s">
        <v>202</v>
      </c>
      <c r="F53" s="9">
        <f t="shared" si="1"/>
        <v>2.7669015161367775E-2</v>
      </c>
      <c r="H53" s="3" t="s">
        <v>633</v>
      </c>
      <c r="I53" s="3" t="s">
        <v>1021</v>
      </c>
      <c r="J53" s="7">
        <v>1373.465327220053</v>
      </c>
      <c r="K53" s="7">
        <v>4.5956812377277538</v>
      </c>
    </row>
    <row r="54" spans="1:11" x14ac:dyDescent="0.25">
      <c r="A54" s="3" t="s">
        <v>611</v>
      </c>
      <c r="B54" s="3" t="s">
        <v>645</v>
      </c>
      <c r="C54" s="3" t="s">
        <v>149</v>
      </c>
      <c r="D54" s="3" t="s">
        <v>376</v>
      </c>
      <c r="E54" s="3" t="s">
        <v>377</v>
      </c>
      <c r="F54" s="9">
        <f t="shared" si="1"/>
        <v>0.14553324362495326</v>
      </c>
      <c r="H54" s="3" t="s">
        <v>573</v>
      </c>
      <c r="I54" s="3" t="s">
        <v>1022</v>
      </c>
      <c r="J54" s="7">
        <v>1684.827399141155</v>
      </c>
      <c r="K54" s="7">
        <v>3.76656566542909</v>
      </c>
    </row>
    <row r="55" spans="1:11" x14ac:dyDescent="0.25">
      <c r="A55" s="3" t="s">
        <v>611</v>
      </c>
      <c r="B55" s="3" t="s">
        <v>613</v>
      </c>
      <c r="C55" s="3" t="s">
        <v>646</v>
      </c>
      <c r="D55" s="3" t="s">
        <v>407</v>
      </c>
      <c r="E55" s="3" t="s">
        <v>408</v>
      </c>
      <c r="F55" s="9">
        <f t="shared" si="1"/>
        <v>0.25991562193334972</v>
      </c>
      <c r="H55" s="3" t="s">
        <v>575</v>
      </c>
      <c r="I55" s="3" t="s">
        <v>1023</v>
      </c>
      <c r="J55" s="7">
        <v>1599.277798890548</v>
      </c>
      <c r="K55" s="7">
        <v>3.9584316431138342</v>
      </c>
    </row>
    <row r="56" spans="1:11" x14ac:dyDescent="0.25">
      <c r="A56" s="3" t="s">
        <v>613</v>
      </c>
      <c r="B56" s="3" t="s">
        <v>628</v>
      </c>
      <c r="C56" s="3" t="s">
        <v>149</v>
      </c>
      <c r="D56" s="3" t="s">
        <v>376</v>
      </c>
      <c r="E56" s="3" t="s">
        <v>377</v>
      </c>
      <c r="F56" s="9">
        <f t="shared" si="1"/>
        <v>0.14553324362495326</v>
      </c>
      <c r="H56" s="3" t="s">
        <v>585</v>
      </c>
      <c r="I56" s="3" t="s">
        <v>1024</v>
      </c>
      <c r="J56" s="7">
        <v>1515.1417647100311</v>
      </c>
      <c r="K56" s="7">
        <v>4.1672383151496204</v>
      </c>
    </row>
    <row r="57" spans="1:11" x14ac:dyDescent="0.25">
      <c r="A57" s="3" t="s">
        <v>613</v>
      </c>
      <c r="B57" s="3" t="s">
        <v>615</v>
      </c>
      <c r="C57" s="3" t="s">
        <v>646</v>
      </c>
      <c r="D57" s="3" t="s">
        <v>407</v>
      </c>
      <c r="E57" s="3" t="s">
        <v>408</v>
      </c>
      <c r="F57" s="9">
        <f t="shared" si="1"/>
        <v>0.25991562193334972</v>
      </c>
      <c r="H57" s="3" t="s">
        <v>629</v>
      </c>
      <c r="I57" s="3" t="s">
        <v>1018</v>
      </c>
      <c r="J57" s="7">
        <v>1135.0100468044179</v>
      </c>
      <c r="K57" s="7">
        <v>5.5665727928230524</v>
      </c>
    </row>
    <row r="58" spans="1:11" x14ac:dyDescent="0.25">
      <c r="A58" s="3" t="s">
        <v>615</v>
      </c>
      <c r="B58" s="3" t="s">
        <v>617</v>
      </c>
      <c r="C58" s="3" t="s">
        <v>647</v>
      </c>
      <c r="D58" s="3" t="s">
        <v>407</v>
      </c>
      <c r="E58" s="3" t="s">
        <v>408</v>
      </c>
      <c r="F58" s="9">
        <f t="shared" si="1"/>
        <v>8.5534864967450538E-2</v>
      </c>
      <c r="H58" s="3" t="s">
        <v>582</v>
      </c>
      <c r="I58" s="3" t="s">
        <v>1025</v>
      </c>
      <c r="J58" s="7">
        <v>1548.9547038913111</v>
      </c>
      <c r="K58" s="7">
        <v>4.0805704929010913</v>
      </c>
    </row>
    <row r="59" spans="1:11" x14ac:dyDescent="0.25">
      <c r="A59" s="3" t="s">
        <v>615</v>
      </c>
      <c r="B59" s="3" t="s">
        <v>648</v>
      </c>
      <c r="C59" s="3" t="s">
        <v>121</v>
      </c>
      <c r="D59" s="3" t="s">
        <v>201</v>
      </c>
      <c r="E59" s="3" t="s">
        <v>202</v>
      </c>
      <c r="F59" s="9">
        <f t="shared" si="1"/>
        <v>6.9172537903419443E-2</v>
      </c>
      <c r="H59" s="3" t="s">
        <v>568</v>
      </c>
      <c r="I59" s="3" t="s">
        <v>1026</v>
      </c>
      <c r="J59" s="7">
        <v>1098.7857354040129</v>
      </c>
      <c r="K59" s="7">
        <v>5.7200942854382886</v>
      </c>
    </row>
    <row r="60" spans="1:11" x14ac:dyDescent="0.25">
      <c r="A60" s="3" t="s">
        <v>617</v>
      </c>
      <c r="B60" s="3" t="s">
        <v>625</v>
      </c>
      <c r="C60" s="3" t="s">
        <v>649</v>
      </c>
      <c r="D60" s="3" t="s">
        <v>407</v>
      </c>
      <c r="E60" s="3" t="s">
        <v>408</v>
      </c>
      <c r="F60" s="9">
        <f t="shared" si="1"/>
        <v>0.12361167582392853</v>
      </c>
      <c r="H60" s="3" t="s">
        <v>587</v>
      </c>
      <c r="I60" s="3" t="s">
        <v>1027</v>
      </c>
      <c r="J60" s="7">
        <v>1479.867485029105</v>
      </c>
      <c r="K60" s="7">
        <v>4.2665316003162479</v>
      </c>
    </row>
    <row r="61" spans="1:11" x14ac:dyDescent="0.25">
      <c r="A61" s="3" t="s">
        <v>617</v>
      </c>
      <c r="B61" s="3" t="s">
        <v>565</v>
      </c>
      <c r="C61" s="3" t="s">
        <v>80</v>
      </c>
      <c r="D61" s="3" t="s">
        <v>407</v>
      </c>
      <c r="E61" s="3" t="s">
        <v>408</v>
      </c>
      <c r="F61" s="9">
        <f t="shared" si="1"/>
        <v>9.6571621737444158E-2</v>
      </c>
      <c r="H61" s="3" t="s">
        <v>648</v>
      </c>
      <c r="I61" s="3" t="s">
        <v>1028</v>
      </c>
      <c r="J61" s="7">
        <v>1065.1871170017639</v>
      </c>
      <c r="K61" s="7">
        <v>5.8883360953135746</v>
      </c>
    </row>
    <row r="62" spans="1:11" x14ac:dyDescent="0.25">
      <c r="A62" s="3" t="s">
        <v>620</v>
      </c>
      <c r="B62" s="3" t="s">
        <v>565</v>
      </c>
      <c r="C62" s="3" t="s">
        <v>650</v>
      </c>
      <c r="D62" s="3" t="s">
        <v>407</v>
      </c>
      <c r="E62" s="3" t="s">
        <v>408</v>
      </c>
      <c r="F62" s="9">
        <f t="shared" si="1"/>
        <v>3.9732324371977025E-2</v>
      </c>
      <c r="H62" s="3" t="s">
        <v>645</v>
      </c>
      <c r="I62" s="3" t="s">
        <v>1029</v>
      </c>
      <c r="J62" s="7">
        <v>1151.896417155514</v>
      </c>
      <c r="K62" s="7">
        <v>5.4505347978967276</v>
      </c>
    </row>
    <row r="63" spans="1:11" x14ac:dyDescent="0.25">
      <c r="A63" s="3" t="s">
        <v>620</v>
      </c>
      <c r="B63" s="3" t="s">
        <v>630</v>
      </c>
      <c r="C63" s="3" t="s">
        <v>651</v>
      </c>
      <c r="D63" s="3" t="s">
        <v>407</v>
      </c>
      <c r="E63" s="3" t="s">
        <v>408</v>
      </c>
      <c r="F63" s="9">
        <f t="shared" si="1"/>
        <v>2.0969837862987874E-2</v>
      </c>
      <c r="H63" s="3" t="s">
        <v>637</v>
      </c>
      <c r="I63" s="3" t="s">
        <v>1030</v>
      </c>
      <c r="J63" s="7">
        <v>1195.539388013045</v>
      </c>
      <c r="K63" s="7">
        <v>5.2536573714517374</v>
      </c>
    </row>
    <row r="64" spans="1:11" x14ac:dyDescent="0.25">
      <c r="A64" s="3" t="s">
        <v>560</v>
      </c>
      <c r="B64" s="3" t="s">
        <v>620</v>
      </c>
      <c r="C64" s="3" t="s">
        <v>652</v>
      </c>
      <c r="D64" s="3" t="s">
        <v>407</v>
      </c>
      <c r="E64" s="3" t="s">
        <v>408</v>
      </c>
      <c r="F64" s="9">
        <f t="shared" si="1"/>
        <v>6.1805837911964263E-2</v>
      </c>
      <c r="H64" s="3" t="s">
        <v>644</v>
      </c>
      <c r="I64" s="3" t="s">
        <v>1031</v>
      </c>
      <c r="J64" s="7">
        <v>1036.826249301713</v>
      </c>
      <c r="K64" s="7">
        <v>6.0525507669222653</v>
      </c>
    </row>
    <row r="65" spans="1:11" x14ac:dyDescent="0.25">
      <c r="A65" s="3" t="s">
        <v>560</v>
      </c>
      <c r="B65" s="3" t="s">
        <v>643</v>
      </c>
      <c r="C65" s="3" t="s">
        <v>502</v>
      </c>
      <c r="D65" s="3" t="s">
        <v>201</v>
      </c>
      <c r="E65" s="3" t="s">
        <v>202</v>
      </c>
      <c r="F65" s="9">
        <f t="shared" si="1"/>
        <v>2.7669015161367775E-2</v>
      </c>
      <c r="H65" s="3" t="s">
        <v>626</v>
      </c>
      <c r="I65" s="3" t="s">
        <v>1032</v>
      </c>
      <c r="J65" s="7">
        <v>1049.2399519442281</v>
      </c>
      <c r="K65" s="7">
        <v>6.0205820743986997</v>
      </c>
    </row>
    <row r="66" spans="1:11" x14ac:dyDescent="0.25">
      <c r="A66" s="3" t="s">
        <v>596</v>
      </c>
      <c r="B66" s="3" t="s">
        <v>611</v>
      </c>
      <c r="C66" s="3" t="s">
        <v>546</v>
      </c>
      <c r="D66" s="3" t="s">
        <v>376</v>
      </c>
      <c r="E66" s="3" t="s">
        <v>377</v>
      </c>
      <c r="F66" s="9">
        <f t="shared" ref="F66:F67" si="2">SQRT(D66^2+E66^2)*C66</f>
        <v>0.41525485514319993</v>
      </c>
      <c r="H66" s="3" t="s">
        <v>591</v>
      </c>
      <c r="I66" s="3" t="s">
        <v>1033</v>
      </c>
      <c r="J66" s="7">
        <v>986.11384408759727</v>
      </c>
      <c r="K66" s="7">
        <v>6.3730676748041937</v>
      </c>
    </row>
    <row r="67" spans="1:11" x14ac:dyDescent="0.25">
      <c r="A67" s="3" t="s">
        <v>529</v>
      </c>
      <c r="B67" s="3" t="s">
        <v>562</v>
      </c>
      <c r="C67" s="3" t="s">
        <v>653</v>
      </c>
      <c r="D67" s="3" t="s">
        <v>407</v>
      </c>
      <c r="E67" s="3" t="s">
        <v>408</v>
      </c>
      <c r="F67" s="9">
        <f t="shared" si="2"/>
        <v>5.7942973042466497E-2</v>
      </c>
      <c r="H67" s="3" t="s">
        <v>592</v>
      </c>
      <c r="I67" s="3" t="s">
        <v>1034</v>
      </c>
      <c r="J67" s="7">
        <v>925.52686402970392</v>
      </c>
      <c r="K67" s="7">
        <v>6.7900715133078027</v>
      </c>
    </row>
    <row r="68" spans="1:11" x14ac:dyDescent="0.25">
      <c r="H68" s="3" t="s">
        <v>529</v>
      </c>
      <c r="I68" s="3" t="s">
        <v>944</v>
      </c>
      <c r="J68" s="7">
        <v>993.42556505795812</v>
      </c>
      <c r="K68" s="7">
        <v>6.0987750838748633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abSelected="1" topLeftCell="A25" zoomScale="85" zoomScaleNormal="85" workbookViewId="0">
      <selection activeCell="A6" sqref="A6"/>
    </sheetView>
  </sheetViews>
  <sheetFormatPr defaultRowHeight="15" x14ac:dyDescent="0.25"/>
  <cols>
    <col min="1" max="5" width="9.140625" style="3" customWidth="1"/>
    <col min="6" max="6" width="19.85546875" style="9" customWidth="1"/>
    <col min="7" max="7" width="9.140625" style="3" customWidth="1"/>
    <col min="8" max="8" width="10.42578125" style="3" bestFit="1" customWidth="1"/>
    <col min="9" max="9" width="9.140625" style="3" customWidth="1"/>
    <col min="10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9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480</v>
      </c>
      <c r="B2" s="3" t="s">
        <v>481</v>
      </c>
      <c r="C2" s="3" t="s">
        <v>654</v>
      </c>
      <c r="D2" s="3" t="s">
        <v>655</v>
      </c>
      <c r="E2" s="3" t="s">
        <v>656</v>
      </c>
      <c r="F2" s="9" t="s">
        <v>657</v>
      </c>
      <c r="H2" s="3" t="s">
        <v>480</v>
      </c>
      <c r="I2" s="3" t="s">
        <v>658</v>
      </c>
      <c r="J2">
        <v>774.26791886110107</v>
      </c>
      <c r="K2">
        <v>7.6552316289641729</v>
      </c>
    </row>
    <row r="3" spans="1:11" x14ac:dyDescent="0.25">
      <c r="A3" s="3" t="s">
        <v>480</v>
      </c>
      <c r="B3" s="3" t="s">
        <v>483</v>
      </c>
      <c r="C3" s="3" t="s">
        <v>659</v>
      </c>
      <c r="D3" s="3" t="s">
        <v>655</v>
      </c>
      <c r="E3" s="3" t="s">
        <v>656</v>
      </c>
      <c r="F3" s="9" t="s">
        <v>660</v>
      </c>
      <c r="G3" s="3" t="s">
        <v>247</v>
      </c>
      <c r="H3" s="3" t="s">
        <v>661</v>
      </c>
      <c r="I3" s="3" t="s">
        <v>662</v>
      </c>
      <c r="J3" s="3" t="s">
        <v>663</v>
      </c>
      <c r="K3">
        <v>3.8940599393942792</v>
      </c>
    </row>
    <row r="4" spans="1:11" x14ac:dyDescent="0.25">
      <c r="A4" s="3" t="s">
        <v>484</v>
      </c>
      <c r="B4" s="3" t="s">
        <v>485</v>
      </c>
      <c r="C4" s="3" t="s">
        <v>664</v>
      </c>
      <c r="D4" s="3" t="s">
        <v>665</v>
      </c>
      <c r="E4" s="3" t="s">
        <v>666</v>
      </c>
      <c r="F4" s="9" t="s">
        <v>667</v>
      </c>
      <c r="H4" s="3" t="s">
        <v>485</v>
      </c>
      <c r="I4" s="3" t="s">
        <v>668</v>
      </c>
      <c r="J4">
        <v>1366.320463897541</v>
      </c>
      <c r="K4">
        <v>4.4187964833732281</v>
      </c>
    </row>
    <row r="5" spans="1:11" x14ac:dyDescent="0.25">
      <c r="A5" s="3" t="s">
        <v>484</v>
      </c>
      <c r="B5" s="3" t="s">
        <v>487</v>
      </c>
      <c r="C5" s="3" t="s">
        <v>669</v>
      </c>
      <c r="D5" s="3" t="s">
        <v>665</v>
      </c>
      <c r="E5" s="3" t="s">
        <v>666</v>
      </c>
      <c r="F5" s="9" t="s">
        <v>670</v>
      </c>
      <c r="H5" s="3" t="s">
        <v>489</v>
      </c>
      <c r="I5" s="3" t="s">
        <v>671</v>
      </c>
      <c r="J5">
        <v>1275.5236035187711</v>
      </c>
      <c r="K5">
        <v>4.7134175749828229</v>
      </c>
    </row>
    <row r="6" spans="1:11" x14ac:dyDescent="0.25">
      <c r="A6" s="3" t="s">
        <v>661</v>
      </c>
      <c r="B6" s="3" t="s">
        <v>484</v>
      </c>
      <c r="C6" s="3" t="s">
        <v>672</v>
      </c>
      <c r="D6" s="3" t="s">
        <v>665</v>
      </c>
      <c r="E6" s="3" t="s">
        <v>666</v>
      </c>
      <c r="F6" s="9" t="s">
        <v>673</v>
      </c>
      <c r="H6" s="3" t="s">
        <v>491</v>
      </c>
      <c r="I6" s="3" t="s">
        <v>674</v>
      </c>
      <c r="J6">
        <v>1211.012343353264</v>
      </c>
      <c r="K6">
        <v>4.9489145396186034</v>
      </c>
    </row>
    <row r="7" spans="1:11" x14ac:dyDescent="0.25">
      <c r="A7" s="3" t="s">
        <v>485</v>
      </c>
      <c r="B7" s="3" t="s">
        <v>490</v>
      </c>
      <c r="C7" s="3" t="s">
        <v>675</v>
      </c>
      <c r="D7" s="3" t="s">
        <v>665</v>
      </c>
      <c r="E7" s="3" t="s">
        <v>666</v>
      </c>
      <c r="F7" s="9" t="s">
        <v>676</v>
      </c>
      <c r="H7" s="3" t="s">
        <v>493</v>
      </c>
      <c r="I7" s="3" t="s">
        <v>677</v>
      </c>
      <c r="J7">
        <v>1205.634881755642</v>
      </c>
      <c r="K7">
        <v>4.9696922132222472</v>
      </c>
    </row>
    <row r="8" spans="1:11" x14ac:dyDescent="0.25">
      <c r="A8" s="3" t="s">
        <v>485</v>
      </c>
      <c r="B8" s="3" t="s">
        <v>489</v>
      </c>
      <c r="C8" s="3" t="s">
        <v>678</v>
      </c>
      <c r="D8" s="3" t="s">
        <v>665</v>
      </c>
      <c r="E8" s="3" t="s">
        <v>666</v>
      </c>
      <c r="F8" s="9" t="s">
        <v>679</v>
      </c>
      <c r="H8" s="3" t="s">
        <v>495</v>
      </c>
      <c r="I8" s="3" t="s">
        <v>680</v>
      </c>
      <c r="J8">
        <v>1157.438847349993</v>
      </c>
      <c r="K8">
        <v>5.1752656414873108</v>
      </c>
    </row>
    <row r="9" spans="1:11" x14ac:dyDescent="0.25">
      <c r="A9" s="3" t="s">
        <v>489</v>
      </c>
      <c r="B9" s="3" t="s">
        <v>494</v>
      </c>
      <c r="C9" s="3" t="s">
        <v>681</v>
      </c>
      <c r="D9" s="3" t="s">
        <v>665</v>
      </c>
      <c r="E9" s="3" t="s">
        <v>666</v>
      </c>
      <c r="F9" s="9" t="s">
        <v>682</v>
      </c>
      <c r="H9" s="3" t="s">
        <v>497</v>
      </c>
      <c r="I9" s="3" t="s">
        <v>683</v>
      </c>
      <c r="J9">
        <v>719.99726764887589</v>
      </c>
      <c r="K9">
        <v>8.7234789316929326</v>
      </c>
    </row>
    <row r="10" spans="1:11" x14ac:dyDescent="0.25">
      <c r="A10" s="3" t="s">
        <v>491</v>
      </c>
      <c r="B10" s="3" t="s">
        <v>489</v>
      </c>
      <c r="C10" s="3" t="s">
        <v>684</v>
      </c>
      <c r="D10" s="3" t="s">
        <v>665</v>
      </c>
      <c r="E10" s="3" t="s">
        <v>666</v>
      </c>
      <c r="F10" s="9" t="s">
        <v>685</v>
      </c>
      <c r="H10" s="3" t="s">
        <v>499</v>
      </c>
      <c r="I10" s="3" t="s">
        <v>686</v>
      </c>
      <c r="J10">
        <v>1169.028550158994</v>
      </c>
      <c r="K10">
        <v>5.1169092299819319</v>
      </c>
    </row>
    <row r="11" spans="1:11" x14ac:dyDescent="0.25">
      <c r="A11" s="3" t="s">
        <v>491</v>
      </c>
      <c r="B11" s="3" t="s">
        <v>498</v>
      </c>
      <c r="C11" s="3" t="s">
        <v>675</v>
      </c>
      <c r="D11" s="3" t="s">
        <v>665</v>
      </c>
      <c r="E11" s="3" t="s">
        <v>666</v>
      </c>
      <c r="F11" s="9" t="s">
        <v>676</v>
      </c>
      <c r="H11" s="3" t="s">
        <v>501</v>
      </c>
      <c r="I11" s="3" t="s">
        <v>687</v>
      </c>
      <c r="J11">
        <v>919.86974671790279</v>
      </c>
      <c r="K11">
        <v>6.4436398763056353</v>
      </c>
    </row>
    <row r="12" spans="1:11" x14ac:dyDescent="0.25">
      <c r="A12" s="3" t="s">
        <v>493</v>
      </c>
      <c r="B12" s="3" t="s">
        <v>499</v>
      </c>
      <c r="C12" s="3" t="s">
        <v>688</v>
      </c>
      <c r="D12" s="3" t="s">
        <v>665</v>
      </c>
      <c r="E12" s="3" t="s">
        <v>666</v>
      </c>
      <c r="F12" s="9" t="s">
        <v>689</v>
      </c>
      <c r="H12" s="3" t="s">
        <v>503</v>
      </c>
      <c r="I12" s="3" t="s">
        <v>690</v>
      </c>
      <c r="J12">
        <v>840.60843121589596</v>
      </c>
      <c r="K12">
        <v>7.0426273463381781</v>
      </c>
    </row>
    <row r="13" spans="1:11" x14ac:dyDescent="0.25">
      <c r="A13" s="3" t="s">
        <v>493</v>
      </c>
      <c r="B13" s="3" t="s">
        <v>491</v>
      </c>
      <c r="C13" s="3" t="s">
        <v>691</v>
      </c>
      <c r="D13" s="3" t="s">
        <v>665</v>
      </c>
      <c r="E13" s="3" t="s">
        <v>666</v>
      </c>
      <c r="F13" s="9" t="s">
        <v>692</v>
      </c>
      <c r="H13" s="3" t="s">
        <v>505</v>
      </c>
      <c r="I13" s="3" t="s">
        <v>693</v>
      </c>
      <c r="J13">
        <v>795.53954386280748</v>
      </c>
      <c r="K13">
        <v>7.4373605583949391</v>
      </c>
    </row>
    <row r="14" spans="1:11" x14ac:dyDescent="0.25">
      <c r="A14" s="3" t="s">
        <v>495</v>
      </c>
      <c r="B14" s="3" t="s">
        <v>493</v>
      </c>
      <c r="C14" s="3" t="s">
        <v>694</v>
      </c>
      <c r="D14" s="3" t="s">
        <v>665</v>
      </c>
      <c r="E14" s="3" t="s">
        <v>666</v>
      </c>
      <c r="F14" s="9" t="s">
        <v>695</v>
      </c>
      <c r="H14" s="3" t="s">
        <v>507</v>
      </c>
      <c r="I14" s="3" t="s">
        <v>696</v>
      </c>
      <c r="J14">
        <v>755.03550674067696</v>
      </c>
      <c r="K14">
        <v>7.8357054071995664</v>
      </c>
    </row>
    <row r="15" spans="1:11" x14ac:dyDescent="0.25">
      <c r="A15" s="3" t="s">
        <v>495</v>
      </c>
      <c r="B15" s="3" t="s">
        <v>506</v>
      </c>
      <c r="C15" s="3" t="s">
        <v>669</v>
      </c>
      <c r="D15" s="3" t="s">
        <v>665</v>
      </c>
      <c r="E15" s="3" t="s">
        <v>666</v>
      </c>
      <c r="F15" s="9" t="s">
        <v>670</v>
      </c>
      <c r="H15" s="3" t="s">
        <v>509</v>
      </c>
      <c r="I15" s="3" t="s">
        <v>697</v>
      </c>
      <c r="J15">
        <v>1136.9045903233539</v>
      </c>
      <c r="K15">
        <v>5.2544817224341918</v>
      </c>
    </row>
    <row r="16" spans="1:11" x14ac:dyDescent="0.25">
      <c r="A16" s="3" t="s">
        <v>499</v>
      </c>
      <c r="B16" s="3" t="s">
        <v>508</v>
      </c>
      <c r="C16" s="3" t="s">
        <v>691</v>
      </c>
      <c r="D16" s="3" t="s">
        <v>665</v>
      </c>
      <c r="E16" s="3" t="s">
        <v>666</v>
      </c>
      <c r="F16" s="9" t="s">
        <v>692</v>
      </c>
      <c r="H16" s="3" t="s">
        <v>511</v>
      </c>
      <c r="I16" s="3" t="s">
        <v>698</v>
      </c>
      <c r="J16">
        <v>1028.697302951352</v>
      </c>
      <c r="K16">
        <v>5.780266788958313</v>
      </c>
    </row>
    <row r="17" spans="1:11" x14ac:dyDescent="0.25">
      <c r="A17" s="3" t="s">
        <v>499</v>
      </c>
      <c r="B17" s="3" t="s">
        <v>509</v>
      </c>
      <c r="C17" s="3" t="s">
        <v>699</v>
      </c>
      <c r="D17" s="3" t="s">
        <v>665</v>
      </c>
      <c r="E17" s="3" t="s">
        <v>666</v>
      </c>
      <c r="F17" s="9" t="s">
        <v>700</v>
      </c>
      <c r="H17" s="3" t="s">
        <v>513</v>
      </c>
      <c r="I17" s="3" t="s">
        <v>701</v>
      </c>
      <c r="J17">
        <v>1002.753882436601</v>
      </c>
      <c r="K17">
        <v>5.9235706752268564</v>
      </c>
    </row>
    <row r="18" spans="1:11" x14ac:dyDescent="0.25">
      <c r="A18" s="3" t="s">
        <v>501</v>
      </c>
      <c r="B18" s="3" t="s">
        <v>503</v>
      </c>
      <c r="C18" s="3" t="s">
        <v>702</v>
      </c>
      <c r="D18" s="3" t="s">
        <v>665</v>
      </c>
      <c r="E18" s="3" t="s">
        <v>666</v>
      </c>
      <c r="F18" s="9" t="s">
        <v>703</v>
      </c>
      <c r="H18" s="3" t="s">
        <v>515</v>
      </c>
      <c r="I18" s="3" t="s">
        <v>704</v>
      </c>
      <c r="J18">
        <v>979.04005209650029</v>
      </c>
      <c r="K18">
        <v>6.0614757483308228</v>
      </c>
    </row>
    <row r="19" spans="1:11" x14ac:dyDescent="0.25">
      <c r="A19" s="3" t="s">
        <v>501</v>
      </c>
      <c r="B19" s="3" t="s">
        <v>514</v>
      </c>
      <c r="C19" s="3" t="s">
        <v>669</v>
      </c>
      <c r="D19" s="3" t="s">
        <v>665</v>
      </c>
      <c r="E19" s="3" t="s">
        <v>666</v>
      </c>
      <c r="F19" s="9" t="s">
        <v>670</v>
      </c>
      <c r="H19" s="3" t="s">
        <v>464</v>
      </c>
      <c r="I19" s="3" t="s">
        <v>705</v>
      </c>
      <c r="J19">
        <v>972.40048849015977</v>
      </c>
      <c r="K19">
        <v>6.1021540703553923</v>
      </c>
    </row>
    <row r="20" spans="1:11" x14ac:dyDescent="0.25">
      <c r="A20" s="3" t="s">
        <v>503</v>
      </c>
      <c r="B20" s="3" t="s">
        <v>505</v>
      </c>
      <c r="C20" s="3" t="s">
        <v>706</v>
      </c>
      <c r="D20" s="3" t="s">
        <v>665</v>
      </c>
      <c r="E20" s="3" t="s">
        <v>666</v>
      </c>
      <c r="F20" s="9" t="s">
        <v>707</v>
      </c>
      <c r="H20" s="3" t="s">
        <v>99</v>
      </c>
      <c r="I20" s="3" t="s">
        <v>708</v>
      </c>
      <c r="J20">
        <v>898.75176781711809</v>
      </c>
      <c r="K20">
        <v>6.598507348266808</v>
      </c>
    </row>
    <row r="21" spans="1:11" x14ac:dyDescent="0.25">
      <c r="A21" s="3" t="s">
        <v>503</v>
      </c>
      <c r="B21" s="3" t="s">
        <v>517</v>
      </c>
      <c r="C21" s="3" t="s">
        <v>691</v>
      </c>
      <c r="D21" s="3" t="s">
        <v>665</v>
      </c>
      <c r="E21" s="3" t="s">
        <v>666</v>
      </c>
      <c r="F21" s="9" t="s">
        <v>692</v>
      </c>
      <c r="H21" s="3" t="s">
        <v>519</v>
      </c>
      <c r="I21" s="3" t="s">
        <v>709</v>
      </c>
      <c r="J21">
        <v>893.52096249402541</v>
      </c>
      <c r="K21">
        <v>6.6369091976442629</v>
      </c>
    </row>
    <row r="22" spans="1:11" x14ac:dyDescent="0.25">
      <c r="A22" s="3" t="s">
        <v>505</v>
      </c>
      <c r="B22" s="3" t="s">
        <v>518</v>
      </c>
      <c r="C22" s="3" t="s">
        <v>691</v>
      </c>
      <c r="D22" s="3" t="s">
        <v>665</v>
      </c>
      <c r="E22" s="3" t="s">
        <v>666</v>
      </c>
      <c r="F22" s="9" t="s">
        <v>692</v>
      </c>
      <c r="H22" s="3" t="s">
        <v>520</v>
      </c>
      <c r="I22" s="3" t="s">
        <v>710</v>
      </c>
      <c r="J22">
        <v>862.81606910187134</v>
      </c>
      <c r="K22">
        <v>6.8717561614230886</v>
      </c>
    </row>
    <row r="23" spans="1:11" x14ac:dyDescent="0.25">
      <c r="A23" s="3" t="s">
        <v>505</v>
      </c>
      <c r="B23" s="3" t="s">
        <v>507</v>
      </c>
      <c r="C23" s="3" t="s">
        <v>706</v>
      </c>
      <c r="D23" s="3" t="s">
        <v>665</v>
      </c>
      <c r="E23" s="3" t="s">
        <v>666</v>
      </c>
      <c r="F23" s="9" t="s">
        <v>707</v>
      </c>
      <c r="H23" s="3" t="s">
        <v>523</v>
      </c>
      <c r="I23" s="3" t="s">
        <v>711</v>
      </c>
      <c r="J23">
        <v>859.70930786398196</v>
      </c>
      <c r="K23">
        <v>6.8965183498809113</v>
      </c>
    </row>
    <row r="24" spans="1:11" x14ac:dyDescent="0.25">
      <c r="A24" s="3" t="s">
        <v>507</v>
      </c>
      <c r="B24" s="3" t="s">
        <v>521</v>
      </c>
      <c r="C24" s="3" t="s">
        <v>712</v>
      </c>
      <c r="D24" s="3" t="s">
        <v>713</v>
      </c>
      <c r="E24" s="3" t="s">
        <v>714</v>
      </c>
      <c r="F24" s="9" t="s">
        <v>715</v>
      </c>
      <c r="H24" s="3" t="s">
        <v>525</v>
      </c>
      <c r="I24" s="3" t="s">
        <v>716</v>
      </c>
      <c r="J24">
        <v>820.32538421507434</v>
      </c>
      <c r="K24">
        <v>7.2268468659223526</v>
      </c>
    </row>
    <row r="25" spans="1:11" x14ac:dyDescent="0.25">
      <c r="A25" s="3" t="s">
        <v>507</v>
      </c>
      <c r="B25" s="3" t="s">
        <v>497</v>
      </c>
      <c r="C25" s="3" t="s">
        <v>717</v>
      </c>
      <c r="D25" s="3" t="s">
        <v>665</v>
      </c>
      <c r="E25" s="3" t="s">
        <v>666</v>
      </c>
      <c r="F25" s="9" t="s">
        <v>718</v>
      </c>
      <c r="H25" s="3" t="s">
        <v>214</v>
      </c>
      <c r="I25" s="3" t="s">
        <v>719</v>
      </c>
      <c r="J25">
        <v>800.52015359436757</v>
      </c>
      <c r="K25">
        <v>7.4052557522627804</v>
      </c>
    </row>
    <row r="26" spans="1:11" x14ac:dyDescent="0.25">
      <c r="A26" s="3" t="s">
        <v>509</v>
      </c>
      <c r="B26" s="3" t="s">
        <v>526</v>
      </c>
      <c r="C26" s="3" t="s">
        <v>691</v>
      </c>
      <c r="D26" s="3" t="s">
        <v>665</v>
      </c>
      <c r="E26" s="3" t="s">
        <v>666</v>
      </c>
      <c r="F26" s="9" t="s">
        <v>692</v>
      </c>
      <c r="H26" s="3" t="s">
        <v>528</v>
      </c>
      <c r="I26" s="3" t="s">
        <v>720</v>
      </c>
      <c r="J26">
        <v>767.62816293052936</v>
      </c>
      <c r="K26">
        <v>7.7221458336388649</v>
      </c>
    </row>
    <row r="27" spans="1:11" x14ac:dyDescent="0.25">
      <c r="A27" s="3" t="s">
        <v>509</v>
      </c>
      <c r="B27" s="3" t="s">
        <v>527</v>
      </c>
      <c r="C27" s="3" t="s">
        <v>691</v>
      </c>
      <c r="D27" s="3" t="s">
        <v>665</v>
      </c>
      <c r="E27" s="3" t="s">
        <v>666</v>
      </c>
      <c r="F27" s="9" t="s">
        <v>692</v>
      </c>
      <c r="H27" s="3" t="s">
        <v>531</v>
      </c>
      <c r="I27" s="3" t="s">
        <v>721</v>
      </c>
      <c r="J27">
        <v>946.71609455634348</v>
      </c>
      <c r="K27">
        <v>6.2661149456149863</v>
      </c>
    </row>
    <row r="28" spans="1:11" x14ac:dyDescent="0.25">
      <c r="A28" s="3" t="s">
        <v>509</v>
      </c>
      <c r="B28" s="3" t="s">
        <v>529</v>
      </c>
      <c r="C28" s="3" t="s">
        <v>722</v>
      </c>
      <c r="D28" s="3" t="s">
        <v>665</v>
      </c>
      <c r="E28" s="3" t="s">
        <v>666</v>
      </c>
      <c r="F28" s="9" t="s">
        <v>723</v>
      </c>
      <c r="H28" s="3" t="s">
        <v>533</v>
      </c>
      <c r="I28" s="3" t="s">
        <v>724</v>
      </c>
      <c r="J28">
        <v>975.35534824654792</v>
      </c>
      <c r="K28">
        <v>6.0838592529489626</v>
      </c>
    </row>
    <row r="29" spans="1:11" x14ac:dyDescent="0.25">
      <c r="A29" s="3" t="s">
        <v>511</v>
      </c>
      <c r="B29" s="3" t="s">
        <v>513</v>
      </c>
      <c r="C29" s="3" t="s">
        <v>725</v>
      </c>
      <c r="D29" s="3" t="s">
        <v>665</v>
      </c>
      <c r="E29" s="3" t="s">
        <v>666</v>
      </c>
      <c r="F29" s="9" t="s">
        <v>726</v>
      </c>
      <c r="H29" s="3" t="s">
        <v>534</v>
      </c>
      <c r="I29" s="3" t="s">
        <v>727</v>
      </c>
      <c r="J29">
        <v>1005.092268877904</v>
      </c>
      <c r="K29">
        <v>5.9152549117904858</v>
      </c>
    </row>
    <row r="30" spans="1:11" x14ac:dyDescent="0.25">
      <c r="A30" s="3" t="s">
        <v>511</v>
      </c>
      <c r="B30" s="3" t="s">
        <v>534</v>
      </c>
      <c r="C30" s="3" t="s">
        <v>728</v>
      </c>
      <c r="D30" s="3" t="s">
        <v>665</v>
      </c>
      <c r="E30" s="3" t="s">
        <v>666</v>
      </c>
      <c r="F30" s="9" t="s">
        <v>729</v>
      </c>
      <c r="H30" s="3" t="s">
        <v>529</v>
      </c>
      <c r="I30" s="3" t="s">
        <v>730</v>
      </c>
      <c r="J30">
        <v>1105.2168170638411</v>
      </c>
      <c r="K30">
        <v>5.3979140718601517</v>
      </c>
    </row>
    <row r="31" spans="1:11" x14ac:dyDescent="0.25">
      <c r="A31" s="3" t="s">
        <v>513</v>
      </c>
      <c r="B31" s="3" t="s">
        <v>515</v>
      </c>
      <c r="C31" s="3" t="s">
        <v>731</v>
      </c>
      <c r="D31" s="3" t="s">
        <v>665</v>
      </c>
      <c r="E31" s="3" t="s">
        <v>666</v>
      </c>
      <c r="F31" s="9" t="s">
        <v>732</v>
      </c>
      <c r="H31" s="3" t="s">
        <v>538</v>
      </c>
      <c r="I31" s="3" t="s">
        <v>733</v>
      </c>
      <c r="J31">
        <v>784.73110200748624</v>
      </c>
      <c r="K31">
        <v>7.5541129156743239</v>
      </c>
    </row>
    <row r="32" spans="1:11" x14ac:dyDescent="0.25">
      <c r="A32" s="3" t="s">
        <v>513</v>
      </c>
      <c r="B32" s="3" t="s">
        <v>537</v>
      </c>
      <c r="C32" s="3" t="s">
        <v>681</v>
      </c>
      <c r="D32" s="3" t="s">
        <v>665</v>
      </c>
      <c r="E32" s="3" t="s">
        <v>666</v>
      </c>
      <c r="F32" s="9" t="s">
        <v>682</v>
      </c>
      <c r="H32" s="3" t="s">
        <v>506</v>
      </c>
      <c r="I32" s="3" t="s">
        <v>734</v>
      </c>
      <c r="J32">
        <v>1154.9757493558161</v>
      </c>
      <c r="K32">
        <v>5.1862294156519573</v>
      </c>
    </row>
    <row r="33" spans="1:11" x14ac:dyDescent="0.25">
      <c r="A33" s="3" t="s">
        <v>515</v>
      </c>
      <c r="B33" s="3" t="s">
        <v>533</v>
      </c>
      <c r="C33" s="3" t="s">
        <v>691</v>
      </c>
      <c r="D33" s="3" t="s">
        <v>713</v>
      </c>
      <c r="E33" s="3" t="s">
        <v>714</v>
      </c>
      <c r="F33" s="9" t="s">
        <v>735</v>
      </c>
      <c r="H33" s="3" t="s">
        <v>537</v>
      </c>
      <c r="I33" s="3" t="s">
        <v>736</v>
      </c>
      <c r="J33">
        <v>998.10472751277689</v>
      </c>
      <c r="K33">
        <v>5.9510561329805514</v>
      </c>
    </row>
    <row r="34" spans="1:11" x14ac:dyDescent="0.25">
      <c r="A34" s="3" t="s">
        <v>515</v>
      </c>
      <c r="B34" s="3" t="s">
        <v>464</v>
      </c>
      <c r="C34" s="3" t="s">
        <v>737</v>
      </c>
      <c r="D34" s="3" t="s">
        <v>665</v>
      </c>
      <c r="E34" s="3" t="s">
        <v>666</v>
      </c>
      <c r="F34" s="9" t="s">
        <v>738</v>
      </c>
      <c r="H34" s="3" t="s">
        <v>540</v>
      </c>
      <c r="I34" s="3" t="s">
        <v>739</v>
      </c>
      <c r="J34">
        <v>855.13486057007549</v>
      </c>
      <c r="K34">
        <v>6.9333868648921566</v>
      </c>
    </row>
    <row r="35" spans="1:11" x14ac:dyDescent="0.25">
      <c r="A35" s="3" t="s">
        <v>464</v>
      </c>
      <c r="B35" s="3" t="s">
        <v>531</v>
      </c>
      <c r="C35" s="3" t="s">
        <v>740</v>
      </c>
      <c r="D35" s="3" t="s">
        <v>665</v>
      </c>
      <c r="E35" s="3" t="s">
        <v>666</v>
      </c>
      <c r="F35" s="9" t="s">
        <v>741</v>
      </c>
      <c r="H35" s="3" t="s">
        <v>543</v>
      </c>
      <c r="I35" s="3" t="s">
        <v>742</v>
      </c>
      <c r="J35">
        <v>944.2214525176413</v>
      </c>
      <c r="K35">
        <v>6.2825967059995591</v>
      </c>
    </row>
    <row r="36" spans="1:11" x14ac:dyDescent="0.25">
      <c r="A36" s="3" t="s">
        <v>464</v>
      </c>
      <c r="B36" s="3" t="s">
        <v>541</v>
      </c>
      <c r="C36" s="3" t="s">
        <v>743</v>
      </c>
      <c r="D36" s="3" t="s">
        <v>665</v>
      </c>
      <c r="E36" s="3" t="s">
        <v>666</v>
      </c>
      <c r="F36" s="9" t="s">
        <v>744</v>
      </c>
      <c r="H36" s="3" t="s">
        <v>517</v>
      </c>
      <c r="I36" s="3" t="s">
        <v>745</v>
      </c>
      <c r="J36">
        <v>837.98196734201133</v>
      </c>
      <c r="K36">
        <v>7.0646106038962806</v>
      </c>
    </row>
    <row r="37" spans="1:11" x14ac:dyDescent="0.25">
      <c r="A37" s="3" t="s">
        <v>99</v>
      </c>
      <c r="B37" s="3" t="s">
        <v>544</v>
      </c>
      <c r="C37" s="3" t="s">
        <v>746</v>
      </c>
      <c r="D37" s="3" t="s">
        <v>713</v>
      </c>
      <c r="E37" s="3" t="s">
        <v>714</v>
      </c>
      <c r="F37" s="9" t="s">
        <v>747</v>
      </c>
      <c r="H37" s="3" t="s">
        <v>514</v>
      </c>
      <c r="I37" s="3" t="s">
        <v>748</v>
      </c>
      <c r="J37">
        <v>918.29687494883888</v>
      </c>
      <c r="K37">
        <v>6.4546024442880778</v>
      </c>
    </row>
    <row r="38" spans="1:11" x14ac:dyDescent="0.25">
      <c r="A38" s="3" t="s">
        <v>99</v>
      </c>
      <c r="B38" s="3" t="s">
        <v>519</v>
      </c>
      <c r="C38" s="3" t="s">
        <v>749</v>
      </c>
      <c r="D38" s="3" t="s">
        <v>665</v>
      </c>
      <c r="E38" s="3" t="s">
        <v>666</v>
      </c>
      <c r="F38" s="9" t="s">
        <v>750</v>
      </c>
      <c r="H38" s="3" t="s">
        <v>518</v>
      </c>
      <c r="I38" s="3" t="s">
        <v>751</v>
      </c>
      <c r="J38">
        <v>793.18543057167722</v>
      </c>
      <c r="K38">
        <v>7.4592317190314974</v>
      </c>
    </row>
    <row r="39" spans="1:11" x14ac:dyDescent="0.25">
      <c r="A39" s="3" t="s">
        <v>519</v>
      </c>
      <c r="B39" s="3" t="s">
        <v>520</v>
      </c>
      <c r="C39" s="3" t="s">
        <v>752</v>
      </c>
      <c r="D39" s="3" t="s">
        <v>665</v>
      </c>
      <c r="E39" s="3" t="s">
        <v>666</v>
      </c>
      <c r="F39" s="9" t="s">
        <v>753</v>
      </c>
      <c r="H39" s="3" t="s">
        <v>498</v>
      </c>
      <c r="I39" s="3" t="s">
        <v>754</v>
      </c>
      <c r="J39">
        <v>1206.974764970613</v>
      </c>
      <c r="K39">
        <v>4.965408924966459</v>
      </c>
    </row>
    <row r="40" spans="1:11" x14ac:dyDescent="0.25">
      <c r="A40" s="3" t="s">
        <v>519</v>
      </c>
      <c r="B40" s="3" t="s">
        <v>547</v>
      </c>
      <c r="C40" s="3" t="s">
        <v>749</v>
      </c>
      <c r="D40" s="3" t="s">
        <v>665</v>
      </c>
      <c r="E40" s="3" t="s">
        <v>666</v>
      </c>
      <c r="F40" s="9" t="s">
        <v>750</v>
      </c>
      <c r="H40" s="3" t="s">
        <v>527</v>
      </c>
      <c r="I40" s="3" t="s">
        <v>755</v>
      </c>
      <c r="J40">
        <v>1132.148555799716</v>
      </c>
      <c r="K40">
        <v>5.2765169889879804</v>
      </c>
    </row>
    <row r="41" spans="1:11" x14ac:dyDescent="0.25">
      <c r="A41" s="3" t="s">
        <v>520</v>
      </c>
      <c r="B41" s="3" t="s">
        <v>523</v>
      </c>
      <c r="C41" s="3" t="s">
        <v>756</v>
      </c>
      <c r="D41" s="3" t="s">
        <v>665</v>
      </c>
      <c r="E41" s="3" t="s">
        <v>666</v>
      </c>
      <c r="F41" s="9" t="s">
        <v>757</v>
      </c>
      <c r="H41" s="3" t="s">
        <v>487</v>
      </c>
      <c r="I41" s="3" t="s">
        <v>758</v>
      </c>
      <c r="J41">
        <v>1435.8526307384609</v>
      </c>
      <c r="K41">
        <v>4.2181398364595042</v>
      </c>
    </row>
    <row r="42" spans="1:11" x14ac:dyDescent="0.25">
      <c r="A42" s="3" t="s">
        <v>520</v>
      </c>
      <c r="B42" s="3" t="s">
        <v>480</v>
      </c>
      <c r="C42" s="3" t="s">
        <v>759</v>
      </c>
      <c r="D42" s="3" t="s">
        <v>655</v>
      </c>
      <c r="E42" s="3" t="s">
        <v>656</v>
      </c>
      <c r="F42" s="9" t="s">
        <v>760</v>
      </c>
      <c r="H42" s="3" t="s">
        <v>547</v>
      </c>
      <c r="I42" s="3" t="s">
        <v>761</v>
      </c>
      <c r="J42">
        <v>888.35051658295799</v>
      </c>
      <c r="K42">
        <v>6.6755215985221241</v>
      </c>
    </row>
    <row r="43" spans="1:11" x14ac:dyDescent="0.25">
      <c r="A43" s="3" t="s">
        <v>523</v>
      </c>
      <c r="B43" s="3" t="s">
        <v>540</v>
      </c>
      <c r="C43" s="3" t="s">
        <v>762</v>
      </c>
      <c r="D43" s="3" t="s">
        <v>763</v>
      </c>
      <c r="E43" s="3" t="s">
        <v>764</v>
      </c>
      <c r="F43" s="9" t="s">
        <v>765</v>
      </c>
      <c r="H43" s="3" t="s">
        <v>550</v>
      </c>
      <c r="I43" s="3" t="s">
        <v>766</v>
      </c>
      <c r="J43">
        <v>1061.4843332662199</v>
      </c>
      <c r="K43">
        <v>5.6097305971341704</v>
      </c>
    </row>
    <row r="44" spans="1:11" x14ac:dyDescent="0.25">
      <c r="A44" s="3" t="s">
        <v>523</v>
      </c>
      <c r="B44" s="3" t="s">
        <v>525</v>
      </c>
      <c r="C44" s="3" t="s">
        <v>767</v>
      </c>
      <c r="D44" s="3" t="s">
        <v>665</v>
      </c>
      <c r="E44" s="3" t="s">
        <v>666</v>
      </c>
      <c r="F44" s="9" t="s">
        <v>768</v>
      </c>
      <c r="H44" s="3" t="s">
        <v>494</v>
      </c>
      <c r="I44" s="3" t="s">
        <v>769</v>
      </c>
      <c r="J44">
        <v>1268.1002668513979</v>
      </c>
      <c r="K44">
        <v>4.7408874498432363</v>
      </c>
    </row>
    <row r="45" spans="1:11" x14ac:dyDescent="0.25">
      <c r="A45" s="3" t="s">
        <v>525</v>
      </c>
      <c r="B45" s="3" t="s">
        <v>551</v>
      </c>
      <c r="C45" s="3" t="s">
        <v>762</v>
      </c>
      <c r="D45" s="3" t="s">
        <v>665</v>
      </c>
      <c r="E45" s="3" t="s">
        <v>666</v>
      </c>
      <c r="F45" s="9" t="s">
        <v>770</v>
      </c>
      <c r="H45" s="3" t="s">
        <v>508</v>
      </c>
      <c r="I45" s="3" t="s">
        <v>771</v>
      </c>
      <c r="J45">
        <v>1164.007212509418</v>
      </c>
      <c r="K45">
        <v>5.1388309668142886</v>
      </c>
    </row>
    <row r="46" spans="1:11" x14ac:dyDescent="0.25">
      <c r="A46" s="3" t="s">
        <v>525</v>
      </c>
      <c r="B46" s="3" t="s">
        <v>214</v>
      </c>
      <c r="C46" s="3" t="s">
        <v>772</v>
      </c>
      <c r="D46" s="3" t="s">
        <v>665</v>
      </c>
      <c r="E46" s="3" t="s">
        <v>666</v>
      </c>
      <c r="F46" s="9" t="s">
        <v>773</v>
      </c>
      <c r="H46" s="3" t="s">
        <v>490</v>
      </c>
      <c r="I46" s="3" t="s">
        <v>774</v>
      </c>
      <c r="J46">
        <v>1361.2206157027861</v>
      </c>
      <c r="K46">
        <v>4.4352981766885353</v>
      </c>
    </row>
    <row r="47" spans="1:11" x14ac:dyDescent="0.25">
      <c r="A47" s="3" t="s">
        <v>214</v>
      </c>
      <c r="B47" s="3" t="s">
        <v>538</v>
      </c>
      <c r="C47" s="3" t="s">
        <v>775</v>
      </c>
      <c r="D47" s="3" t="s">
        <v>665</v>
      </c>
      <c r="E47" s="3" t="s">
        <v>666</v>
      </c>
      <c r="F47" s="9" t="s">
        <v>776</v>
      </c>
      <c r="H47" s="3" t="s">
        <v>526</v>
      </c>
      <c r="I47" s="3" t="s">
        <v>777</v>
      </c>
      <c r="J47">
        <v>1132.148555799716</v>
      </c>
      <c r="K47">
        <v>5.2765516662554681</v>
      </c>
    </row>
    <row r="48" spans="1:11" x14ac:dyDescent="0.25">
      <c r="A48" s="3" t="s">
        <v>214</v>
      </c>
      <c r="B48" s="3" t="s">
        <v>528</v>
      </c>
      <c r="C48" s="3" t="s">
        <v>778</v>
      </c>
      <c r="D48" s="3" t="s">
        <v>665</v>
      </c>
      <c r="E48" s="3" t="s">
        <v>666</v>
      </c>
      <c r="F48" s="9" t="s">
        <v>779</v>
      </c>
      <c r="H48" s="3" t="s">
        <v>554</v>
      </c>
      <c r="I48" s="3" t="s">
        <v>780</v>
      </c>
      <c r="J48">
        <v>766.53260812821964</v>
      </c>
      <c r="K48">
        <v>7.7331682796606929</v>
      </c>
    </row>
    <row r="49" spans="1:11" x14ac:dyDescent="0.25">
      <c r="A49" s="3" t="s">
        <v>528</v>
      </c>
      <c r="B49" s="3" t="s">
        <v>554</v>
      </c>
      <c r="C49" s="3" t="s">
        <v>669</v>
      </c>
      <c r="D49" s="3" t="s">
        <v>665</v>
      </c>
      <c r="E49" s="3" t="s">
        <v>666</v>
      </c>
      <c r="F49" s="9" t="s">
        <v>670</v>
      </c>
      <c r="H49" s="3" t="s">
        <v>544</v>
      </c>
      <c r="I49" s="3" t="s">
        <v>781</v>
      </c>
      <c r="J49">
        <v>845.91094920347996</v>
      </c>
      <c r="K49">
        <v>7.0105522900353003</v>
      </c>
    </row>
    <row r="50" spans="1:11" x14ac:dyDescent="0.25">
      <c r="A50" s="3" t="s">
        <v>531</v>
      </c>
      <c r="B50" s="3" t="s">
        <v>543</v>
      </c>
      <c r="C50" s="3" t="s">
        <v>675</v>
      </c>
      <c r="D50" s="3" t="s">
        <v>665</v>
      </c>
      <c r="E50" s="3" t="s">
        <v>666</v>
      </c>
      <c r="F50" s="9" t="s">
        <v>676</v>
      </c>
      <c r="H50" s="3" t="s">
        <v>551</v>
      </c>
      <c r="I50" s="3" t="s">
        <v>782</v>
      </c>
      <c r="J50">
        <v>816.58415066454177</v>
      </c>
      <c r="K50">
        <v>7.2599500659228182</v>
      </c>
    </row>
    <row r="51" spans="1:11" x14ac:dyDescent="0.25">
      <c r="A51" s="3" t="s">
        <v>531</v>
      </c>
      <c r="B51" s="3" t="s">
        <v>555</v>
      </c>
      <c r="C51" s="3" t="s">
        <v>740</v>
      </c>
      <c r="D51" s="3" t="s">
        <v>713</v>
      </c>
      <c r="E51" s="3" t="s">
        <v>714</v>
      </c>
      <c r="F51" s="9" t="s">
        <v>783</v>
      </c>
      <c r="H51" s="3" t="s">
        <v>483</v>
      </c>
      <c r="I51" s="3" t="s">
        <v>784</v>
      </c>
      <c r="J51">
        <v>694.99304135921864</v>
      </c>
      <c r="K51">
        <v>8.5279891433490569</v>
      </c>
    </row>
    <row r="52" spans="1:11" x14ac:dyDescent="0.25">
      <c r="A52" s="3" t="s">
        <v>533</v>
      </c>
      <c r="B52" s="3" t="s">
        <v>501</v>
      </c>
      <c r="C52" s="3" t="s">
        <v>785</v>
      </c>
      <c r="D52" s="3" t="s">
        <v>665</v>
      </c>
      <c r="E52" s="3" t="s">
        <v>666</v>
      </c>
      <c r="F52" s="9" t="s">
        <v>786</v>
      </c>
      <c r="H52" s="3" t="s">
        <v>521</v>
      </c>
      <c r="I52" s="3" t="s">
        <v>787</v>
      </c>
      <c r="J52">
        <v>747.39088795049804</v>
      </c>
      <c r="K52">
        <v>7.9157193296436477</v>
      </c>
    </row>
    <row r="53" spans="1:11" x14ac:dyDescent="0.25">
      <c r="A53" s="3" t="s">
        <v>529</v>
      </c>
      <c r="B53" s="3" t="s">
        <v>550</v>
      </c>
      <c r="C53" s="3" t="s">
        <v>788</v>
      </c>
      <c r="D53" s="3" t="s">
        <v>665</v>
      </c>
      <c r="E53" s="3" t="s">
        <v>666</v>
      </c>
      <c r="F53" s="9" t="s">
        <v>789</v>
      </c>
      <c r="H53" s="3" t="s">
        <v>541</v>
      </c>
      <c r="I53" s="3" t="s">
        <v>790</v>
      </c>
      <c r="J53">
        <v>931.38150641776224</v>
      </c>
      <c r="K53">
        <v>6.3687127601133202</v>
      </c>
    </row>
    <row r="54" spans="1:11" x14ac:dyDescent="0.25">
      <c r="A54" s="3" t="s">
        <v>550</v>
      </c>
      <c r="B54" s="3" t="s">
        <v>511</v>
      </c>
      <c r="C54" s="3" t="s">
        <v>772</v>
      </c>
      <c r="D54" s="3" t="s">
        <v>665</v>
      </c>
      <c r="E54" s="3" t="s">
        <v>666</v>
      </c>
      <c r="F54" s="9" t="s">
        <v>773</v>
      </c>
      <c r="H54" s="3" t="s">
        <v>481</v>
      </c>
      <c r="I54" s="3" t="s">
        <v>791</v>
      </c>
      <c r="J54">
        <v>729.86645822282753</v>
      </c>
      <c r="K54">
        <v>8.1196462476138329</v>
      </c>
    </row>
    <row r="55" spans="1:11" x14ac:dyDescent="0.25">
      <c r="A55" s="3" t="s">
        <v>541</v>
      </c>
      <c r="B55" s="3" t="s">
        <v>99</v>
      </c>
      <c r="C55" s="3" t="s">
        <v>792</v>
      </c>
      <c r="D55" s="3" t="s">
        <v>665</v>
      </c>
      <c r="E55" s="3" t="s">
        <v>666</v>
      </c>
      <c r="F55" s="9" t="s">
        <v>793</v>
      </c>
      <c r="H55" s="3" t="s">
        <v>555</v>
      </c>
      <c r="I55" s="3" t="s">
        <v>794</v>
      </c>
      <c r="J55">
        <v>921.4604930594362</v>
      </c>
      <c r="K55">
        <v>6.4369100824964889</v>
      </c>
    </row>
    <row r="56" spans="1:11" x14ac:dyDescent="0.25">
      <c r="H56" s="3" t="s">
        <v>484</v>
      </c>
      <c r="I56" s="3" t="s">
        <v>795</v>
      </c>
      <c r="J56">
        <v>1439.6193326729849</v>
      </c>
      <c r="K56">
        <v>4.2071702296831033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N33" sqref="N33"/>
    </sheetView>
  </sheetViews>
  <sheetFormatPr defaultRowHeight="15" x14ac:dyDescent="0.25"/>
  <cols>
    <col min="1" max="5" width="9.140625" style="3" customWidth="1"/>
    <col min="6" max="6" width="9.140625" style="9" customWidth="1"/>
    <col min="7" max="7" width="9.140625" style="3" customWidth="1"/>
    <col min="8" max="8" width="10.5703125" style="3" customWidth="1"/>
    <col min="9" max="9" width="9.140625" style="3" customWidth="1"/>
    <col min="10" max="16384" width="9.140625" style="3"/>
  </cols>
  <sheetData>
    <row r="1" spans="1:11" x14ac:dyDescent="0.25">
      <c r="A1" s="3" t="s">
        <v>382</v>
      </c>
      <c r="B1" s="3" t="s">
        <v>383</v>
      </c>
      <c r="C1" s="3" t="s">
        <v>384</v>
      </c>
      <c r="D1" s="3" t="s">
        <v>385</v>
      </c>
      <c r="E1" s="3" t="s">
        <v>386</v>
      </c>
      <c r="F1" s="9" t="s">
        <v>387</v>
      </c>
      <c r="G1" s="3" t="s">
        <v>39</v>
      </c>
      <c r="H1" s="3" t="s">
        <v>40</v>
      </c>
      <c r="I1" s="3" t="s">
        <v>41</v>
      </c>
      <c r="J1" s="3" t="s">
        <v>388</v>
      </c>
      <c r="K1" s="3" t="s">
        <v>42</v>
      </c>
    </row>
    <row r="2" spans="1:11" x14ac:dyDescent="0.25">
      <c r="A2" s="3" t="s">
        <v>570</v>
      </c>
      <c r="B2" s="3" t="s">
        <v>573</v>
      </c>
      <c r="C2" s="3" t="s">
        <v>53</v>
      </c>
      <c r="D2" s="3" t="s">
        <v>407</v>
      </c>
      <c r="E2" s="3" t="s">
        <v>408</v>
      </c>
      <c r="F2" s="9">
        <f t="shared" ref="F2:F17" si="0">SQRT(D2^2+E2^2)*C2</f>
        <v>3.3110270309980858E-2</v>
      </c>
      <c r="G2" s="3" t="s">
        <v>247</v>
      </c>
      <c r="H2" s="3" t="s">
        <v>570</v>
      </c>
      <c r="I2" s="3" t="s">
        <v>1035</v>
      </c>
      <c r="J2" s="3" t="s">
        <v>1036</v>
      </c>
      <c r="K2" s="7">
        <v>4.0377908474496769</v>
      </c>
    </row>
    <row r="3" spans="1:11" x14ac:dyDescent="0.25">
      <c r="A3" s="3" t="s">
        <v>572</v>
      </c>
      <c r="B3" s="3" t="s">
        <v>575</v>
      </c>
      <c r="C3" s="3" t="s">
        <v>60</v>
      </c>
      <c r="D3" s="3" t="s">
        <v>407</v>
      </c>
      <c r="E3" s="3" t="s">
        <v>408</v>
      </c>
      <c r="F3" s="9">
        <f t="shared" si="0"/>
        <v>2.7591891924984048E-2</v>
      </c>
      <c r="H3" s="3" t="s">
        <v>572</v>
      </c>
      <c r="I3" s="3" t="s">
        <v>1037</v>
      </c>
      <c r="J3" s="7">
        <v>1511.617361832587</v>
      </c>
      <c r="K3" s="7">
        <v>4.2413120372732429</v>
      </c>
    </row>
    <row r="4" spans="1:11" x14ac:dyDescent="0.25">
      <c r="A4" s="3" t="s">
        <v>572</v>
      </c>
      <c r="B4" s="3" t="s">
        <v>570</v>
      </c>
      <c r="C4" s="3" t="s">
        <v>504</v>
      </c>
      <c r="D4" s="3" t="s">
        <v>407</v>
      </c>
      <c r="E4" s="3" t="s">
        <v>408</v>
      </c>
      <c r="F4" s="9">
        <f t="shared" si="0"/>
        <v>0.20693918943738035</v>
      </c>
      <c r="H4" s="3" t="s">
        <v>574</v>
      </c>
      <c r="I4" s="3" t="s">
        <v>1038</v>
      </c>
      <c r="J4" s="7">
        <v>1463.4439006292421</v>
      </c>
      <c r="K4" s="7">
        <v>4.3787824279927268</v>
      </c>
    </row>
    <row r="5" spans="1:11" x14ac:dyDescent="0.25">
      <c r="A5" s="3" t="s">
        <v>574</v>
      </c>
      <c r="B5" s="3" t="s">
        <v>582</v>
      </c>
      <c r="C5" s="3" t="s">
        <v>76</v>
      </c>
      <c r="D5" s="3" t="s">
        <v>407</v>
      </c>
      <c r="E5" s="3" t="s">
        <v>408</v>
      </c>
      <c r="F5" s="9">
        <f t="shared" si="0"/>
        <v>1.6555135154990429E-2</v>
      </c>
      <c r="H5" s="3" t="s">
        <v>576</v>
      </c>
      <c r="I5" s="3" t="s">
        <v>1039</v>
      </c>
      <c r="J5" s="7">
        <v>1431.864912858641</v>
      </c>
      <c r="K5" s="7">
        <v>4.4738641680901532</v>
      </c>
    </row>
    <row r="6" spans="1:11" x14ac:dyDescent="0.25">
      <c r="A6" s="3" t="s">
        <v>574</v>
      </c>
      <c r="B6" s="3" t="s">
        <v>572</v>
      </c>
      <c r="C6" s="3" t="s">
        <v>578</v>
      </c>
      <c r="D6" s="3" t="s">
        <v>407</v>
      </c>
      <c r="E6" s="3" t="s">
        <v>408</v>
      </c>
      <c r="F6" s="9">
        <f t="shared" si="0"/>
        <v>0.13961497314041929</v>
      </c>
      <c r="H6" s="3" t="s">
        <v>577</v>
      </c>
      <c r="I6" s="3" t="s">
        <v>1040</v>
      </c>
      <c r="J6" s="7">
        <v>1426.58595881109</v>
      </c>
      <c r="K6" s="7">
        <v>4.4901744551091429</v>
      </c>
    </row>
    <row r="7" spans="1:11" x14ac:dyDescent="0.25">
      <c r="A7" s="3" t="s">
        <v>576</v>
      </c>
      <c r="B7" s="3" t="s">
        <v>587</v>
      </c>
      <c r="C7" s="3" t="s">
        <v>126</v>
      </c>
      <c r="D7" s="3" t="s">
        <v>407</v>
      </c>
      <c r="E7" s="3" t="s">
        <v>408</v>
      </c>
      <c r="F7" s="9">
        <f t="shared" si="0"/>
        <v>0.11036756769993619</v>
      </c>
      <c r="H7" s="3" t="s">
        <v>581</v>
      </c>
      <c r="I7" s="3" t="s">
        <v>1041</v>
      </c>
      <c r="J7" s="7">
        <v>1375.8584797045039</v>
      </c>
      <c r="K7" s="7">
        <v>4.653445542075838</v>
      </c>
    </row>
    <row r="8" spans="1:11" x14ac:dyDescent="0.25">
      <c r="A8" s="3" t="s">
        <v>576</v>
      </c>
      <c r="B8" s="3" t="s">
        <v>585</v>
      </c>
      <c r="C8" s="3" t="s">
        <v>63</v>
      </c>
      <c r="D8" s="3" t="s">
        <v>407</v>
      </c>
      <c r="E8" s="3" t="s">
        <v>408</v>
      </c>
      <c r="F8" s="9">
        <f t="shared" si="0"/>
        <v>1.1036756769993619E-2</v>
      </c>
      <c r="H8" s="3" t="s">
        <v>583</v>
      </c>
      <c r="I8" s="3" t="s">
        <v>1042</v>
      </c>
      <c r="J8" s="7">
        <v>1372.7654308819469</v>
      </c>
      <c r="K8" s="7">
        <v>4.6638248967832441</v>
      </c>
    </row>
    <row r="9" spans="1:11" x14ac:dyDescent="0.25">
      <c r="A9" s="3" t="s">
        <v>576</v>
      </c>
      <c r="B9" s="3" t="s">
        <v>574</v>
      </c>
      <c r="C9" s="3" t="s">
        <v>80</v>
      </c>
      <c r="D9" s="3" t="s">
        <v>407</v>
      </c>
      <c r="E9" s="3" t="s">
        <v>408</v>
      </c>
      <c r="F9" s="9">
        <f t="shared" si="0"/>
        <v>9.6571621737444158E-2</v>
      </c>
      <c r="H9" s="3" t="s">
        <v>588</v>
      </c>
      <c r="I9" s="3" t="s">
        <v>1043</v>
      </c>
      <c r="J9" s="7">
        <v>1319.9442608537711</v>
      </c>
      <c r="K9" s="7">
        <v>4.8523484117500741</v>
      </c>
    </row>
    <row r="10" spans="1:11" x14ac:dyDescent="0.25">
      <c r="A10" s="3" t="s">
        <v>577</v>
      </c>
      <c r="B10" s="3" t="s">
        <v>588</v>
      </c>
      <c r="C10" s="3" t="s">
        <v>589</v>
      </c>
      <c r="D10" s="3" t="s">
        <v>263</v>
      </c>
      <c r="E10" s="3" t="s">
        <v>264</v>
      </c>
      <c r="F10" s="9">
        <f t="shared" si="0"/>
        <v>0.36277276413755205</v>
      </c>
      <c r="H10" s="3" t="s">
        <v>593</v>
      </c>
      <c r="I10" s="3" t="s">
        <v>1044</v>
      </c>
      <c r="J10" s="7">
        <v>1372.6030240252769</v>
      </c>
      <c r="K10" s="7">
        <v>4.6644410776585028</v>
      </c>
    </row>
    <row r="11" spans="1:11" x14ac:dyDescent="0.25">
      <c r="A11" s="3" t="s">
        <v>577</v>
      </c>
      <c r="B11" s="3" t="s">
        <v>576</v>
      </c>
      <c r="C11" s="3" t="s">
        <v>76</v>
      </c>
      <c r="D11" s="3" t="s">
        <v>407</v>
      </c>
      <c r="E11" s="3" t="s">
        <v>408</v>
      </c>
      <c r="F11" s="9">
        <f t="shared" si="0"/>
        <v>1.6555135154990429E-2</v>
      </c>
      <c r="H11" s="3" t="s">
        <v>596</v>
      </c>
      <c r="I11" s="3" t="s">
        <v>1045</v>
      </c>
      <c r="J11" s="7">
        <v>1223.7664931393799</v>
      </c>
      <c r="K11" s="7">
        <v>5.2252408417152294</v>
      </c>
    </row>
    <row r="12" spans="1:11" x14ac:dyDescent="0.25">
      <c r="A12" s="3" t="s">
        <v>581</v>
      </c>
      <c r="B12" s="3" t="s">
        <v>593</v>
      </c>
      <c r="C12" s="3" t="s">
        <v>63</v>
      </c>
      <c r="D12" s="3" t="s">
        <v>407</v>
      </c>
      <c r="E12" s="3" t="s">
        <v>408</v>
      </c>
      <c r="F12" s="9">
        <f t="shared" si="0"/>
        <v>1.1036756769993619E-2</v>
      </c>
      <c r="H12" s="3" t="s">
        <v>632</v>
      </c>
      <c r="I12" s="3" t="s">
        <v>1046</v>
      </c>
      <c r="J12" s="7">
        <v>1316.607561890351</v>
      </c>
      <c r="K12" s="7">
        <v>4.8646295685835232</v>
      </c>
    </row>
    <row r="13" spans="1:11" x14ac:dyDescent="0.25">
      <c r="A13" s="3" t="s">
        <v>581</v>
      </c>
      <c r="B13" s="3" t="s">
        <v>577</v>
      </c>
      <c r="C13" s="3" t="s">
        <v>131</v>
      </c>
      <c r="D13" s="3" t="s">
        <v>407</v>
      </c>
      <c r="E13" s="3" t="s">
        <v>408</v>
      </c>
      <c r="F13" s="9">
        <f t="shared" si="0"/>
        <v>0.16555135154990427</v>
      </c>
      <c r="H13" s="3" t="s">
        <v>633</v>
      </c>
      <c r="I13" s="3" t="s">
        <v>1047</v>
      </c>
      <c r="J13" s="7">
        <v>1303.427774731681</v>
      </c>
      <c r="K13" s="7">
        <v>4.9138145023864004</v>
      </c>
    </row>
    <row r="14" spans="1:11" x14ac:dyDescent="0.25">
      <c r="A14" s="3" t="s">
        <v>583</v>
      </c>
      <c r="B14" s="3" t="s">
        <v>581</v>
      </c>
      <c r="C14" s="3" t="s">
        <v>598</v>
      </c>
      <c r="D14" s="3" t="s">
        <v>407</v>
      </c>
      <c r="E14" s="3" t="s">
        <v>408</v>
      </c>
      <c r="F14" s="9">
        <f t="shared" si="0"/>
        <v>1.0484918931493937E-2</v>
      </c>
      <c r="H14" s="3" t="s">
        <v>573</v>
      </c>
      <c r="I14" s="3" t="s">
        <v>1048</v>
      </c>
      <c r="J14" s="7">
        <v>1576.163958406805</v>
      </c>
      <c r="K14" s="7">
        <v>4.0708099088367149</v>
      </c>
    </row>
    <row r="15" spans="1:11" x14ac:dyDescent="0.25">
      <c r="A15" s="3" t="s">
        <v>583</v>
      </c>
      <c r="B15" s="3" t="s">
        <v>596</v>
      </c>
      <c r="C15" s="3" t="s">
        <v>597</v>
      </c>
      <c r="D15" s="3" t="s">
        <v>407</v>
      </c>
      <c r="E15" s="3" t="s">
        <v>408</v>
      </c>
      <c r="F15" s="9">
        <f t="shared" si="0"/>
        <v>0.56784113581617168</v>
      </c>
      <c r="H15" s="3" t="s">
        <v>575</v>
      </c>
      <c r="I15" s="3" t="s">
        <v>1049</v>
      </c>
      <c r="J15" s="7">
        <v>1501.8470827231549</v>
      </c>
      <c r="K15" s="7">
        <v>4.2688581824089411</v>
      </c>
    </row>
    <row r="16" spans="1:11" x14ac:dyDescent="0.25">
      <c r="A16" s="3" t="s">
        <v>588</v>
      </c>
      <c r="B16" s="3" t="s">
        <v>632</v>
      </c>
      <c r="C16" s="3" t="s">
        <v>63</v>
      </c>
      <c r="D16" s="3" t="s">
        <v>263</v>
      </c>
      <c r="E16" s="3" t="s">
        <v>264</v>
      </c>
      <c r="F16" s="9">
        <f t="shared" si="0"/>
        <v>1.2297381835171258E-2</v>
      </c>
      <c r="H16" s="3" t="s">
        <v>585</v>
      </c>
      <c r="I16" s="3" t="s">
        <v>1050</v>
      </c>
      <c r="J16" s="7">
        <v>1428.341279887595</v>
      </c>
      <c r="K16" s="7">
        <v>4.4848976911776797</v>
      </c>
    </row>
    <row r="17" spans="1:11" x14ac:dyDescent="0.25">
      <c r="A17" s="3" t="s">
        <v>588</v>
      </c>
      <c r="B17" s="3" t="s">
        <v>633</v>
      </c>
      <c r="C17" s="3" t="s">
        <v>121</v>
      </c>
      <c r="D17" s="3" t="s">
        <v>263</v>
      </c>
      <c r="E17" s="3" t="s">
        <v>264</v>
      </c>
      <c r="F17" s="9">
        <f t="shared" si="0"/>
        <v>6.1486909175856287E-2</v>
      </c>
      <c r="H17" s="3" t="s">
        <v>582</v>
      </c>
      <c r="I17" s="3" t="s">
        <v>1051</v>
      </c>
      <c r="J17" s="7">
        <v>1457.931807139586</v>
      </c>
      <c r="K17" s="7">
        <v>4.3953332070777487</v>
      </c>
    </row>
    <row r="18" spans="1:11" x14ac:dyDescent="0.25">
      <c r="H18" s="3" t="s">
        <v>587</v>
      </c>
      <c r="I18" s="3" t="s">
        <v>1052</v>
      </c>
      <c r="J18" s="7">
        <v>1397.392081462858</v>
      </c>
      <c r="K18" s="7">
        <v>4.5841895931958678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Норм. режим</vt:lpstr>
      <vt:lpstr>Ремонтный режим</vt:lpstr>
      <vt:lpstr>N4349-69</vt:lpstr>
      <vt:lpstr>НД мин.</vt:lpstr>
      <vt:lpstr>НД-66-НД-67 мин.</vt:lpstr>
      <vt:lpstr>ИЛ-7 мин.</vt:lpstr>
      <vt:lpstr>ИЛ-1 мин.</vt:lpstr>
      <vt:lpstr>ИЛ-2 - ИЛ-7 (22) мин.</vt:lpstr>
      <vt:lpstr>ИЛ-1 - ИЛ-2 (13) мин.</vt:lpstr>
      <vt:lpstr>ИЛ-5-ИЛ-7 (29)</vt:lpstr>
      <vt:lpstr>ИЛ-5 - ИЛ-7 (30)</vt:lpstr>
      <vt:lpstr>ИЛ-7-ИЛ-5 (37)</vt:lpstr>
      <vt:lpstr>ил-7-ил-5 (38)</vt:lpstr>
      <vt:lpstr>ил-7-ил-2 (36)</vt:lpstr>
      <vt:lpstr>СЕ-5 - СЕ-7 (55)</vt:lpstr>
      <vt:lpstr>се-2-ил-7 (45)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student22</cp:lastModifiedBy>
  <dcterms:created xsi:type="dcterms:W3CDTF">2015-06-05T18:19:34Z</dcterms:created>
  <dcterms:modified xsi:type="dcterms:W3CDTF">2021-12-21T07:25:28Z</dcterms:modified>
</cp:coreProperties>
</file>