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tudent22\Desktop\scripts_for_sincal\bin\ilnurr\работы с экселями\"/>
    </mc:Choice>
  </mc:AlternateContent>
  <xr:revisionPtr revIDLastSave="0" documentId="13_ncr:1_{6776F0C4-873D-4A4A-ACD3-5A4FD4824173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Норм. режим" sheetId="1" r:id="rId1"/>
    <sheet name="Ремонтный режим" sheetId="2" r:id="rId2"/>
    <sheet name="N4349-69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2" l="1"/>
  <c r="O29" i="2" s="1"/>
  <c r="Q29" i="2" s="1"/>
  <c r="P28" i="2"/>
  <c r="O28" i="2" s="1"/>
  <c r="Q28" i="2" s="1"/>
  <c r="P27" i="2"/>
  <c r="O27" i="2"/>
  <c r="Q27" i="2" s="1"/>
  <c r="P26" i="2"/>
  <c r="O26" i="2"/>
  <c r="Q26" i="2" s="1"/>
  <c r="P25" i="2"/>
  <c r="O25" i="2" s="1"/>
  <c r="Q25" i="2" s="1"/>
  <c r="P24" i="2"/>
  <c r="O24" i="2" s="1"/>
  <c r="Q24" i="2" s="1"/>
  <c r="P23" i="2"/>
  <c r="O23" i="2" s="1"/>
  <c r="Q23" i="2" s="1"/>
  <c r="G29" i="2"/>
  <c r="F29" i="2" s="1"/>
  <c r="H29" i="2" s="1"/>
  <c r="H28" i="2"/>
  <c r="G28" i="2"/>
  <c r="F28" i="2"/>
  <c r="G27" i="2"/>
  <c r="F27" i="2" s="1"/>
  <c r="H27" i="2" s="1"/>
  <c r="G26" i="2"/>
  <c r="F26" i="2" s="1"/>
  <c r="H26" i="2" s="1"/>
  <c r="G25" i="2"/>
  <c r="F25" i="2" s="1"/>
  <c r="H25" i="2" s="1"/>
  <c r="G24" i="2"/>
  <c r="F24" i="2" s="1"/>
  <c r="H24" i="2" s="1"/>
  <c r="G23" i="2"/>
  <c r="F23" i="2" s="1"/>
  <c r="H23" i="2" s="1"/>
  <c r="P19" i="2"/>
  <c r="O19" i="2" s="1"/>
  <c r="Q19" i="2" s="1"/>
  <c r="Q18" i="2"/>
  <c r="P18" i="2"/>
  <c r="O18" i="2"/>
  <c r="P17" i="2"/>
  <c r="O17" i="2" s="1"/>
  <c r="Q17" i="2" s="1"/>
  <c r="P16" i="2"/>
  <c r="O16" i="2" s="1"/>
  <c r="Q16" i="2" s="1"/>
  <c r="P15" i="2"/>
  <c r="O15" i="2" s="1"/>
  <c r="Q15" i="2" s="1"/>
  <c r="P14" i="2"/>
  <c r="O14" i="2" s="1"/>
  <c r="Q14" i="2" s="1"/>
  <c r="P13" i="2"/>
  <c r="O13" i="2" s="1"/>
  <c r="Q13" i="2" s="1"/>
  <c r="G19" i="2"/>
  <c r="F19" i="2"/>
  <c r="H19" i="2" s="1"/>
  <c r="G18" i="2"/>
  <c r="F18" i="2"/>
  <c r="H18" i="2" s="1"/>
  <c r="G17" i="2"/>
  <c r="F17" i="2" s="1"/>
  <c r="H17" i="2" s="1"/>
  <c r="G16" i="2"/>
  <c r="F16" i="2"/>
  <c r="H16" i="2" s="1"/>
  <c r="G15" i="2"/>
  <c r="F15" i="2"/>
  <c r="H15" i="2" s="1"/>
  <c r="G14" i="2"/>
  <c r="F14" i="2"/>
  <c r="H14" i="2" s="1"/>
  <c r="G13" i="2"/>
  <c r="F13" i="2" s="1"/>
  <c r="H13" i="2" s="1"/>
  <c r="P9" i="2"/>
  <c r="O9" i="2" s="1"/>
  <c r="Q9" i="2" s="1"/>
  <c r="P8" i="2"/>
  <c r="O8" i="2"/>
  <c r="Q8" i="2" s="1"/>
  <c r="P7" i="2"/>
  <c r="O7" i="2" s="1"/>
  <c r="Q7" i="2" s="1"/>
  <c r="P6" i="2"/>
  <c r="O6" i="2"/>
  <c r="Q6" i="2" s="1"/>
  <c r="P5" i="2"/>
  <c r="O5" i="2" s="1"/>
  <c r="Q5" i="2" s="1"/>
  <c r="P4" i="2"/>
  <c r="O4" i="2" s="1"/>
  <c r="Q4" i="2" s="1"/>
  <c r="P3" i="2"/>
  <c r="O3" i="2" s="1"/>
  <c r="Q3" i="2" s="1"/>
  <c r="G9" i="2" l="1"/>
  <c r="F9" i="2"/>
  <c r="H9" i="2" s="1"/>
  <c r="G8" i="2"/>
  <c r="F8" i="2"/>
  <c r="H8" i="2" s="1"/>
  <c r="G7" i="2"/>
  <c r="F7" i="2" s="1"/>
  <c r="H7" i="2" s="1"/>
  <c r="G6" i="2"/>
  <c r="F6" i="2" s="1"/>
  <c r="H6" i="2" s="1"/>
  <c r="G5" i="2"/>
  <c r="F5" i="2" s="1"/>
  <c r="H5" i="2" s="1"/>
  <c r="G4" i="2"/>
  <c r="F4" i="2" s="1"/>
  <c r="H4" i="2" s="1"/>
  <c r="G3" i="2"/>
  <c r="F3" i="2" s="1"/>
  <c r="H3" i="2" s="1"/>
  <c r="H3" i="1"/>
  <c r="F6" i="1"/>
  <c r="H6" i="1" s="1"/>
  <c r="F7" i="1"/>
  <c r="H7" i="1" s="1"/>
  <c r="F3" i="1"/>
  <c r="G4" i="1"/>
  <c r="F4" i="1" s="1"/>
  <c r="H4" i="1" s="1"/>
  <c r="G5" i="1"/>
  <c r="F5" i="1" s="1"/>
  <c r="H5" i="1" s="1"/>
  <c r="G6" i="1"/>
  <c r="G7" i="1"/>
  <c r="G8" i="1"/>
  <c r="F8" i="1" s="1"/>
  <c r="H8" i="1" s="1"/>
  <c r="G9" i="1"/>
  <c r="F9" i="1" s="1"/>
  <c r="H9" i="1" s="1"/>
  <c r="G3" i="1"/>
</calcChain>
</file>

<file path=xl/sharedStrings.xml><?xml version="1.0" encoding="utf-8"?>
<sst xmlns="http://schemas.openxmlformats.org/spreadsheetml/2006/main" count="1342" uniqueCount="440">
  <si>
    <t>До</t>
  </si>
  <si>
    <t>После</t>
  </si>
  <si>
    <t>И-145</t>
  </si>
  <si>
    <t>СЕ-5</t>
  </si>
  <si>
    <t>ИЛ-7</t>
  </si>
  <si>
    <t>ИЛ-1</t>
  </si>
  <si>
    <t>СМ-1 (1)</t>
  </si>
  <si>
    <t>СМ-1 (2)</t>
  </si>
  <si>
    <t>НД-67</t>
  </si>
  <si>
    <t>Z, Ом</t>
  </si>
  <si>
    <t>Uном, кВ</t>
  </si>
  <si>
    <t>Z общ, Ом</t>
  </si>
  <si>
    <t>X, Ом</t>
  </si>
  <si>
    <t>I(3)кз, (А) ДО ПАРН</t>
  </si>
  <si>
    <t>I(3)кз, (А) После ПАРН</t>
  </si>
  <si>
    <t>Фидер</t>
  </si>
  <si>
    <t>ИЛ-2 - ИЛ-7 (№22)</t>
  </si>
  <si>
    <t>ИЛ-5 - ИЛ-7 (№29)</t>
  </si>
  <si>
    <t>ИЛ-5 - ИЛ-7 (№30)</t>
  </si>
  <si>
    <t>ИЛ-7 - ИЛ-5 (№37)</t>
  </si>
  <si>
    <t>ИЛ-7 - ИЛ-5 (№38)</t>
  </si>
  <si>
    <t>ИЛ-7 - ИЛ-2 (№36)</t>
  </si>
  <si>
    <t>ИЛ-1 - ИЛ-2 (№13)</t>
  </si>
  <si>
    <t>СЕ-5 - СЕ-7 (№55)</t>
  </si>
  <si>
    <t>СЕ-2 - ИЛ-7 (№45)</t>
  </si>
  <si>
    <t>СМ-1 - СМ-3 (1) (№85)</t>
  </si>
  <si>
    <t>СМ-3 - СМ-1 (1) (№86)</t>
  </si>
  <si>
    <t>СМ-3 - СМ-1 (2) (№86)</t>
  </si>
  <si>
    <t>СМ-1 - СМ-3 (2) (№85)</t>
  </si>
  <si>
    <t>154а</t>
  </si>
  <si>
    <t>L1655</t>
  </si>
  <si>
    <t>СМ-1-720П</t>
  </si>
  <si>
    <t>L1654</t>
  </si>
  <si>
    <t>L1724</t>
  </si>
  <si>
    <t>СМ-1-776П</t>
  </si>
  <si>
    <t>L1723</t>
  </si>
  <si>
    <t>СМ-1-782П</t>
  </si>
  <si>
    <t>L1725</t>
  </si>
  <si>
    <t>СМ-1-777П</t>
  </si>
  <si>
    <t>L1726</t>
  </si>
  <si>
    <t>СМ-1-714П</t>
  </si>
  <si>
    <t>L1656</t>
  </si>
  <si>
    <t>159а</t>
  </si>
  <si>
    <t>L1657</t>
  </si>
  <si>
    <t>СМ-1-730П</t>
  </si>
  <si>
    <t>L1658</t>
  </si>
  <si>
    <t>176а</t>
  </si>
  <si>
    <t>L1659</t>
  </si>
  <si>
    <t>СМ-1-1501</t>
  </si>
  <si>
    <t>L1660</t>
  </si>
  <si>
    <t>L2192</t>
  </si>
  <si>
    <t>L1662</t>
  </si>
  <si>
    <t>L1663</t>
  </si>
  <si>
    <t>L1664</t>
  </si>
  <si>
    <t>СМ-1-756</t>
  </si>
  <si>
    <t>L1668</t>
  </si>
  <si>
    <t>L1669</t>
  </si>
  <si>
    <t>СМ-1-711П</t>
  </si>
  <si>
    <t>L1670</t>
  </si>
  <si>
    <t>L1671</t>
  </si>
  <si>
    <t>СМ-1-537</t>
  </si>
  <si>
    <t>L1672</t>
  </si>
  <si>
    <t>L1673</t>
  </si>
  <si>
    <t>СМ-1-719П</t>
  </si>
  <si>
    <t>L1674</t>
  </si>
  <si>
    <t>248а</t>
  </si>
  <si>
    <t>L1675</t>
  </si>
  <si>
    <t>L1677</t>
  </si>
  <si>
    <t>СМ-1-763П</t>
  </si>
  <si>
    <t>L1676</t>
  </si>
  <si>
    <t>L1679</t>
  </si>
  <si>
    <t>СМ-1-735П</t>
  </si>
  <si>
    <t>L1678</t>
  </si>
  <si>
    <t>СМ-1-533</t>
  </si>
  <si>
    <t>L1680</t>
  </si>
  <si>
    <t>L1681</t>
  </si>
  <si>
    <t>СМ-1-740</t>
  </si>
  <si>
    <t>L1682</t>
  </si>
  <si>
    <t>СМ-1-535</t>
  </si>
  <si>
    <t>L1683</t>
  </si>
  <si>
    <t>СМ-1-512</t>
  </si>
  <si>
    <t>L1685</t>
  </si>
  <si>
    <t>L1686</t>
  </si>
  <si>
    <t>СМ-1-554</t>
  </si>
  <si>
    <t>L1687</t>
  </si>
  <si>
    <t>L1688</t>
  </si>
  <si>
    <t>СМ-1-536</t>
  </si>
  <si>
    <t>L1689</t>
  </si>
  <si>
    <t>L1690</t>
  </si>
  <si>
    <t>СМ-1-594</t>
  </si>
  <si>
    <t>L1649</t>
  </si>
  <si>
    <t>СМ-1-531</t>
  </si>
  <si>
    <t>L1650</t>
  </si>
  <si>
    <t>СМ-1-548</t>
  </si>
  <si>
    <t>L1645</t>
  </si>
  <si>
    <t>L1646</t>
  </si>
  <si>
    <t>СМ-1-529</t>
  </si>
  <si>
    <t>L1647</t>
  </si>
  <si>
    <t>СМ-1-1504П</t>
  </si>
  <si>
    <t>L1648</t>
  </si>
  <si>
    <t>СМ-1-539</t>
  </si>
  <si>
    <t>L1691</t>
  </si>
  <si>
    <t>331а</t>
  </si>
  <si>
    <t>L1692</t>
  </si>
  <si>
    <t>L1693</t>
  </si>
  <si>
    <t>СМ-1-580П</t>
  </si>
  <si>
    <t>L1696</t>
  </si>
  <si>
    <t>СМ-1-550</t>
  </si>
  <si>
    <t>L1697</t>
  </si>
  <si>
    <t>СМ-1-583П</t>
  </si>
  <si>
    <t>L1694</t>
  </si>
  <si>
    <t>L1698</t>
  </si>
  <si>
    <t>СМ-1-705П</t>
  </si>
  <si>
    <t>L1699</t>
  </si>
  <si>
    <t>L1700</t>
  </si>
  <si>
    <t>СМ-1-582П</t>
  </si>
  <si>
    <t>L2190</t>
  </si>
  <si>
    <t>L1701</t>
  </si>
  <si>
    <t>L1703</t>
  </si>
  <si>
    <t>СМ-1-553</t>
  </si>
  <si>
    <t>L1702</t>
  </si>
  <si>
    <t>СМ-1-747П</t>
  </si>
  <si>
    <t>L1704</t>
  </si>
  <si>
    <t>L1705</t>
  </si>
  <si>
    <t>СМ-1-538</t>
  </si>
  <si>
    <t>L1706</t>
  </si>
  <si>
    <t>L1707</t>
  </si>
  <si>
    <t>СМ-1-585П</t>
  </si>
  <si>
    <t>L1708</t>
  </si>
  <si>
    <t>L1709</t>
  </si>
  <si>
    <t>L1711</t>
  </si>
  <si>
    <t>СМ-1-559П</t>
  </si>
  <si>
    <t>L1710</t>
  </si>
  <si>
    <t>СМ-1-551</t>
  </si>
  <si>
    <t>L1712</t>
  </si>
  <si>
    <t>L1713</t>
  </si>
  <si>
    <t>СМ-1-588П</t>
  </si>
  <si>
    <t>L1714</t>
  </si>
  <si>
    <t>СМ-1-589П</t>
  </si>
  <si>
    <t>L1715</t>
  </si>
  <si>
    <t>6-107</t>
  </si>
  <si>
    <t>6-111</t>
  </si>
  <si>
    <t>L1759</t>
  </si>
  <si>
    <t>СМ-1-781П</t>
  </si>
  <si>
    <t>L1758</t>
  </si>
  <si>
    <t>6-117</t>
  </si>
  <si>
    <t>L1761</t>
  </si>
  <si>
    <t>СМ-1-784П</t>
  </si>
  <si>
    <t>L1760</t>
  </si>
  <si>
    <t>6-127</t>
  </si>
  <si>
    <t>L1763</t>
  </si>
  <si>
    <t>СМ-1-1502П</t>
  </si>
  <si>
    <t>L1762</t>
  </si>
  <si>
    <t>6-130</t>
  </si>
  <si>
    <t>L1765</t>
  </si>
  <si>
    <t>L1764</t>
  </si>
  <si>
    <t>СМ-1-733П</t>
  </si>
  <si>
    <t>L1766</t>
  </si>
  <si>
    <t>N4352</t>
  </si>
  <si>
    <t>L1767</t>
  </si>
  <si>
    <t>СМ-1-743П</t>
  </si>
  <si>
    <t>L1716</t>
  </si>
  <si>
    <t>L1717</t>
  </si>
  <si>
    <t>L1718</t>
  </si>
  <si>
    <t>L1722</t>
  </si>
  <si>
    <t>СМ-1-728П</t>
  </si>
  <si>
    <t>L1719</t>
  </si>
  <si>
    <t>L1720</t>
  </si>
  <si>
    <t>6-61а</t>
  </si>
  <si>
    <t>L2193</t>
  </si>
  <si>
    <t>L1733</t>
  </si>
  <si>
    <t>СМ-1-729П</t>
  </si>
  <si>
    <t>L1732</t>
  </si>
  <si>
    <t>СМ-1-727П</t>
  </si>
  <si>
    <t>L1721</t>
  </si>
  <si>
    <t>СМ-1-713П</t>
  </si>
  <si>
    <t>L1728</t>
  </si>
  <si>
    <t>СМ-1-778П</t>
  </si>
  <si>
    <t>L1730</t>
  </si>
  <si>
    <t>СМ-1-760П</t>
  </si>
  <si>
    <t>L1736</t>
  </si>
  <si>
    <t>СМ-1-718П</t>
  </si>
  <si>
    <t>L1738</t>
  </si>
  <si>
    <t>L1739</t>
  </si>
  <si>
    <t>СМ-1-745П</t>
  </si>
  <si>
    <t>L1734</t>
  </si>
  <si>
    <t>СМ-1-744П</t>
  </si>
  <si>
    <t>L1740</t>
  </si>
  <si>
    <t>СМ-1-598П</t>
  </si>
  <si>
    <t>L1742</t>
  </si>
  <si>
    <t>L1743</t>
  </si>
  <si>
    <t>СМ-1-597П</t>
  </si>
  <si>
    <t>L1744</t>
  </si>
  <si>
    <t>СМ-1-757П</t>
  </si>
  <si>
    <t>L1746</t>
  </si>
  <si>
    <t>L1747</t>
  </si>
  <si>
    <t>СМ-1-758П</t>
  </si>
  <si>
    <t>L1748</t>
  </si>
  <si>
    <t>СМ-1-759П</t>
  </si>
  <si>
    <t>L1750</t>
  </si>
  <si>
    <t>L1751</t>
  </si>
  <si>
    <t>СМ-1-779П</t>
  </si>
  <si>
    <t>L1752</t>
  </si>
  <si>
    <t>L1755</t>
  </si>
  <si>
    <t>L1757</t>
  </si>
  <si>
    <t>СМ-1-726П</t>
  </si>
  <si>
    <t>L1754</t>
  </si>
  <si>
    <t>СМ-1-780П</t>
  </si>
  <si>
    <t>L1756</t>
  </si>
  <si>
    <t>L1641</t>
  </si>
  <si>
    <t>СМ-1-534</t>
  </si>
  <si>
    <t>L1666</t>
  </si>
  <si>
    <t>СМ-1-1503П</t>
  </si>
  <si>
    <t>L2188</t>
  </si>
  <si>
    <t>L1665</t>
  </si>
  <si>
    <t>СМ-1-721П</t>
  </si>
  <si>
    <t>L2186</t>
  </si>
  <si>
    <t>L1642</t>
  </si>
  <si>
    <t>L1644</t>
  </si>
  <si>
    <t>99а</t>
  </si>
  <si>
    <t>L1651</t>
  </si>
  <si>
    <t>СМ-1-532</t>
  </si>
  <si>
    <t>L1643</t>
  </si>
  <si>
    <t>L1653</t>
  </si>
  <si>
    <t>СМ-1-746П</t>
  </si>
  <si>
    <t>L1652</t>
  </si>
  <si>
    <t>L2189</t>
  </si>
  <si>
    <t>108</t>
  </si>
  <si>
    <t>11-2</t>
  </si>
  <si>
    <t>11-3</t>
  </si>
  <si>
    <t>189</t>
  </si>
  <si>
    <t>6-26</t>
  </si>
  <si>
    <t>229</t>
  </si>
  <si>
    <t>7-5</t>
  </si>
  <si>
    <t>231</t>
  </si>
  <si>
    <t>238</t>
  </si>
  <si>
    <t>243</t>
  </si>
  <si>
    <t>251</t>
  </si>
  <si>
    <t>277</t>
  </si>
  <si>
    <t>281</t>
  </si>
  <si>
    <t>286</t>
  </si>
  <si>
    <t>297</t>
  </si>
  <si>
    <t>299</t>
  </si>
  <si>
    <t>318</t>
  </si>
  <si>
    <t>3-21</t>
  </si>
  <si>
    <t>3-3</t>
  </si>
  <si>
    <t>3-8</t>
  </si>
  <si>
    <t>340</t>
  </si>
  <si>
    <t>343</t>
  </si>
  <si>
    <t>344</t>
  </si>
  <si>
    <t>355</t>
  </si>
  <si>
    <t>379</t>
  </si>
  <si>
    <t>440</t>
  </si>
  <si>
    <t>481</t>
  </si>
  <si>
    <t>485</t>
  </si>
  <si>
    <t>520</t>
  </si>
  <si>
    <t>530</t>
  </si>
  <si>
    <t>6-48</t>
  </si>
  <si>
    <t>6-60</t>
  </si>
  <si>
    <t>6-61</t>
  </si>
  <si>
    <t>6-66</t>
  </si>
  <si>
    <t>6-68</t>
  </si>
  <si>
    <t>6-70</t>
  </si>
  <si>
    <t>6-72</t>
  </si>
  <si>
    <t>6-75</t>
  </si>
  <si>
    <t>6-95</t>
  </si>
  <si>
    <t>69</t>
  </si>
  <si>
    <t>74</t>
  </si>
  <si>
    <t>7-17</t>
  </si>
  <si>
    <t>88</t>
  </si>
  <si>
    <t>6-148</t>
  </si>
  <si>
    <t>элемент</t>
  </si>
  <si>
    <t>длинна</t>
  </si>
  <si>
    <t>R</t>
  </si>
  <si>
    <t>X</t>
  </si>
  <si>
    <t>узел</t>
  </si>
  <si>
    <t>напряжение 1</t>
  </si>
  <si>
    <t>напряжение 2</t>
  </si>
  <si>
    <t>ток кз 2</t>
  </si>
  <si>
    <t>узел1</t>
  </si>
  <si>
    <t>узел2</t>
  </si>
  <si>
    <t>1</t>
  </si>
  <si>
    <t>Ik</t>
  </si>
  <si>
    <t>u</t>
  </si>
  <si>
    <t>checked</t>
  </si>
  <si>
    <t>zc</t>
  </si>
  <si>
    <t>Z</t>
  </si>
  <si>
    <t>1.880</t>
  </si>
  <si>
    <t>0.330</t>
  </si>
  <si>
    <t>0.397</t>
  </si>
  <si>
    <t>1.36676</t>
  </si>
  <si>
    <t>11.180</t>
  </si>
  <si>
    <t>11.121</t>
  </si>
  <si>
    <t>0.060</t>
  </si>
  <si>
    <t>0.650</t>
  </si>
  <si>
    <t>0.418</t>
  </si>
  <si>
    <t>0.06408</t>
  </si>
  <si>
    <t>11.021</t>
  </si>
  <si>
    <t>0.050</t>
  </si>
  <si>
    <t>0.0534</t>
  </si>
  <si>
    <t>0.020</t>
  </si>
  <si>
    <t>0.02136</t>
  </si>
  <si>
    <t>10.950</t>
  </si>
  <si>
    <t>11.115</t>
  </si>
  <si>
    <t>0.500</t>
  </si>
  <si>
    <t>0.534</t>
  </si>
  <si>
    <t>11.093</t>
  </si>
  <si>
    <t>0.030</t>
  </si>
  <si>
    <t>0.02181</t>
  </si>
  <si>
    <t>11.084</t>
  </si>
  <si>
    <t>0.175</t>
  </si>
  <si>
    <t>0.127225</t>
  </si>
  <si>
    <t>11.047</t>
  </si>
  <si>
    <t>11.045</t>
  </si>
  <si>
    <t>0.700</t>
  </si>
  <si>
    <t>0.5089</t>
  </si>
  <si>
    <t>11.036</t>
  </si>
  <si>
    <t>11.030</t>
  </si>
  <si>
    <t>0.550</t>
  </si>
  <si>
    <t>0.39985</t>
  </si>
  <si>
    <t>11.022</t>
  </si>
  <si>
    <t>1.200</t>
  </si>
  <si>
    <t>11.064</t>
  </si>
  <si>
    <t>11.018</t>
  </si>
  <si>
    <t>1.350</t>
  </si>
  <si>
    <t>0.790</t>
  </si>
  <si>
    <t>0.429</t>
  </si>
  <si>
    <t>1.64565</t>
  </si>
  <si>
    <t>10.985</t>
  </si>
  <si>
    <t>0.250</t>
  </si>
  <si>
    <t>0.30475</t>
  </si>
  <si>
    <t>10.979</t>
  </si>
  <si>
    <t>0.06095</t>
  </si>
  <si>
    <t>10.974</t>
  </si>
  <si>
    <t>0.100</t>
  </si>
  <si>
    <t>0.1219</t>
  </si>
  <si>
    <t>10.968</t>
  </si>
  <si>
    <t>0.200</t>
  </si>
  <si>
    <t>0.2438</t>
  </si>
  <si>
    <t>11.044</t>
  </si>
  <si>
    <t>10.966</t>
  </si>
  <si>
    <t>0.300</t>
  </si>
  <si>
    <t>0.3657</t>
  </si>
  <si>
    <t>11.222</t>
  </si>
  <si>
    <t>11.224</t>
  </si>
  <si>
    <t>11.223</t>
  </si>
  <si>
    <t>10.956</t>
  </si>
  <si>
    <t>10.954</t>
  </si>
  <si>
    <t>0.150</t>
  </si>
  <si>
    <t>0.18285</t>
  </si>
  <si>
    <t>10.951</t>
  </si>
  <si>
    <t>0.350</t>
  </si>
  <si>
    <t>0.42665</t>
  </si>
  <si>
    <t>1.300</t>
  </si>
  <si>
    <t>10.948</t>
  </si>
  <si>
    <t>10.947</t>
  </si>
  <si>
    <t>10.937</t>
  </si>
  <si>
    <t>10.935</t>
  </si>
  <si>
    <t>10.975</t>
  </si>
  <si>
    <t>0.750</t>
  </si>
  <si>
    <t>0.91425</t>
  </si>
  <si>
    <t>10.971</t>
  </si>
  <si>
    <t>10.934</t>
  </si>
  <si>
    <t>10.964</t>
  </si>
  <si>
    <t>10.959</t>
  </si>
  <si>
    <t>0.900</t>
  </si>
  <si>
    <t>1.0971</t>
  </si>
  <si>
    <t>0.578</t>
  </si>
  <si>
    <t>0.380</t>
  </si>
  <si>
    <t>0.1916</t>
  </si>
  <si>
    <t>0.600</t>
  </si>
  <si>
    <t>0.5748</t>
  </si>
  <si>
    <t>0.02438</t>
  </si>
  <si>
    <t>0.1437</t>
  </si>
  <si>
    <t>11.009</t>
  </si>
  <si>
    <t>0.2874</t>
  </si>
  <si>
    <t>11.008</t>
  </si>
  <si>
    <t>0.850</t>
  </si>
  <si>
    <t>0.8143</t>
  </si>
  <si>
    <t>11.004</t>
  </si>
  <si>
    <t>11.001</t>
  </si>
  <si>
    <t>0.450</t>
  </si>
  <si>
    <t>0.54855</t>
  </si>
  <si>
    <t>11.000</t>
  </si>
  <si>
    <t>0.400</t>
  </si>
  <si>
    <t>0.4272</t>
  </si>
  <si>
    <t>10.953</t>
  </si>
  <si>
    <t>10.998</t>
  </si>
  <si>
    <t>10.995</t>
  </si>
  <si>
    <t>11.235</t>
  </si>
  <si>
    <t>1222.765319</t>
  </si>
  <si>
    <t>5.305</t>
  </si>
  <si>
    <t>11.225</t>
  </si>
  <si>
    <t>0.67045</t>
  </si>
  <si>
    <t>11.199</t>
  </si>
  <si>
    <t>0.110</t>
  </si>
  <si>
    <t>0.460</t>
  </si>
  <si>
    <t>0.408</t>
  </si>
  <si>
    <t>0.09548</t>
  </si>
  <si>
    <t>11.183</t>
  </si>
  <si>
    <t>10.932</t>
  </si>
  <si>
    <t>0.01736</t>
  </si>
  <si>
    <t>3.500</t>
  </si>
  <si>
    <t>3.038</t>
  </si>
  <si>
    <t>1.500</t>
  </si>
  <si>
    <t>1.302</t>
  </si>
  <si>
    <t>0.1302</t>
  </si>
  <si>
    <t>1.700</t>
  </si>
  <si>
    <t>0.070</t>
  </si>
  <si>
    <t>0.06076</t>
  </si>
  <si>
    <t>0.434</t>
  </si>
  <si>
    <t>0.0434</t>
  </si>
  <si>
    <t>0.2136</t>
  </si>
  <si>
    <t>0.3204</t>
  </si>
  <si>
    <t>0.1602</t>
  </si>
  <si>
    <t>0.9612</t>
  </si>
  <si>
    <t>1.750</t>
  </si>
  <si>
    <t>1.869</t>
  </si>
  <si>
    <t>0.1068</t>
  </si>
  <si>
    <t>0.120</t>
  </si>
  <si>
    <t>0.12816</t>
  </si>
  <si>
    <t>0.800</t>
  </si>
  <si>
    <t>0.8544</t>
  </si>
  <si>
    <t>0.6408</t>
  </si>
  <si>
    <t>0.18175</t>
  </si>
  <si>
    <t>0.7314</t>
  </si>
  <si>
    <t>0.3635</t>
  </si>
  <si>
    <t>0.01454</t>
  </si>
  <si>
    <t>0.0727</t>
  </si>
  <si>
    <t>0.122</t>
  </si>
  <si>
    <t>0.923</t>
  </si>
  <si>
    <t>0.299</t>
  </si>
  <si>
    <t>0.149084</t>
  </si>
  <si>
    <t>0.006</t>
  </si>
  <si>
    <t>0.493</t>
  </si>
  <si>
    <t>0.291</t>
  </si>
  <si>
    <t>0.004704</t>
  </si>
  <si>
    <t>1.4756</t>
  </si>
  <si>
    <t>1.5847</t>
  </si>
  <si>
    <t>1.2816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</si>
</sst>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9"/>
  <sheetViews>
    <sheetView workbookViewId="0">
      <selection activeCell="H7" sqref="H7"/>
    </sheetView>
  </sheetViews>
  <sheetFormatPr defaultRowHeight="15" x14ac:dyDescent="0.25"/>
  <cols>
    <col min="2" max="2" width="8" customWidth="1"/>
    <col min="4" max="4" width="18.5703125" bestFit="1" customWidth="1"/>
    <col min="6" max="6" width="10.140625" bestFit="1" customWidth="1"/>
    <col min="8" max="8" width="21.42578125" bestFit="1" customWidth="1"/>
  </cols>
  <sheetData>
    <row r="1" spans="1:8" x14ac:dyDescent="0.25">
      <c r="A1" s="9" t="s">
        <v>15</v>
      </c>
      <c r="B1" s="8" t="s">
        <v>10</v>
      </c>
      <c r="C1" s="8"/>
      <c r="D1" s="9" t="s">
        <v>13</v>
      </c>
      <c r="E1" s="9" t="s">
        <v>9</v>
      </c>
      <c r="F1" s="9" t="s">
        <v>11</v>
      </c>
      <c r="G1" s="9" t="s">
        <v>12</v>
      </c>
      <c r="H1" s="7" t="s">
        <v>14</v>
      </c>
    </row>
    <row r="2" spans="1:8" x14ac:dyDescent="0.25">
      <c r="A2" s="9"/>
      <c r="B2" s="1" t="s">
        <v>0</v>
      </c>
      <c r="C2" s="1" t="s">
        <v>1</v>
      </c>
      <c r="D2" s="9"/>
      <c r="E2" s="9"/>
      <c r="F2" s="9"/>
      <c r="G2" s="9"/>
      <c r="H2" s="7"/>
    </row>
    <row r="3" spans="1:8" x14ac:dyDescent="0.25">
      <c r="A3" s="1" t="s">
        <v>2</v>
      </c>
      <c r="B3" s="2">
        <v>6</v>
      </c>
      <c r="C3" s="2">
        <v>6.97</v>
      </c>
      <c r="D3" s="2">
        <v>777.74</v>
      </c>
      <c r="E3" s="2">
        <v>0.15</v>
      </c>
      <c r="F3" s="2">
        <f>E3+G3</f>
        <v>4.6040612738675586</v>
      </c>
      <c r="G3" s="2">
        <f>B3*10^3/(D3*SQRT(3))</f>
        <v>4.4540612738675582</v>
      </c>
      <c r="H3" s="2">
        <f>C3*10^3/(F3*SQRT(3))</f>
        <v>874.03949184874614</v>
      </c>
    </row>
    <row r="4" spans="1:8" x14ac:dyDescent="0.25">
      <c r="A4" s="1" t="s">
        <v>3</v>
      </c>
      <c r="B4" s="2">
        <v>9.734</v>
      </c>
      <c r="C4" s="2">
        <v>10.52</v>
      </c>
      <c r="D4" s="2">
        <v>2237.0500000000002</v>
      </c>
      <c r="E4" s="2">
        <v>0.2</v>
      </c>
      <c r="F4" s="2">
        <f t="shared" ref="F4:F9" si="0">E4+G4</f>
        <v>2.7122046982820311</v>
      </c>
      <c r="G4" s="2">
        <f t="shared" ref="G4:G9" si="1">B4*10^3/(D4*SQRT(3))</f>
        <v>2.512204698282031</v>
      </c>
      <c r="H4" s="2">
        <f t="shared" ref="H4:H8" si="2">C4*10^3/(F4*SQRT(3))</f>
        <v>2239.4050256317641</v>
      </c>
    </row>
    <row r="5" spans="1:8" x14ac:dyDescent="0.25">
      <c r="A5" s="1" t="s">
        <v>4</v>
      </c>
      <c r="B5" s="2">
        <v>9.85</v>
      </c>
      <c r="C5" s="2">
        <v>10.7</v>
      </c>
      <c r="D5" s="2">
        <v>1487.17</v>
      </c>
      <c r="E5" s="2">
        <v>0.2</v>
      </c>
      <c r="F5" s="2">
        <f t="shared" si="0"/>
        <v>4.0239744962027304</v>
      </c>
      <c r="G5" s="2">
        <f t="shared" si="1"/>
        <v>3.8239744962027302</v>
      </c>
      <c r="H5" s="2">
        <f t="shared" si="2"/>
        <v>1535.2104955333598</v>
      </c>
    </row>
    <row r="6" spans="1:8" x14ac:dyDescent="0.25">
      <c r="A6" s="1" t="s">
        <v>5</v>
      </c>
      <c r="B6" s="2">
        <v>10.1</v>
      </c>
      <c r="C6" s="2">
        <v>10.99</v>
      </c>
      <c r="D6" s="2">
        <v>1650.55</v>
      </c>
      <c r="E6" s="2">
        <v>0.2</v>
      </c>
      <c r="F6" s="2">
        <f t="shared" si="0"/>
        <v>3.732905830671728</v>
      </c>
      <c r="G6" s="2">
        <f t="shared" si="1"/>
        <v>3.5329058306717278</v>
      </c>
      <c r="H6" s="2">
        <f t="shared" si="2"/>
        <v>1699.7694949224594</v>
      </c>
    </row>
    <row r="7" spans="1:8" x14ac:dyDescent="0.25">
      <c r="A7" s="1" t="s">
        <v>6</v>
      </c>
      <c r="B7" s="2">
        <v>9.82</v>
      </c>
      <c r="C7" s="2">
        <v>11.23</v>
      </c>
      <c r="D7" s="2">
        <v>1111.1500000000001</v>
      </c>
      <c r="E7" s="2">
        <v>0.2</v>
      </c>
      <c r="F7" s="2">
        <f t="shared" si="0"/>
        <v>5.3024430935896367</v>
      </c>
      <c r="G7" s="2">
        <f t="shared" si="1"/>
        <v>5.1024430935896365</v>
      </c>
      <c r="H7" s="2">
        <f t="shared" si="2"/>
        <v>1222.7653194124548</v>
      </c>
    </row>
    <row r="8" spans="1:8" x14ac:dyDescent="0.25">
      <c r="A8" s="1" t="s">
        <v>7</v>
      </c>
      <c r="B8" s="2">
        <v>10.93</v>
      </c>
      <c r="C8" s="2">
        <v>11.88</v>
      </c>
      <c r="D8" s="2">
        <v>372.52</v>
      </c>
      <c r="E8" s="2">
        <v>0.25</v>
      </c>
      <c r="F8" s="2">
        <f t="shared" si="0"/>
        <v>17.189864818647617</v>
      </c>
      <c r="G8" s="2">
        <f t="shared" si="1"/>
        <v>16.939864818647617</v>
      </c>
      <c r="H8" s="2">
        <f t="shared" si="2"/>
        <v>399.00960655212225</v>
      </c>
    </row>
    <row r="9" spans="1:8" x14ac:dyDescent="0.25">
      <c r="A9" s="1" t="s">
        <v>8</v>
      </c>
      <c r="B9" s="2">
        <v>5.98</v>
      </c>
      <c r="C9" s="2">
        <v>6.57</v>
      </c>
      <c r="D9" s="2">
        <v>1263.32</v>
      </c>
      <c r="E9" s="2">
        <v>0.12</v>
      </c>
      <c r="F9" s="2">
        <f t="shared" si="0"/>
        <v>2.8529216744403341</v>
      </c>
      <c r="G9" s="2">
        <f t="shared" si="1"/>
        <v>2.732921674440334</v>
      </c>
      <c r="H9" s="2">
        <f>C9*10^3/(F9*(SQRT(3)))</f>
        <v>1329.5812859355708</v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C421-CC32-4F8D-9119-AE7DD844F8FA}">
  <sheetPr codeName="Лист2"/>
  <dimension ref="A1:Q29"/>
  <sheetViews>
    <sheetView zoomScaleNormal="100" workbookViewId="0">
      <selection activeCell="J5" sqref="J5"/>
    </sheetView>
  </sheetViews>
  <sheetFormatPr defaultRowHeight="15" x14ac:dyDescent="0.25"/>
  <cols>
    <col min="1" max="1" width="20.85546875" bestFit="1" customWidth="1"/>
    <col min="4" max="4" width="18.5703125" bestFit="1" customWidth="1"/>
    <col min="6" max="6" width="10.140625" bestFit="1" customWidth="1"/>
    <col min="8" max="8" width="21.42578125" bestFit="1" customWidth="1"/>
    <col min="10" max="10" width="20.85546875" bestFit="1" customWidth="1"/>
    <col min="13" max="13" width="18.5703125" bestFit="1" customWidth="1"/>
    <col min="15" max="15" width="10.140625" bestFit="1" customWidth="1"/>
    <col min="17" max="17" width="21.42578125" bestFit="1" customWidth="1"/>
  </cols>
  <sheetData>
    <row r="1" spans="1:17" x14ac:dyDescent="0.25">
      <c r="A1" s="9" t="s">
        <v>15</v>
      </c>
      <c r="B1" s="8" t="s">
        <v>10</v>
      </c>
      <c r="C1" s="8"/>
      <c r="D1" s="9" t="s">
        <v>13</v>
      </c>
      <c r="E1" s="9" t="s">
        <v>9</v>
      </c>
      <c r="F1" s="9" t="s">
        <v>11</v>
      </c>
      <c r="G1" s="9" t="s">
        <v>12</v>
      </c>
      <c r="H1" s="7" t="s">
        <v>14</v>
      </c>
      <c r="J1" s="9" t="s">
        <v>15</v>
      </c>
      <c r="K1" s="8" t="s">
        <v>10</v>
      </c>
      <c r="L1" s="8"/>
      <c r="M1" s="9" t="s">
        <v>13</v>
      </c>
      <c r="N1" s="9" t="s">
        <v>9</v>
      </c>
      <c r="O1" s="9" t="s">
        <v>11</v>
      </c>
      <c r="P1" s="9" t="s">
        <v>12</v>
      </c>
      <c r="Q1" s="7" t="s">
        <v>14</v>
      </c>
    </row>
    <row r="2" spans="1:17" x14ac:dyDescent="0.25">
      <c r="A2" s="9"/>
      <c r="B2" s="1" t="s">
        <v>0</v>
      </c>
      <c r="C2" s="1" t="s">
        <v>1</v>
      </c>
      <c r="D2" s="9"/>
      <c r="E2" s="9"/>
      <c r="F2" s="9"/>
      <c r="G2" s="9"/>
      <c r="H2" s="7"/>
      <c r="J2" s="9"/>
      <c r="K2" s="1" t="s">
        <v>0</v>
      </c>
      <c r="L2" s="1" t="s">
        <v>1</v>
      </c>
      <c r="M2" s="9"/>
      <c r="N2" s="9"/>
      <c r="O2" s="9"/>
      <c r="P2" s="9"/>
      <c r="Q2" s="7"/>
    </row>
    <row r="3" spans="1:17" x14ac:dyDescent="0.25">
      <c r="A3" s="3" t="s">
        <v>16</v>
      </c>
      <c r="B3" s="2">
        <v>9.7100000000000009</v>
      </c>
      <c r="C3" s="2">
        <v>10.55</v>
      </c>
      <c r="D3" s="2">
        <v>1516.84</v>
      </c>
      <c r="E3" s="2">
        <v>0.2</v>
      </c>
      <c r="F3" s="2">
        <f>E3+G3</f>
        <v>3.8958882372770152</v>
      </c>
      <c r="G3" s="2">
        <f>B3*10^3/(D3*SQRT(3))</f>
        <v>3.695888237277015</v>
      </c>
      <c r="H3" s="2">
        <f>C3*10^3/(F3*SQRT(3))</f>
        <v>1563.4548449489957</v>
      </c>
      <c r="J3" s="1" t="s">
        <v>17</v>
      </c>
      <c r="K3" s="2">
        <v>9.85</v>
      </c>
      <c r="L3" s="2">
        <v>10.7</v>
      </c>
      <c r="M3" s="2">
        <v>1487.37</v>
      </c>
      <c r="N3" s="2">
        <v>0.2</v>
      </c>
      <c r="O3" s="2">
        <f>N3+P3</f>
        <v>4.0234603034334526</v>
      </c>
      <c r="P3" s="2">
        <f>K3*10^3/(M3*SQRT(3))</f>
        <v>3.8234603034334524</v>
      </c>
      <c r="Q3" s="2">
        <f>L3*10^3/(O3*SQRT(3))</f>
        <v>1535.4066933522993</v>
      </c>
    </row>
    <row r="4" spans="1:17" x14ac:dyDescent="0.25">
      <c r="A4" s="3" t="s">
        <v>22</v>
      </c>
      <c r="B4" s="2">
        <v>10.15</v>
      </c>
      <c r="C4" s="2">
        <v>11.11</v>
      </c>
      <c r="D4" s="2">
        <v>1527.46</v>
      </c>
      <c r="E4" s="2">
        <v>0.2</v>
      </c>
      <c r="F4" s="2">
        <f t="shared" ref="F4:F9" si="0">E4+G4</f>
        <v>4.0365032356164487</v>
      </c>
      <c r="G4" s="2">
        <f t="shared" ref="G4:G9" si="1">B4*10^3/(D4*SQRT(3))</f>
        <v>3.836503235616449</v>
      </c>
      <c r="H4" s="2">
        <f t="shared" ref="H4:H8" si="2">C4*10^3/(F4*SQRT(3))</f>
        <v>1589.0886532925449</v>
      </c>
      <c r="J4" s="1" t="s">
        <v>26</v>
      </c>
      <c r="K4" s="2">
        <v>9.81</v>
      </c>
      <c r="L4" s="2">
        <v>11.23</v>
      </c>
      <c r="M4" s="2">
        <v>1111.57</v>
      </c>
      <c r="N4" s="2">
        <v>0.2</v>
      </c>
      <c r="O4" s="2">
        <f t="shared" ref="O4:O9" si="3">N4+P4</f>
        <v>5.2953211590365248</v>
      </c>
      <c r="P4" s="2">
        <f t="shared" ref="P4:P9" si="4">K4*10^3/(M4*SQRT(3))</f>
        <v>5.0953211590365246</v>
      </c>
      <c r="Q4" s="2">
        <f t="shared" ref="Q4:Q8" si="5">L4*10^3/(O4*SQRT(3))</f>
        <v>1224.4098758646751</v>
      </c>
    </row>
    <row r="5" spans="1:17" x14ac:dyDescent="0.25">
      <c r="A5" s="3" t="s">
        <v>23</v>
      </c>
      <c r="B5" s="2">
        <v>9.9499999999999993</v>
      </c>
      <c r="C5" s="2">
        <v>10.972</v>
      </c>
      <c r="D5" s="2">
        <v>1997.94</v>
      </c>
      <c r="E5" s="2">
        <v>0.2</v>
      </c>
      <c r="F5" s="2">
        <f t="shared" si="0"/>
        <v>3.0752791267189088</v>
      </c>
      <c r="G5" s="2">
        <f t="shared" si="1"/>
        <v>2.8752791267189086</v>
      </c>
      <c r="H5" s="2">
        <f t="shared" si="2"/>
        <v>2059.8738821822681</v>
      </c>
      <c r="J5" s="1" t="s">
        <v>27</v>
      </c>
      <c r="K5" s="2">
        <v>9.85</v>
      </c>
      <c r="L5" s="2">
        <v>10.7</v>
      </c>
      <c r="M5" s="2">
        <v>1487.17</v>
      </c>
      <c r="N5" s="2">
        <v>0.2</v>
      </c>
      <c r="O5" s="2">
        <f t="shared" si="3"/>
        <v>4.0239744962027304</v>
      </c>
      <c r="P5" s="2">
        <f t="shared" si="4"/>
        <v>3.8239744962027302</v>
      </c>
      <c r="Q5" s="2">
        <f t="shared" si="5"/>
        <v>1535.2104955333598</v>
      </c>
    </row>
    <row r="6" spans="1:17" x14ac:dyDescent="0.25">
      <c r="A6" s="3" t="s">
        <v>24</v>
      </c>
      <c r="B6" s="2">
        <v>9.8230000000000004</v>
      </c>
      <c r="C6" s="2">
        <v>10.662000000000001</v>
      </c>
      <c r="D6" s="2">
        <v>1493.46</v>
      </c>
      <c r="E6" s="2">
        <v>0.2</v>
      </c>
      <c r="F6" s="2">
        <f t="shared" si="0"/>
        <v>3.9974312631404216</v>
      </c>
      <c r="G6" s="2">
        <f t="shared" si="1"/>
        <v>3.7974312631404215</v>
      </c>
      <c r="H6" s="2">
        <f t="shared" si="2"/>
        <v>1539.9160523060011</v>
      </c>
      <c r="J6" s="1" t="s">
        <v>5</v>
      </c>
      <c r="K6" s="2">
        <v>10.1</v>
      </c>
      <c r="L6" s="2">
        <v>10.99</v>
      </c>
      <c r="M6" s="2">
        <v>1650.55</v>
      </c>
      <c r="N6" s="2">
        <v>0.2</v>
      </c>
      <c r="O6" s="2">
        <f t="shared" si="3"/>
        <v>3.732905830671728</v>
      </c>
      <c r="P6" s="2">
        <f t="shared" si="4"/>
        <v>3.5329058306717278</v>
      </c>
      <c r="Q6" s="2">
        <f t="shared" si="5"/>
        <v>1699.7694949224594</v>
      </c>
    </row>
    <row r="7" spans="1:17" x14ac:dyDescent="0.25">
      <c r="A7" s="3" t="s">
        <v>25</v>
      </c>
      <c r="B7" s="2">
        <v>9.82</v>
      </c>
      <c r="C7" s="2">
        <v>11.23</v>
      </c>
      <c r="D7" s="2">
        <v>1090.93</v>
      </c>
      <c r="E7" s="2">
        <v>0.2</v>
      </c>
      <c r="F7" s="2">
        <f t="shared" si="0"/>
        <v>5.3970150636998939</v>
      </c>
      <c r="G7" s="2">
        <f t="shared" si="1"/>
        <v>5.1970150636998937</v>
      </c>
      <c r="H7" s="2">
        <f t="shared" si="2"/>
        <v>1201.3387856943782</v>
      </c>
      <c r="J7" s="1" t="s">
        <v>6</v>
      </c>
      <c r="K7" s="2">
        <v>9.82</v>
      </c>
      <c r="L7" s="2">
        <v>11.23</v>
      </c>
      <c r="M7" s="2">
        <v>1111.1500000000001</v>
      </c>
      <c r="N7" s="2">
        <v>0.2</v>
      </c>
      <c r="O7" s="2">
        <f t="shared" si="3"/>
        <v>5.3024430935896367</v>
      </c>
      <c r="P7" s="2">
        <f t="shared" si="4"/>
        <v>5.1024430935896365</v>
      </c>
      <c r="Q7" s="2">
        <f t="shared" si="5"/>
        <v>1222.7653194124548</v>
      </c>
    </row>
    <row r="8" spans="1:17" x14ac:dyDescent="0.25">
      <c r="A8" s="3" t="s">
        <v>28</v>
      </c>
      <c r="B8" s="2">
        <v>10.93</v>
      </c>
      <c r="C8" s="2">
        <v>11.88</v>
      </c>
      <c r="D8" s="2">
        <v>372.52</v>
      </c>
      <c r="E8" s="2">
        <v>0.25</v>
      </c>
      <c r="F8" s="2">
        <f t="shared" si="0"/>
        <v>17.189864818647617</v>
      </c>
      <c r="G8" s="2">
        <f t="shared" si="1"/>
        <v>16.939864818647617</v>
      </c>
      <c r="H8" s="2">
        <f t="shared" si="2"/>
        <v>399.00960655212225</v>
      </c>
      <c r="J8" s="1" t="s">
        <v>7</v>
      </c>
      <c r="K8" s="2">
        <v>10.93</v>
      </c>
      <c r="L8" s="2">
        <v>11.88</v>
      </c>
      <c r="M8" s="2">
        <v>372.52</v>
      </c>
      <c r="N8" s="2">
        <v>0.25</v>
      </c>
      <c r="O8" s="2">
        <f t="shared" si="3"/>
        <v>17.189864818647617</v>
      </c>
      <c r="P8" s="2">
        <f t="shared" si="4"/>
        <v>16.939864818647617</v>
      </c>
      <c r="Q8" s="2">
        <f t="shared" si="5"/>
        <v>399.00960655212225</v>
      </c>
    </row>
    <row r="9" spans="1:17" x14ac:dyDescent="0.25">
      <c r="A9" s="1" t="s">
        <v>8</v>
      </c>
      <c r="B9" s="2">
        <v>5.98</v>
      </c>
      <c r="C9" s="2">
        <v>6.57</v>
      </c>
      <c r="D9" s="2">
        <v>1263.32</v>
      </c>
      <c r="E9" s="2">
        <v>0.12</v>
      </c>
      <c r="F9" s="2">
        <f t="shared" si="0"/>
        <v>2.8529216744403341</v>
      </c>
      <c r="G9" s="2">
        <f t="shared" si="1"/>
        <v>2.732921674440334</v>
      </c>
      <c r="H9" s="2">
        <f>C9*10^3/(F9*(SQRT(3)))</f>
        <v>1329.5812859355708</v>
      </c>
      <c r="J9" s="1" t="s">
        <v>8</v>
      </c>
      <c r="K9" s="2">
        <v>5.98</v>
      </c>
      <c r="L9" s="2">
        <v>6.57</v>
      </c>
      <c r="M9" s="2">
        <v>1263.32</v>
      </c>
      <c r="N9" s="2">
        <v>0.12</v>
      </c>
      <c r="O9" s="2">
        <f t="shared" si="3"/>
        <v>2.8529216744403341</v>
      </c>
      <c r="P9" s="2">
        <f t="shared" si="4"/>
        <v>2.732921674440334</v>
      </c>
      <c r="Q9" s="2">
        <f>L9*10^3/(O9*(SQRT(3)))</f>
        <v>1329.5812859355708</v>
      </c>
    </row>
    <row r="11" spans="1:17" x14ac:dyDescent="0.25">
      <c r="A11" s="9" t="s">
        <v>15</v>
      </c>
      <c r="B11" s="8" t="s">
        <v>10</v>
      </c>
      <c r="C11" s="8"/>
      <c r="D11" s="9" t="s">
        <v>13</v>
      </c>
      <c r="E11" s="9" t="s">
        <v>9</v>
      </c>
      <c r="F11" s="9" t="s">
        <v>11</v>
      </c>
      <c r="G11" s="9" t="s">
        <v>12</v>
      </c>
      <c r="H11" s="7" t="s">
        <v>14</v>
      </c>
      <c r="J11" s="9" t="s">
        <v>15</v>
      </c>
      <c r="K11" s="8" t="s">
        <v>10</v>
      </c>
      <c r="L11" s="8"/>
      <c r="M11" s="9" t="s">
        <v>13</v>
      </c>
      <c r="N11" s="9" t="s">
        <v>9</v>
      </c>
      <c r="O11" s="9" t="s">
        <v>11</v>
      </c>
      <c r="P11" s="9" t="s">
        <v>12</v>
      </c>
      <c r="Q11" s="7" t="s">
        <v>14</v>
      </c>
    </row>
    <row r="12" spans="1:17" x14ac:dyDescent="0.25">
      <c r="A12" s="9"/>
      <c r="B12" s="1" t="s">
        <v>0</v>
      </c>
      <c r="C12" s="1" t="s">
        <v>1</v>
      </c>
      <c r="D12" s="9"/>
      <c r="E12" s="9"/>
      <c r="F12" s="9"/>
      <c r="G12" s="9"/>
      <c r="H12" s="7"/>
      <c r="J12" s="9"/>
      <c r="K12" s="1" t="s">
        <v>0</v>
      </c>
      <c r="L12" s="1" t="s">
        <v>1</v>
      </c>
      <c r="M12" s="9"/>
      <c r="N12" s="9"/>
      <c r="O12" s="9"/>
      <c r="P12" s="9"/>
      <c r="Q12" s="7"/>
    </row>
    <row r="13" spans="1:17" x14ac:dyDescent="0.25">
      <c r="A13" s="1" t="s">
        <v>18</v>
      </c>
      <c r="B13" s="2">
        <v>9.83</v>
      </c>
      <c r="C13" s="2">
        <v>10.68</v>
      </c>
      <c r="D13" s="2">
        <v>1491.63</v>
      </c>
      <c r="E13" s="2">
        <v>0.2</v>
      </c>
      <c r="F13" s="2">
        <f>E13+G13</f>
        <v>4.0047995455535359</v>
      </c>
      <c r="G13" s="2">
        <f>B13*10^3/(D13*SQRT(3))</f>
        <v>3.8047995455535362</v>
      </c>
      <c r="H13" s="2">
        <f>C13*10^3/(F13*SQRT(3))</f>
        <v>1539.6777803251914</v>
      </c>
      <c r="J13" s="1" t="s">
        <v>19</v>
      </c>
      <c r="K13" s="2">
        <v>9.84</v>
      </c>
      <c r="L13" s="2">
        <v>10.69</v>
      </c>
      <c r="M13" s="2">
        <v>1477.94</v>
      </c>
      <c r="N13" s="2">
        <v>0.2</v>
      </c>
      <c r="O13" s="2">
        <f>N13+P13</f>
        <v>4.0439494491156056</v>
      </c>
      <c r="P13" s="2">
        <f>K13*10^3/(M13*SQRT(3))</f>
        <v>3.8439494491156054</v>
      </c>
      <c r="Q13" s="2">
        <f>L13*10^3/(O13*SQRT(3))</f>
        <v>1526.1996855541461</v>
      </c>
    </row>
    <row r="14" spans="1:17" x14ac:dyDescent="0.25">
      <c r="A14" s="1" t="s">
        <v>3</v>
      </c>
      <c r="B14" s="2">
        <v>9.734</v>
      </c>
      <c r="C14" s="2">
        <v>10.52</v>
      </c>
      <c r="D14" s="2">
        <v>2237.0500000000002</v>
      </c>
      <c r="E14" s="2">
        <v>0.2</v>
      </c>
      <c r="F14" s="2">
        <f t="shared" ref="F14:F19" si="6">E14+G14</f>
        <v>2.7122046982820311</v>
      </c>
      <c r="G14" s="2">
        <f t="shared" ref="G14:G19" si="7">B14*10^3/(D14*SQRT(3))</f>
        <v>2.512204698282031</v>
      </c>
      <c r="H14" s="2">
        <f t="shared" ref="H14:H18" si="8">C14*10^3/(F14*SQRT(3))</f>
        <v>2239.4050256317641</v>
      </c>
      <c r="J14" s="1" t="s">
        <v>3</v>
      </c>
      <c r="K14" s="2">
        <v>9.734</v>
      </c>
      <c r="L14" s="2">
        <v>10.52</v>
      </c>
      <c r="M14" s="2">
        <v>2237.0500000000002</v>
      </c>
      <c r="N14" s="2">
        <v>0.2</v>
      </c>
      <c r="O14" s="2">
        <f t="shared" ref="O14:O19" si="9">N14+P14</f>
        <v>2.7122046982820311</v>
      </c>
      <c r="P14" s="2">
        <f t="shared" ref="P14:P19" si="10">K14*10^3/(M14*SQRT(3))</f>
        <v>2.512204698282031</v>
      </c>
      <c r="Q14" s="2">
        <f t="shared" ref="Q14:Q18" si="11">L14*10^3/(O14*SQRT(3))</f>
        <v>2239.4050256317641</v>
      </c>
    </row>
    <row r="15" spans="1:17" x14ac:dyDescent="0.25">
      <c r="A15" s="1" t="s">
        <v>4</v>
      </c>
      <c r="B15" s="2">
        <v>9.85</v>
      </c>
      <c r="C15" s="2">
        <v>10.7</v>
      </c>
      <c r="D15" s="2">
        <v>1487.17</v>
      </c>
      <c r="E15" s="2">
        <v>0.2</v>
      </c>
      <c r="F15" s="2">
        <f t="shared" si="6"/>
        <v>4.0239744962027304</v>
      </c>
      <c r="G15" s="2">
        <f t="shared" si="7"/>
        <v>3.8239744962027302</v>
      </c>
      <c r="H15" s="2">
        <f t="shared" si="8"/>
        <v>1535.2104955333598</v>
      </c>
      <c r="J15" s="1" t="s">
        <v>4</v>
      </c>
      <c r="K15" s="2">
        <v>9.85</v>
      </c>
      <c r="L15" s="2">
        <v>10.7</v>
      </c>
      <c r="M15" s="2">
        <v>1487.17</v>
      </c>
      <c r="N15" s="2">
        <v>0.2</v>
      </c>
      <c r="O15" s="2">
        <f t="shared" si="9"/>
        <v>4.0239744962027304</v>
      </c>
      <c r="P15" s="2">
        <f t="shared" si="10"/>
        <v>3.8239744962027302</v>
      </c>
      <c r="Q15" s="2">
        <f t="shared" si="11"/>
        <v>1535.2104955333598</v>
      </c>
    </row>
    <row r="16" spans="1:17" x14ac:dyDescent="0.25">
      <c r="A16" s="1" t="s">
        <v>5</v>
      </c>
      <c r="B16" s="2">
        <v>10.1</v>
      </c>
      <c r="C16" s="2">
        <v>10.99</v>
      </c>
      <c r="D16" s="2">
        <v>1650.55</v>
      </c>
      <c r="E16" s="2">
        <v>0.2</v>
      </c>
      <c r="F16" s="2">
        <f t="shared" si="6"/>
        <v>3.732905830671728</v>
      </c>
      <c r="G16" s="2">
        <f t="shared" si="7"/>
        <v>3.5329058306717278</v>
      </c>
      <c r="H16" s="2">
        <f t="shared" si="8"/>
        <v>1699.7694949224594</v>
      </c>
      <c r="J16" s="1" t="s">
        <v>5</v>
      </c>
      <c r="K16" s="2">
        <v>10.1</v>
      </c>
      <c r="L16" s="2">
        <v>10.99</v>
      </c>
      <c r="M16" s="2">
        <v>1650.55</v>
      </c>
      <c r="N16" s="2">
        <v>0.2</v>
      </c>
      <c r="O16" s="2">
        <f t="shared" si="9"/>
        <v>3.732905830671728</v>
      </c>
      <c r="P16" s="2">
        <f t="shared" si="10"/>
        <v>3.5329058306717278</v>
      </c>
      <c r="Q16" s="2">
        <f t="shared" si="11"/>
        <v>1699.7694949224594</v>
      </c>
    </row>
    <row r="17" spans="1:17" x14ac:dyDescent="0.25">
      <c r="A17" s="1" t="s">
        <v>6</v>
      </c>
      <c r="B17" s="2">
        <v>9.82</v>
      </c>
      <c r="C17" s="2">
        <v>11.23</v>
      </c>
      <c r="D17" s="2">
        <v>1111.1500000000001</v>
      </c>
      <c r="E17" s="2">
        <v>0.2</v>
      </c>
      <c r="F17" s="2">
        <f t="shared" si="6"/>
        <v>5.3024430935896367</v>
      </c>
      <c r="G17" s="2">
        <f t="shared" si="7"/>
        <v>5.1024430935896365</v>
      </c>
      <c r="H17" s="2">
        <f t="shared" si="8"/>
        <v>1222.7653194124548</v>
      </c>
      <c r="J17" s="1" t="s">
        <v>6</v>
      </c>
      <c r="K17" s="2">
        <v>9.82</v>
      </c>
      <c r="L17" s="2">
        <v>11.23</v>
      </c>
      <c r="M17" s="2">
        <v>1111.1500000000001</v>
      </c>
      <c r="N17" s="2">
        <v>0.2</v>
      </c>
      <c r="O17" s="2">
        <f t="shared" si="9"/>
        <v>5.3024430935896367</v>
      </c>
      <c r="P17" s="2">
        <f t="shared" si="10"/>
        <v>5.1024430935896365</v>
      </c>
      <c r="Q17" s="2">
        <f t="shared" si="11"/>
        <v>1222.7653194124548</v>
      </c>
    </row>
    <row r="18" spans="1:17" x14ac:dyDescent="0.25">
      <c r="A18" s="1" t="s">
        <v>7</v>
      </c>
      <c r="B18" s="2">
        <v>10.93</v>
      </c>
      <c r="C18" s="2">
        <v>11.88</v>
      </c>
      <c r="D18" s="2">
        <v>372.52</v>
      </c>
      <c r="E18" s="2">
        <v>0.25</v>
      </c>
      <c r="F18" s="2">
        <f t="shared" si="6"/>
        <v>17.189864818647617</v>
      </c>
      <c r="G18" s="2">
        <f t="shared" si="7"/>
        <v>16.939864818647617</v>
      </c>
      <c r="H18" s="2">
        <f t="shared" si="8"/>
        <v>399.00960655212225</v>
      </c>
      <c r="J18" s="1" t="s">
        <v>7</v>
      </c>
      <c r="K18" s="2">
        <v>10.93</v>
      </c>
      <c r="L18" s="2">
        <v>11.88</v>
      </c>
      <c r="M18" s="2">
        <v>372.52</v>
      </c>
      <c r="N18" s="2">
        <v>0.25</v>
      </c>
      <c r="O18" s="2">
        <f t="shared" si="9"/>
        <v>17.189864818647617</v>
      </c>
      <c r="P18" s="2">
        <f t="shared" si="10"/>
        <v>16.939864818647617</v>
      </c>
      <c r="Q18" s="2">
        <f t="shared" si="11"/>
        <v>399.00960655212225</v>
      </c>
    </row>
    <row r="19" spans="1:17" x14ac:dyDescent="0.25">
      <c r="A19" s="1" t="s">
        <v>8</v>
      </c>
      <c r="B19" s="2">
        <v>5.98</v>
      </c>
      <c r="C19" s="2">
        <v>6.57</v>
      </c>
      <c r="D19" s="2">
        <v>1263.32</v>
      </c>
      <c r="E19" s="2">
        <v>0.12</v>
      </c>
      <c r="F19" s="2">
        <f t="shared" si="6"/>
        <v>2.8529216744403341</v>
      </c>
      <c r="G19" s="2">
        <f t="shared" si="7"/>
        <v>2.732921674440334</v>
      </c>
      <c r="H19" s="2">
        <f>C19*10^3/(F19*(SQRT(3)))</f>
        <v>1329.5812859355708</v>
      </c>
      <c r="J19" s="1" t="s">
        <v>8</v>
      </c>
      <c r="K19" s="2">
        <v>5.98</v>
      </c>
      <c r="L19" s="2">
        <v>6.57</v>
      </c>
      <c r="M19" s="2">
        <v>1263.32</v>
      </c>
      <c r="N19" s="2">
        <v>0.12</v>
      </c>
      <c r="O19" s="2">
        <f t="shared" si="9"/>
        <v>2.8529216744403341</v>
      </c>
      <c r="P19" s="2">
        <f t="shared" si="10"/>
        <v>2.732921674440334</v>
      </c>
      <c r="Q19" s="2">
        <f>L19*10^3/(O19*(SQRT(3)))</f>
        <v>1329.5812859355708</v>
      </c>
    </row>
    <row r="21" spans="1:17" x14ac:dyDescent="0.25">
      <c r="A21" s="9" t="s">
        <v>15</v>
      </c>
      <c r="B21" s="8" t="s">
        <v>10</v>
      </c>
      <c r="C21" s="8"/>
      <c r="D21" s="9" t="s">
        <v>13</v>
      </c>
      <c r="E21" s="9" t="s">
        <v>9</v>
      </c>
      <c r="F21" s="9" t="s">
        <v>11</v>
      </c>
      <c r="G21" s="9" t="s">
        <v>12</v>
      </c>
      <c r="H21" s="7" t="s">
        <v>14</v>
      </c>
      <c r="J21" s="9" t="s">
        <v>15</v>
      </c>
      <c r="K21" s="8" t="s">
        <v>10</v>
      </c>
      <c r="L21" s="8"/>
      <c r="M21" s="9" t="s">
        <v>13</v>
      </c>
      <c r="N21" s="9" t="s">
        <v>9</v>
      </c>
      <c r="O21" s="9" t="s">
        <v>11</v>
      </c>
      <c r="P21" s="9" t="s">
        <v>12</v>
      </c>
      <c r="Q21" s="7" t="s">
        <v>14</v>
      </c>
    </row>
    <row r="22" spans="1:17" x14ac:dyDescent="0.25">
      <c r="A22" s="9"/>
      <c r="B22" s="1" t="s">
        <v>0</v>
      </c>
      <c r="C22" s="1" t="s">
        <v>1</v>
      </c>
      <c r="D22" s="9"/>
      <c r="E22" s="9"/>
      <c r="F22" s="9"/>
      <c r="G22" s="9"/>
      <c r="H22" s="7"/>
      <c r="J22" s="9"/>
      <c r="K22" s="1" t="s">
        <v>0</v>
      </c>
      <c r="L22" s="1" t="s">
        <v>1</v>
      </c>
      <c r="M22" s="9"/>
      <c r="N22" s="9"/>
      <c r="O22" s="9"/>
      <c r="P22" s="9"/>
      <c r="Q22" s="7"/>
    </row>
    <row r="23" spans="1:17" x14ac:dyDescent="0.25">
      <c r="A23" s="1" t="s">
        <v>20</v>
      </c>
      <c r="B23" s="2">
        <v>9.8800000000000008</v>
      </c>
      <c r="C23" s="2">
        <v>10.73</v>
      </c>
      <c r="D23" s="2">
        <v>1537.85</v>
      </c>
      <c r="E23" s="2">
        <v>0.2</v>
      </c>
      <c r="F23" s="2">
        <f>E23+G23</f>
        <v>3.9092178428283018</v>
      </c>
      <c r="G23" s="2">
        <f>B23*10^3/(D23*SQRT(3))</f>
        <v>3.7092178428283016</v>
      </c>
      <c r="H23" s="2">
        <f>C23*10^3/(F23*SQRT(3))</f>
        <v>1584.7078974556846</v>
      </c>
      <c r="J23" s="1" t="s">
        <v>21</v>
      </c>
      <c r="K23" s="2">
        <v>9.8800000000000008</v>
      </c>
      <c r="L23" s="2">
        <v>10.73</v>
      </c>
      <c r="M23" s="2">
        <v>1708.97</v>
      </c>
      <c r="N23" s="2">
        <v>0.2</v>
      </c>
      <c r="O23" s="2">
        <f>N23+P23</f>
        <v>3.5378120502955017</v>
      </c>
      <c r="P23" s="2">
        <f>K23*10^3/(M23*SQRT(3))</f>
        <v>3.3378120502955015</v>
      </c>
      <c r="Q23" s="2">
        <f>L23*10^3/(O23*SQRT(3))</f>
        <v>1751.0733471234685</v>
      </c>
    </row>
    <row r="24" spans="1:17" x14ac:dyDescent="0.25">
      <c r="A24" s="1" t="s">
        <v>3</v>
      </c>
      <c r="B24" s="2">
        <v>9.734</v>
      </c>
      <c r="C24" s="2">
        <v>10.52</v>
      </c>
      <c r="D24" s="2">
        <v>2237.0500000000002</v>
      </c>
      <c r="E24" s="2">
        <v>0.2</v>
      </c>
      <c r="F24" s="2">
        <f t="shared" ref="F24:F29" si="12">E24+G24</f>
        <v>2.7122046982820311</v>
      </c>
      <c r="G24" s="2">
        <f t="shared" ref="G24:G29" si="13">B24*10^3/(D24*SQRT(3))</f>
        <v>2.512204698282031</v>
      </c>
      <c r="H24" s="2">
        <f t="shared" ref="H24:H28" si="14">C24*10^3/(F24*SQRT(3))</f>
        <v>2239.4050256317641</v>
      </c>
      <c r="J24" s="1" t="s">
        <v>3</v>
      </c>
      <c r="K24" s="2">
        <v>9.734</v>
      </c>
      <c r="L24" s="2">
        <v>10.52</v>
      </c>
      <c r="M24" s="2">
        <v>2237.0500000000002</v>
      </c>
      <c r="N24" s="2">
        <v>0.2</v>
      </c>
      <c r="O24" s="2">
        <f t="shared" ref="O24:O29" si="15">N24+P24</f>
        <v>2.7122046982820311</v>
      </c>
      <c r="P24" s="2">
        <f t="shared" ref="P24:P29" si="16">K24*10^3/(M24*SQRT(3))</f>
        <v>2.512204698282031</v>
      </c>
      <c r="Q24" s="2">
        <f t="shared" ref="Q24:Q28" si="17">L24*10^3/(O24*SQRT(3))</f>
        <v>2239.4050256317641</v>
      </c>
    </row>
    <row r="25" spans="1:17" x14ac:dyDescent="0.25">
      <c r="A25" s="1" t="s">
        <v>4</v>
      </c>
      <c r="B25" s="2">
        <v>9.85</v>
      </c>
      <c r="C25" s="2">
        <v>10.7</v>
      </c>
      <c r="D25" s="2">
        <v>1487.17</v>
      </c>
      <c r="E25" s="2">
        <v>0.2</v>
      </c>
      <c r="F25" s="2">
        <f t="shared" si="12"/>
        <v>4.0239744962027304</v>
      </c>
      <c r="G25" s="2">
        <f t="shared" si="13"/>
        <v>3.8239744962027302</v>
      </c>
      <c r="H25" s="2">
        <f t="shared" si="14"/>
        <v>1535.2104955333598</v>
      </c>
      <c r="J25" s="1" t="s">
        <v>4</v>
      </c>
      <c r="K25" s="2">
        <v>9.85</v>
      </c>
      <c r="L25" s="2">
        <v>10.7</v>
      </c>
      <c r="M25" s="2">
        <v>1487.17</v>
      </c>
      <c r="N25" s="2">
        <v>0.2</v>
      </c>
      <c r="O25" s="2">
        <f t="shared" si="15"/>
        <v>4.0239744962027304</v>
      </c>
      <c r="P25" s="2">
        <f t="shared" si="16"/>
        <v>3.8239744962027302</v>
      </c>
      <c r="Q25" s="2">
        <f t="shared" si="17"/>
        <v>1535.2104955333598</v>
      </c>
    </row>
    <row r="26" spans="1:17" x14ac:dyDescent="0.25">
      <c r="A26" s="1" t="s">
        <v>5</v>
      </c>
      <c r="B26" s="2">
        <v>10.1</v>
      </c>
      <c r="C26" s="2">
        <v>10.99</v>
      </c>
      <c r="D26" s="2">
        <v>1650.55</v>
      </c>
      <c r="E26" s="2">
        <v>0.2</v>
      </c>
      <c r="F26" s="2">
        <f t="shared" si="12"/>
        <v>3.732905830671728</v>
      </c>
      <c r="G26" s="2">
        <f t="shared" si="13"/>
        <v>3.5329058306717278</v>
      </c>
      <c r="H26" s="2">
        <f t="shared" si="14"/>
        <v>1699.7694949224594</v>
      </c>
      <c r="J26" s="1" t="s">
        <v>5</v>
      </c>
      <c r="K26" s="2">
        <v>10.1</v>
      </c>
      <c r="L26" s="2">
        <v>10.99</v>
      </c>
      <c r="M26" s="2">
        <v>1650.55</v>
      </c>
      <c r="N26" s="2">
        <v>0.2</v>
      </c>
      <c r="O26" s="2">
        <f t="shared" si="15"/>
        <v>3.732905830671728</v>
      </c>
      <c r="P26" s="2">
        <f t="shared" si="16"/>
        <v>3.5329058306717278</v>
      </c>
      <c r="Q26" s="2">
        <f t="shared" si="17"/>
        <v>1699.7694949224594</v>
      </c>
    </row>
    <row r="27" spans="1:17" x14ac:dyDescent="0.25">
      <c r="A27" s="1" t="s">
        <v>6</v>
      </c>
      <c r="B27" s="2">
        <v>9.82</v>
      </c>
      <c r="C27" s="2">
        <v>11.23</v>
      </c>
      <c r="D27" s="2">
        <v>1111.1500000000001</v>
      </c>
      <c r="E27" s="2">
        <v>0.2</v>
      </c>
      <c r="F27" s="2">
        <f t="shared" si="12"/>
        <v>5.3024430935896367</v>
      </c>
      <c r="G27" s="2">
        <f t="shared" si="13"/>
        <v>5.1024430935896365</v>
      </c>
      <c r="H27" s="2">
        <f t="shared" si="14"/>
        <v>1222.7653194124548</v>
      </c>
      <c r="J27" s="1" t="s">
        <v>6</v>
      </c>
      <c r="K27" s="2">
        <v>9.82</v>
      </c>
      <c r="L27" s="2">
        <v>11.23</v>
      </c>
      <c r="M27" s="2">
        <v>1111.1500000000001</v>
      </c>
      <c r="N27" s="2">
        <v>0.2</v>
      </c>
      <c r="O27" s="2">
        <f t="shared" si="15"/>
        <v>5.3024430935896367</v>
      </c>
      <c r="P27" s="2">
        <f t="shared" si="16"/>
        <v>5.1024430935896365</v>
      </c>
      <c r="Q27" s="2">
        <f t="shared" si="17"/>
        <v>1222.7653194124548</v>
      </c>
    </row>
    <row r="28" spans="1:17" x14ac:dyDescent="0.25">
      <c r="A28" s="1" t="s">
        <v>7</v>
      </c>
      <c r="B28" s="2">
        <v>10.93</v>
      </c>
      <c r="C28" s="2">
        <v>11.88</v>
      </c>
      <c r="D28" s="2">
        <v>372.52</v>
      </c>
      <c r="E28" s="2">
        <v>0.25</v>
      </c>
      <c r="F28" s="2">
        <f t="shared" si="12"/>
        <v>17.189864818647617</v>
      </c>
      <c r="G28" s="2">
        <f t="shared" si="13"/>
        <v>16.939864818647617</v>
      </c>
      <c r="H28" s="2">
        <f t="shared" si="14"/>
        <v>399.00960655212225</v>
      </c>
      <c r="J28" s="1" t="s">
        <v>7</v>
      </c>
      <c r="K28" s="2">
        <v>10.93</v>
      </c>
      <c r="L28" s="2">
        <v>11.88</v>
      </c>
      <c r="M28" s="2">
        <v>372.52</v>
      </c>
      <c r="N28" s="2">
        <v>0.25</v>
      </c>
      <c r="O28" s="2">
        <f t="shared" si="15"/>
        <v>17.189864818647617</v>
      </c>
      <c r="P28" s="2">
        <f t="shared" si="16"/>
        <v>16.939864818647617</v>
      </c>
      <c r="Q28" s="2">
        <f t="shared" si="17"/>
        <v>399.00960655212225</v>
      </c>
    </row>
    <row r="29" spans="1:17" x14ac:dyDescent="0.25">
      <c r="A29" s="1" t="s">
        <v>8</v>
      </c>
      <c r="B29" s="2">
        <v>5.98</v>
      </c>
      <c r="C29" s="2">
        <v>6.57</v>
      </c>
      <c r="D29" s="2">
        <v>1263.32</v>
      </c>
      <c r="E29" s="2">
        <v>0.12</v>
      </c>
      <c r="F29" s="2">
        <f t="shared" si="12"/>
        <v>2.8529216744403341</v>
      </c>
      <c r="G29" s="2">
        <f t="shared" si="13"/>
        <v>2.732921674440334</v>
      </c>
      <c r="H29" s="2">
        <f>C29*10^3/(F29*(SQRT(3)))</f>
        <v>1329.5812859355708</v>
      </c>
      <c r="J29" s="1" t="s">
        <v>8</v>
      </c>
      <c r="K29" s="2">
        <v>5.98</v>
      </c>
      <c r="L29" s="2">
        <v>6.57</v>
      </c>
      <c r="M29" s="2">
        <v>1263.32</v>
      </c>
      <c r="N29" s="2">
        <v>0.12</v>
      </c>
      <c r="O29" s="2">
        <f t="shared" si="15"/>
        <v>2.8529216744403341</v>
      </c>
      <c r="P29" s="2">
        <f t="shared" si="16"/>
        <v>2.732921674440334</v>
      </c>
      <c r="Q29" s="2">
        <f>L29*10^3/(O29*(SQRT(3)))</f>
        <v>1329.5812859355708</v>
      </c>
    </row>
  </sheetData>
  <mergeCells count="42">
    <mergeCell ref="P21:P22"/>
    <mergeCell ref="Q21:Q22"/>
    <mergeCell ref="H21:H22"/>
    <mergeCell ref="J21:J22"/>
    <mergeCell ref="K21:L21"/>
    <mergeCell ref="M21:M22"/>
    <mergeCell ref="N21:N22"/>
    <mergeCell ref="O21:O22"/>
    <mergeCell ref="A21:A22"/>
    <mergeCell ref="B21:C21"/>
    <mergeCell ref="D21:D22"/>
    <mergeCell ref="E21:E22"/>
    <mergeCell ref="F21:F22"/>
    <mergeCell ref="G21:G22"/>
    <mergeCell ref="K11:L11"/>
    <mergeCell ref="M11:M12"/>
    <mergeCell ref="N11:N12"/>
    <mergeCell ref="O11:O1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N1:N2"/>
    <mergeCell ref="O1:O2"/>
    <mergeCell ref="A1:A2"/>
    <mergeCell ref="B1:C1"/>
    <mergeCell ref="D1:D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7D89-7933-49DF-B103-496725AEF61E}">
  <sheetPr codeName="Лист3"/>
  <dimension ref="A1:S124"/>
  <sheetViews>
    <sheetView tabSelected="1" workbookViewId="0">
      <selection activeCell="Q4" sqref="Q4"/>
    </sheetView>
  </sheetViews>
  <sheetFormatPr defaultRowHeight="15" x14ac:dyDescent="0.25"/>
  <cols>
    <col min="1" max="1" width="9.140625" style="4"/>
    <col min="2" max="2" width="12.28515625" style="4" customWidth="1"/>
    <col min="3" max="7" width="9.140625" style="4"/>
    <col min="8" max="8" width="14.140625" style="4" customWidth="1"/>
    <col min="9" max="9" width="17" style="4" customWidth="1"/>
    <col min="10" max="16" width="9.140625" style="4"/>
    <col min="17" max="17" width="13.42578125" style="4" customWidth="1"/>
    <col min="18" max="16384" width="9.140625" style="4"/>
  </cols>
  <sheetData>
    <row r="1" spans="1:19" s="6" customFormat="1" ht="15.75" thickBot="1" x14ac:dyDescent="0.3">
      <c r="A1" s="5" t="s">
        <v>279</v>
      </c>
      <c r="B1" s="6" t="s">
        <v>280</v>
      </c>
      <c r="C1" s="6" t="s">
        <v>271</v>
      </c>
      <c r="D1" s="6" t="s">
        <v>272</v>
      </c>
      <c r="E1" s="6" t="s">
        <v>273</v>
      </c>
      <c r="F1" s="6" t="s">
        <v>274</v>
      </c>
      <c r="G1" s="6" t="s">
        <v>286</v>
      </c>
      <c r="H1" s="6" t="s">
        <v>276</v>
      </c>
      <c r="I1" s="6" t="s">
        <v>277</v>
      </c>
      <c r="J1" s="6" t="s">
        <v>278</v>
      </c>
      <c r="O1" s="6" t="s">
        <v>284</v>
      </c>
      <c r="P1" s="6" t="s">
        <v>275</v>
      </c>
      <c r="Q1" s="6" t="s">
        <v>283</v>
      </c>
      <c r="R1" s="6" t="s">
        <v>282</v>
      </c>
      <c r="S1" s="6" t="s">
        <v>285</v>
      </c>
    </row>
    <row r="2" spans="1:19" x14ac:dyDescent="0.25">
      <c r="A2" s="4" t="s">
        <v>227</v>
      </c>
      <c r="B2" s="4" t="s">
        <v>29</v>
      </c>
      <c r="C2" s="4" t="s">
        <v>30</v>
      </c>
      <c r="D2" s="4" t="s">
        <v>287</v>
      </c>
      <c r="E2" s="4" t="s">
        <v>288</v>
      </c>
      <c r="F2" s="4" t="s">
        <v>289</v>
      </c>
      <c r="G2" s="4" t="s">
        <v>290</v>
      </c>
      <c r="H2" s="4" t="s">
        <v>291</v>
      </c>
      <c r="I2" s="4" t="s">
        <v>292</v>
      </c>
      <c r="P2" s="4" t="s">
        <v>227</v>
      </c>
      <c r="Q2" s="4">
        <v>11180</v>
      </c>
    </row>
    <row r="3" spans="1:19" x14ac:dyDescent="0.25">
      <c r="A3" s="4" t="s">
        <v>227</v>
      </c>
      <c r="B3" s="4" t="s">
        <v>31</v>
      </c>
      <c r="C3" s="4" t="s">
        <v>32</v>
      </c>
      <c r="D3" s="4" t="s">
        <v>293</v>
      </c>
      <c r="E3" s="4" t="s">
        <v>294</v>
      </c>
      <c r="F3" s="4" t="s">
        <v>295</v>
      </c>
      <c r="G3" s="4" t="s">
        <v>296</v>
      </c>
      <c r="H3" s="4" t="s">
        <v>291</v>
      </c>
      <c r="I3" s="4" t="s">
        <v>291</v>
      </c>
      <c r="P3" s="4" t="s">
        <v>228</v>
      </c>
      <c r="Q3" s="4">
        <v>11021</v>
      </c>
    </row>
    <row r="4" spans="1:19" x14ac:dyDescent="0.25">
      <c r="A4" s="4" t="s">
        <v>228</v>
      </c>
      <c r="B4" s="4" t="s">
        <v>229</v>
      </c>
      <c r="C4" s="4" t="s">
        <v>33</v>
      </c>
      <c r="D4" s="4" t="s">
        <v>298</v>
      </c>
      <c r="E4" s="4" t="s">
        <v>294</v>
      </c>
      <c r="F4" s="4" t="s">
        <v>295</v>
      </c>
      <c r="G4" s="4" t="s">
        <v>299</v>
      </c>
      <c r="H4" s="4" t="s">
        <v>297</v>
      </c>
      <c r="I4" s="4" t="s">
        <v>297</v>
      </c>
      <c r="P4" s="4" t="s">
        <v>229</v>
      </c>
      <c r="Q4" s="4">
        <v>11021</v>
      </c>
    </row>
    <row r="5" spans="1:19" x14ac:dyDescent="0.25">
      <c r="A5" s="4" t="s">
        <v>228</v>
      </c>
      <c r="B5" s="4" t="s">
        <v>34</v>
      </c>
      <c r="C5" s="4" t="s">
        <v>35</v>
      </c>
      <c r="D5" s="4" t="s">
        <v>300</v>
      </c>
      <c r="E5" s="4" t="s">
        <v>294</v>
      </c>
      <c r="F5" s="4" t="s">
        <v>295</v>
      </c>
      <c r="G5" s="4" t="s">
        <v>301</v>
      </c>
      <c r="H5" s="4" t="s">
        <v>297</v>
      </c>
      <c r="I5" s="4" t="s">
        <v>297</v>
      </c>
      <c r="P5" s="4" t="s">
        <v>29</v>
      </c>
      <c r="Q5" s="4">
        <v>11121</v>
      </c>
    </row>
    <row r="6" spans="1:19" x14ac:dyDescent="0.25">
      <c r="A6" s="4" t="s">
        <v>229</v>
      </c>
      <c r="B6" s="4" t="s">
        <v>36</v>
      </c>
      <c r="C6" s="4" t="s">
        <v>37</v>
      </c>
      <c r="D6" s="4" t="s">
        <v>300</v>
      </c>
      <c r="E6" s="4" t="s">
        <v>294</v>
      </c>
      <c r="F6" s="4" t="s">
        <v>295</v>
      </c>
      <c r="G6" s="4" t="s">
        <v>301</v>
      </c>
      <c r="H6" s="4" t="s">
        <v>297</v>
      </c>
      <c r="I6" s="4" t="s">
        <v>302</v>
      </c>
      <c r="P6" s="4" t="s">
        <v>42</v>
      </c>
      <c r="Q6" s="4">
        <v>11115</v>
      </c>
    </row>
    <row r="7" spans="1:19" x14ac:dyDescent="0.25">
      <c r="A7" s="4" t="s">
        <v>229</v>
      </c>
      <c r="B7" s="4" t="s">
        <v>38</v>
      </c>
      <c r="C7" s="4" t="s">
        <v>39</v>
      </c>
      <c r="D7" s="4" t="s">
        <v>304</v>
      </c>
      <c r="E7" s="4" t="s">
        <v>294</v>
      </c>
      <c r="F7" s="4" t="s">
        <v>295</v>
      </c>
      <c r="G7" s="4" t="s">
        <v>305</v>
      </c>
      <c r="H7" s="4" t="s">
        <v>297</v>
      </c>
      <c r="I7" s="4" t="s">
        <v>297</v>
      </c>
      <c r="P7" s="4" t="s">
        <v>46</v>
      </c>
      <c r="Q7" s="4">
        <v>11093</v>
      </c>
    </row>
    <row r="8" spans="1:19" x14ac:dyDescent="0.25">
      <c r="A8" s="4" t="s">
        <v>29</v>
      </c>
      <c r="B8" s="4" t="s">
        <v>40</v>
      </c>
      <c r="C8" s="4" t="s">
        <v>41</v>
      </c>
      <c r="D8" s="4" t="s">
        <v>307</v>
      </c>
      <c r="E8" s="4" t="s">
        <v>288</v>
      </c>
      <c r="F8" s="4" t="s">
        <v>289</v>
      </c>
      <c r="G8" s="4" t="s">
        <v>308</v>
      </c>
      <c r="H8" s="4" t="s">
        <v>292</v>
      </c>
      <c r="I8" s="4" t="s">
        <v>292</v>
      </c>
      <c r="P8" s="4" t="s">
        <v>230</v>
      </c>
      <c r="Q8" s="4">
        <v>11084</v>
      </c>
    </row>
    <row r="9" spans="1:19" x14ac:dyDescent="0.25">
      <c r="A9" s="4" t="s">
        <v>29</v>
      </c>
      <c r="B9" s="4" t="s">
        <v>42</v>
      </c>
      <c r="C9" s="4" t="s">
        <v>43</v>
      </c>
      <c r="D9" s="4" t="s">
        <v>310</v>
      </c>
      <c r="E9" s="4" t="s">
        <v>288</v>
      </c>
      <c r="F9" s="4" t="s">
        <v>289</v>
      </c>
      <c r="G9" s="4" t="s">
        <v>311</v>
      </c>
      <c r="H9" s="4" t="s">
        <v>292</v>
      </c>
      <c r="I9" s="4" t="s">
        <v>303</v>
      </c>
      <c r="P9" s="4" t="s">
        <v>232</v>
      </c>
      <c r="Q9" s="4">
        <v>11047</v>
      </c>
    </row>
    <row r="10" spans="1:19" x14ac:dyDescent="0.25">
      <c r="A10" s="4" t="s">
        <v>42</v>
      </c>
      <c r="B10" s="4" t="s">
        <v>44</v>
      </c>
      <c r="C10" s="4" t="s">
        <v>45</v>
      </c>
      <c r="D10" s="4" t="s">
        <v>307</v>
      </c>
      <c r="E10" s="4" t="s">
        <v>288</v>
      </c>
      <c r="F10" s="4" t="s">
        <v>289</v>
      </c>
      <c r="G10" s="4" t="s">
        <v>308</v>
      </c>
      <c r="H10" s="4" t="s">
        <v>303</v>
      </c>
      <c r="I10" s="4" t="s">
        <v>303</v>
      </c>
      <c r="P10" s="4" t="s">
        <v>234</v>
      </c>
      <c r="Q10" s="4">
        <v>11045</v>
      </c>
    </row>
    <row r="11" spans="1:19" x14ac:dyDescent="0.25">
      <c r="A11" s="4" t="s">
        <v>42</v>
      </c>
      <c r="B11" s="4" t="s">
        <v>46</v>
      </c>
      <c r="C11" s="4" t="s">
        <v>47</v>
      </c>
      <c r="D11" s="4" t="s">
        <v>314</v>
      </c>
      <c r="E11" s="4" t="s">
        <v>288</v>
      </c>
      <c r="F11" s="4" t="s">
        <v>289</v>
      </c>
      <c r="G11" s="4" t="s">
        <v>315</v>
      </c>
      <c r="H11" s="4" t="s">
        <v>303</v>
      </c>
      <c r="I11" s="4" t="s">
        <v>306</v>
      </c>
      <c r="P11" s="4" t="s">
        <v>235</v>
      </c>
      <c r="Q11" s="4">
        <v>11036</v>
      </c>
    </row>
    <row r="12" spans="1:19" x14ac:dyDescent="0.25">
      <c r="A12" s="4" t="s">
        <v>42</v>
      </c>
      <c r="B12" s="4" t="s">
        <v>48</v>
      </c>
      <c r="C12" s="4" t="s">
        <v>49</v>
      </c>
      <c r="D12" s="4" t="s">
        <v>307</v>
      </c>
      <c r="E12" s="4" t="s">
        <v>288</v>
      </c>
      <c r="F12" s="4" t="s">
        <v>289</v>
      </c>
      <c r="G12" s="4" t="s">
        <v>308</v>
      </c>
      <c r="H12" s="4" t="s">
        <v>303</v>
      </c>
      <c r="I12" s="4" t="s">
        <v>303</v>
      </c>
      <c r="P12" s="4" t="s">
        <v>236</v>
      </c>
      <c r="Q12" s="4">
        <v>11030</v>
      </c>
    </row>
    <row r="13" spans="1:19" x14ac:dyDescent="0.25">
      <c r="A13" s="4" t="s">
        <v>46</v>
      </c>
      <c r="B13" s="4" t="s">
        <v>230</v>
      </c>
      <c r="C13" s="4" t="s">
        <v>50</v>
      </c>
      <c r="D13" s="4" t="s">
        <v>318</v>
      </c>
      <c r="E13" s="4" t="s">
        <v>288</v>
      </c>
      <c r="F13" s="4" t="s">
        <v>289</v>
      </c>
      <c r="G13" s="4" t="s">
        <v>319</v>
      </c>
      <c r="H13" s="4" t="s">
        <v>306</v>
      </c>
      <c r="I13" s="4" t="s">
        <v>309</v>
      </c>
      <c r="P13" s="4" t="s">
        <v>65</v>
      </c>
      <c r="Q13" s="4">
        <v>11022</v>
      </c>
    </row>
    <row r="14" spans="1:19" x14ac:dyDescent="0.25">
      <c r="A14" s="4" t="s">
        <v>46</v>
      </c>
      <c r="B14" s="4" t="s">
        <v>231</v>
      </c>
      <c r="C14" s="4" t="s">
        <v>51</v>
      </c>
      <c r="D14" s="4" t="s">
        <v>321</v>
      </c>
      <c r="E14" s="4" t="s">
        <v>294</v>
      </c>
      <c r="F14" s="4" t="s">
        <v>295</v>
      </c>
      <c r="G14" s="4" t="s">
        <v>439</v>
      </c>
      <c r="H14" s="4" t="s">
        <v>306</v>
      </c>
      <c r="I14" s="4" t="s">
        <v>322</v>
      </c>
      <c r="P14" s="4" t="s">
        <v>237</v>
      </c>
      <c r="Q14" s="4">
        <v>11018</v>
      </c>
    </row>
    <row r="15" spans="1:19" x14ac:dyDescent="0.25">
      <c r="A15" s="4" t="s">
        <v>230</v>
      </c>
      <c r="B15" s="4" t="s">
        <v>232</v>
      </c>
      <c r="C15" s="4" t="s">
        <v>52</v>
      </c>
      <c r="D15" s="4" t="s">
        <v>324</v>
      </c>
      <c r="E15" s="4" t="s">
        <v>325</v>
      </c>
      <c r="F15" s="4" t="s">
        <v>326</v>
      </c>
      <c r="G15" s="4" t="s">
        <v>327</v>
      </c>
      <c r="H15" s="4" t="s">
        <v>309</v>
      </c>
      <c r="I15" s="4" t="s">
        <v>312</v>
      </c>
      <c r="P15" s="4" t="s">
        <v>238</v>
      </c>
      <c r="Q15" s="4">
        <v>10985</v>
      </c>
    </row>
    <row r="16" spans="1:19" x14ac:dyDescent="0.25">
      <c r="A16" s="4" t="s">
        <v>230</v>
      </c>
      <c r="B16" s="4" t="s">
        <v>233</v>
      </c>
      <c r="C16" s="4" t="s">
        <v>53</v>
      </c>
      <c r="D16" s="4" t="s">
        <v>329</v>
      </c>
      <c r="E16" s="4" t="s">
        <v>325</v>
      </c>
      <c r="F16" s="4" t="s">
        <v>326</v>
      </c>
      <c r="G16" s="4" t="s">
        <v>330</v>
      </c>
      <c r="H16" s="4" t="s">
        <v>309</v>
      </c>
      <c r="I16" s="4" t="s">
        <v>309</v>
      </c>
      <c r="P16" s="4" t="s">
        <v>239</v>
      </c>
      <c r="Q16" s="4">
        <v>10979</v>
      </c>
    </row>
    <row r="17" spans="1:17" x14ac:dyDescent="0.25">
      <c r="A17" s="4" t="s">
        <v>232</v>
      </c>
      <c r="B17" s="4" t="s">
        <v>54</v>
      </c>
      <c r="C17" s="4" t="s">
        <v>55</v>
      </c>
      <c r="D17" s="4" t="s">
        <v>298</v>
      </c>
      <c r="E17" s="4" t="s">
        <v>325</v>
      </c>
      <c r="F17" s="4" t="s">
        <v>326</v>
      </c>
      <c r="G17" s="4" t="s">
        <v>332</v>
      </c>
      <c r="H17" s="4" t="s">
        <v>312</v>
      </c>
      <c r="I17" s="4" t="s">
        <v>312</v>
      </c>
      <c r="P17" s="4" t="s">
        <v>240</v>
      </c>
      <c r="Q17" s="4">
        <v>10974</v>
      </c>
    </row>
    <row r="18" spans="1:17" x14ac:dyDescent="0.25">
      <c r="A18" s="4" t="s">
        <v>232</v>
      </c>
      <c r="B18" s="4" t="s">
        <v>234</v>
      </c>
      <c r="C18" s="4" t="s">
        <v>56</v>
      </c>
      <c r="D18" s="4" t="s">
        <v>334</v>
      </c>
      <c r="E18" s="4" t="s">
        <v>325</v>
      </c>
      <c r="F18" s="4" t="s">
        <v>326</v>
      </c>
      <c r="G18" s="4" t="s">
        <v>335</v>
      </c>
      <c r="H18" s="4" t="s">
        <v>312</v>
      </c>
      <c r="I18" s="4" t="s">
        <v>313</v>
      </c>
      <c r="P18" s="4" t="s">
        <v>241</v>
      </c>
      <c r="Q18" s="4">
        <v>10968</v>
      </c>
    </row>
    <row r="19" spans="1:17" x14ac:dyDescent="0.25">
      <c r="A19" s="4" t="s">
        <v>234</v>
      </c>
      <c r="B19" s="4" t="s">
        <v>57</v>
      </c>
      <c r="C19" s="4" t="s">
        <v>58</v>
      </c>
      <c r="D19" s="4" t="s">
        <v>337</v>
      </c>
      <c r="E19" s="4" t="s">
        <v>325</v>
      </c>
      <c r="F19" s="4" t="s">
        <v>326</v>
      </c>
      <c r="G19" s="4" t="s">
        <v>338</v>
      </c>
      <c r="H19" s="4" t="s">
        <v>313</v>
      </c>
      <c r="I19" s="4" t="s">
        <v>339</v>
      </c>
      <c r="P19" s="4" t="s">
        <v>242</v>
      </c>
      <c r="Q19" s="4">
        <v>10966</v>
      </c>
    </row>
    <row r="20" spans="1:17" x14ac:dyDescent="0.25">
      <c r="A20" s="4" t="s">
        <v>234</v>
      </c>
      <c r="B20" s="4" t="s">
        <v>235</v>
      </c>
      <c r="C20" s="4" t="s">
        <v>59</v>
      </c>
      <c r="D20" s="4" t="s">
        <v>341</v>
      </c>
      <c r="E20" s="4" t="s">
        <v>325</v>
      </c>
      <c r="F20" s="4" t="s">
        <v>326</v>
      </c>
      <c r="G20" s="4" t="s">
        <v>342</v>
      </c>
      <c r="H20" s="4" t="s">
        <v>313</v>
      </c>
      <c r="I20" s="4" t="s">
        <v>316</v>
      </c>
      <c r="P20" s="4" t="s">
        <v>244</v>
      </c>
      <c r="Q20" s="4">
        <v>11222</v>
      </c>
    </row>
    <row r="21" spans="1:17" x14ac:dyDescent="0.25">
      <c r="A21" s="4" t="s">
        <v>235</v>
      </c>
      <c r="B21" s="4" t="s">
        <v>60</v>
      </c>
      <c r="C21" s="4" t="s">
        <v>61</v>
      </c>
      <c r="D21" s="4" t="s">
        <v>334</v>
      </c>
      <c r="E21" s="4" t="s">
        <v>325</v>
      </c>
      <c r="F21" s="4" t="s">
        <v>326</v>
      </c>
      <c r="G21" s="4" t="s">
        <v>335</v>
      </c>
      <c r="H21" s="4" t="s">
        <v>316</v>
      </c>
      <c r="I21" s="4" t="s">
        <v>316</v>
      </c>
      <c r="P21" s="4" t="s">
        <v>245</v>
      </c>
      <c r="Q21" s="4">
        <v>11224</v>
      </c>
    </row>
    <row r="22" spans="1:17" x14ac:dyDescent="0.25">
      <c r="A22" s="4" t="s">
        <v>235</v>
      </c>
      <c r="B22" s="4" t="s">
        <v>236</v>
      </c>
      <c r="C22" s="4" t="s">
        <v>62</v>
      </c>
      <c r="D22" s="4" t="s">
        <v>329</v>
      </c>
      <c r="E22" s="4" t="s">
        <v>325</v>
      </c>
      <c r="F22" s="4" t="s">
        <v>326</v>
      </c>
      <c r="G22" s="4" t="s">
        <v>330</v>
      </c>
      <c r="H22" s="4" t="s">
        <v>316</v>
      </c>
      <c r="I22" s="4" t="s">
        <v>317</v>
      </c>
      <c r="P22" s="4" t="s">
        <v>246</v>
      </c>
      <c r="Q22" s="4">
        <v>11223</v>
      </c>
    </row>
    <row r="23" spans="1:17" x14ac:dyDescent="0.25">
      <c r="A23" s="4" t="s">
        <v>236</v>
      </c>
      <c r="B23" s="4" t="s">
        <v>63</v>
      </c>
      <c r="C23" s="4" t="s">
        <v>64</v>
      </c>
      <c r="D23" s="4" t="s">
        <v>334</v>
      </c>
      <c r="E23" s="4" t="s">
        <v>325</v>
      </c>
      <c r="F23" s="4" t="s">
        <v>326</v>
      </c>
      <c r="G23" s="4" t="s">
        <v>335</v>
      </c>
      <c r="H23" s="4" t="s">
        <v>317</v>
      </c>
      <c r="I23" s="4" t="s">
        <v>317</v>
      </c>
      <c r="P23" s="4" t="s">
        <v>243</v>
      </c>
      <c r="Q23" s="4">
        <v>10956</v>
      </c>
    </row>
    <row r="24" spans="1:17" x14ac:dyDescent="0.25">
      <c r="A24" s="4" t="s">
        <v>236</v>
      </c>
      <c r="B24" s="4" t="s">
        <v>65</v>
      </c>
      <c r="C24" s="4" t="s">
        <v>66</v>
      </c>
      <c r="D24" s="4" t="s">
        <v>341</v>
      </c>
      <c r="E24" s="4" t="s">
        <v>325</v>
      </c>
      <c r="F24" s="4" t="s">
        <v>326</v>
      </c>
      <c r="G24" s="4" t="s">
        <v>342</v>
      </c>
      <c r="H24" s="4" t="s">
        <v>317</v>
      </c>
      <c r="I24" s="4" t="s">
        <v>320</v>
      </c>
      <c r="P24" s="4" t="s">
        <v>102</v>
      </c>
      <c r="Q24" s="4">
        <v>10954</v>
      </c>
    </row>
    <row r="25" spans="1:17" x14ac:dyDescent="0.25">
      <c r="A25" s="4" t="s">
        <v>65</v>
      </c>
      <c r="B25" s="4" t="s">
        <v>237</v>
      </c>
      <c r="C25" s="4" t="s">
        <v>67</v>
      </c>
      <c r="D25" s="4" t="s">
        <v>348</v>
      </c>
      <c r="E25" s="4" t="s">
        <v>325</v>
      </c>
      <c r="F25" s="4" t="s">
        <v>326</v>
      </c>
      <c r="G25" s="4" t="s">
        <v>349</v>
      </c>
      <c r="H25" s="4" t="s">
        <v>320</v>
      </c>
      <c r="I25" s="4" t="s">
        <v>323</v>
      </c>
      <c r="P25" s="4" t="s">
        <v>247</v>
      </c>
      <c r="Q25" s="4">
        <v>10951</v>
      </c>
    </row>
    <row r="26" spans="1:17" x14ac:dyDescent="0.25">
      <c r="A26" s="4" t="s">
        <v>65</v>
      </c>
      <c r="B26" s="4" t="s">
        <v>68</v>
      </c>
      <c r="C26" s="4" t="s">
        <v>69</v>
      </c>
      <c r="D26" s="4" t="s">
        <v>351</v>
      </c>
      <c r="E26" s="4" t="s">
        <v>325</v>
      </c>
      <c r="F26" s="4" t="s">
        <v>326</v>
      </c>
      <c r="G26" s="4" t="s">
        <v>352</v>
      </c>
      <c r="H26" s="4" t="s">
        <v>320</v>
      </c>
      <c r="I26" s="4" t="s">
        <v>320</v>
      </c>
      <c r="P26" s="4" t="s">
        <v>248</v>
      </c>
      <c r="Q26" s="4">
        <v>10951</v>
      </c>
    </row>
    <row r="27" spans="1:17" x14ac:dyDescent="0.25">
      <c r="A27" s="4" t="s">
        <v>237</v>
      </c>
      <c r="B27" s="4" t="s">
        <v>238</v>
      </c>
      <c r="C27" s="4" t="s">
        <v>70</v>
      </c>
      <c r="D27" s="4" t="s">
        <v>353</v>
      </c>
      <c r="E27" s="4" t="s">
        <v>325</v>
      </c>
      <c r="F27" s="4" t="s">
        <v>326</v>
      </c>
      <c r="G27" s="4" t="s">
        <v>438</v>
      </c>
      <c r="H27" s="4" t="s">
        <v>323</v>
      </c>
      <c r="I27" s="4" t="s">
        <v>328</v>
      </c>
      <c r="P27" s="4" t="s">
        <v>249</v>
      </c>
      <c r="Q27" s="4">
        <v>10950</v>
      </c>
    </row>
    <row r="28" spans="1:17" x14ac:dyDescent="0.25">
      <c r="A28" s="4" t="s">
        <v>237</v>
      </c>
      <c r="B28" s="4" t="s">
        <v>71</v>
      </c>
      <c r="C28" s="4" t="s">
        <v>72</v>
      </c>
      <c r="D28" s="4" t="s">
        <v>298</v>
      </c>
      <c r="E28" s="4" t="s">
        <v>325</v>
      </c>
      <c r="F28" s="4" t="s">
        <v>326</v>
      </c>
      <c r="G28" s="4" t="s">
        <v>332</v>
      </c>
      <c r="H28" s="4" t="s">
        <v>323</v>
      </c>
      <c r="I28" s="4" t="s">
        <v>323</v>
      </c>
      <c r="P28" s="4" t="s">
        <v>250</v>
      </c>
      <c r="Q28" s="4">
        <v>10948</v>
      </c>
    </row>
    <row r="29" spans="1:17" x14ac:dyDescent="0.25">
      <c r="A29" s="4" t="s">
        <v>238</v>
      </c>
      <c r="B29" s="4" t="s">
        <v>73</v>
      </c>
      <c r="C29" s="4" t="s">
        <v>74</v>
      </c>
      <c r="D29" s="4" t="s">
        <v>298</v>
      </c>
      <c r="E29" s="4" t="s">
        <v>325</v>
      </c>
      <c r="F29" s="4" t="s">
        <v>326</v>
      </c>
      <c r="G29" s="4" t="s">
        <v>332</v>
      </c>
      <c r="H29" s="4" t="s">
        <v>328</v>
      </c>
      <c r="I29" s="4" t="s">
        <v>328</v>
      </c>
      <c r="P29" s="4" t="s">
        <v>251</v>
      </c>
      <c r="Q29" s="4">
        <v>10947</v>
      </c>
    </row>
    <row r="30" spans="1:17" x14ac:dyDescent="0.25">
      <c r="A30" s="4" t="s">
        <v>238</v>
      </c>
      <c r="B30" s="4" t="s">
        <v>239</v>
      </c>
      <c r="C30" s="4" t="s">
        <v>75</v>
      </c>
      <c r="D30" s="4" t="s">
        <v>337</v>
      </c>
      <c r="E30" s="4" t="s">
        <v>325</v>
      </c>
      <c r="F30" s="4" t="s">
        <v>326</v>
      </c>
      <c r="G30" s="4" t="s">
        <v>338</v>
      </c>
      <c r="H30" s="4" t="s">
        <v>328</v>
      </c>
      <c r="I30" s="4" t="s">
        <v>331</v>
      </c>
      <c r="P30" s="4" t="s">
        <v>252</v>
      </c>
      <c r="Q30" s="4">
        <v>10937</v>
      </c>
    </row>
    <row r="31" spans="1:17" x14ac:dyDescent="0.25">
      <c r="A31" s="4" t="s">
        <v>239</v>
      </c>
      <c r="B31" s="4" t="s">
        <v>76</v>
      </c>
      <c r="C31" s="4" t="s">
        <v>77</v>
      </c>
      <c r="D31" s="4" t="s">
        <v>337</v>
      </c>
      <c r="E31" s="4" t="s">
        <v>325</v>
      </c>
      <c r="F31" s="4" t="s">
        <v>326</v>
      </c>
      <c r="G31" s="4" t="s">
        <v>338</v>
      </c>
      <c r="H31" s="4" t="s">
        <v>331</v>
      </c>
      <c r="I31" s="4" t="s">
        <v>331</v>
      </c>
      <c r="P31" s="4" t="s">
        <v>253</v>
      </c>
      <c r="Q31" s="4">
        <v>10935</v>
      </c>
    </row>
    <row r="32" spans="1:17" x14ac:dyDescent="0.25">
      <c r="A32" s="4" t="s">
        <v>239</v>
      </c>
      <c r="B32" s="4" t="s">
        <v>78</v>
      </c>
      <c r="C32" s="4" t="s">
        <v>79</v>
      </c>
      <c r="D32" s="4" t="s">
        <v>337</v>
      </c>
      <c r="E32" s="4" t="s">
        <v>325</v>
      </c>
      <c r="F32" s="4" t="s">
        <v>326</v>
      </c>
      <c r="G32" s="4" t="s">
        <v>338</v>
      </c>
      <c r="H32" s="4" t="s">
        <v>331</v>
      </c>
      <c r="I32" s="4" t="s">
        <v>358</v>
      </c>
      <c r="P32" s="4" t="s">
        <v>254</v>
      </c>
      <c r="Q32" s="4">
        <v>10935</v>
      </c>
    </row>
    <row r="33" spans="1:17" x14ac:dyDescent="0.25">
      <c r="A33" s="4" t="s">
        <v>240</v>
      </c>
      <c r="B33" s="4" t="s">
        <v>80</v>
      </c>
      <c r="C33" s="4" t="s">
        <v>81</v>
      </c>
      <c r="D33" s="4" t="s">
        <v>359</v>
      </c>
      <c r="E33" s="4" t="s">
        <v>325</v>
      </c>
      <c r="F33" s="4" t="s">
        <v>326</v>
      </c>
      <c r="G33" s="4" t="s">
        <v>360</v>
      </c>
      <c r="H33" s="4" t="s">
        <v>333</v>
      </c>
      <c r="I33" s="4" t="s">
        <v>361</v>
      </c>
      <c r="P33" s="4" t="s">
        <v>255</v>
      </c>
      <c r="Q33" s="4">
        <v>10934</v>
      </c>
    </row>
    <row r="34" spans="1:17" x14ac:dyDescent="0.25">
      <c r="A34" s="4" t="s">
        <v>240</v>
      </c>
      <c r="B34" s="4" t="s">
        <v>241</v>
      </c>
      <c r="C34" s="4" t="s">
        <v>82</v>
      </c>
      <c r="D34" s="4" t="s">
        <v>351</v>
      </c>
      <c r="E34" s="4" t="s">
        <v>325</v>
      </c>
      <c r="F34" s="4" t="s">
        <v>326</v>
      </c>
      <c r="G34" s="4" t="s">
        <v>352</v>
      </c>
      <c r="H34" s="4" t="s">
        <v>333</v>
      </c>
      <c r="I34" s="4" t="s">
        <v>336</v>
      </c>
      <c r="P34" s="4" t="s">
        <v>256</v>
      </c>
      <c r="Q34" s="4">
        <v>10934</v>
      </c>
    </row>
    <row r="35" spans="1:17" x14ac:dyDescent="0.25">
      <c r="A35" s="4" t="s">
        <v>241</v>
      </c>
      <c r="B35" s="4" t="s">
        <v>83</v>
      </c>
      <c r="C35" s="4" t="s">
        <v>84</v>
      </c>
      <c r="D35" s="4" t="s">
        <v>298</v>
      </c>
      <c r="E35" s="4" t="s">
        <v>325</v>
      </c>
      <c r="F35" s="4" t="s">
        <v>326</v>
      </c>
      <c r="G35" s="4" t="s">
        <v>332</v>
      </c>
      <c r="H35" s="4" t="s">
        <v>336</v>
      </c>
      <c r="I35" s="4" t="s">
        <v>336</v>
      </c>
      <c r="P35" s="4" t="s">
        <v>140</v>
      </c>
      <c r="Q35" s="4">
        <v>10968</v>
      </c>
    </row>
    <row r="36" spans="1:17" x14ac:dyDescent="0.25">
      <c r="A36" s="4" t="s">
        <v>241</v>
      </c>
      <c r="B36" s="4" t="s">
        <v>242</v>
      </c>
      <c r="C36" s="4" t="s">
        <v>85</v>
      </c>
      <c r="D36" s="4" t="s">
        <v>334</v>
      </c>
      <c r="E36" s="4" t="s">
        <v>325</v>
      </c>
      <c r="F36" s="4" t="s">
        <v>326</v>
      </c>
      <c r="G36" s="4" t="s">
        <v>335</v>
      </c>
      <c r="H36" s="4" t="s">
        <v>336</v>
      </c>
      <c r="I36" s="4" t="s">
        <v>340</v>
      </c>
      <c r="P36" s="4" t="s">
        <v>141</v>
      </c>
      <c r="Q36" s="4">
        <v>10964</v>
      </c>
    </row>
    <row r="37" spans="1:17" x14ac:dyDescent="0.25">
      <c r="A37" s="4" t="s">
        <v>242</v>
      </c>
      <c r="B37" s="4" t="s">
        <v>86</v>
      </c>
      <c r="C37" s="4" t="s">
        <v>87</v>
      </c>
      <c r="D37" s="4" t="s">
        <v>337</v>
      </c>
      <c r="E37" s="4" t="s">
        <v>325</v>
      </c>
      <c r="F37" s="4" t="s">
        <v>326</v>
      </c>
      <c r="G37" s="4" t="s">
        <v>338</v>
      </c>
      <c r="H37" s="4" t="s">
        <v>340</v>
      </c>
      <c r="I37" s="4" t="s">
        <v>340</v>
      </c>
      <c r="P37" s="4" t="s">
        <v>145</v>
      </c>
      <c r="Q37" s="4">
        <v>10959</v>
      </c>
    </row>
    <row r="38" spans="1:17" x14ac:dyDescent="0.25">
      <c r="A38" s="4" t="s">
        <v>242</v>
      </c>
      <c r="B38" s="4" t="s">
        <v>243</v>
      </c>
      <c r="C38" s="4" t="s">
        <v>88</v>
      </c>
      <c r="D38" s="4" t="s">
        <v>365</v>
      </c>
      <c r="E38" s="4" t="s">
        <v>325</v>
      </c>
      <c r="F38" s="4" t="s">
        <v>326</v>
      </c>
      <c r="G38" s="4" t="s">
        <v>366</v>
      </c>
      <c r="H38" s="4" t="s">
        <v>340</v>
      </c>
      <c r="I38" s="4" t="s">
        <v>346</v>
      </c>
      <c r="P38" s="4" t="s">
        <v>149</v>
      </c>
      <c r="Q38" s="4">
        <v>10950</v>
      </c>
    </row>
    <row r="39" spans="1:17" x14ac:dyDescent="0.25">
      <c r="A39" s="4" t="s">
        <v>244</v>
      </c>
      <c r="B39" s="4" t="s">
        <v>89</v>
      </c>
      <c r="C39" s="4" t="s">
        <v>90</v>
      </c>
      <c r="D39" s="4" t="s">
        <v>337</v>
      </c>
      <c r="E39" s="4" t="s">
        <v>367</v>
      </c>
      <c r="F39" s="4" t="s">
        <v>368</v>
      </c>
      <c r="G39" s="4" t="s">
        <v>369</v>
      </c>
      <c r="H39" s="4" t="s">
        <v>343</v>
      </c>
      <c r="I39" s="4" t="s">
        <v>343</v>
      </c>
      <c r="P39" s="4" t="s">
        <v>153</v>
      </c>
      <c r="Q39" s="4">
        <v>10947</v>
      </c>
    </row>
    <row r="40" spans="1:17" x14ac:dyDescent="0.25">
      <c r="A40" s="4" t="s">
        <v>244</v>
      </c>
      <c r="B40" s="4" t="s">
        <v>91</v>
      </c>
      <c r="C40" s="4" t="s">
        <v>92</v>
      </c>
      <c r="D40" s="4" t="s">
        <v>370</v>
      </c>
      <c r="E40" s="4" t="s">
        <v>367</v>
      </c>
      <c r="F40" s="4" t="s">
        <v>368</v>
      </c>
      <c r="G40" s="4" t="s">
        <v>371</v>
      </c>
      <c r="H40" s="4" t="s">
        <v>343</v>
      </c>
      <c r="I40" s="4" t="s">
        <v>343</v>
      </c>
      <c r="P40" s="4" t="s">
        <v>270</v>
      </c>
      <c r="Q40" s="4">
        <v>11880</v>
      </c>
    </row>
    <row r="41" spans="1:17" x14ac:dyDescent="0.25">
      <c r="A41" s="4" t="s">
        <v>245</v>
      </c>
      <c r="B41" s="4" t="s">
        <v>93</v>
      </c>
      <c r="C41" s="4" t="s">
        <v>94</v>
      </c>
      <c r="D41" s="4" t="s">
        <v>300</v>
      </c>
      <c r="E41" s="4" t="s">
        <v>325</v>
      </c>
      <c r="F41" s="4" t="s">
        <v>326</v>
      </c>
      <c r="G41" s="4" t="s">
        <v>372</v>
      </c>
      <c r="H41" s="4" t="s">
        <v>344</v>
      </c>
      <c r="I41" s="4" t="s">
        <v>345</v>
      </c>
      <c r="P41" s="4" t="s">
        <v>231</v>
      </c>
      <c r="Q41" s="4">
        <v>11064</v>
      </c>
    </row>
    <row r="42" spans="1:17" x14ac:dyDescent="0.25">
      <c r="A42" s="4" t="s">
        <v>245</v>
      </c>
      <c r="B42" s="4" t="s">
        <v>246</v>
      </c>
      <c r="C42" s="4" t="s">
        <v>95</v>
      </c>
      <c r="D42" s="4" t="s">
        <v>348</v>
      </c>
      <c r="E42" s="4" t="s">
        <v>325</v>
      </c>
      <c r="F42" s="4" t="s">
        <v>326</v>
      </c>
      <c r="G42" s="4" t="s">
        <v>349</v>
      </c>
      <c r="H42" s="4" t="s">
        <v>344</v>
      </c>
      <c r="I42" s="4" t="s">
        <v>345</v>
      </c>
      <c r="P42" s="4" t="s">
        <v>257</v>
      </c>
      <c r="Q42" s="4">
        <v>11021</v>
      </c>
    </row>
    <row r="43" spans="1:17" x14ac:dyDescent="0.25">
      <c r="A43" s="4" t="s">
        <v>246</v>
      </c>
      <c r="B43" s="4" t="s">
        <v>96</v>
      </c>
      <c r="C43" s="4" t="s">
        <v>97</v>
      </c>
      <c r="D43" s="4" t="s">
        <v>348</v>
      </c>
      <c r="E43" s="4" t="s">
        <v>367</v>
      </c>
      <c r="F43" s="4" t="s">
        <v>368</v>
      </c>
      <c r="G43" s="4" t="s">
        <v>373</v>
      </c>
      <c r="H43" s="4" t="s">
        <v>345</v>
      </c>
      <c r="I43" s="4" t="s">
        <v>343</v>
      </c>
      <c r="P43" s="4" t="s">
        <v>258</v>
      </c>
      <c r="Q43" s="4">
        <v>11009</v>
      </c>
    </row>
    <row r="44" spans="1:17" x14ac:dyDescent="0.25">
      <c r="A44" s="4" t="s">
        <v>246</v>
      </c>
      <c r="B44" s="4" t="s">
        <v>98</v>
      </c>
      <c r="C44" s="4" t="s">
        <v>97</v>
      </c>
      <c r="D44" s="4" t="s">
        <v>341</v>
      </c>
      <c r="E44" s="4" t="s">
        <v>367</v>
      </c>
      <c r="F44" s="4" t="s">
        <v>368</v>
      </c>
      <c r="G44" s="4" t="s">
        <v>375</v>
      </c>
      <c r="H44" s="4" t="s">
        <v>345</v>
      </c>
      <c r="I44" s="4" t="s">
        <v>345</v>
      </c>
      <c r="P44" s="4" t="s">
        <v>259</v>
      </c>
      <c r="Q44" s="4">
        <v>11008</v>
      </c>
    </row>
    <row r="45" spans="1:17" x14ac:dyDescent="0.25">
      <c r="A45" s="4" t="s">
        <v>246</v>
      </c>
      <c r="B45" s="4" t="s">
        <v>244</v>
      </c>
      <c r="C45" s="4" t="s">
        <v>99</v>
      </c>
      <c r="D45" s="4" t="s">
        <v>377</v>
      </c>
      <c r="E45" s="4" t="s">
        <v>367</v>
      </c>
      <c r="F45" s="4" t="s">
        <v>368</v>
      </c>
      <c r="G45" s="4" t="s">
        <v>378</v>
      </c>
      <c r="H45" s="4" t="s">
        <v>345</v>
      </c>
      <c r="I45" s="4" t="s">
        <v>343</v>
      </c>
      <c r="P45" s="4" t="s">
        <v>168</v>
      </c>
      <c r="Q45" s="4">
        <v>11008</v>
      </c>
    </row>
    <row r="46" spans="1:17" x14ac:dyDescent="0.25">
      <c r="A46" s="4" t="s">
        <v>243</v>
      </c>
      <c r="B46" s="4" t="s">
        <v>100</v>
      </c>
      <c r="C46" s="4" t="s">
        <v>101</v>
      </c>
      <c r="D46" s="4" t="s">
        <v>300</v>
      </c>
      <c r="E46" s="4" t="s">
        <v>325</v>
      </c>
      <c r="F46" s="4" t="s">
        <v>326</v>
      </c>
      <c r="G46" s="4" t="s">
        <v>372</v>
      </c>
      <c r="H46" s="4" t="s">
        <v>346</v>
      </c>
      <c r="I46" s="4" t="s">
        <v>346</v>
      </c>
      <c r="P46" s="4" t="s">
        <v>260</v>
      </c>
      <c r="Q46" s="4">
        <v>11004</v>
      </c>
    </row>
    <row r="47" spans="1:17" x14ac:dyDescent="0.25">
      <c r="A47" s="4" t="s">
        <v>243</v>
      </c>
      <c r="B47" s="4" t="s">
        <v>102</v>
      </c>
      <c r="C47" s="4" t="s">
        <v>103</v>
      </c>
      <c r="D47" s="4" t="s">
        <v>341</v>
      </c>
      <c r="E47" s="4" t="s">
        <v>325</v>
      </c>
      <c r="F47" s="4" t="s">
        <v>326</v>
      </c>
      <c r="G47" s="4" t="s">
        <v>342</v>
      </c>
      <c r="H47" s="4" t="s">
        <v>346</v>
      </c>
      <c r="I47" s="4" t="s">
        <v>347</v>
      </c>
      <c r="P47" s="4" t="s">
        <v>261</v>
      </c>
      <c r="Q47" s="4">
        <v>11001</v>
      </c>
    </row>
    <row r="48" spans="1:17" x14ac:dyDescent="0.25">
      <c r="A48" s="4" t="s">
        <v>102</v>
      </c>
      <c r="B48" s="4" t="s">
        <v>247</v>
      </c>
      <c r="C48" s="4" t="s">
        <v>104</v>
      </c>
      <c r="D48" s="4" t="s">
        <v>381</v>
      </c>
      <c r="E48" s="4" t="s">
        <v>325</v>
      </c>
      <c r="F48" s="4" t="s">
        <v>326</v>
      </c>
      <c r="G48" s="4" t="s">
        <v>382</v>
      </c>
      <c r="H48" s="4" t="s">
        <v>347</v>
      </c>
      <c r="I48" s="4" t="s">
        <v>350</v>
      </c>
      <c r="P48" s="4" t="s">
        <v>262</v>
      </c>
      <c r="Q48" s="4">
        <v>11000</v>
      </c>
    </row>
    <row r="49" spans="1:19" x14ac:dyDescent="0.25">
      <c r="A49" s="4" t="s">
        <v>102</v>
      </c>
      <c r="B49" s="4" t="s">
        <v>105</v>
      </c>
      <c r="C49" s="4" t="s">
        <v>106</v>
      </c>
      <c r="D49" s="4" t="s">
        <v>384</v>
      </c>
      <c r="E49" s="4" t="s">
        <v>294</v>
      </c>
      <c r="F49" s="4" t="s">
        <v>295</v>
      </c>
      <c r="G49" s="4" t="s">
        <v>385</v>
      </c>
      <c r="H49" s="4" t="s">
        <v>347</v>
      </c>
      <c r="I49" s="4" t="s">
        <v>386</v>
      </c>
      <c r="P49" s="4" t="s">
        <v>263</v>
      </c>
      <c r="Q49" s="4">
        <v>10998</v>
      </c>
    </row>
    <row r="50" spans="1:19" x14ac:dyDescent="0.25">
      <c r="A50" s="4" t="s">
        <v>102</v>
      </c>
      <c r="B50" s="4" t="s">
        <v>107</v>
      </c>
      <c r="C50" s="4" t="s">
        <v>108</v>
      </c>
      <c r="D50" s="4" t="s">
        <v>334</v>
      </c>
      <c r="E50" s="4" t="s">
        <v>325</v>
      </c>
      <c r="F50" s="4" t="s">
        <v>326</v>
      </c>
      <c r="G50" s="4" t="s">
        <v>335</v>
      </c>
      <c r="H50" s="4" t="s">
        <v>347</v>
      </c>
      <c r="I50" s="4" t="s">
        <v>386</v>
      </c>
      <c r="P50" s="4" t="s">
        <v>264</v>
      </c>
      <c r="Q50" s="4">
        <v>10995</v>
      </c>
    </row>
    <row r="51" spans="1:19" x14ac:dyDescent="0.25">
      <c r="A51" s="4" t="s">
        <v>247</v>
      </c>
      <c r="B51" s="4" t="s">
        <v>109</v>
      </c>
      <c r="C51" s="4" t="s">
        <v>110</v>
      </c>
      <c r="D51" s="4" t="s">
        <v>300</v>
      </c>
      <c r="E51" s="4" t="s">
        <v>325</v>
      </c>
      <c r="F51" s="4" t="s">
        <v>326</v>
      </c>
      <c r="G51" s="4" t="s">
        <v>372</v>
      </c>
      <c r="H51" s="4" t="s">
        <v>350</v>
      </c>
      <c r="I51" s="4" t="s">
        <v>350</v>
      </c>
      <c r="P51" s="4" t="s">
        <v>265</v>
      </c>
      <c r="Q51" s="4">
        <v>10979</v>
      </c>
    </row>
    <row r="52" spans="1:19" x14ac:dyDescent="0.25">
      <c r="A52" s="4" t="s">
        <v>247</v>
      </c>
      <c r="B52" s="4" t="s">
        <v>248</v>
      </c>
      <c r="C52" s="4" t="s">
        <v>111</v>
      </c>
      <c r="D52" s="4" t="s">
        <v>348</v>
      </c>
      <c r="E52" s="4" t="s">
        <v>325</v>
      </c>
      <c r="F52" s="4" t="s">
        <v>326</v>
      </c>
      <c r="G52" s="4" t="s">
        <v>349</v>
      </c>
      <c r="H52" s="4" t="s">
        <v>350</v>
      </c>
      <c r="I52" s="4" t="s">
        <v>350</v>
      </c>
      <c r="O52" s="4" t="s">
        <v>281</v>
      </c>
      <c r="P52" s="4" t="s">
        <v>266</v>
      </c>
      <c r="Q52" s="4">
        <v>11235</v>
      </c>
      <c r="R52" s="4" t="s">
        <v>390</v>
      </c>
      <c r="S52" s="4" t="s">
        <v>391</v>
      </c>
    </row>
    <row r="53" spans="1:19" x14ac:dyDescent="0.25">
      <c r="A53" s="4" t="s">
        <v>248</v>
      </c>
      <c r="B53" s="4" t="s">
        <v>112</v>
      </c>
      <c r="C53" s="4" t="s">
        <v>113</v>
      </c>
      <c r="D53" s="4" t="s">
        <v>334</v>
      </c>
      <c r="E53" s="4" t="s">
        <v>325</v>
      </c>
      <c r="F53" s="4" t="s">
        <v>326</v>
      </c>
      <c r="G53" s="4" t="s">
        <v>335</v>
      </c>
      <c r="H53" s="4" t="s">
        <v>350</v>
      </c>
      <c r="I53" s="4" t="s">
        <v>350</v>
      </c>
      <c r="P53" s="4" t="s">
        <v>268</v>
      </c>
      <c r="Q53" s="4">
        <v>11084</v>
      </c>
    </row>
    <row r="54" spans="1:19" x14ac:dyDescent="0.25">
      <c r="A54" s="4" t="s">
        <v>248</v>
      </c>
      <c r="B54" s="4" t="s">
        <v>249</v>
      </c>
      <c r="C54" s="4" t="s">
        <v>114</v>
      </c>
      <c r="D54" s="4" t="s">
        <v>298</v>
      </c>
      <c r="E54" s="4" t="s">
        <v>325</v>
      </c>
      <c r="F54" s="4" t="s">
        <v>326</v>
      </c>
      <c r="G54" s="4" t="s">
        <v>332</v>
      </c>
      <c r="H54" s="4" t="s">
        <v>350</v>
      </c>
      <c r="I54" s="4" t="s">
        <v>302</v>
      </c>
      <c r="P54" s="4" t="s">
        <v>233</v>
      </c>
      <c r="Q54" s="4">
        <v>11084</v>
      </c>
    </row>
    <row r="55" spans="1:19" x14ac:dyDescent="0.25">
      <c r="A55" s="4" t="s">
        <v>249</v>
      </c>
      <c r="B55" s="4" t="s">
        <v>115</v>
      </c>
      <c r="C55" s="4" t="s">
        <v>116</v>
      </c>
      <c r="D55" s="4" t="s">
        <v>341</v>
      </c>
      <c r="E55" s="4" t="s">
        <v>325</v>
      </c>
      <c r="F55" s="4" t="s">
        <v>326</v>
      </c>
      <c r="G55" s="4" t="s">
        <v>342</v>
      </c>
      <c r="H55" s="4" t="s">
        <v>302</v>
      </c>
      <c r="I55" s="4" t="s">
        <v>302</v>
      </c>
      <c r="P55" s="4" t="s">
        <v>267</v>
      </c>
      <c r="Q55" s="4">
        <v>11225</v>
      </c>
    </row>
    <row r="56" spans="1:19" x14ac:dyDescent="0.25">
      <c r="A56" s="4" t="s">
        <v>249</v>
      </c>
      <c r="B56" s="4" t="s">
        <v>250</v>
      </c>
      <c r="C56" s="4" t="s">
        <v>117</v>
      </c>
      <c r="D56" s="4" t="s">
        <v>318</v>
      </c>
      <c r="E56" s="4" t="s">
        <v>325</v>
      </c>
      <c r="F56" s="4" t="s">
        <v>326</v>
      </c>
      <c r="G56" s="4" t="s">
        <v>393</v>
      </c>
      <c r="H56" s="4" t="s">
        <v>302</v>
      </c>
      <c r="I56" s="4" t="s">
        <v>354</v>
      </c>
      <c r="P56" s="4" t="s">
        <v>269</v>
      </c>
      <c r="Q56" s="4">
        <v>11199</v>
      </c>
    </row>
    <row r="57" spans="1:19" x14ac:dyDescent="0.25">
      <c r="A57" s="4" t="s">
        <v>250</v>
      </c>
      <c r="B57" s="4" t="s">
        <v>251</v>
      </c>
      <c r="C57" s="4" t="s">
        <v>118</v>
      </c>
      <c r="D57" s="4" t="s">
        <v>395</v>
      </c>
      <c r="E57" s="4" t="s">
        <v>396</v>
      </c>
      <c r="F57" s="4" t="s">
        <v>397</v>
      </c>
      <c r="G57" s="4" t="s">
        <v>398</v>
      </c>
      <c r="H57" s="4" t="s">
        <v>354</v>
      </c>
      <c r="I57" s="4" t="s">
        <v>355</v>
      </c>
      <c r="P57" s="4" t="s">
        <v>219</v>
      </c>
      <c r="Q57" s="4">
        <v>11183</v>
      </c>
    </row>
    <row r="58" spans="1:19" x14ac:dyDescent="0.25">
      <c r="A58" s="4" t="s">
        <v>250</v>
      </c>
      <c r="B58" s="4" t="s">
        <v>119</v>
      </c>
      <c r="C58" s="4" t="s">
        <v>120</v>
      </c>
      <c r="D58" s="4" t="s">
        <v>329</v>
      </c>
      <c r="E58" s="4" t="s">
        <v>325</v>
      </c>
      <c r="F58" s="4" t="s">
        <v>326</v>
      </c>
      <c r="G58" s="4" t="s">
        <v>330</v>
      </c>
      <c r="H58" s="4" t="s">
        <v>354</v>
      </c>
      <c r="I58" s="4" t="s">
        <v>354</v>
      </c>
      <c r="P58" s="4" t="s">
        <v>158</v>
      </c>
      <c r="Q58" s="4">
        <v>10932</v>
      </c>
    </row>
    <row r="59" spans="1:19" x14ac:dyDescent="0.25">
      <c r="A59" s="4" t="s">
        <v>251</v>
      </c>
      <c r="B59" s="4" t="s">
        <v>121</v>
      </c>
      <c r="C59" s="4" t="s">
        <v>122</v>
      </c>
      <c r="D59" s="4" t="s">
        <v>300</v>
      </c>
      <c r="E59" s="4" t="s">
        <v>396</v>
      </c>
      <c r="F59" s="4" t="s">
        <v>397</v>
      </c>
      <c r="G59" s="4" t="s">
        <v>401</v>
      </c>
      <c r="H59" s="4" t="s">
        <v>355</v>
      </c>
      <c r="I59" s="4" t="s">
        <v>355</v>
      </c>
      <c r="P59" s="4" t="s">
        <v>48</v>
      </c>
      <c r="Q59" s="4">
        <v>11115</v>
      </c>
    </row>
    <row r="60" spans="1:19" x14ac:dyDescent="0.25">
      <c r="A60" s="4" t="s">
        <v>251</v>
      </c>
      <c r="B60" s="4" t="s">
        <v>252</v>
      </c>
      <c r="C60" s="4" t="s">
        <v>123</v>
      </c>
      <c r="D60" s="4" t="s">
        <v>402</v>
      </c>
      <c r="E60" s="4" t="s">
        <v>396</v>
      </c>
      <c r="F60" s="4" t="s">
        <v>397</v>
      </c>
      <c r="G60" s="4" t="s">
        <v>403</v>
      </c>
      <c r="H60" s="4" t="s">
        <v>355</v>
      </c>
      <c r="I60" s="4" t="s">
        <v>356</v>
      </c>
      <c r="P60" s="4" t="s">
        <v>151</v>
      </c>
      <c r="Q60" s="4">
        <v>10959</v>
      </c>
    </row>
    <row r="61" spans="1:19" x14ac:dyDescent="0.25">
      <c r="A61" s="4" t="s">
        <v>252</v>
      </c>
      <c r="B61" s="4" t="s">
        <v>124</v>
      </c>
      <c r="C61" s="4" t="s">
        <v>125</v>
      </c>
      <c r="D61" s="4" t="s">
        <v>300</v>
      </c>
      <c r="E61" s="4" t="s">
        <v>396</v>
      </c>
      <c r="F61" s="4" t="s">
        <v>397</v>
      </c>
      <c r="G61" s="4" t="s">
        <v>401</v>
      </c>
      <c r="H61" s="4" t="s">
        <v>356</v>
      </c>
      <c r="I61" s="4" t="s">
        <v>356</v>
      </c>
      <c r="P61" s="4" t="s">
        <v>212</v>
      </c>
      <c r="Q61" s="4">
        <v>11084</v>
      </c>
    </row>
    <row r="62" spans="1:19" x14ac:dyDescent="0.25">
      <c r="A62" s="4" t="s">
        <v>252</v>
      </c>
      <c r="B62" s="4" t="s">
        <v>253</v>
      </c>
      <c r="C62" s="4" t="s">
        <v>126</v>
      </c>
      <c r="D62" s="4" t="s">
        <v>404</v>
      </c>
      <c r="E62" s="4" t="s">
        <v>396</v>
      </c>
      <c r="F62" s="4" t="s">
        <v>397</v>
      </c>
      <c r="G62" s="4" t="s">
        <v>405</v>
      </c>
      <c r="H62" s="4" t="s">
        <v>356</v>
      </c>
      <c r="I62" s="4" t="s">
        <v>357</v>
      </c>
      <c r="P62" s="4" t="s">
        <v>98</v>
      </c>
      <c r="Q62" s="4">
        <v>11223</v>
      </c>
    </row>
    <row r="63" spans="1:19" x14ac:dyDescent="0.25">
      <c r="A63" s="4" t="s">
        <v>253</v>
      </c>
      <c r="B63" s="4" t="s">
        <v>127</v>
      </c>
      <c r="C63" s="4" t="s">
        <v>128</v>
      </c>
      <c r="D63" s="4" t="s">
        <v>300</v>
      </c>
      <c r="E63" s="4" t="s">
        <v>396</v>
      </c>
      <c r="F63" s="4" t="s">
        <v>397</v>
      </c>
      <c r="G63" s="4" t="s">
        <v>401</v>
      </c>
      <c r="H63" s="4" t="s">
        <v>357</v>
      </c>
      <c r="I63" s="4" t="s">
        <v>357</v>
      </c>
      <c r="P63" s="4" t="s">
        <v>80</v>
      </c>
      <c r="Q63" s="4">
        <v>10971</v>
      </c>
    </row>
    <row r="64" spans="1:19" x14ac:dyDescent="0.25">
      <c r="A64" s="4" t="s">
        <v>253</v>
      </c>
      <c r="B64" s="4" t="s">
        <v>254</v>
      </c>
      <c r="C64" s="4" t="s">
        <v>129</v>
      </c>
      <c r="D64" s="4" t="s">
        <v>348</v>
      </c>
      <c r="E64" s="4" t="s">
        <v>396</v>
      </c>
      <c r="F64" s="4" t="s">
        <v>397</v>
      </c>
      <c r="G64" s="4" t="s">
        <v>406</v>
      </c>
      <c r="H64" s="4" t="s">
        <v>357</v>
      </c>
      <c r="I64" s="4" t="s">
        <v>357</v>
      </c>
      <c r="P64" s="4" t="s">
        <v>96</v>
      </c>
      <c r="Q64" s="4">
        <v>11222</v>
      </c>
    </row>
    <row r="65" spans="1:17" x14ac:dyDescent="0.25">
      <c r="A65" s="4" t="s">
        <v>254</v>
      </c>
      <c r="B65" s="4" t="s">
        <v>255</v>
      </c>
      <c r="C65" s="4" t="s">
        <v>130</v>
      </c>
      <c r="D65" s="4" t="s">
        <v>407</v>
      </c>
      <c r="E65" s="4" t="s">
        <v>396</v>
      </c>
      <c r="F65" s="4" t="s">
        <v>397</v>
      </c>
      <c r="G65" s="4" t="s">
        <v>437</v>
      </c>
      <c r="H65" s="4" t="s">
        <v>357</v>
      </c>
      <c r="I65" s="4" t="s">
        <v>362</v>
      </c>
      <c r="P65" s="4" t="s">
        <v>91</v>
      </c>
      <c r="Q65" s="4">
        <v>11222</v>
      </c>
    </row>
    <row r="66" spans="1:17" x14ac:dyDescent="0.25">
      <c r="A66" s="4" t="s">
        <v>254</v>
      </c>
      <c r="B66" s="4" t="s">
        <v>131</v>
      </c>
      <c r="C66" s="4" t="s">
        <v>132</v>
      </c>
      <c r="D66" s="4" t="s">
        <v>408</v>
      </c>
      <c r="E66" s="4" t="s">
        <v>396</v>
      </c>
      <c r="F66" s="4" t="s">
        <v>397</v>
      </c>
      <c r="G66" s="4" t="s">
        <v>409</v>
      </c>
      <c r="H66" s="4" t="s">
        <v>357</v>
      </c>
      <c r="I66" s="4" t="s">
        <v>357</v>
      </c>
      <c r="P66" s="4" t="s">
        <v>221</v>
      </c>
      <c r="Q66" s="4">
        <v>11199</v>
      </c>
    </row>
    <row r="67" spans="1:17" x14ac:dyDescent="0.25">
      <c r="A67" s="4" t="s">
        <v>255</v>
      </c>
      <c r="B67" s="4" t="s">
        <v>133</v>
      </c>
      <c r="C67" s="4" t="s">
        <v>134</v>
      </c>
      <c r="D67" s="4" t="s">
        <v>300</v>
      </c>
      <c r="E67" s="4" t="s">
        <v>396</v>
      </c>
      <c r="F67" s="4" t="s">
        <v>397</v>
      </c>
      <c r="G67" s="4" t="s">
        <v>401</v>
      </c>
      <c r="H67" s="4" t="s">
        <v>362</v>
      </c>
      <c r="I67" s="4" t="s">
        <v>362</v>
      </c>
      <c r="P67" s="4" t="s">
        <v>73</v>
      </c>
      <c r="Q67" s="4">
        <v>10985</v>
      </c>
    </row>
    <row r="68" spans="1:17" x14ac:dyDescent="0.25">
      <c r="A68" s="4" t="s">
        <v>255</v>
      </c>
      <c r="B68" s="4" t="s">
        <v>256</v>
      </c>
      <c r="C68" s="4" t="s">
        <v>135</v>
      </c>
      <c r="D68" s="4" t="s">
        <v>304</v>
      </c>
      <c r="E68" s="4" t="s">
        <v>396</v>
      </c>
      <c r="F68" s="4" t="s">
        <v>397</v>
      </c>
      <c r="G68" s="4" t="s">
        <v>410</v>
      </c>
      <c r="H68" s="4" t="s">
        <v>362</v>
      </c>
      <c r="I68" s="4" t="s">
        <v>362</v>
      </c>
      <c r="P68" s="4" t="s">
        <v>210</v>
      </c>
      <c r="Q68" s="4">
        <v>11084</v>
      </c>
    </row>
    <row r="69" spans="1:17" x14ac:dyDescent="0.25">
      <c r="A69" s="4" t="s">
        <v>256</v>
      </c>
      <c r="B69" s="4" t="s">
        <v>136</v>
      </c>
      <c r="C69" s="4" t="s">
        <v>137</v>
      </c>
      <c r="D69" s="4" t="s">
        <v>298</v>
      </c>
      <c r="E69" s="4" t="s">
        <v>396</v>
      </c>
      <c r="F69" s="4" t="s">
        <v>397</v>
      </c>
      <c r="G69" s="4" t="s">
        <v>411</v>
      </c>
      <c r="H69" s="4" t="s">
        <v>362</v>
      </c>
      <c r="I69" s="4" t="s">
        <v>362</v>
      </c>
      <c r="P69" s="4" t="s">
        <v>78</v>
      </c>
      <c r="Q69" s="4">
        <v>10975</v>
      </c>
    </row>
    <row r="70" spans="1:17" x14ac:dyDescent="0.25">
      <c r="A70" s="4" t="s">
        <v>256</v>
      </c>
      <c r="B70" s="4" t="s">
        <v>138</v>
      </c>
      <c r="C70" s="4" t="s">
        <v>139</v>
      </c>
      <c r="D70" s="4" t="s">
        <v>298</v>
      </c>
      <c r="E70" s="4" t="s">
        <v>396</v>
      </c>
      <c r="F70" s="4" t="s">
        <v>397</v>
      </c>
      <c r="G70" s="4" t="s">
        <v>411</v>
      </c>
      <c r="H70" s="4" t="s">
        <v>362</v>
      </c>
      <c r="I70" s="4" t="s">
        <v>362</v>
      </c>
      <c r="P70" s="4" t="s">
        <v>86</v>
      </c>
      <c r="Q70" s="4">
        <v>10966</v>
      </c>
    </row>
    <row r="71" spans="1:17" x14ac:dyDescent="0.25">
      <c r="A71" s="4" t="s">
        <v>140</v>
      </c>
      <c r="B71" s="4" t="s">
        <v>141</v>
      </c>
      <c r="C71" s="4" t="s">
        <v>142</v>
      </c>
      <c r="D71" s="4" t="s">
        <v>337</v>
      </c>
      <c r="E71" s="4" t="s">
        <v>294</v>
      </c>
      <c r="F71" s="4" t="s">
        <v>295</v>
      </c>
      <c r="G71" s="4" t="s">
        <v>412</v>
      </c>
      <c r="H71" s="4" t="s">
        <v>336</v>
      </c>
      <c r="I71" s="4" t="s">
        <v>363</v>
      </c>
      <c r="P71" s="4" t="s">
        <v>60</v>
      </c>
      <c r="Q71" s="4">
        <v>11036</v>
      </c>
    </row>
    <row r="72" spans="1:17" x14ac:dyDescent="0.25">
      <c r="A72" s="4" t="s">
        <v>140</v>
      </c>
      <c r="B72" s="4" t="s">
        <v>143</v>
      </c>
      <c r="C72" s="4" t="s">
        <v>144</v>
      </c>
      <c r="D72" s="4" t="s">
        <v>300</v>
      </c>
      <c r="E72" s="4" t="s">
        <v>294</v>
      </c>
      <c r="F72" s="4" t="s">
        <v>295</v>
      </c>
      <c r="G72" s="4" t="s">
        <v>301</v>
      </c>
      <c r="H72" s="4" t="s">
        <v>336</v>
      </c>
      <c r="I72" s="4" t="s">
        <v>336</v>
      </c>
      <c r="P72" s="4" t="s">
        <v>124</v>
      </c>
      <c r="Q72" s="4">
        <v>10937</v>
      </c>
    </row>
    <row r="73" spans="1:17" x14ac:dyDescent="0.25">
      <c r="A73" s="4" t="s">
        <v>141</v>
      </c>
      <c r="B73" s="4" t="s">
        <v>145</v>
      </c>
      <c r="C73" s="4" t="s">
        <v>146</v>
      </c>
      <c r="D73" s="4" t="s">
        <v>341</v>
      </c>
      <c r="E73" s="4" t="s">
        <v>294</v>
      </c>
      <c r="F73" s="4" t="s">
        <v>295</v>
      </c>
      <c r="G73" s="4" t="s">
        <v>413</v>
      </c>
      <c r="H73" s="4" t="s">
        <v>363</v>
      </c>
      <c r="I73" s="4" t="s">
        <v>364</v>
      </c>
      <c r="P73" s="4" t="s">
        <v>100</v>
      </c>
      <c r="Q73" s="4">
        <v>10956</v>
      </c>
    </row>
    <row r="74" spans="1:17" x14ac:dyDescent="0.25">
      <c r="A74" s="4" t="s">
        <v>141</v>
      </c>
      <c r="B74" s="4" t="s">
        <v>147</v>
      </c>
      <c r="C74" s="4" t="s">
        <v>148</v>
      </c>
      <c r="D74" s="4" t="s">
        <v>300</v>
      </c>
      <c r="E74" s="4" t="s">
        <v>294</v>
      </c>
      <c r="F74" s="4" t="s">
        <v>295</v>
      </c>
      <c r="G74" s="4" t="s">
        <v>301</v>
      </c>
      <c r="H74" s="4" t="s">
        <v>363</v>
      </c>
      <c r="I74" s="4" t="s">
        <v>363</v>
      </c>
      <c r="P74" s="4" t="s">
        <v>93</v>
      </c>
      <c r="Q74" s="4">
        <v>11223</v>
      </c>
    </row>
    <row r="75" spans="1:17" x14ac:dyDescent="0.25">
      <c r="A75" s="4" t="s">
        <v>145</v>
      </c>
      <c r="B75" s="4" t="s">
        <v>149</v>
      </c>
      <c r="C75" s="4" t="s">
        <v>150</v>
      </c>
      <c r="D75" s="4" t="s">
        <v>304</v>
      </c>
      <c r="E75" s="4" t="s">
        <v>294</v>
      </c>
      <c r="F75" s="4" t="s">
        <v>295</v>
      </c>
      <c r="G75" s="4" t="s">
        <v>305</v>
      </c>
      <c r="H75" s="4" t="s">
        <v>364</v>
      </c>
      <c r="I75" s="4" t="s">
        <v>302</v>
      </c>
      <c r="P75" s="4" t="s">
        <v>107</v>
      </c>
      <c r="Q75" s="4">
        <v>10953</v>
      </c>
    </row>
    <row r="76" spans="1:17" x14ac:dyDescent="0.25">
      <c r="A76" s="4" t="s">
        <v>145</v>
      </c>
      <c r="B76" s="4" t="s">
        <v>151</v>
      </c>
      <c r="C76" s="4" t="s">
        <v>152</v>
      </c>
      <c r="D76" s="4" t="s">
        <v>300</v>
      </c>
      <c r="E76" s="4" t="s">
        <v>294</v>
      </c>
      <c r="F76" s="4" t="s">
        <v>295</v>
      </c>
      <c r="G76" s="4" t="s">
        <v>301</v>
      </c>
      <c r="H76" s="4" t="s">
        <v>364</v>
      </c>
      <c r="I76" s="4" t="s">
        <v>364</v>
      </c>
      <c r="P76" s="4" t="s">
        <v>133</v>
      </c>
      <c r="Q76" s="4">
        <v>10934</v>
      </c>
    </row>
    <row r="77" spans="1:17" x14ac:dyDescent="0.25">
      <c r="A77" s="4" t="s">
        <v>149</v>
      </c>
      <c r="B77" s="4" t="s">
        <v>153</v>
      </c>
      <c r="C77" s="4" t="s">
        <v>154</v>
      </c>
      <c r="D77" s="4" t="s">
        <v>348</v>
      </c>
      <c r="E77" s="4" t="s">
        <v>294</v>
      </c>
      <c r="F77" s="4" t="s">
        <v>295</v>
      </c>
      <c r="G77" s="4" t="s">
        <v>414</v>
      </c>
      <c r="H77" s="4" t="s">
        <v>302</v>
      </c>
      <c r="I77" s="4" t="s">
        <v>355</v>
      </c>
      <c r="P77" s="4" t="s">
        <v>119</v>
      </c>
      <c r="Q77" s="4">
        <v>10948</v>
      </c>
    </row>
    <row r="78" spans="1:17" x14ac:dyDescent="0.25">
      <c r="A78" s="4" t="s">
        <v>149</v>
      </c>
      <c r="B78" s="4" t="s">
        <v>36</v>
      </c>
      <c r="C78" s="4" t="s">
        <v>155</v>
      </c>
      <c r="D78" s="4" t="s">
        <v>300</v>
      </c>
      <c r="E78" s="4" t="s">
        <v>294</v>
      </c>
      <c r="F78" s="4" t="s">
        <v>295</v>
      </c>
      <c r="G78" s="4" t="s">
        <v>301</v>
      </c>
      <c r="H78" s="4" t="s">
        <v>302</v>
      </c>
      <c r="I78" s="4" t="s">
        <v>302</v>
      </c>
      <c r="P78" s="4" t="s">
        <v>83</v>
      </c>
      <c r="Q78" s="4">
        <v>10968</v>
      </c>
    </row>
    <row r="79" spans="1:17" x14ac:dyDescent="0.25">
      <c r="A79" s="4" t="s">
        <v>153</v>
      </c>
      <c r="B79" s="4" t="s">
        <v>156</v>
      </c>
      <c r="C79" s="4" t="s">
        <v>157</v>
      </c>
      <c r="D79" s="4" t="s">
        <v>300</v>
      </c>
      <c r="E79" s="4" t="s">
        <v>294</v>
      </c>
      <c r="F79" s="4" t="s">
        <v>295</v>
      </c>
      <c r="G79" s="4" t="s">
        <v>301</v>
      </c>
      <c r="H79" s="4" t="s">
        <v>355</v>
      </c>
      <c r="I79" s="4" t="s">
        <v>355</v>
      </c>
      <c r="P79" s="4" t="s">
        <v>131</v>
      </c>
      <c r="Q79" s="4">
        <v>10935</v>
      </c>
    </row>
    <row r="80" spans="1:17" x14ac:dyDescent="0.25">
      <c r="A80" s="4" t="s">
        <v>153</v>
      </c>
      <c r="B80" s="4" t="s">
        <v>158</v>
      </c>
      <c r="C80" s="4" t="s">
        <v>159</v>
      </c>
      <c r="D80" s="4" t="s">
        <v>365</v>
      </c>
      <c r="E80" s="4" t="s">
        <v>294</v>
      </c>
      <c r="F80" s="4" t="s">
        <v>295</v>
      </c>
      <c r="G80" s="4" t="s">
        <v>415</v>
      </c>
      <c r="H80" s="4" t="s">
        <v>355</v>
      </c>
      <c r="I80" s="4" t="s">
        <v>400</v>
      </c>
      <c r="P80" s="4" t="s">
        <v>105</v>
      </c>
      <c r="Q80" s="4">
        <v>10953</v>
      </c>
    </row>
    <row r="81" spans="1:17" x14ac:dyDescent="0.25">
      <c r="A81" s="4" t="s">
        <v>231</v>
      </c>
      <c r="B81" s="4" t="s">
        <v>160</v>
      </c>
      <c r="C81" s="4" t="s">
        <v>161</v>
      </c>
      <c r="D81" s="4" t="s">
        <v>298</v>
      </c>
      <c r="E81" s="4" t="s">
        <v>294</v>
      </c>
      <c r="F81" s="4" t="s">
        <v>295</v>
      </c>
      <c r="G81" s="4" t="s">
        <v>299</v>
      </c>
      <c r="H81" s="4" t="s">
        <v>322</v>
      </c>
      <c r="I81" s="4" t="s">
        <v>322</v>
      </c>
      <c r="P81" s="4" t="s">
        <v>115</v>
      </c>
      <c r="Q81" s="4">
        <v>10950</v>
      </c>
    </row>
    <row r="82" spans="1:17" x14ac:dyDescent="0.25">
      <c r="A82" s="4" t="s">
        <v>231</v>
      </c>
      <c r="B82" s="4" t="s">
        <v>257</v>
      </c>
      <c r="C82" s="4" t="s">
        <v>162</v>
      </c>
      <c r="D82" s="4" t="s">
        <v>416</v>
      </c>
      <c r="E82" s="4" t="s">
        <v>294</v>
      </c>
      <c r="F82" s="4" t="s">
        <v>295</v>
      </c>
      <c r="G82" s="4" t="s">
        <v>417</v>
      </c>
      <c r="H82" s="4" t="s">
        <v>322</v>
      </c>
      <c r="I82" s="4" t="s">
        <v>297</v>
      </c>
      <c r="P82" s="4" t="s">
        <v>109</v>
      </c>
      <c r="Q82" s="4">
        <v>10951</v>
      </c>
    </row>
    <row r="83" spans="1:17" x14ac:dyDescent="0.25">
      <c r="A83" s="4" t="s">
        <v>257</v>
      </c>
      <c r="B83" s="4" t="s">
        <v>258</v>
      </c>
      <c r="C83" s="4" t="s">
        <v>163</v>
      </c>
      <c r="D83" s="4" t="s">
        <v>304</v>
      </c>
      <c r="E83" s="4" t="s">
        <v>294</v>
      </c>
      <c r="F83" s="4" t="s">
        <v>295</v>
      </c>
      <c r="G83" s="4" t="s">
        <v>305</v>
      </c>
      <c r="H83" s="4" t="s">
        <v>297</v>
      </c>
      <c r="I83" s="4" t="s">
        <v>374</v>
      </c>
      <c r="P83" s="4" t="s">
        <v>127</v>
      </c>
      <c r="Q83" s="4">
        <v>10935</v>
      </c>
    </row>
    <row r="84" spans="1:17" x14ac:dyDescent="0.25">
      <c r="A84" s="4" t="s">
        <v>257</v>
      </c>
      <c r="B84" s="4" t="s">
        <v>228</v>
      </c>
      <c r="C84" s="4" t="s">
        <v>164</v>
      </c>
      <c r="D84" s="4" t="s">
        <v>334</v>
      </c>
      <c r="E84" s="4" t="s">
        <v>294</v>
      </c>
      <c r="F84" s="4" t="s">
        <v>295</v>
      </c>
      <c r="G84" s="4" t="s">
        <v>418</v>
      </c>
      <c r="H84" s="4" t="s">
        <v>297</v>
      </c>
      <c r="I84" s="4" t="s">
        <v>297</v>
      </c>
      <c r="P84" s="4" t="s">
        <v>136</v>
      </c>
      <c r="Q84" s="4">
        <v>10934</v>
      </c>
    </row>
    <row r="85" spans="1:17" x14ac:dyDescent="0.25">
      <c r="A85" s="4" t="s">
        <v>258</v>
      </c>
      <c r="B85" s="4" t="s">
        <v>165</v>
      </c>
      <c r="C85" s="4" t="s">
        <v>166</v>
      </c>
      <c r="D85" s="4" t="s">
        <v>300</v>
      </c>
      <c r="E85" s="4" t="s">
        <v>294</v>
      </c>
      <c r="F85" s="4" t="s">
        <v>295</v>
      </c>
      <c r="G85" s="4" t="s">
        <v>301</v>
      </c>
      <c r="H85" s="4" t="s">
        <v>374</v>
      </c>
      <c r="I85" s="4" t="s">
        <v>374</v>
      </c>
      <c r="P85" s="4" t="s">
        <v>138</v>
      </c>
      <c r="Q85" s="4">
        <v>10934</v>
      </c>
    </row>
    <row r="86" spans="1:17" x14ac:dyDescent="0.25">
      <c r="A86" s="4" t="s">
        <v>258</v>
      </c>
      <c r="B86" s="4" t="s">
        <v>259</v>
      </c>
      <c r="C86" s="4" t="s">
        <v>167</v>
      </c>
      <c r="D86" s="4" t="s">
        <v>298</v>
      </c>
      <c r="E86" s="4" t="s">
        <v>294</v>
      </c>
      <c r="F86" s="4" t="s">
        <v>295</v>
      </c>
      <c r="G86" s="4" t="s">
        <v>299</v>
      </c>
      <c r="H86" s="4" t="s">
        <v>374</v>
      </c>
      <c r="I86" s="4" t="s">
        <v>376</v>
      </c>
      <c r="P86" s="4" t="s">
        <v>89</v>
      </c>
      <c r="Q86" s="4">
        <v>11222</v>
      </c>
    </row>
    <row r="87" spans="1:17" x14ac:dyDescent="0.25">
      <c r="A87" s="4" t="s">
        <v>259</v>
      </c>
      <c r="B87" s="4" t="s">
        <v>168</v>
      </c>
      <c r="C87" s="4" t="s">
        <v>169</v>
      </c>
      <c r="D87" s="4" t="s">
        <v>298</v>
      </c>
      <c r="E87" s="4" t="s">
        <v>294</v>
      </c>
      <c r="F87" s="4" t="s">
        <v>295</v>
      </c>
      <c r="G87" s="4" t="s">
        <v>299</v>
      </c>
      <c r="H87" s="4" t="s">
        <v>376</v>
      </c>
      <c r="I87" s="4" t="s">
        <v>376</v>
      </c>
      <c r="P87" s="4" t="s">
        <v>191</v>
      </c>
      <c r="Q87" s="4">
        <v>11000</v>
      </c>
    </row>
    <row r="88" spans="1:17" x14ac:dyDescent="0.25">
      <c r="A88" s="4" t="s">
        <v>259</v>
      </c>
      <c r="B88" s="4" t="s">
        <v>260</v>
      </c>
      <c r="C88" s="4" t="s">
        <v>170</v>
      </c>
      <c r="D88" s="4" t="s">
        <v>337</v>
      </c>
      <c r="E88" s="4" t="s">
        <v>294</v>
      </c>
      <c r="F88" s="4" t="s">
        <v>295</v>
      </c>
      <c r="G88" s="4" t="s">
        <v>412</v>
      </c>
      <c r="H88" s="4" t="s">
        <v>376</v>
      </c>
      <c r="I88" s="4" t="s">
        <v>379</v>
      </c>
      <c r="P88" s="4" t="s">
        <v>188</v>
      </c>
      <c r="Q88" s="4">
        <v>11001</v>
      </c>
    </row>
    <row r="89" spans="1:17" x14ac:dyDescent="0.25">
      <c r="A89" s="4" t="s">
        <v>259</v>
      </c>
      <c r="B89" s="4" t="s">
        <v>171</v>
      </c>
      <c r="C89" s="4" t="s">
        <v>172</v>
      </c>
      <c r="D89" s="4" t="s">
        <v>300</v>
      </c>
      <c r="E89" s="4" t="s">
        <v>294</v>
      </c>
      <c r="F89" s="4" t="s">
        <v>295</v>
      </c>
      <c r="G89" s="4" t="s">
        <v>301</v>
      </c>
      <c r="H89" s="4" t="s">
        <v>376</v>
      </c>
      <c r="I89" s="4" t="s">
        <v>376</v>
      </c>
      <c r="P89" s="4" t="s">
        <v>112</v>
      </c>
      <c r="Q89" s="4">
        <v>10951</v>
      </c>
    </row>
    <row r="90" spans="1:17" x14ac:dyDescent="0.25">
      <c r="A90" s="4" t="s">
        <v>168</v>
      </c>
      <c r="B90" s="4" t="s">
        <v>173</v>
      </c>
      <c r="C90" s="4" t="s">
        <v>174</v>
      </c>
      <c r="D90" s="4" t="s">
        <v>300</v>
      </c>
      <c r="E90" s="4" t="s">
        <v>294</v>
      </c>
      <c r="F90" s="4" t="s">
        <v>295</v>
      </c>
      <c r="G90" s="4" t="s">
        <v>301</v>
      </c>
      <c r="H90" s="4" t="s">
        <v>376</v>
      </c>
      <c r="I90" s="4" t="s">
        <v>376</v>
      </c>
      <c r="P90" s="4" t="s">
        <v>57</v>
      </c>
      <c r="Q90" s="4">
        <v>11044</v>
      </c>
    </row>
    <row r="91" spans="1:17" x14ac:dyDescent="0.25">
      <c r="A91" s="4" t="s">
        <v>168</v>
      </c>
      <c r="B91" s="4" t="s">
        <v>175</v>
      </c>
      <c r="C91" s="4" t="s">
        <v>176</v>
      </c>
      <c r="D91" s="4" t="s">
        <v>300</v>
      </c>
      <c r="E91" s="4" t="s">
        <v>294</v>
      </c>
      <c r="F91" s="4" t="s">
        <v>295</v>
      </c>
      <c r="G91" s="4" t="s">
        <v>301</v>
      </c>
      <c r="H91" s="4" t="s">
        <v>376</v>
      </c>
      <c r="I91" s="4" t="s">
        <v>376</v>
      </c>
      <c r="P91" s="4" t="s">
        <v>175</v>
      </c>
      <c r="Q91" s="4">
        <v>11008</v>
      </c>
    </row>
    <row r="92" spans="1:17" x14ac:dyDescent="0.25">
      <c r="A92" s="4" t="s">
        <v>168</v>
      </c>
      <c r="B92" s="4" t="s">
        <v>177</v>
      </c>
      <c r="C92" s="4" t="s">
        <v>178</v>
      </c>
      <c r="D92" s="4" t="s">
        <v>300</v>
      </c>
      <c r="E92" s="4" t="s">
        <v>294</v>
      </c>
      <c r="F92" s="4" t="s">
        <v>295</v>
      </c>
      <c r="G92" s="4" t="s">
        <v>301</v>
      </c>
      <c r="H92" s="4" t="s">
        <v>376</v>
      </c>
      <c r="I92" s="4" t="s">
        <v>376</v>
      </c>
      <c r="P92" s="4" t="s">
        <v>40</v>
      </c>
      <c r="Q92" s="4">
        <v>11121</v>
      </c>
    </row>
    <row r="93" spans="1:17" x14ac:dyDescent="0.25">
      <c r="A93" s="4" t="s">
        <v>260</v>
      </c>
      <c r="B93" s="4" t="s">
        <v>179</v>
      </c>
      <c r="C93" s="4" t="s">
        <v>180</v>
      </c>
      <c r="D93" s="4" t="s">
        <v>300</v>
      </c>
      <c r="E93" s="4" t="s">
        <v>294</v>
      </c>
      <c r="F93" s="4" t="s">
        <v>295</v>
      </c>
      <c r="G93" s="4" t="s">
        <v>301</v>
      </c>
      <c r="H93" s="4" t="s">
        <v>379</v>
      </c>
      <c r="I93" s="4" t="s">
        <v>379</v>
      </c>
      <c r="P93" s="4" t="s">
        <v>181</v>
      </c>
      <c r="Q93" s="4">
        <v>11004</v>
      </c>
    </row>
    <row r="94" spans="1:17" x14ac:dyDescent="0.25">
      <c r="A94" s="4" t="s">
        <v>260</v>
      </c>
      <c r="B94" s="4" t="s">
        <v>181</v>
      </c>
      <c r="C94" s="4" t="s">
        <v>182</v>
      </c>
      <c r="D94" s="4" t="s">
        <v>300</v>
      </c>
      <c r="E94" s="4" t="s">
        <v>294</v>
      </c>
      <c r="F94" s="4" t="s">
        <v>295</v>
      </c>
      <c r="G94" s="4" t="s">
        <v>301</v>
      </c>
      <c r="H94" s="4" t="s">
        <v>379</v>
      </c>
      <c r="I94" s="4" t="s">
        <v>379</v>
      </c>
      <c r="P94" s="4" t="s">
        <v>63</v>
      </c>
      <c r="Q94" s="4">
        <v>11030</v>
      </c>
    </row>
    <row r="95" spans="1:17" x14ac:dyDescent="0.25">
      <c r="A95" s="4" t="s">
        <v>260</v>
      </c>
      <c r="B95" s="4" t="s">
        <v>261</v>
      </c>
      <c r="C95" s="4" t="s">
        <v>183</v>
      </c>
      <c r="D95" s="4" t="s">
        <v>334</v>
      </c>
      <c r="E95" s="4" t="s">
        <v>294</v>
      </c>
      <c r="F95" s="4" t="s">
        <v>295</v>
      </c>
      <c r="G95" s="4" t="s">
        <v>418</v>
      </c>
      <c r="H95" s="4" t="s">
        <v>379</v>
      </c>
      <c r="I95" s="4" t="s">
        <v>380</v>
      </c>
      <c r="P95" s="4" t="s">
        <v>31</v>
      </c>
      <c r="Q95" s="4">
        <v>11180</v>
      </c>
    </row>
    <row r="96" spans="1:17" x14ac:dyDescent="0.25">
      <c r="A96" s="4" t="s">
        <v>260</v>
      </c>
      <c r="B96" s="4" t="s">
        <v>184</v>
      </c>
      <c r="C96" s="4" t="s">
        <v>185</v>
      </c>
      <c r="D96" s="4" t="s">
        <v>300</v>
      </c>
      <c r="E96" s="4" t="s">
        <v>294</v>
      </c>
      <c r="F96" s="4" t="s">
        <v>295</v>
      </c>
      <c r="G96" s="4" t="s">
        <v>301</v>
      </c>
      <c r="H96" s="4" t="s">
        <v>379</v>
      </c>
      <c r="I96" s="4" t="s">
        <v>379</v>
      </c>
      <c r="P96" s="4" t="s">
        <v>215</v>
      </c>
      <c r="Q96" s="4">
        <v>11084</v>
      </c>
    </row>
    <row r="97" spans="1:17" x14ac:dyDescent="0.25">
      <c r="A97" s="4" t="s">
        <v>261</v>
      </c>
      <c r="B97" s="4" t="s">
        <v>186</v>
      </c>
      <c r="C97" s="4" t="s">
        <v>187</v>
      </c>
      <c r="D97" s="4" t="s">
        <v>300</v>
      </c>
      <c r="E97" s="4" t="s">
        <v>294</v>
      </c>
      <c r="F97" s="4" t="s">
        <v>295</v>
      </c>
      <c r="G97" s="4" t="s">
        <v>301</v>
      </c>
      <c r="H97" s="4" t="s">
        <v>380</v>
      </c>
      <c r="I97" s="4" t="s">
        <v>380</v>
      </c>
      <c r="P97" s="4" t="s">
        <v>205</v>
      </c>
      <c r="Q97" s="4">
        <v>10979</v>
      </c>
    </row>
    <row r="98" spans="1:17" x14ac:dyDescent="0.25">
      <c r="A98" s="4" t="s">
        <v>261</v>
      </c>
      <c r="B98" s="4" t="s">
        <v>188</v>
      </c>
      <c r="C98" s="4" t="s">
        <v>189</v>
      </c>
      <c r="D98" s="4" t="s">
        <v>300</v>
      </c>
      <c r="E98" s="4" t="s">
        <v>294</v>
      </c>
      <c r="F98" s="4" t="s">
        <v>295</v>
      </c>
      <c r="G98" s="4" t="s">
        <v>301</v>
      </c>
      <c r="H98" s="4" t="s">
        <v>380</v>
      </c>
      <c r="I98" s="4" t="s">
        <v>380</v>
      </c>
      <c r="P98" s="4" t="s">
        <v>173</v>
      </c>
      <c r="Q98" s="4">
        <v>11008</v>
      </c>
    </row>
    <row r="99" spans="1:17" x14ac:dyDescent="0.25">
      <c r="A99" s="4" t="s">
        <v>261</v>
      </c>
      <c r="B99" s="4" t="s">
        <v>262</v>
      </c>
      <c r="C99" s="4" t="s">
        <v>190</v>
      </c>
      <c r="D99" s="4" t="s">
        <v>298</v>
      </c>
      <c r="E99" s="4" t="s">
        <v>294</v>
      </c>
      <c r="F99" s="4" t="s">
        <v>295</v>
      </c>
      <c r="G99" s="4" t="s">
        <v>299</v>
      </c>
      <c r="H99" s="4" t="s">
        <v>380</v>
      </c>
      <c r="I99" s="4" t="s">
        <v>383</v>
      </c>
      <c r="P99" s="4" t="s">
        <v>165</v>
      </c>
      <c r="Q99" s="4">
        <v>11009</v>
      </c>
    </row>
    <row r="100" spans="1:17" x14ac:dyDescent="0.25">
      <c r="A100" s="4" t="s">
        <v>262</v>
      </c>
      <c r="B100" s="4" t="s">
        <v>191</v>
      </c>
      <c r="C100" s="4" t="s">
        <v>192</v>
      </c>
      <c r="D100" s="4" t="s">
        <v>419</v>
      </c>
      <c r="E100" s="4" t="s">
        <v>294</v>
      </c>
      <c r="F100" s="4" t="s">
        <v>295</v>
      </c>
      <c r="G100" s="4" t="s">
        <v>420</v>
      </c>
      <c r="H100" s="4" t="s">
        <v>383</v>
      </c>
      <c r="I100" s="4" t="s">
        <v>383</v>
      </c>
      <c r="P100" s="4" t="s">
        <v>171</v>
      </c>
      <c r="Q100" s="4">
        <v>11008</v>
      </c>
    </row>
    <row r="101" spans="1:17" x14ac:dyDescent="0.25">
      <c r="A101" s="4" t="s">
        <v>262</v>
      </c>
      <c r="B101" s="4" t="s">
        <v>193</v>
      </c>
      <c r="C101" s="4" t="s">
        <v>194</v>
      </c>
      <c r="D101" s="4" t="s">
        <v>300</v>
      </c>
      <c r="E101" s="4" t="s">
        <v>294</v>
      </c>
      <c r="F101" s="4" t="s">
        <v>295</v>
      </c>
      <c r="G101" s="4" t="s">
        <v>301</v>
      </c>
      <c r="H101" s="4" t="s">
        <v>383</v>
      </c>
      <c r="I101" s="4" t="s">
        <v>383</v>
      </c>
      <c r="P101" s="4" t="s">
        <v>44</v>
      </c>
      <c r="Q101" s="4">
        <v>11115</v>
      </c>
    </row>
    <row r="102" spans="1:17" x14ac:dyDescent="0.25">
      <c r="A102" s="4" t="s">
        <v>262</v>
      </c>
      <c r="B102" s="4" t="s">
        <v>263</v>
      </c>
      <c r="C102" s="4" t="s">
        <v>195</v>
      </c>
      <c r="D102" s="4" t="s">
        <v>334</v>
      </c>
      <c r="E102" s="4" t="s">
        <v>294</v>
      </c>
      <c r="F102" s="4" t="s">
        <v>295</v>
      </c>
      <c r="G102" s="4" t="s">
        <v>418</v>
      </c>
      <c r="H102" s="4" t="s">
        <v>383</v>
      </c>
      <c r="I102" s="4" t="s">
        <v>387</v>
      </c>
      <c r="P102" s="4" t="s">
        <v>156</v>
      </c>
      <c r="Q102" s="4">
        <v>10947</v>
      </c>
    </row>
    <row r="103" spans="1:17" x14ac:dyDescent="0.25">
      <c r="A103" s="4" t="s">
        <v>263</v>
      </c>
      <c r="B103" s="4" t="s">
        <v>196</v>
      </c>
      <c r="C103" s="4" t="s">
        <v>197</v>
      </c>
      <c r="D103" s="4" t="s">
        <v>300</v>
      </c>
      <c r="E103" s="4" t="s">
        <v>294</v>
      </c>
      <c r="F103" s="4" t="s">
        <v>295</v>
      </c>
      <c r="G103" s="4" t="s">
        <v>301</v>
      </c>
      <c r="H103" s="4" t="s">
        <v>387</v>
      </c>
      <c r="I103" s="4" t="s">
        <v>387</v>
      </c>
      <c r="P103" s="4" t="s">
        <v>71</v>
      </c>
      <c r="Q103" s="4">
        <v>11018</v>
      </c>
    </row>
    <row r="104" spans="1:17" x14ac:dyDescent="0.25">
      <c r="A104" s="4" t="s">
        <v>263</v>
      </c>
      <c r="B104" s="4" t="s">
        <v>198</v>
      </c>
      <c r="C104" s="4" t="s">
        <v>199</v>
      </c>
      <c r="D104" s="4" t="s">
        <v>300</v>
      </c>
      <c r="E104" s="4" t="s">
        <v>294</v>
      </c>
      <c r="F104" s="4" t="s">
        <v>295</v>
      </c>
      <c r="G104" s="4" t="s">
        <v>301</v>
      </c>
      <c r="H104" s="4" t="s">
        <v>387</v>
      </c>
      <c r="I104" s="4" t="s">
        <v>387</v>
      </c>
      <c r="P104" s="4" t="s">
        <v>76</v>
      </c>
      <c r="Q104" s="4">
        <v>10979</v>
      </c>
    </row>
    <row r="105" spans="1:17" x14ac:dyDescent="0.25">
      <c r="A105" s="4" t="s">
        <v>263</v>
      </c>
      <c r="B105" s="4" t="s">
        <v>264</v>
      </c>
      <c r="C105" s="4" t="s">
        <v>200</v>
      </c>
      <c r="D105" s="4" t="s">
        <v>348</v>
      </c>
      <c r="E105" s="4" t="s">
        <v>294</v>
      </c>
      <c r="F105" s="4" t="s">
        <v>295</v>
      </c>
      <c r="G105" s="4" t="s">
        <v>414</v>
      </c>
      <c r="H105" s="4" t="s">
        <v>387</v>
      </c>
      <c r="I105" s="4" t="s">
        <v>388</v>
      </c>
      <c r="P105" s="4" t="s">
        <v>160</v>
      </c>
      <c r="Q105" s="4">
        <v>11064</v>
      </c>
    </row>
    <row r="106" spans="1:17" x14ac:dyDescent="0.25">
      <c r="A106" s="4" t="s">
        <v>264</v>
      </c>
      <c r="B106" s="4" t="s">
        <v>201</v>
      </c>
      <c r="C106" s="4" t="s">
        <v>202</v>
      </c>
      <c r="D106" s="4" t="s">
        <v>300</v>
      </c>
      <c r="E106" s="4" t="s">
        <v>294</v>
      </c>
      <c r="F106" s="4" t="s">
        <v>295</v>
      </c>
      <c r="G106" s="4" t="s">
        <v>301</v>
      </c>
      <c r="H106" s="4" t="s">
        <v>388</v>
      </c>
      <c r="I106" s="4" t="s">
        <v>388</v>
      </c>
      <c r="P106" s="4" t="s">
        <v>186</v>
      </c>
      <c r="Q106" s="4">
        <v>11001</v>
      </c>
    </row>
    <row r="107" spans="1:17" x14ac:dyDescent="0.25">
      <c r="A107" s="4" t="s">
        <v>264</v>
      </c>
      <c r="B107" s="4" t="s">
        <v>265</v>
      </c>
      <c r="C107" s="4" t="s">
        <v>203</v>
      </c>
      <c r="D107" s="4" t="s">
        <v>421</v>
      </c>
      <c r="E107" s="4" t="s">
        <v>294</v>
      </c>
      <c r="F107" s="4" t="s">
        <v>295</v>
      </c>
      <c r="G107" s="4" t="s">
        <v>422</v>
      </c>
      <c r="H107" s="4" t="s">
        <v>388</v>
      </c>
      <c r="I107" s="4" t="s">
        <v>331</v>
      </c>
      <c r="P107" s="4" t="s">
        <v>184</v>
      </c>
      <c r="Q107" s="4">
        <v>11004</v>
      </c>
    </row>
    <row r="108" spans="1:17" x14ac:dyDescent="0.25">
      <c r="A108" s="4" t="s">
        <v>265</v>
      </c>
      <c r="B108" s="4" t="s">
        <v>140</v>
      </c>
      <c r="C108" s="4" t="s">
        <v>204</v>
      </c>
      <c r="D108" s="4" t="s">
        <v>370</v>
      </c>
      <c r="E108" s="4" t="s">
        <v>294</v>
      </c>
      <c r="F108" s="4" t="s">
        <v>295</v>
      </c>
      <c r="G108" s="4" t="s">
        <v>423</v>
      </c>
      <c r="H108" s="4" t="s">
        <v>331</v>
      </c>
      <c r="I108" s="4" t="s">
        <v>336</v>
      </c>
      <c r="P108" s="4" t="s">
        <v>224</v>
      </c>
      <c r="Q108" s="4">
        <v>11183</v>
      </c>
    </row>
    <row r="109" spans="1:17" x14ac:dyDescent="0.25">
      <c r="A109" s="4" t="s">
        <v>265</v>
      </c>
      <c r="B109" s="4" t="s">
        <v>205</v>
      </c>
      <c r="C109" s="4" t="s">
        <v>206</v>
      </c>
      <c r="D109" s="4" t="s">
        <v>300</v>
      </c>
      <c r="E109" s="4" t="s">
        <v>294</v>
      </c>
      <c r="F109" s="4" t="s">
        <v>295</v>
      </c>
      <c r="G109" s="4" t="s">
        <v>301</v>
      </c>
      <c r="H109" s="4" t="s">
        <v>331</v>
      </c>
      <c r="I109" s="4" t="s">
        <v>331</v>
      </c>
      <c r="P109" s="4" t="s">
        <v>121</v>
      </c>
      <c r="Q109" s="4">
        <v>10947</v>
      </c>
    </row>
    <row r="110" spans="1:17" x14ac:dyDescent="0.25">
      <c r="A110" s="4" t="s">
        <v>265</v>
      </c>
      <c r="B110" s="4" t="s">
        <v>207</v>
      </c>
      <c r="C110" s="4" t="s">
        <v>208</v>
      </c>
      <c r="D110" s="4" t="s">
        <v>300</v>
      </c>
      <c r="E110" s="4" t="s">
        <v>294</v>
      </c>
      <c r="F110" s="4" t="s">
        <v>295</v>
      </c>
      <c r="G110" s="4" t="s">
        <v>301</v>
      </c>
      <c r="H110" s="4" t="s">
        <v>331</v>
      </c>
      <c r="I110" s="4" t="s">
        <v>331</v>
      </c>
      <c r="P110" s="4" t="s">
        <v>54</v>
      </c>
      <c r="Q110" s="4">
        <v>11047</v>
      </c>
    </row>
    <row r="111" spans="1:17" x14ac:dyDescent="0.25">
      <c r="A111" s="4" t="s">
        <v>266</v>
      </c>
      <c r="B111" s="4" t="s">
        <v>267</v>
      </c>
      <c r="C111" s="4" t="s">
        <v>209</v>
      </c>
      <c r="D111" s="4" t="s">
        <v>329</v>
      </c>
      <c r="E111" s="4" t="s">
        <v>288</v>
      </c>
      <c r="F111" s="4" t="s">
        <v>289</v>
      </c>
      <c r="G111" s="4" t="s">
        <v>424</v>
      </c>
      <c r="H111" s="4" t="s">
        <v>389</v>
      </c>
      <c r="I111" s="4" t="s">
        <v>392</v>
      </c>
      <c r="P111" s="4" t="s">
        <v>193</v>
      </c>
      <c r="Q111" s="4">
        <v>11000</v>
      </c>
    </row>
    <row r="112" spans="1:17" x14ac:dyDescent="0.25">
      <c r="A112" s="4" t="s">
        <v>268</v>
      </c>
      <c r="B112" s="4" t="s">
        <v>210</v>
      </c>
      <c r="C112" s="4" t="s">
        <v>211</v>
      </c>
      <c r="D112" s="4" t="s">
        <v>298</v>
      </c>
      <c r="E112" s="4" t="s">
        <v>325</v>
      </c>
      <c r="F112" s="4" t="s">
        <v>326</v>
      </c>
      <c r="G112" s="4" t="s">
        <v>332</v>
      </c>
      <c r="H112" s="4" t="s">
        <v>309</v>
      </c>
      <c r="I112" s="4" t="s">
        <v>309</v>
      </c>
      <c r="P112" s="4" t="s">
        <v>196</v>
      </c>
      <c r="Q112" s="4">
        <v>10998</v>
      </c>
    </row>
    <row r="113" spans="1:17" x14ac:dyDescent="0.25">
      <c r="A113" s="4" t="s">
        <v>268</v>
      </c>
      <c r="B113" s="4" t="s">
        <v>212</v>
      </c>
      <c r="C113" s="4" t="s">
        <v>213</v>
      </c>
      <c r="D113" s="4" t="s">
        <v>298</v>
      </c>
      <c r="E113" s="4" t="s">
        <v>325</v>
      </c>
      <c r="F113" s="4" t="s">
        <v>326</v>
      </c>
      <c r="G113" s="4" t="s">
        <v>332</v>
      </c>
      <c r="H113" s="4" t="s">
        <v>309</v>
      </c>
      <c r="I113" s="4" t="s">
        <v>309</v>
      </c>
      <c r="P113" s="4" t="s">
        <v>198</v>
      </c>
      <c r="Q113" s="4">
        <v>10998</v>
      </c>
    </row>
    <row r="114" spans="1:17" x14ac:dyDescent="0.25">
      <c r="A114" s="4" t="s">
        <v>233</v>
      </c>
      <c r="B114" s="4" t="s">
        <v>268</v>
      </c>
      <c r="C114" s="4" t="s">
        <v>214</v>
      </c>
      <c r="D114" s="4" t="s">
        <v>370</v>
      </c>
      <c r="E114" s="4" t="s">
        <v>325</v>
      </c>
      <c r="F114" s="4" t="s">
        <v>326</v>
      </c>
      <c r="G114" s="4" t="s">
        <v>425</v>
      </c>
      <c r="H114" s="4" t="s">
        <v>309</v>
      </c>
      <c r="I114" s="4" t="s">
        <v>309</v>
      </c>
      <c r="P114" s="4" t="s">
        <v>179</v>
      </c>
      <c r="Q114" s="4">
        <v>11004</v>
      </c>
    </row>
    <row r="115" spans="1:17" x14ac:dyDescent="0.25">
      <c r="A115" s="4" t="s">
        <v>233</v>
      </c>
      <c r="B115" s="4" t="s">
        <v>215</v>
      </c>
      <c r="C115" s="4" t="s">
        <v>216</v>
      </c>
      <c r="D115" s="4" t="s">
        <v>298</v>
      </c>
      <c r="E115" s="4" t="s">
        <v>325</v>
      </c>
      <c r="F115" s="4" t="s">
        <v>326</v>
      </c>
      <c r="G115" s="4" t="s">
        <v>332</v>
      </c>
      <c r="H115" s="4" t="s">
        <v>309</v>
      </c>
      <c r="I115" s="4" t="s">
        <v>309</v>
      </c>
      <c r="P115" s="4" t="s">
        <v>68</v>
      </c>
      <c r="Q115" s="4">
        <v>11022</v>
      </c>
    </row>
    <row r="116" spans="1:17" x14ac:dyDescent="0.25">
      <c r="A116" s="4" t="s">
        <v>267</v>
      </c>
      <c r="B116" s="4" t="s">
        <v>269</v>
      </c>
      <c r="C116" s="4" t="s">
        <v>217</v>
      </c>
      <c r="D116" s="4" t="s">
        <v>314</v>
      </c>
      <c r="E116" s="4" t="s">
        <v>288</v>
      </c>
      <c r="F116" s="4" t="s">
        <v>289</v>
      </c>
      <c r="G116" s="4" t="s">
        <v>315</v>
      </c>
      <c r="H116" s="4" t="s">
        <v>392</v>
      </c>
      <c r="I116" s="4" t="s">
        <v>394</v>
      </c>
      <c r="P116" s="4" t="s">
        <v>34</v>
      </c>
      <c r="Q116" s="4">
        <v>11021</v>
      </c>
    </row>
    <row r="117" spans="1:17" x14ac:dyDescent="0.25">
      <c r="A117" s="4" t="s">
        <v>267</v>
      </c>
      <c r="B117" s="4" t="s">
        <v>245</v>
      </c>
      <c r="C117" s="4" t="s">
        <v>218</v>
      </c>
      <c r="D117" s="4" t="s">
        <v>334</v>
      </c>
      <c r="E117" s="4" t="s">
        <v>325</v>
      </c>
      <c r="F117" s="4" t="s">
        <v>326</v>
      </c>
      <c r="G117" s="4" t="s">
        <v>335</v>
      </c>
      <c r="H117" s="4" t="s">
        <v>392</v>
      </c>
      <c r="I117" s="4" t="s">
        <v>344</v>
      </c>
      <c r="P117" s="4" t="s">
        <v>38</v>
      </c>
      <c r="Q117" s="4">
        <v>11021</v>
      </c>
    </row>
    <row r="118" spans="1:17" x14ac:dyDescent="0.25">
      <c r="A118" s="4" t="s">
        <v>269</v>
      </c>
      <c r="B118" s="4" t="s">
        <v>219</v>
      </c>
      <c r="C118" s="4" t="s">
        <v>220</v>
      </c>
      <c r="D118" s="4" t="s">
        <v>304</v>
      </c>
      <c r="E118" s="4" t="s">
        <v>288</v>
      </c>
      <c r="F118" s="4" t="s">
        <v>289</v>
      </c>
      <c r="G118" s="4" t="s">
        <v>426</v>
      </c>
      <c r="H118" s="4" t="s">
        <v>394</v>
      </c>
      <c r="I118" s="4" t="s">
        <v>399</v>
      </c>
      <c r="P118" s="4" t="s">
        <v>177</v>
      </c>
      <c r="Q118" s="4">
        <v>11008</v>
      </c>
    </row>
    <row r="119" spans="1:17" x14ac:dyDescent="0.25">
      <c r="A119" s="4" t="s">
        <v>269</v>
      </c>
      <c r="B119" s="4" t="s">
        <v>221</v>
      </c>
      <c r="C119" s="4" t="s">
        <v>222</v>
      </c>
      <c r="D119" s="4" t="s">
        <v>300</v>
      </c>
      <c r="E119" s="4" t="s">
        <v>288</v>
      </c>
      <c r="F119" s="4" t="s">
        <v>289</v>
      </c>
      <c r="G119" s="4" t="s">
        <v>427</v>
      </c>
      <c r="H119" s="4" t="s">
        <v>394</v>
      </c>
      <c r="I119" s="4" t="s">
        <v>394</v>
      </c>
      <c r="P119" s="4" t="s">
        <v>201</v>
      </c>
      <c r="Q119" s="4">
        <v>10995</v>
      </c>
    </row>
    <row r="120" spans="1:17" x14ac:dyDescent="0.25">
      <c r="A120" s="4" t="s">
        <v>219</v>
      </c>
      <c r="B120" s="4" t="s">
        <v>227</v>
      </c>
      <c r="C120" s="4" t="s">
        <v>223</v>
      </c>
      <c r="D120" s="4" t="s">
        <v>334</v>
      </c>
      <c r="E120" s="4" t="s">
        <v>288</v>
      </c>
      <c r="F120" s="4" t="s">
        <v>289</v>
      </c>
      <c r="G120" s="4" t="s">
        <v>428</v>
      </c>
      <c r="H120" s="4" t="s">
        <v>399</v>
      </c>
      <c r="I120" s="4" t="s">
        <v>291</v>
      </c>
      <c r="P120" s="4" t="s">
        <v>207</v>
      </c>
      <c r="Q120" s="4">
        <v>10979</v>
      </c>
    </row>
    <row r="121" spans="1:17" x14ac:dyDescent="0.25">
      <c r="A121" s="4" t="s">
        <v>219</v>
      </c>
      <c r="B121" s="4" t="s">
        <v>224</v>
      </c>
      <c r="C121" s="4" t="s">
        <v>225</v>
      </c>
      <c r="D121" s="4" t="s">
        <v>429</v>
      </c>
      <c r="E121" s="4" t="s">
        <v>430</v>
      </c>
      <c r="F121" s="4" t="s">
        <v>431</v>
      </c>
      <c r="G121" s="4" t="s">
        <v>432</v>
      </c>
      <c r="H121" s="4" t="s">
        <v>399</v>
      </c>
      <c r="I121" s="4" t="s">
        <v>399</v>
      </c>
      <c r="P121" s="4" t="s">
        <v>143</v>
      </c>
      <c r="Q121" s="4">
        <v>10968</v>
      </c>
    </row>
    <row r="122" spans="1:17" x14ac:dyDescent="0.25">
      <c r="A122" s="4" t="s">
        <v>78</v>
      </c>
      <c r="B122" s="4" t="s">
        <v>240</v>
      </c>
      <c r="C122" s="4" t="s">
        <v>226</v>
      </c>
      <c r="D122" s="4" t="s">
        <v>433</v>
      </c>
      <c r="E122" s="4" t="s">
        <v>434</v>
      </c>
      <c r="F122" s="4" t="s">
        <v>435</v>
      </c>
      <c r="G122" s="4" t="s">
        <v>436</v>
      </c>
      <c r="H122" s="4" t="s">
        <v>358</v>
      </c>
      <c r="I122" s="4" t="s">
        <v>333</v>
      </c>
      <c r="P122" s="4" t="s">
        <v>36</v>
      </c>
      <c r="Q122" s="4">
        <v>10950</v>
      </c>
    </row>
    <row r="123" spans="1:17" x14ac:dyDescent="0.25">
      <c r="P123" s="4" t="s">
        <v>36</v>
      </c>
      <c r="Q123" s="4">
        <v>11021</v>
      </c>
    </row>
    <row r="124" spans="1:17" x14ac:dyDescent="0.25">
      <c r="P124" s="4" t="s">
        <v>147</v>
      </c>
      <c r="Q124" s="4">
        <v>10964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Норм. режим</vt:lpstr>
      <vt:lpstr>Ремонтный режим</vt:lpstr>
      <vt:lpstr>N4349-69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student22</cp:lastModifiedBy>
  <dcterms:created xsi:type="dcterms:W3CDTF">2015-06-05T18:19:34Z</dcterms:created>
  <dcterms:modified xsi:type="dcterms:W3CDTF">2021-12-20T11:17:32Z</dcterms:modified>
</cp:coreProperties>
</file>