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8360" yWindow="600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3" i="1"/>
  <c r="K4" i="1"/>
  <c r="K5" i="1"/>
  <c r="K2" i="1"/>
  <c r="J3" i="1"/>
  <c r="J4" i="1"/>
  <c r="J5" i="1"/>
  <c r="J13" i="1"/>
  <c r="J14" i="1"/>
  <c r="J15" i="1"/>
  <c r="J16" i="1"/>
  <c r="J23" i="1"/>
  <c r="J24" i="1"/>
  <c r="J25" i="1"/>
  <c r="J26" i="1"/>
  <c r="J34" i="1"/>
  <c r="J35" i="1"/>
  <c r="J36" i="1"/>
  <c r="J37" i="1"/>
  <c r="J45" i="1"/>
  <c r="J46" i="1"/>
  <c r="J47" i="1"/>
  <c r="J48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13" i="1"/>
  <c r="E13" i="1"/>
  <c r="F13" i="1"/>
  <c r="G13" i="1"/>
  <c r="H13" i="1"/>
  <c r="D15" i="1"/>
  <c r="E15" i="1"/>
  <c r="F15" i="1"/>
  <c r="G15" i="1"/>
  <c r="H15" i="1"/>
  <c r="D16" i="1"/>
  <c r="E16" i="1"/>
  <c r="F16" i="1"/>
  <c r="G16" i="1"/>
  <c r="H16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H7" i="1"/>
  <c r="H8" i="1"/>
  <c r="H9" i="1"/>
  <c r="H10" i="1"/>
  <c r="G7" i="1"/>
  <c r="G8" i="1"/>
  <c r="G9" i="1"/>
  <c r="G10" i="1"/>
  <c r="F7" i="1"/>
  <c r="F8" i="1"/>
  <c r="F9" i="1"/>
  <c r="F10" i="1"/>
  <c r="E7" i="1"/>
  <c r="E8" i="1"/>
  <c r="E9" i="1"/>
  <c r="E10" i="1"/>
  <c r="D7" i="1"/>
  <c r="D8" i="1"/>
  <c r="D9" i="1"/>
  <c r="D10" i="1"/>
  <c r="G3" i="1"/>
  <c r="G4" i="1"/>
  <c r="G5" i="1"/>
  <c r="G2" i="1"/>
  <c r="H3" i="1"/>
  <c r="H4" i="1"/>
  <c r="H5" i="1"/>
  <c r="F3" i="1"/>
  <c r="F4" i="1"/>
  <c r="F5" i="1"/>
  <c r="E3" i="1"/>
  <c r="E4" i="1"/>
  <c r="E5" i="1"/>
  <c r="H2" i="1"/>
  <c r="F2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<sst xmlns="http://schemas.openxmlformats.org/spreadsheetml/2006/main" count="47" uniqueCount="11">
  <si>
    <t>ALL</t>
  </si>
  <si>
    <t>ST</t>
  </si>
  <si>
    <t>TT</t>
  </si>
  <si>
    <t>WZ</t>
  </si>
  <si>
    <t>3 lep + jets</t>
  </si>
  <si>
    <t>uuu</t>
  </si>
  <si>
    <t>eee</t>
  </si>
  <si>
    <t>eeu</t>
  </si>
  <si>
    <t>uue</t>
  </si>
  <si>
    <t>40/40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</si>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</sst>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4" fillId="2" borderId="0" xfId="0" applyFont="1" applyFill="1"/>
    <xf numFmtId="10" fontId="0" fillId="2" borderId="0" xfId="1" applyNumberFormat="1" applyFont="1" applyFill="1"/>
    <xf numFmtId="10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J3" sqref="J3"/>
    </sheetView>
  </sheetViews>
  <sheetFormatPr baseColWidth="10" defaultRowHeight="15" x14ac:dyDescent="0"/>
  <cols>
    <col min="1" max="3" width="10.83203125" style="4"/>
    <col min="4" max="4" width="10.83203125" style="2"/>
    <col min="5" max="6" width="10.83203125" style="3"/>
    <col min="7" max="7" width="12.1640625" style="3" bestFit="1" customWidth="1"/>
    <col min="8" max="8" width="10.83203125" style="6"/>
  </cols>
  <sheetData>
    <row r="1" spans="1:11">
      <c r="B1" s="4" t="s">
        <v>0</v>
      </c>
      <c r="J1" t="s">
        <v>10</v>
      </c>
    </row>
    <row r="2" spans="1:11">
      <c r="A2" s="4" t="s">
        <v>4</v>
      </c>
      <c r="B2" s="4">
        <v>117</v>
      </c>
      <c r="C2" s="4">
        <v>118</v>
      </c>
      <c r="D2" s="2">
        <f>B2/C2</f>
        <v>0.99152542372881358</v>
      </c>
      <c r="E2" s="3">
        <f>((B2/(C2*C2)))</f>
        <v>8.4027578282102836E-3</v>
      </c>
      <c r="F2" s="3">
        <f>B2*B2/(C2*C2*C2)</f>
        <v>8.331548016106808E-3</v>
      </c>
      <c r="G2" s="3">
        <f>E2+F2</f>
        <v>1.6734305844317093E-2</v>
      </c>
      <c r="H2" s="6">
        <f>SQRT(G2)</f>
        <v>0.12936114503326374</v>
      </c>
      <c r="J2" s="7">
        <f>D2/D7</f>
        <v>0.99196495403245577</v>
      </c>
      <c r="K2" s="1">
        <f>SQRT(H2/(H7*H7)+((H7*H2*H2)/(H7*H7*H7*H7)))</f>
        <v>124.64526216992411</v>
      </c>
    </row>
    <row r="3" spans="1:11">
      <c r="A3" s="4" t="s">
        <v>1</v>
      </c>
      <c r="B3" s="4">
        <v>6</v>
      </c>
      <c r="C3" s="4">
        <v>6</v>
      </c>
      <c r="D3" s="2">
        <f t="shared" ref="D3:D10" si="0">B3/C3</f>
        <v>1</v>
      </c>
      <c r="E3" s="3">
        <f t="shared" ref="E3:E10" si="1">((B3/(C3*C3)))</f>
        <v>0.16666666666666666</v>
      </c>
      <c r="F3" s="3">
        <f t="shared" ref="F3:F10" si="2">B3*B3/(C3*C3*C3)</f>
        <v>0.16666666666666666</v>
      </c>
      <c r="G3" s="3">
        <f t="shared" ref="G3:G10" si="3">E3+F3</f>
        <v>0.33333333333333331</v>
      </c>
      <c r="H3" s="6">
        <f t="shared" ref="H3:H53" si="4">SQRT(G3)</f>
        <v>0.57735026918962573</v>
      </c>
      <c r="J3" s="7">
        <f t="shared" ref="J3:J53" si="5">D3/D8</f>
        <v>1</v>
      </c>
      <c r="K3" s="1">
        <f t="shared" ref="K3:K5" si="6">SQRT(H3/(H8*H8)+((H8*H3*H3)/(H8*H8*H8*H8)))</f>
        <v>87.028717570807046</v>
      </c>
    </row>
    <row r="4" spans="1:11">
      <c r="A4" s="4" t="s">
        <v>2</v>
      </c>
      <c r="B4" s="4">
        <v>26</v>
      </c>
      <c r="C4" s="4">
        <v>27</v>
      </c>
      <c r="D4" s="2">
        <f t="shared" si="0"/>
        <v>0.96296296296296291</v>
      </c>
      <c r="E4" s="3">
        <f t="shared" si="1"/>
        <v>3.5665294924554183E-2</v>
      </c>
      <c r="F4" s="3">
        <f t="shared" si="2"/>
        <v>3.4344358075496621E-2</v>
      </c>
      <c r="G4" s="3">
        <f t="shared" si="3"/>
        <v>7.0009653000050798E-2</v>
      </c>
      <c r="H4" s="6">
        <f t="shared" si="4"/>
        <v>0.26459337293297958</v>
      </c>
      <c r="J4" s="7">
        <f t="shared" si="5"/>
        <v>0.96350063072564462</v>
      </c>
      <c r="K4" s="1">
        <f t="shared" si="6"/>
        <v>46.014201516169322</v>
      </c>
    </row>
    <row r="5" spans="1:11">
      <c r="A5" s="4" t="s">
        <v>3</v>
      </c>
      <c r="B5" s="4">
        <v>69</v>
      </c>
      <c r="C5" s="4">
        <v>69</v>
      </c>
      <c r="D5" s="2">
        <f t="shared" si="0"/>
        <v>1</v>
      </c>
      <c r="E5" s="3">
        <f t="shared" si="1"/>
        <v>1.4492753623188406E-2</v>
      </c>
      <c r="F5" s="3">
        <f t="shared" si="2"/>
        <v>1.4492753623188406E-2</v>
      </c>
      <c r="G5" s="3">
        <f t="shared" si="3"/>
        <v>2.8985507246376812E-2</v>
      </c>
      <c r="H5" s="6">
        <f t="shared" si="4"/>
        <v>0.17025130615174972</v>
      </c>
      <c r="J5" s="7">
        <f t="shared" si="5"/>
        <v>1.0004859423811177</v>
      </c>
      <c r="K5" s="1">
        <f t="shared" si="6"/>
        <v>137.75946367721167</v>
      </c>
    </row>
    <row r="6" spans="1:11">
      <c r="J6" s="7"/>
    </row>
    <row r="7" spans="1:11">
      <c r="A7" s="4" t="s">
        <v>4</v>
      </c>
      <c r="B7" s="4">
        <v>18047</v>
      </c>
      <c r="C7" s="4">
        <v>18055</v>
      </c>
      <c r="D7" s="2">
        <f t="shared" si="0"/>
        <v>0.9995569094433675</v>
      </c>
      <c r="E7" s="3">
        <f t="shared" si="1"/>
        <v>5.5361778423891861E-5</v>
      </c>
      <c r="F7" s="3">
        <f t="shared" si="2"/>
        <v>5.5337248142673851E-5</v>
      </c>
      <c r="G7" s="3">
        <f t="shared" si="3"/>
        <v>1.1069902656656571E-4</v>
      </c>
      <c r="H7" s="6">
        <f t="shared" si="4"/>
        <v>1.0521360490286687E-2</v>
      </c>
      <c r="J7" s="7"/>
    </row>
    <row r="8" spans="1:11">
      <c r="A8" s="4" t="s">
        <v>1</v>
      </c>
      <c r="B8" s="4">
        <v>1541</v>
      </c>
      <c r="C8" s="4">
        <v>1541</v>
      </c>
      <c r="D8" s="2">
        <f t="shared" si="0"/>
        <v>1</v>
      </c>
      <c r="E8" s="3">
        <f t="shared" si="1"/>
        <v>6.4892926670992858E-4</v>
      </c>
      <c r="F8" s="3">
        <f t="shared" si="2"/>
        <v>6.4892926670992858E-4</v>
      </c>
      <c r="G8" s="3">
        <f t="shared" si="3"/>
        <v>1.2978585334198572E-3</v>
      </c>
      <c r="H8" s="6">
        <f t="shared" si="4"/>
        <v>3.6025803716500999E-2</v>
      </c>
      <c r="J8" s="7"/>
    </row>
    <row r="9" spans="1:11">
      <c r="A9" s="4" t="s">
        <v>2</v>
      </c>
      <c r="B9" s="4">
        <v>1791</v>
      </c>
      <c r="C9" s="4">
        <v>1792</v>
      </c>
      <c r="D9" s="2">
        <f t="shared" si="0"/>
        <v>0.9994419642857143</v>
      </c>
      <c r="E9" s="3">
        <f t="shared" si="1"/>
        <v>5.5772431042729596E-4</v>
      </c>
      <c r="F9" s="3">
        <f t="shared" si="2"/>
        <v>5.5741308034335207E-4</v>
      </c>
      <c r="G9" s="3">
        <f t="shared" si="3"/>
        <v>1.115137390770648E-3</v>
      </c>
      <c r="H9" s="6">
        <f t="shared" si="4"/>
        <v>3.3393672915249202E-2</v>
      </c>
      <c r="J9" s="7"/>
    </row>
    <row r="10" spans="1:11">
      <c r="A10" s="4" t="s">
        <v>3</v>
      </c>
      <c r="B10" s="4">
        <v>14405</v>
      </c>
      <c r="C10" s="4">
        <v>14412</v>
      </c>
      <c r="D10" s="2">
        <f t="shared" si="0"/>
        <v>0.99951429364418543</v>
      </c>
      <c r="E10" s="3">
        <f t="shared" si="1"/>
        <v>6.9352920735788606E-5</v>
      </c>
      <c r="F10" s="3">
        <f t="shared" si="2"/>
        <v>6.9319235581392926E-5</v>
      </c>
      <c r="G10" s="3">
        <f t="shared" si="3"/>
        <v>1.3867215631718153E-4</v>
      </c>
      <c r="H10" s="6">
        <f t="shared" si="4"/>
        <v>1.1775914245492005E-2</v>
      </c>
      <c r="J10" s="7"/>
    </row>
    <row r="11" spans="1:11">
      <c r="J11" s="7"/>
    </row>
    <row r="12" spans="1:11">
      <c r="A12" s="4" t="s">
        <v>9</v>
      </c>
      <c r="B12" s="4" t="s">
        <v>5</v>
      </c>
      <c r="J12" s="7"/>
    </row>
    <row r="13" spans="1:11">
      <c r="A13" s="4" t="s">
        <v>4</v>
      </c>
      <c r="B13" s="4">
        <v>40</v>
      </c>
      <c r="C13" s="4">
        <v>40</v>
      </c>
      <c r="D13" s="2">
        <f t="shared" ref="D11:D21" si="7">B13/C13</f>
        <v>1</v>
      </c>
      <c r="E13" s="3">
        <f t="shared" ref="E11:E21" si="8">((B13/(C13*C13)))</f>
        <v>2.5000000000000001E-2</v>
      </c>
      <c r="F13" s="3">
        <f t="shared" ref="F11:F21" si="9">B13*B13/(C13*C13*C13)</f>
        <v>2.5000000000000001E-2</v>
      </c>
      <c r="G13" s="3">
        <f t="shared" ref="G11:G21" si="10">E13+F13</f>
        <v>0.05</v>
      </c>
      <c r="H13" s="6">
        <f t="shared" si="4"/>
        <v>0.22360679774997896</v>
      </c>
      <c r="J13" s="7">
        <f t="shared" si="5"/>
        <v>1</v>
      </c>
    </row>
    <row r="14" spans="1:11">
      <c r="A14" s="4" t="s">
        <v>1</v>
      </c>
      <c r="B14" s="4">
        <v>0</v>
      </c>
      <c r="C14" s="4">
        <v>0</v>
      </c>
      <c r="D14" s="2">
        <v>0</v>
      </c>
      <c r="E14" s="3">
        <v>0</v>
      </c>
      <c r="F14" s="3">
        <v>0</v>
      </c>
      <c r="G14" s="3">
        <v>0</v>
      </c>
      <c r="H14" s="6">
        <v>0</v>
      </c>
      <c r="J14" s="7">
        <f t="shared" si="5"/>
        <v>0</v>
      </c>
    </row>
    <row r="15" spans="1:11">
      <c r="A15" s="4" t="s">
        <v>2</v>
      </c>
      <c r="B15" s="4">
        <v>13</v>
      </c>
      <c r="C15" s="4">
        <v>13</v>
      </c>
      <c r="D15" s="2">
        <f t="shared" si="7"/>
        <v>1</v>
      </c>
      <c r="E15" s="3">
        <f t="shared" si="8"/>
        <v>7.6923076923076927E-2</v>
      </c>
      <c r="F15" s="3">
        <f t="shared" si="9"/>
        <v>7.6923076923076927E-2</v>
      </c>
      <c r="G15" s="3">
        <f t="shared" si="10"/>
        <v>0.15384615384615385</v>
      </c>
      <c r="H15" s="6">
        <f t="shared" si="4"/>
        <v>0.39223227027636809</v>
      </c>
      <c r="J15" s="7">
        <f t="shared" si="5"/>
        <v>1</v>
      </c>
    </row>
    <row r="16" spans="1:11">
      <c r="A16" s="4" t="s">
        <v>3</v>
      </c>
      <c r="B16" s="4">
        <v>22</v>
      </c>
      <c r="C16" s="4">
        <v>22</v>
      </c>
      <c r="D16" s="2">
        <f t="shared" si="7"/>
        <v>1</v>
      </c>
      <c r="E16" s="3">
        <f t="shared" si="8"/>
        <v>4.5454545454545456E-2</v>
      </c>
      <c r="F16" s="3">
        <f t="shared" si="9"/>
        <v>4.5454545454545456E-2</v>
      </c>
      <c r="G16" s="3">
        <f t="shared" si="10"/>
        <v>9.0909090909090912E-2</v>
      </c>
      <c r="H16" s="6">
        <f t="shared" si="4"/>
        <v>0.30151134457776363</v>
      </c>
      <c r="J16" s="7">
        <f t="shared" si="5"/>
        <v>1</v>
      </c>
    </row>
    <row r="17" spans="1:10">
      <c r="J17" s="7"/>
    </row>
    <row r="18" spans="1:10">
      <c r="A18" s="4" t="s">
        <v>4</v>
      </c>
      <c r="B18" s="4">
        <v>7814</v>
      </c>
      <c r="C18" s="4">
        <v>7814</v>
      </c>
      <c r="D18" s="2">
        <f t="shared" si="7"/>
        <v>1</v>
      </c>
      <c r="E18" s="3">
        <f t="shared" si="8"/>
        <v>1.279754287176862E-4</v>
      </c>
      <c r="F18" s="3">
        <f t="shared" si="9"/>
        <v>1.279754287176862E-4</v>
      </c>
      <c r="G18" s="3">
        <f t="shared" si="10"/>
        <v>2.5595085743537239E-4</v>
      </c>
      <c r="H18" s="6">
        <f t="shared" si="4"/>
        <v>1.5998464221148617E-2</v>
      </c>
      <c r="J18" s="7"/>
    </row>
    <row r="19" spans="1:10">
      <c r="A19" s="4" t="s">
        <v>1</v>
      </c>
      <c r="B19" s="4">
        <v>687</v>
      </c>
      <c r="C19" s="4">
        <v>687</v>
      </c>
      <c r="D19" s="2">
        <f t="shared" si="7"/>
        <v>1</v>
      </c>
      <c r="E19" s="3">
        <f t="shared" si="8"/>
        <v>1.455604075691412E-3</v>
      </c>
      <c r="F19" s="3">
        <f t="shared" si="9"/>
        <v>1.455604075691412E-3</v>
      </c>
      <c r="G19" s="3">
        <f t="shared" si="10"/>
        <v>2.911208151382824E-3</v>
      </c>
      <c r="H19" s="6">
        <f t="shared" si="4"/>
        <v>5.395561278850259E-2</v>
      </c>
      <c r="J19" s="7"/>
    </row>
    <row r="20" spans="1:10">
      <c r="A20" s="4" t="s">
        <v>2</v>
      </c>
      <c r="B20" s="4">
        <v>763</v>
      </c>
      <c r="C20" s="4">
        <v>763</v>
      </c>
      <c r="D20" s="2">
        <f t="shared" si="7"/>
        <v>1</v>
      </c>
      <c r="E20" s="3">
        <f t="shared" si="8"/>
        <v>1.3106159895150721E-3</v>
      </c>
      <c r="F20" s="3">
        <f t="shared" si="9"/>
        <v>1.3106159895150721E-3</v>
      </c>
      <c r="G20" s="3">
        <f t="shared" si="10"/>
        <v>2.6212319790301442E-3</v>
      </c>
      <c r="H20" s="6">
        <f t="shared" si="4"/>
        <v>5.1197968504913788E-2</v>
      </c>
      <c r="J20" s="7"/>
    </row>
    <row r="21" spans="1:10">
      <c r="A21" s="4" t="s">
        <v>3</v>
      </c>
      <c r="B21" s="4">
        <v>6238</v>
      </c>
      <c r="C21" s="4">
        <v>6238</v>
      </c>
      <c r="D21" s="2">
        <f t="shared" si="7"/>
        <v>1</v>
      </c>
      <c r="E21" s="3">
        <f t="shared" si="8"/>
        <v>1.6030779095864059E-4</v>
      </c>
      <c r="F21" s="3">
        <f t="shared" si="9"/>
        <v>1.6030779095864059E-4</v>
      </c>
      <c r="G21" s="3">
        <f t="shared" si="10"/>
        <v>3.2061558191728119E-4</v>
      </c>
      <c r="H21" s="6">
        <f t="shared" si="4"/>
        <v>1.7905741590821676E-2</v>
      </c>
      <c r="J21" s="7"/>
    </row>
    <row r="22" spans="1:10">
      <c r="B22" s="4" t="s">
        <v>6</v>
      </c>
      <c r="J22" s="7"/>
    </row>
    <row r="23" spans="1:10">
      <c r="A23" s="4" t="s">
        <v>4</v>
      </c>
      <c r="B23" s="4">
        <v>20</v>
      </c>
      <c r="C23" s="4">
        <v>21</v>
      </c>
      <c r="D23" s="2">
        <f t="shared" ref="D22:D31" si="11">B23/C23</f>
        <v>0.95238095238095233</v>
      </c>
      <c r="E23" s="3">
        <f t="shared" ref="E22:E31" si="12">((B23/(C23*C23)))</f>
        <v>4.5351473922902494E-2</v>
      </c>
      <c r="F23" s="3">
        <f t="shared" ref="F22:F31" si="13">B23*B23/(C23*C23*C23)</f>
        <v>4.3191879926573806E-2</v>
      </c>
      <c r="G23" s="3">
        <f t="shared" ref="G22:G31" si="14">E23+F23</f>
        <v>8.85433538494763E-2</v>
      </c>
      <c r="H23" s="6">
        <f t="shared" si="4"/>
        <v>0.29756235287663035</v>
      </c>
      <c r="J23" s="7">
        <f t="shared" si="5"/>
        <v>0.95410393917856595</v>
      </c>
    </row>
    <row r="24" spans="1:10">
      <c r="A24" s="4" t="s">
        <v>1</v>
      </c>
      <c r="B24" s="4">
        <v>4</v>
      </c>
      <c r="C24" s="4">
        <v>4</v>
      </c>
      <c r="D24" s="2">
        <f t="shared" si="11"/>
        <v>1</v>
      </c>
      <c r="E24" s="3">
        <f t="shared" si="12"/>
        <v>0.25</v>
      </c>
      <c r="F24" s="3">
        <f t="shared" si="13"/>
        <v>0.25</v>
      </c>
      <c r="G24" s="3">
        <f t="shared" si="14"/>
        <v>0.5</v>
      </c>
      <c r="H24" s="6">
        <f t="shared" si="4"/>
        <v>0.70710678118654757</v>
      </c>
      <c r="J24" s="7">
        <f t="shared" si="5"/>
        <v>1</v>
      </c>
    </row>
    <row r="25" spans="1:10">
      <c r="A25" s="4" t="s">
        <v>2</v>
      </c>
      <c r="B25" s="4">
        <v>2</v>
      </c>
      <c r="C25" s="4">
        <v>3</v>
      </c>
      <c r="D25" s="2">
        <f t="shared" si="11"/>
        <v>0.66666666666666663</v>
      </c>
      <c r="E25" s="3">
        <f t="shared" si="12"/>
        <v>0.22222222222222221</v>
      </c>
      <c r="F25" s="3">
        <f t="shared" si="13"/>
        <v>0.14814814814814814</v>
      </c>
      <c r="G25" s="3">
        <f t="shared" si="14"/>
        <v>0.37037037037037035</v>
      </c>
      <c r="H25" s="6">
        <f t="shared" si="4"/>
        <v>0.6085806194501846</v>
      </c>
      <c r="J25" s="7">
        <f t="shared" si="5"/>
        <v>0.66666666666666663</v>
      </c>
    </row>
    <row r="26" spans="1:10">
      <c r="A26" s="4" t="s">
        <v>3</v>
      </c>
      <c r="B26" s="4">
        <v>14</v>
      </c>
      <c r="C26" s="4">
        <v>14</v>
      </c>
      <c r="D26" s="2">
        <f t="shared" si="11"/>
        <v>1</v>
      </c>
      <c r="E26" s="3">
        <f t="shared" si="12"/>
        <v>7.1428571428571425E-2</v>
      </c>
      <c r="F26" s="3">
        <f t="shared" si="13"/>
        <v>7.1428571428571425E-2</v>
      </c>
      <c r="G26" s="3">
        <f t="shared" si="14"/>
        <v>0.14285714285714285</v>
      </c>
      <c r="H26" s="6">
        <f t="shared" si="4"/>
        <v>0.3779644730092272</v>
      </c>
      <c r="J26" s="7">
        <f t="shared" si="5"/>
        <v>1.0022935779816513</v>
      </c>
    </row>
    <row r="27" spans="1:10">
      <c r="J27" s="7"/>
    </row>
    <row r="28" spans="1:10">
      <c r="A28" s="4" t="s">
        <v>4</v>
      </c>
      <c r="B28" s="4">
        <v>2211</v>
      </c>
      <c r="C28" s="4">
        <v>2215</v>
      </c>
      <c r="D28" s="2">
        <f t="shared" si="11"/>
        <v>0.99819413092550791</v>
      </c>
      <c r="E28" s="3">
        <f t="shared" si="12"/>
        <v>4.5065197784447308E-4</v>
      </c>
      <c r="F28" s="3">
        <f t="shared" si="13"/>
        <v>4.4983815937432508E-4</v>
      </c>
      <c r="G28" s="3">
        <f t="shared" si="14"/>
        <v>9.0049013721879817E-4</v>
      </c>
      <c r="H28" s="6">
        <f t="shared" si="4"/>
        <v>3.0008167841752656E-2</v>
      </c>
      <c r="J28" s="7"/>
    </row>
    <row r="29" spans="1:10">
      <c r="A29" s="4" t="s">
        <v>1</v>
      </c>
      <c r="B29" s="4">
        <v>176</v>
      </c>
      <c r="C29" s="4">
        <v>176</v>
      </c>
      <c r="D29" s="2">
        <f t="shared" si="11"/>
        <v>1</v>
      </c>
      <c r="E29" s="3">
        <f t="shared" si="12"/>
        <v>5.681818181818182E-3</v>
      </c>
      <c r="F29" s="3">
        <f t="shared" si="13"/>
        <v>5.681818181818182E-3</v>
      </c>
      <c r="G29" s="3">
        <f t="shared" si="14"/>
        <v>1.1363636363636364E-2</v>
      </c>
      <c r="H29" s="6">
        <f t="shared" si="4"/>
        <v>0.10660035817780522</v>
      </c>
      <c r="J29" s="7"/>
    </row>
    <row r="30" spans="1:10">
      <c r="A30" s="4" t="s">
        <v>2</v>
      </c>
      <c r="B30" s="4">
        <v>242</v>
      </c>
      <c r="C30" s="4">
        <v>242</v>
      </c>
      <c r="D30" s="2">
        <f t="shared" si="11"/>
        <v>1</v>
      </c>
      <c r="E30" s="3">
        <f t="shared" si="12"/>
        <v>4.1322314049586778E-3</v>
      </c>
      <c r="F30" s="3">
        <f t="shared" si="13"/>
        <v>4.1322314049586778E-3</v>
      </c>
      <c r="G30" s="3">
        <f t="shared" si="14"/>
        <v>8.2644628099173556E-3</v>
      </c>
      <c r="H30" s="6">
        <f t="shared" si="4"/>
        <v>9.0909090909090912E-2</v>
      </c>
      <c r="J30" s="7"/>
    </row>
    <row r="31" spans="1:10">
      <c r="A31" s="4" t="s">
        <v>3</v>
      </c>
      <c r="B31" s="4">
        <v>1744</v>
      </c>
      <c r="C31" s="4">
        <v>1748</v>
      </c>
      <c r="D31" s="2">
        <f t="shared" si="11"/>
        <v>0.99771167048054921</v>
      </c>
      <c r="E31" s="3">
        <f t="shared" si="12"/>
        <v>5.7077326686530276E-4</v>
      </c>
      <c r="F31" s="3">
        <f t="shared" si="13"/>
        <v>5.6946714954982146E-4</v>
      </c>
      <c r="G31" s="3">
        <f t="shared" si="14"/>
        <v>1.1402404164151242E-3</v>
      </c>
      <c r="H31" s="6">
        <f t="shared" si="4"/>
        <v>3.3767446104423178E-2</v>
      </c>
      <c r="J31" s="7"/>
    </row>
    <row r="32" spans="1:10">
      <c r="J32" s="7"/>
    </row>
    <row r="33" spans="1:10">
      <c r="B33" s="4" t="s">
        <v>7</v>
      </c>
      <c r="J33" s="7"/>
    </row>
    <row r="34" spans="1:10">
      <c r="A34" s="4" t="s">
        <v>4</v>
      </c>
      <c r="B34" s="4">
        <v>32</v>
      </c>
      <c r="C34" s="4">
        <v>32</v>
      </c>
      <c r="D34" s="2">
        <f t="shared" ref="D32:D53" si="15">B34/C34</f>
        <v>1</v>
      </c>
      <c r="E34" s="3">
        <f t="shared" ref="E32:E53" si="16">((B34/(C34*C34)))</f>
        <v>3.125E-2</v>
      </c>
      <c r="F34" s="3">
        <f t="shared" ref="F32:F53" si="17">B34*B34/(C34*C34*C34)</f>
        <v>3.125E-2</v>
      </c>
      <c r="G34" s="3">
        <f t="shared" ref="G32:G53" si="18">E34+F34</f>
        <v>6.25E-2</v>
      </c>
      <c r="H34" s="6">
        <f t="shared" si="4"/>
        <v>0.25</v>
      </c>
      <c r="J34" s="7">
        <f t="shared" si="5"/>
        <v>1.0006418485237485</v>
      </c>
    </row>
    <row r="35" spans="1:10">
      <c r="A35" s="4" t="s">
        <v>1</v>
      </c>
      <c r="B35" s="4">
        <v>1</v>
      </c>
      <c r="C35" s="4">
        <v>1</v>
      </c>
      <c r="D35" s="2">
        <f t="shared" si="15"/>
        <v>1</v>
      </c>
      <c r="E35" s="3">
        <f t="shared" si="16"/>
        <v>1</v>
      </c>
      <c r="F35" s="3">
        <f t="shared" si="17"/>
        <v>1</v>
      </c>
      <c r="G35" s="3">
        <f t="shared" si="18"/>
        <v>2</v>
      </c>
      <c r="H35" s="6">
        <f t="shared" si="4"/>
        <v>1.4142135623730951</v>
      </c>
      <c r="J35" s="7">
        <f t="shared" si="5"/>
        <v>1</v>
      </c>
    </row>
    <row r="36" spans="1:10">
      <c r="A36" s="4" t="s">
        <v>2</v>
      </c>
      <c r="B36" s="4">
        <v>9</v>
      </c>
      <c r="C36" s="4">
        <v>9</v>
      </c>
      <c r="D36" s="2">
        <f t="shared" si="15"/>
        <v>1</v>
      </c>
      <c r="E36" s="3">
        <f t="shared" si="16"/>
        <v>0.1111111111111111</v>
      </c>
      <c r="F36" s="3">
        <f t="shared" si="17"/>
        <v>0.1111111111111111</v>
      </c>
      <c r="G36" s="3">
        <f t="shared" si="18"/>
        <v>0.22222222222222221</v>
      </c>
      <c r="H36" s="6">
        <f t="shared" si="4"/>
        <v>0.47140452079103168</v>
      </c>
      <c r="J36" s="7">
        <f t="shared" si="5"/>
        <v>1</v>
      </c>
    </row>
    <row r="37" spans="1:10">
      <c r="A37" s="4" t="s">
        <v>3</v>
      </c>
      <c r="B37" s="4">
        <v>14</v>
      </c>
      <c r="C37" s="4">
        <v>14</v>
      </c>
      <c r="D37" s="2">
        <f t="shared" si="15"/>
        <v>1</v>
      </c>
      <c r="E37" s="3">
        <f t="shared" si="16"/>
        <v>7.1428571428571425E-2</v>
      </c>
      <c r="F37" s="3">
        <f t="shared" si="17"/>
        <v>7.1428571428571425E-2</v>
      </c>
      <c r="G37" s="3">
        <f t="shared" si="18"/>
        <v>0.14285714285714285</v>
      </c>
      <c r="H37" s="6">
        <f t="shared" si="4"/>
        <v>0.3779644730092272</v>
      </c>
      <c r="J37" s="7">
        <f t="shared" si="5"/>
        <v>1.0007908264136023</v>
      </c>
    </row>
    <row r="38" spans="1:10">
      <c r="J38" s="7"/>
    </row>
    <row r="39" spans="1:10">
      <c r="A39" s="4" t="s">
        <v>4</v>
      </c>
      <c r="B39" s="4">
        <v>3116</v>
      </c>
      <c r="C39" s="4">
        <v>3118</v>
      </c>
      <c r="D39" s="2">
        <f t="shared" si="15"/>
        <v>0.9993585631815266</v>
      </c>
      <c r="E39" s="3">
        <f t="shared" si="16"/>
        <v>3.2051268864064354E-4</v>
      </c>
      <c r="F39" s="3">
        <f t="shared" si="17"/>
        <v>3.2030710000136156E-4</v>
      </c>
      <c r="G39" s="3">
        <f t="shared" si="18"/>
        <v>6.4081978864200515E-4</v>
      </c>
      <c r="H39" s="6">
        <f t="shared" si="4"/>
        <v>2.531441859182243E-2</v>
      </c>
      <c r="J39" s="7"/>
    </row>
    <row r="40" spans="1:10">
      <c r="A40" s="4" t="s">
        <v>1</v>
      </c>
      <c r="B40" s="4">
        <v>255</v>
      </c>
      <c r="C40" s="4">
        <v>255</v>
      </c>
      <c r="D40" s="2">
        <f t="shared" si="15"/>
        <v>1</v>
      </c>
      <c r="E40" s="3">
        <f t="shared" si="16"/>
        <v>3.9215686274509803E-3</v>
      </c>
      <c r="F40" s="3">
        <f t="shared" si="17"/>
        <v>3.9215686274509803E-3</v>
      </c>
      <c r="G40" s="3">
        <f t="shared" si="18"/>
        <v>7.8431372549019607E-3</v>
      </c>
      <c r="H40" s="6">
        <f t="shared" si="4"/>
        <v>8.8561488554009526E-2</v>
      </c>
      <c r="J40" s="7"/>
    </row>
    <row r="41" spans="1:10">
      <c r="A41" s="4" t="s">
        <v>2</v>
      </c>
      <c r="B41" s="4">
        <v>291</v>
      </c>
      <c r="C41" s="4">
        <v>291</v>
      </c>
      <c r="D41" s="2">
        <f t="shared" si="15"/>
        <v>1</v>
      </c>
      <c r="E41" s="3">
        <f t="shared" si="16"/>
        <v>3.4364261168384879E-3</v>
      </c>
      <c r="F41" s="3">
        <f t="shared" si="17"/>
        <v>3.4364261168384879E-3</v>
      </c>
      <c r="G41" s="3">
        <f t="shared" si="18"/>
        <v>6.8728522336769758E-3</v>
      </c>
      <c r="H41" s="6">
        <f t="shared" si="4"/>
        <v>8.290266722896783E-2</v>
      </c>
      <c r="J41" s="7"/>
    </row>
    <row r="42" spans="1:10">
      <c r="A42" s="4" t="s">
        <v>3</v>
      </c>
      <c r="B42" s="4">
        <v>2529</v>
      </c>
      <c r="C42" s="4">
        <v>2531</v>
      </c>
      <c r="D42" s="2">
        <f t="shared" si="15"/>
        <v>0.99920979849861713</v>
      </c>
      <c r="E42" s="3">
        <f t="shared" si="16"/>
        <v>3.9478854148503246E-4</v>
      </c>
      <c r="F42" s="3">
        <f t="shared" si="17"/>
        <v>3.9447657898682224E-4</v>
      </c>
      <c r="G42" s="3">
        <f t="shared" si="18"/>
        <v>7.8926512047185465E-4</v>
      </c>
      <c r="H42" s="6">
        <f t="shared" si="4"/>
        <v>2.8093862683366534E-2</v>
      </c>
      <c r="J42" s="7"/>
    </row>
    <row r="43" spans="1:10">
      <c r="J43" s="7"/>
    </row>
    <row r="44" spans="1:10">
      <c r="B44" s="4" t="s">
        <v>8</v>
      </c>
      <c r="J44" s="7"/>
    </row>
    <row r="45" spans="1:10">
      <c r="A45" s="5" t="s">
        <v>4</v>
      </c>
      <c r="B45" s="4">
        <v>25</v>
      </c>
      <c r="C45" s="4">
        <v>25</v>
      </c>
      <c r="D45" s="2">
        <f t="shared" si="15"/>
        <v>1</v>
      </c>
      <c r="E45" s="3">
        <f t="shared" si="16"/>
        <v>0.04</v>
      </c>
      <c r="F45" s="3">
        <f t="shared" si="17"/>
        <v>0.04</v>
      </c>
      <c r="G45" s="3">
        <f t="shared" si="18"/>
        <v>0.08</v>
      </c>
      <c r="H45" s="6">
        <f t="shared" si="4"/>
        <v>0.28284271247461901</v>
      </c>
      <c r="J45" s="7">
        <f t="shared" si="5"/>
        <v>1.0004076640847941</v>
      </c>
    </row>
    <row r="46" spans="1:10">
      <c r="A46" s="5" t="s">
        <v>1</v>
      </c>
      <c r="B46" s="4">
        <v>1</v>
      </c>
      <c r="C46" s="4">
        <v>1</v>
      </c>
      <c r="D46" s="2">
        <f t="shared" si="15"/>
        <v>1</v>
      </c>
      <c r="E46" s="3">
        <f t="shared" si="16"/>
        <v>1</v>
      </c>
      <c r="F46" s="3">
        <f t="shared" si="17"/>
        <v>1</v>
      </c>
      <c r="G46" s="3">
        <f t="shared" si="18"/>
        <v>2</v>
      </c>
      <c r="H46" s="6">
        <f t="shared" si="4"/>
        <v>1.4142135623730951</v>
      </c>
      <c r="J46" s="7">
        <f t="shared" si="5"/>
        <v>1</v>
      </c>
    </row>
    <row r="47" spans="1:10">
      <c r="A47" s="5" t="s">
        <v>2</v>
      </c>
      <c r="B47" s="4">
        <v>2</v>
      </c>
      <c r="C47" s="4">
        <v>2</v>
      </c>
      <c r="D47" s="2">
        <f t="shared" si="15"/>
        <v>1</v>
      </c>
      <c r="E47" s="3">
        <f t="shared" si="16"/>
        <v>0.5</v>
      </c>
      <c r="F47" s="3">
        <f t="shared" si="17"/>
        <v>0.5</v>
      </c>
      <c r="G47" s="3">
        <f t="shared" si="18"/>
        <v>1</v>
      </c>
      <c r="H47" s="6">
        <f t="shared" si="4"/>
        <v>1</v>
      </c>
      <c r="J47" s="7">
        <f t="shared" si="5"/>
        <v>1.002020202020202</v>
      </c>
    </row>
    <row r="48" spans="1:10">
      <c r="A48" s="5" t="s">
        <v>3</v>
      </c>
      <c r="B48" s="4">
        <v>19</v>
      </c>
      <c r="C48" s="4">
        <v>19</v>
      </c>
      <c r="D48" s="2">
        <f t="shared" si="15"/>
        <v>1</v>
      </c>
      <c r="E48" s="3">
        <f t="shared" si="16"/>
        <v>5.2631578947368418E-2</v>
      </c>
      <c r="F48" s="3">
        <f t="shared" si="17"/>
        <v>5.2631578947368418E-2</v>
      </c>
      <c r="G48" s="3">
        <f t="shared" si="18"/>
        <v>0.10526315789473684</v>
      </c>
      <c r="H48" s="6">
        <f t="shared" si="4"/>
        <v>0.32444284226152509</v>
      </c>
      <c r="J48" s="7">
        <f t="shared" si="5"/>
        <v>1.000256805341551</v>
      </c>
    </row>
    <row r="49" spans="1:10">
      <c r="A49" s="5"/>
      <c r="J49" s="7"/>
    </row>
    <row r="50" spans="1:10">
      <c r="A50" s="5" t="s">
        <v>4</v>
      </c>
      <c r="B50" s="4">
        <v>4906</v>
      </c>
      <c r="C50" s="4">
        <v>4908</v>
      </c>
      <c r="D50" s="2">
        <f t="shared" si="15"/>
        <v>0.99959250203748984</v>
      </c>
      <c r="E50" s="3">
        <f t="shared" si="16"/>
        <v>2.0366595396036874E-4</v>
      </c>
      <c r="F50" s="3">
        <f t="shared" si="17"/>
        <v>2.035829604990972E-4</v>
      </c>
      <c r="G50" s="3">
        <f t="shared" si="18"/>
        <v>4.0724891445946597E-4</v>
      </c>
      <c r="H50" s="6">
        <f t="shared" si="4"/>
        <v>2.0180409174728495E-2</v>
      </c>
      <c r="J50" s="7"/>
    </row>
    <row r="51" spans="1:10">
      <c r="A51" s="5" t="s">
        <v>1</v>
      </c>
      <c r="B51" s="4">
        <v>423</v>
      </c>
      <c r="C51" s="4">
        <v>423</v>
      </c>
      <c r="D51" s="2">
        <f t="shared" si="15"/>
        <v>1</v>
      </c>
      <c r="E51" s="3">
        <f t="shared" si="16"/>
        <v>2.3640661938534278E-3</v>
      </c>
      <c r="F51" s="3">
        <f t="shared" si="17"/>
        <v>2.3640661938534278E-3</v>
      </c>
      <c r="G51" s="3">
        <f t="shared" si="18"/>
        <v>4.7281323877068557E-3</v>
      </c>
      <c r="H51" s="6">
        <f t="shared" si="4"/>
        <v>6.8761416417252891E-2</v>
      </c>
      <c r="J51" s="7"/>
    </row>
    <row r="52" spans="1:10">
      <c r="A52" s="5" t="s">
        <v>2</v>
      </c>
      <c r="B52" s="4">
        <v>495</v>
      </c>
      <c r="C52" s="4">
        <v>496</v>
      </c>
      <c r="D52" s="2">
        <f t="shared" si="15"/>
        <v>0.99798387096774188</v>
      </c>
      <c r="E52" s="3">
        <f t="shared" si="16"/>
        <v>2.0120642559833509E-3</v>
      </c>
      <c r="F52" s="3">
        <f t="shared" si="17"/>
        <v>2.0080076748220941E-3</v>
      </c>
      <c r="G52" s="3">
        <f t="shared" si="18"/>
        <v>4.0200719308054449E-3</v>
      </c>
      <c r="H52" s="6">
        <f t="shared" si="4"/>
        <v>6.340403718065156E-2</v>
      </c>
      <c r="J52" s="7"/>
    </row>
    <row r="53" spans="1:10">
      <c r="A53" s="5" t="s">
        <v>3</v>
      </c>
      <c r="B53" s="4">
        <v>3894</v>
      </c>
      <c r="C53" s="4">
        <v>3895</v>
      </c>
      <c r="D53" s="2">
        <f t="shared" si="15"/>
        <v>0.99974326059050067</v>
      </c>
      <c r="E53" s="3">
        <f t="shared" si="16"/>
        <v>2.5667349437496806E-4</v>
      </c>
      <c r="F53" s="3">
        <f t="shared" si="17"/>
        <v>2.5660759617358809E-4</v>
      </c>
      <c r="G53" s="3">
        <f t="shared" si="18"/>
        <v>5.1328109054855616E-4</v>
      </c>
      <c r="H53" s="6">
        <f t="shared" si="4"/>
        <v>2.2655707681477445E-2</v>
      </c>
      <c r="J53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</dc:creator>
  <cp:lastModifiedBy>Isis</cp:lastModifiedBy>
  <dcterms:created xsi:type="dcterms:W3CDTF">2017-05-28T11:30:31Z</dcterms:created>
  <dcterms:modified xsi:type="dcterms:W3CDTF">2017-05-29T08:25:45Z</dcterms:modified>
</cp:coreProperties>
</file>