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pot\Downloads\"/>
    </mc:Choice>
  </mc:AlternateContent>
  <xr:revisionPtr revIDLastSave="0" documentId="8_{A538226E-460A-45FE-AFBE-2EA23C917CE9}" xr6:coauthVersionLast="47" xr6:coauthVersionMax="47" xr10:uidLastSave="{00000000-0000-0000-0000-000000000000}"/>
  <bookViews>
    <workbookView xWindow="-108" yWindow="-108" windowWidth="23256" windowHeight="12456" tabRatio="606" xr2:uid="{00000000-000D-0000-FFFF-FFFF00000000}"/>
  </bookViews>
  <sheets>
    <sheet name="Vergleich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8" l="1"/>
  <c r="D9" i="8"/>
  <c r="C9" i="8"/>
  <c r="B9" i="8"/>
  <c r="K56" i="8"/>
  <c r="E8" i="8"/>
  <c r="D8" i="8"/>
  <c r="C8" i="8"/>
  <c r="B8" i="8"/>
  <c r="K49" i="8"/>
  <c r="K52" i="8"/>
  <c r="K51" i="8"/>
  <c r="K50" i="8"/>
  <c r="E7" i="8"/>
  <c r="D7" i="8"/>
  <c r="C7" i="8"/>
  <c r="B7" i="8"/>
  <c r="K42" i="8"/>
  <c r="E6" i="8"/>
  <c r="D6" i="8"/>
  <c r="C6" i="8"/>
  <c r="B6" i="8"/>
  <c r="K35" i="8"/>
  <c r="E5" i="8"/>
  <c r="D5" i="8"/>
  <c r="C5" i="8"/>
  <c r="B5" i="8"/>
  <c r="K28" i="8"/>
  <c r="E4" i="8"/>
  <c r="D4" i="8"/>
  <c r="C4" i="8"/>
  <c r="B4" i="8"/>
  <c r="E3" i="8"/>
  <c r="D3" i="8"/>
  <c r="C3" i="8"/>
  <c r="B3" i="8"/>
  <c r="K15" i="8"/>
  <c r="K14" i="8"/>
  <c r="K21" i="8"/>
  <c r="K17" i="8"/>
  <c r="K16" i="8"/>
  <c r="K59" i="8"/>
  <c r="K58" i="8"/>
  <c r="K57" i="8"/>
  <c r="K45" i="8"/>
  <c r="K44" i="8"/>
  <c r="K43" i="8"/>
  <c r="K38" i="8"/>
  <c r="K37" i="8"/>
  <c r="K36" i="8"/>
  <c r="K31" i="8"/>
  <c r="K30" i="8"/>
  <c r="K29" i="8"/>
  <c r="K24" i="8"/>
  <c r="K23" i="8"/>
  <c r="K22" i="8"/>
</calcChain>
</file>

<file path=xl/sharedStrings.xml><?xml version="1.0" encoding="utf-8"?>
<sst xmlns="http://schemas.openxmlformats.org/spreadsheetml/2006/main" count="118" uniqueCount="23">
  <si>
    <t>inversTeilSortiert1000</t>
  </si>
  <si>
    <t>inversTeilSortiert10000</t>
  </si>
  <si>
    <t>inversTeilSortiert100000</t>
  </si>
  <si>
    <t>random1000</t>
  </si>
  <si>
    <t>random10000</t>
  </si>
  <si>
    <t>random100000</t>
  </si>
  <si>
    <t>teilsortiert1000</t>
  </si>
  <si>
    <t>teilsortiert10000</t>
  </si>
  <si>
    <t>teilsortiert100000</t>
  </si>
  <si>
    <t>Anzahl Vergleiche</t>
  </si>
  <si>
    <t>Speicher in bit</t>
  </si>
  <si>
    <t>Anzahl Schreibzugriffe</t>
  </si>
  <si>
    <t>Summe</t>
  </si>
  <si>
    <t>QuickSortFirstPivot</t>
  </si>
  <si>
    <t>HeapSort</t>
  </si>
  <si>
    <t>InsertionSort</t>
  </si>
  <si>
    <t>MergeSort</t>
  </si>
  <si>
    <t>SelectionSort</t>
  </si>
  <si>
    <t>BST</t>
  </si>
  <si>
    <t>Summe aller Sortierungen</t>
  </si>
  <si>
    <t>QuickSortRandomPivot</t>
  </si>
  <si>
    <t>Zeit in Sekunden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</si>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</sst>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Zeit in Sekunden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Vergleich!$C$1:$C$2</c:f>
              <c:strCache>
                <c:ptCount val="2"/>
                <c:pt idx="0">
                  <c:v>Summe aller Sortierungen</c:v>
                </c:pt>
                <c:pt idx="1">
                  <c:v>Zeit in Sekunden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A-4BDE-9736-E215C9F27E0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A-4BDE-9736-E215C9F27E0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A-4BDE-9736-E215C9F27E0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A-4BDE-9736-E215C9F27E0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A-4BDE-9736-E215C9F27E0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A-4BDE-9736-E215C9F27E0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CA-4BDE-9736-E215C9F27E03}"/>
              </c:ext>
            </c:extLst>
          </c:dPt>
          <c:cat>
            <c:strRef>
              <c:f>Vergleich!$A$3:$A$9</c:f>
              <c:strCache>
                <c:ptCount val="7"/>
                <c:pt idx="0">
                  <c:v>QuickSortFirstPivot</c:v>
                </c:pt>
                <c:pt idx="1">
                  <c:v>QuickSortRandomPivot</c:v>
                </c:pt>
                <c:pt idx="2">
                  <c:v>HeapSort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SelectionSort</c:v>
                </c:pt>
                <c:pt idx="6">
                  <c:v>BST</c:v>
                </c:pt>
              </c:strCache>
            </c:strRef>
          </c:cat>
          <c:val>
            <c:numRef>
              <c:f>Vergleich!$C$3:$C$9</c:f>
              <c:numCache>
                <c:formatCode>General</c:formatCode>
                <c:ptCount val="7"/>
                <c:pt idx="0">
                  <c:v>6.10295E-2</c:v>
                </c:pt>
                <c:pt idx="1">
                  <c:v>8.4640700000000013E-2</c:v>
                </c:pt>
                <c:pt idx="2">
                  <c:v>4.0830899999999996E-2</c:v>
                </c:pt>
                <c:pt idx="3">
                  <c:v>8.7986999999999996E-3</c:v>
                </c:pt>
                <c:pt idx="4">
                  <c:v>0.100948</c:v>
                </c:pt>
                <c:pt idx="5">
                  <c:v>6.2421481000000014</c:v>
                </c:pt>
                <c:pt idx="6">
                  <c:v>133.37437360000001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6C9-A443-9AC74BE2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 Vergleiche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Vergleich!$B$1:$B$2</c:f>
              <c:strCache>
                <c:ptCount val="2"/>
                <c:pt idx="0">
                  <c:v>Summe aller Sortierungen</c:v>
                </c:pt>
                <c:pt idx="1">
                  <c:v>Anzahl Vergleiche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Vergleich!$A$3:$A$9</c:f>
              <c:strCache>
                <c:ptCount val="7"/>
                <c:pt idx="0">
                  <c:v>QuickSortFirstPivot</c:v>
                </c:pt>
                <c:pt idx="1">
                  <c:v>QuickSortRandomPivot</c:v>
                </c:pt>
                <c:pt idx="2">
                  <c:v>HeapSort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SelectionSort</c:v>
                </c:pt>
                <c:pt idx="6">
                  <c:v>BST</c:v>
                </c:pt>
              </c:strCache>
            </c:strRef>
          </c:cat>
          <c:val>
            <c:numRef>
              <c:f>Vergleich!$B$3:$B$9</c:f>
              <c:numCache>
                <c:formatCode>General</c:formatCode>
                <c:ptCount val="7"/>
                <c:pt idx="0">
                  <c:v>28115547</c:v>
                </c:pt>
                <c:pt idx="1">
                  <c:v>13779243</c:v>
                </c:pt>
                <c:pt idx="2">
                  <c:v>21229787</c:v>
                </c:pt>
                <c:pt idx="3">
                  <c:v>665991</c:v>
                </c:pt>
                <c:pt idx="4">
                  <c:v>15859761</c:v>
                </c:pt>
                <c:pt idx="5">
                  <c:v>17915678328</c:v>
                </c:pt>
                <c:pt idx="6">
                  <c:v>121516815355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43E9-A6EF-5000A2D2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941136"/>
        <c:axId val="1311002896"/>
        <c:axId val="0"/>
      </c:bar3DChart>
      <c:catAx>
        <c:axId val="9439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002896"/>
        <c:crosses val="autoZero"/>
        <c:auto val="1"/>
        <c:lblAlgn val="ctr"/>
        <c:lblOffset val="100"/>
        <c:noMultiLvlLbl val="0"/>
      </c:catAx>
      <c:valAx>
        <c:axId val="1311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941136"/>
        <c:crosses val="autoZero"/>
        <c:crossBetween val="between"/>
      </c:valAx>
      <c:spPr>
        <a:solidFill>
          <a:schemeClr val="lt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Speicherbedarf in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Vergleich!$D$1:$D$2</c:f>
              <c:strCache>
                <c:ptCount val="2"/>
                <c:pt idx="0">
                  <c:v>Summe aller Sortierungen</c:v>
                </c:pt>
                <c:pt idx="1">
                  <c:v>Speicher in bit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F3-4A8B-AE07-1E594D5CC04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F3-4A8B-AE07-1E594D5CC04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F3-4A8B-AE07-1E594D5CC04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F3-4A8B-AE07-1E594D5CC04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F3-4A8B-AE07-1E594D5CC04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F3-4A8B-AE07-1E594D5CC04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F3-4A8B-AE07-1E594D5CC049}"/>
              </c:ext>
            </c:extLst>
          </c:dPt>
          <c:cat>
            <c:strRef>
              <c:f>Vergleich!$A$3:$A$9</c:f>
              <c:strCache>
                <c:ptCount val="7"/>
                <c:pt idx="0">
                  <c:v>QuickSortFirstPivot</c:v>
                </c:pt>
                <c:pt idx="1">
                  <c:v>QuickSortRandomPivot</c:v>
                </c:pt>
                <c:pt idx="2">
                  <c:v>HeapSort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SelectionSort</c:v>
                </c:pt>
                <c:pt idx="6">
                  <c:v>BST</c:v>
                </c:pt>
              </c:strCache>
            </c:strRef>
          </c:cat>
          <c:val>
            <c:numRef>
              <c:f>Vergleich!$D$3:$D$9</c:f>
              <c:numCache>
                <c:formatCode>General</c:formatCode>
                <c:ptCount val="7"/>
                <c:pt idx="0">
                  <c:v>10657152</c:v>
                </c:pt>
                <c:pt idx="1">
                  <c:v>10657728</c:v>
                </c:pt>
                <c:pt idx="2">
                  <c:v>10657152</c:v>
                </c:pt>
                <c:pt idx="3">
                  <c:v>10656864</c:v>
                </c:pt>
                <c:pt idx="4">
                  <c:v>42625152</c:v>
                </c:pt>
                <c:pt idx="5">
                  <c:v>10656864</c:v>
                </c:pt>
                <c:pt idx="6">
                  <c:v>10656576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42E3-AE1E-8EFE0A99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 Schreibzugriffe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Vergleich!$E$1:$E$2</c:f>
              <c:strCache>
                <c:ptCount val="2"/>
                <c:pt idx="0">
                  <c:v>Summe aller Sortierungen</c:v>
                </c:pt>
                <c:pt idx="1">
                  <c:v>Anzahl Schreibzugriffe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Vergleich!$A$3:$A$9</c:f>
              <c:strCache>
                <c:ptCount val="7"/>
                <c:pt idx="0">
                  <c:v>QuickSortFirstPivot</c:v>
                </c:pt>
                <c:pt idx="1">
                  <c:v>QuickSortRandomPivot</c:v>
                </c:pt>
                <c:pt idx="2">
                  <c:v>HeapSort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SelectionSort</c:v>
                </c:pt>
                <c:pt idx="6">
                  <c:v>BST</c:v>
                </c:pt>
              </c:strCache>
            </c:strRef>
          </c:cat>
          <c:val>
            <c:numRef>
              <c:f>Vergleich!$E$3:$E$9</c:f>
              <c:numCache>
                <c:formatCode>General</c:formatCode>
                <c:ptCount val="7"/>
                <c:pt idx="0">
                  <c:v>6106316</c:v>
                </c:pt>
                <c:pt idx="1">
                  <c:v>7451610</c:v>
                </c:pt>
                <c:pt idx="2">
                  <c:v>10755048</c:v>
                </c:pt>
                <c:pt idx="3">
                  <c:v>332991</c:v>
                </c:pt>
                <c:pt idx="4">
                  <c:v>10875129</c:v>
                </c:pt>
                <c:pt idx="5">
                  <c:v>15148388998</c:v>
                </c:pt>
                <c:pt idx="6">
                  <c:v>1367981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71F-B21E-E39E5825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079936"/>
        <c:axId val="1155084512"/>
        <c:axId val="0"/>
      </c:bar3DChart>
      <c:catAx>
        <c:axId val="11550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84512"/>
        <c:crosses val="autoZero"/>
        <c:auto val="1"/>
        <c:lblAlgn val="ctr"/>
        <c:lblOffset val="100"/>
        <c:noMultiLvlLbl val="0"/>
      </c:catAx>
      <c:valAx>
        <c:axId val="1155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079936"/>
        <c:crosses val="autoZero"/>
        <c:crossBetween val="between"/>
      </c:valAx>
      <c:spPr>
        <a:solidFill>
          <a:schemeClr val="lt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9</xdr:row>
      <xdr:rowOff>3937000</xdr:rowOff>
    </xdr:from>
    <xdr:to>
      <xdr:col>10</xdr:col>
      <xdr:colOff>654051</xdr:colOff>
      <xdr:row>10</xdr:row>
      <xdr:rowOff>3855904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366B0-A653-4B02-B793-D60ADF43D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1422400</xdr:colOff>
      <xdr:row>9</xdr:row>
      <xdr:rowOff>98424</xdr:rowOff>
    </xdr:from>
    <xdr:to>
      <xdr:col>4</xdr:col>
      <xdr:colOff>1279525</xdr:colOff>
      <xdr:row>9</xdr:row>
      <xdr:rowOff>3898900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A261E3-48D6-471A-84A0-CD57CD68E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1412875</xdr:colOff>
      <xdr:row>10</xdr:row>
      <xdr:rowOff>113</xdr:rowOff>
    </xdr:from>
    <xdr:to>
      <xdr:col>4</xdr:col>
      <xdr:colOff>1282700</xdr:colOff>
      <xdr:row>10</xdr:row>
      <xdr:rowOff>3855904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7538F9-AA02-4E6D-809F-8AC400EBC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6349</xdr:colOff>
      <xdr:row>9</xdr:row>
      <xdr:rowOff>114300</xdr:rowOff>
    </xdr:from>
    <xdr:to>
      <xdr:col>10</xdr:col>
      <xdr:colOff>635000</xdr:colOff>
      <xdr:row>9</xdr:row>
      <xdr:rowOff>3905249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5C3F11-D479-4CBA-AE27-AEC2771DF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B98D-424A-4FD5-B621-12CFC7E50766}">
  <dimension ref="A1:N59"/>
  <sheetViews>
    <sheetView tabSelected="1" zoomScale="75" zoomScaleNormal="145" workbookViewId="0">
      <selection activeCell="S48" sqref="S48"/>
    </sheetView>
  </sheetViews>
  <sheetFormatPr baseColWidth="10" defaultColWidth="8.88671875" defaultRowHeight="14.4" x14ac:dyDescent="0.3"/>
  <cols>
    <col min="1" max="1" width="23.6640625" bestFit="1" customWidth="1"/>
    <col min="2" max="2" width="20.6640625" bestFit="1" customWidth="1"/>
    <col min="3" max="3" width="21.77734375" bestFit="1" customWidth="1"/>
    <col min="4" max="4" width="22.77734375" bestFit="1" customWidth="1"/>
    <col min="5" max="5" width="20.44140625" bestFit="1" customWidth="1"/>
    <col min="6" max="6" width="13.21875" bestFit="1" customWidth="1"/>
    <col min="7" max="7" width="14.5546875" bestFit="1" customWidth="1"/>
    <col min="8" max="8" width="14.77734375" bestFit="1" customWidth="1"/>
    <col min="9" max="9" width="15.88671875" bestFit="1" customWidth="1"/>
    <col min="10" max="10" width="17" bestFit="1" customWidth="1"/>
    <col min="11" max="11" width="13.109375" bestFit="1" customWidth="1"/>
    <col min="14" max="14" width="1.5546875" bestFit="1" customWidth="1"/>
  </cols>
  <sheetData>
    <row r="1" spans="1:14" x14ac:dyDescent="0.3">
      <c r="A1" t="s">
        <v>19</v>
      </c>
    </row>
    <row r="2" spans="1:14" x14ac:dyDescent="0.3">
      <c r="A2" s="1"/>
      <c r="B2" s="1" t="s">
        <v>9</v>
      </c>
      <c r="C2" s="1" t="s">
        <v>21</v>
      </c>
      <c r="D2" s="1" t="s">
        <v>10</v>
      </c>
      <c r="E2" s="1" t="s">
        <v>11</v>
      </c>
    </row>
    <row r="3" spans="1:14" x14ac:dyDescent="0.3">
      <c r="A3" s="1" t="s">
        <v>13</v>
      </c>
      <c r="B3">
        <f>SUM(B14:J14)</f>
        <v>28115547</v>
      </c>
      <c r="C3">
        <f>SUM(B15:J15)</f>
        <v>6.10295E-2</v>
      </c>
      <c r="D3">
        <f>SUM(B16:J16)</f>
        <v>10657152</v>
      </c>
      <c r="E3">
        <f>SUM(B17:J17)</f>
        <v>6106316</v>
      </c>
    </row>
    <row r="4" spans="1:14" x14ac:dyDescent="0.3">
      <c r="A4" s="1" t="s">
        <v>20</v>
      </c>
      <c r="B4">
        <f>SUM(B21:J21)</f>
        <v>13779243</v>
      </c>
      <c r="C4" s="8">
        <f>SUM(B22:J22)</f>
        <v>8.4640700000000013E-2</v>
      </c>
      <c r="D4" s="8">
        <f>SUM(B23:J23)</f>
        <v>10657728</v>
      </c>
      <c r="E4" s="8">
        <f>SUM(B24:J24)</f>
        <v>7451610</v>
      </c>
    </row>
    <row r="5" spans="1:14" x14ac:dyDescent="0.3">
      <c r="A5" s="1" t="s">
        <v>14</v>
      </c>
      <c r="B5">
        <f>SUM(B28:J28)</f>
        <v>21229787</v>
      </c>
      <c r="C5">
        <f>SUM(B29:J29)</f>
        <v>4.0830899999999996E-2</v>
      </c>
      <c r="D5">
        <f>SUM(B30:J30)</f>
        <v>10657152</v>
      </c>
      <c r="E5">
        <f>SUM(B31:J31)</f>
        <v>10755048</v>
      </c>
    </row>
    <row r="6" spans="1:14" x14ac:dyDescent="0.3">
      <c r="A6" s="1" t="s">
        <v>15</v>
      </c>
      <c r="B6">
        <f>SUM(B35:J35)</f>
        <v>665991</v>
      </c>
      <c r="C6" s="8">
        <f>SUM(B36:J36)</f>
        <v>8.7986999999999996E-3</v>
      </c>
      <c r="D6" s="8">
        <f>SUM(B37:J37)</f>
        <v>10656864</v>
      </c>
      <c r="E6" s="8">
        <f>SUM(B38:J38)</f>
        <v>332991</v>
      </c>
    </row>
    <row r="7" spans="1:14" x14ac:dyDescent="0.3">
      <c r="A7" s="1" t="s">
        <v>16</v>
      </c>
      <c r="B7">
        <f>SUM(B42:J42)</f>
        <v>15859761</v>
      </c>
      <c r="C7">
        <f>SUM(B43:J43)</f>
        <v>0.100948</v>
      </c>
      <c r="D7">
        <f>SUM(B44:J44)</f>
        <v>42625152</v>
      </c>
      <c r="E7">
        <f>SUM(B45:J45)</f>
        <v>10875129</v>
      </c>
    </row>
    <row r="8" spans="1:14" x14ac:dyDescent="0.3">
      <c r="A8" s="1" t="s">
        <v>17</v>
      </c>
      <c r="B8">
        <f>SUM(B49:J49)</f>
        <v>17915678328</v>
      </c>
      <c r="C8">
        <f>SUM(B50:J50)</f>
        <v>6.2421481000000014</v>
      </c>
      <c r="D8">
        <f>SUM(B51:J51)</f>
        <v>10656864</v>
      </c>
      <c r="E8">
        <f>SUM(B52:J52)</f>
        <v>15148388998</v>
      </c>
    </row>
    <row r="9" spans="1:14" x14ac:dyDescent="0.3">
      <c r="A9" s="1" t="s">
        <v>18</v>
      </c>
      <c r="B9">
        <f>SUM(B56:J56)</f>
        <v>121516815355</v>
      </c>
      <c r="C9">
        <f>SUM(B57:J57)</f>
        <v>133.37437360000001</v>
      </c>
      <c r="D9">
        <f>SUM(B58:J58)</f>
        <v>10656576</v>
      </c>
      <c r="E9">
        <f>SUM(B59:J59)</f>
        <v>1367981</v>
      </c>
    </row>
    <row r="10" spans="1:14" ht="310.05" customHeight="1" x14ac:dyDescent="0.3"/>
    <row r="11" spans="1:14" ht="306.45" customHeight="1" x14ac:dyDescent="0.3">
      <c r="N11" t="s">
        <v>22</v>
      </c>
    </row>
    <row r="12" spans="1:14" x14ac:dyDescent="0.3">
      <c r="A12" t="s">
        <v>13</v>
      </c>
    </row>
    <row r="13" spans="1:14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12</v>
      </c>
    </row>
    <row r="14" spans="1:14" x14ac:dyDescent="0.3">
      <c r="A14" s="1" t="s">
        <v>9</v>
      </c>
      <c r="B14" s="3">
        <v>41108</v>
      </c>
      <c r="C14" s="3">
        <v>552364</v>
      </c>
      <c r="D14" s="3">
        <v>7377853</v>
      </c>
      <c r="E14" s="3">
        <v>29513</v>
      </c>
      <c r="F14" s="3">
        <v>421018</v>
      </c>
      <c r="G14" s="3">
        <v>5381935</v>
      </c>
      <c r="H14" s="3">
        <v>49554</v>
      </c>
      <c r="I14" s="3">
        <v>763712</v>
      </c>
      <c r="J14" s="3">
        <v>13498490</v>
      </c>
      <c r="K14">
        <f>SUM(B14:J14)</f>
        <v>28115547</v>
      </c>
    </row>
    <row r="15" spans="1:14" x14ac:dyDescent="0.3">
      <c r="A15" s="1" t="s">
        <v>21</v>
      </c>
      <c r="B15" s="3">
        <v>1.1544000000000001E-3</v>
      </c>
      <c r="C15" s="3">
        <v>2.3757000000000001E-3</v>
      </c>
      <c r="D15" s="3">
        <v>2.2835899999999999E-2</v>
      </c>
      <c r="E15" s="3">
        <v>1.359E-4</v>
      </c>
      <c r="F15" s="3">
        <v>1.7227E-3</v>
      </c>
      <c r="G15" s="3">
        <v>2.0368000000000001E-2</v>
      </c>
      <c r="H15" s="3">
        <v>6.5900000000000003E-5</v>
      </c>
      <c r="I15" s="3">
        <v>7.9500000000000003E-4</v>
      </c>
      <c r="J15" s="3">
        <v>1.1575999999999999E-2</v>
      </c>
      <c r="K15">
        <f>SUM(B15:J15)</f>
        <v>6.10295E-2</v>
      </c>
    </row>
    <row r="16" spans="1:14" x14ac:dyDescent="0.3">
      <c r="A16" s="1" t="s">
        <v>10</v>
      </c>
      <c r="B16" s="3">
        <v>32128</v>
      </c>
      <c r="C16" s="3">
        <v>320128</v>
      </c>
      <c r="D16" s="3">
        <v>3200128</v>
      </c>
      <c r="E16" s="3">
        <v>32128</v>
      </c>
      <c r="F16" s="3">
        <v>320128</v>
      </c>
      <c r="G16" s="3">
        <v>3200128</v>
      </c>
      <c r="H16" s="3">
        <v>32128</v>
      </c>
      <c r="I16" s="3">
        <v>320128</v>
      </c>
      <c r="J16" s="3">
        <v>3200128</v>
      </c>
      <c r="K16">
        <f>SUM(B16:J16)</f>
        <v>10657152</v>
      </c>
    </row>
    <row r="17" spans="1:11" x14ac:dyDescent="0.3">
      <c r="A17" s="1" t="s">
        <v>11</v>
      </c>
      <c r="B17" s="3">
        <v>9326</v>
      </c>
      <c r="C17" s="3">
        <v>139744</v>
      </c>
      <c r="D17" s="3">
        <v>1898638</v>
      </c>
      <c r="E17" s="3">
        <v>10230</v>
      </c>
      <c r="F17" s="3">
        <v>163540</v>
      </c>
      <c r="G17" s="3">
        <v>2167588</v>
      </c>
      <c r="H17" s="3">
        <v>7122</v>
      </c>
      <c r="I17" s="3">
        <v>121704</v>
      </c>
      <c r="J17" s="3">
        <v>1588424</v>
      </c>
      <c r="K17">
        <f>SUM(B17:J17)</f>
        <v>6106316</v>
      </c>
    </row>
    <row r="19" spans="1:11" x14ac:dyDescent="0.3">
      <c r="A19" s="2" t="s">
        <v>20</v>
      </c>
    </row>
    <row r="20" spans="1:11" x14ac:dyDescent="0.3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12</v>
      </c>
    </row>
    <row r="21" spans="1:11" x14ac:dyDescent="0.3">
      <c r="A21" s="1" t="s">
        <v>9</v>
      </c>
      <c r="B21" s="7">
        <v>23579</v>
      </c>
      <c r="C21" s="7">
        <v>325429</v>
      </c>
      <c r="D21" s="7">
        <v>4257993</v>
      </c>
      <c r="E21" s="7">
        <v>23387</v>
      </c>
      <c r="F21" s="7">
        <v>314397</v>
      </c>
      <c r="G21" s="7">
        <v>4171295</v>
      </c>
      <c r="H21" s="7">
        <v>22543</v>
      </c>
      <c r="I21" s="7">
        <v>345297</v>
      </c>
      <c r="J21" s="7">
        <v>4295323</v>
      </c>
      <c r="K21">
        <f>SUM(B21:J21)</f>
        <v>13779243</v>
      </c>
    </row>
    <row r="22" spans="1:11" x14ac:dyDescent="0.3">
      <c r="A22" s="1" t="s">
        <v>21</v>
      </c>
      <c r="B22" s="7">
        <v>5.4013000000000004E-3</v>
      </c>
      <c r="C22" s="7">
        <v>4.7777999999999996E-3</v>
      </c>
      <c r="D22" s="7">
        <v>3.3707800000000003E-2</v>
      </c>
      <c r="E22" s="7">
        <v>1.8919999999999999E-4</v>
      </c>
      <c r="F22" s="7">
        <v>1.5298E-3</v>
      </c>
      <c r="G22" s="7">
        <v>1.98108E-2</v>
      </c>
      <c r="H22" s="7">
        <v>1.4349999999999999E-4</v>
      </c>
      <c r="I22" s="7">
        <v>1.6282E-3</v>
      </c>
      <c r="J22" s="7">
        <v>1.74523E-2</v>
      </c>
      <c r="K22">
        <f>SUM(B22:J22)</f>
        <v>8.4640700000000013E-2</v>
      </c>
    </row>
    <row r="23" spans="1:11" x14ac:dyDescent="0.3">
      <c r="A23" s="1" t="s">
        <v>10</v>
      </c>
      <c r="B23" s="7">
        <v>32192</v>
      </c>
      <c r="C23" s="7">
        <v>320192</v>
      </c>
      <c r="D23" s="7">
        <v>3200192</v>
      </c>
      <c r="E23" s="7">
        <v>32192</v>
      </c>
      <c r="F23" s="7">
        <v>320192</v>
      </c>
      <c r="G23" s="7">
        <v>3200192</v>
      </c>
      <c r="H23" s="7">
        <v>32192</v>
      </c>
      <c r="I23" s="7">
        <v>320192</v>
      </c>
      <c r="J23" s="7">
        <v>3200192</v>
      </c>
      <c r="K23">
        <f>SUM(B23:J23)</f>
        <v>10657728</v>
      </c>
    </row>
    <row r="24" spans="1:11" x14ac:dyDescent="0.3">
      <c r="A24" s="1" t="s">
        <v>11</v>
      </c>
      <c r="B24" s="7">
        <v>11684</v>
      </c>
      <c r="C24" s="7">
        <v>166200</v>
      </c>
      <c r="D24" s="7">
        <v>2263602</v>
      </c>
      <c r="E24" s="7">
        <v>12430</v>
      </c>
      <c r="F24" s="7">
        <v>169514</v>
      </c>
      <c r="G24" s="7">
        <v>2261614</v>
      </c>
      <c r="H24" s="7">
        <v>11526</v>
      </c>
      <c r="I24" s="7">
        <v>172972</v>
      </c>
      <c r="J24" s="7">
        <v>2382068</v>
      </c>
      <c r="K24">
        <f>SUM(B24:J24)</f>
        <v>7451610</v>
      </c>
    </row>
    <row r="26" spans="1:11" x14ac:dyDescent="0.3">
      <c r="A26" s="2" t="s">
        <v>14</v>
      </c>
    </row>
    <row r="27" spans="1:11" x14ac:dyDescent="0.3">
      <c r="A27" s="1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12</v>
      </c>
    </row>
    <row r="28" spans="1:11" x14ac:dyDescent="0.3">
      <c r="A28" s="1" t="s">
        <v>9</v>
      </c>
      <c r="B28" s="4">
        <v>38105</v>
      </c>
      <c r="C28" s="4">
        <v>518705</v>
      </c>
      <c r="D28" s="4">
        <v>6519767</v>
      </c>
      <c r="E28" s="4">
        <v>38105</v>
      </c>
      <c r="F28" s="4">
        <v>518705</v>
      </c>
      <c r="G28" s="4">
        <v>6519777</v>
      </c>
      <c r="H28" s="4">
        <v>38105</v>
      </c>
      <c r="I28" s="4">
        <v>518705</v>
      </c>
      <c r="J28" s="4">
        <v>6519813</v>
      </c>
      <c r="K28">
        <f>SUM(B28:J28)</f>
        <v>21229787</v>
      </c>
    </row>
    <row r="29" spans="1:11" x14ac:dyDescent="0.3">
      <c r="A29" s="1" t="s">
        <v>21</v>
      </c>
      <c r="B29" s="4">
        <v>1.5772E-3</v>
      </c>
      <c r="C29" s="4">
        <v>3.7943999999999999E-3</v>
      </c>
      <c r="D29" s="4">
        <v>1.6070999999999998E-2</v>
      </c>
      <c r="E29" s="4">
        <v>1.459E-4</v>
      </c>
      <c r="F29" s="4">
        <v>1.6835000000000001E-3</v>
      </c>
      <c r="G29" s="4">
        <v>8.1890999999999995E-3</v>
      </c>
      <c r="H29" s="4">
        <v>5.8999999999999998E-5</v>
      </c>
      <c r="I29" s="4">
        <v>7.0830000000000003E-4</v>
      </c>
      <c r="J29" s="4">
        <v>8.6025000000000008E-3</v>
      </c>
      <c r="K29">
        <f>SUM(B29:J29)</f>
        <v>4.0830899999999996E-2</v>
      </c>
    </row>
    <row r="30" spans="1:11" x14ac:dyDescent="0.3">
      <c r="A30" s="1" t="s">
        <v>10</v>
      </c>
      <c r="B30" s="4">
        <v>32128</v>
      </c>
      <c r="C30" s="4">
        <v>320128</v>
      </c>
      <c r="D30" s="4">
        <v>3200128</v>
      </c>
      <c r="E30" s="4">
        <v>32128</v>
      </c>
      <c r="F30" s="4">
        <v>320128</v>
      </c>
      <c r="G30" s="4">
        <v>3200128</v>
      </c>
      <c r="H30" s="4">
        <v>32128</v>
      </c>
      <c r="I30" s="4">
        <v>320128</v>
      </c>
      <c r="J30" s="4">
        <v>3200128</v>
      </c>
      <c r="K30">
        <f>SUM(B30:J30)</f>
        <v>10657152</v>
      </c>
    </row>
    <row r="31" spans="1:11" x14ac:dyDescent="0.3">
      <c r="A31" s="1" t="s">
        <v>11</v>
      </c>
      <c r="B31" s="4">
        <v>19416</v>
      </c>
      <c r="C31" s="4">
        <v>263912</v>
      </c>
      <c r="D31" s="4">
        <v>3301686</v>
      </c>
      <c r="E31" s="4">
        <v>19416</v>
      </c>
      <c r="F31" s="4">
        <v>263912</v>
      </c>
      <c r="G31" s="4">
        <v>3301670</v>
      </c>
      <c r="H31" s="4">
        <v>19416</v>
      </c>
      <c r="I31" s="4">
        <v>263912</v>
      </c>
      <c r="J31" s="4">
        <v>3301708</v>
      </c>
      <c r="K31">
        <f>SUM(B31:J31)</f>
        <v>10755048</v>
      </c>
    </row>
    <row r="33" spans="1:11" x14ac:dyDescent="0.3">
      <c r="A33" s="2" t="s">
        <v>15</v>
      </c>
    </row>
    <row r="34" spans="1:11" x14ac:dyDescent="0.3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12</v>
      </c>
    </row>
    <row r="35" spans="1:11" x14ac:dyDescent="0.3">
      <c r="A35" s="1" t="s">
        <v>9</v>
      </c>
      <c r="B35" s="5">
        <v>1999</v>
      </c>
      <c r="C35" s="5">
        <v>19999</v>
      </c>
      <c r="D35" s="5">
        <v>199999</v>
      </c>
      <c r="E35" s="5">
        <v>1999</v>
      </c>
      <c r="F35" s="5">
        <v>19999</v>
      </c>
      <c r="G35" s="5">
        <v>199999</v>
      </c>
      <c r="H35" s="5">
        <v>1999</v>
      </c>
      <c r="I35" s="5">
        <v>19999</v>
      </c>
      <c r="J35" s="5">
        <v>199999</v>
      </c>
      <c r="K35">
        <f>SUM(B35:J35)</f>
        <v>665991</v>
      </c>
    </row>
    <row r="36" spans="1:11" x14ac:dyDescent="0.3">
      <c r="A36" s="1" t="s">
        <v>21</v>
      </c>
      <c r="B36" s="5">
        <v>6.9300000000000004E-5</v>
      </c>
      <c r="C36" s="5">
        <v>6.2149999999999998E-4</v>
      </c>
      <c r="D36" s="5">
        <v>4.9237999999999999E-3</v>
      </c>
      <c r="E36" s="5">
        <v>9.7999999999999993E-6</v>
      </c>
      <c r="F36" s="5">
        <v>1.806E-4</v>
      </c>
      <c r="G36" s="5">
        <v>1.8573000000000001E-3</v>
      </c>
      <c r="H36" s="5">
        <v>9.3000000000000007E-6</v>
      </c>
      <c r="I36" s="5">
        <v>2.2499999999999999E-4</v>
      </c>
      <c r="J36" s="5">
        <v>9.0209999999999997E-4</v>
      </c>
      <c r="K36">
        <f>SUM(B36:J36)</f>
        <v>8.7986999999999996E-3</v>
      </c>
    </row>
    <row r="37" spans="1:11" x14ac:dyDescent="0.3">
      <c r="A37" s="1" t="s">
        <v>10</v>
      </c>
      <c r="B37" s="5">
        <v>32096</v>
      </c>
      <c r="C37" s="5">
        <v>320096</v>
      </c>
      <c r="D37" s="5">
        <v>3200096</v>
      </c>
      <c r="E37" s="5">
        <v>32096</v>
      </c>
      <c r="F37" s="5">
        <v>320096</v>
      </c>
      <c r="G37" s="5">
        <v>3200096</v>
      </c>
      <c r="H37" s="5">
        <v>32096</v>
      </c>
      <c r="I37" s="5">
        <v>320096</v>
      </c>
      <c r="J37" s="5">
        <v>3200096</v>
      </c>
      <c r="K37">
        <f>SUM(B37:J37)</f>
        <v>10656864</v>
      </c>
    </row>
    <row r="38" spans="1:11" x14ac:dyDescent="0.3">
      <c r="A38" s="1" t="s">
        <v>11</v>
      </c>
      <c r="B38" s="5">
        <v>999</v>
      </c>
      <c r="C38" s="5">
        <v>9999</v>
      </c>
      <c r="D38" s="5">
        <v>99999</v>
      </c>
      <c r="E38" s="5">
        <v>999</v>
      </c>
      <c r="F38" s="5">
        <v>9999</v>
      </c>
      <c r="G38" s="5">
        <v>99999</v>
      </c>
      <c r="H38" s="5">
        <v>999</v>
      </c>
      <c r="I38" s="5">
        <v>9999</v>
      </c>
      <c r="J38" s="5">
        <v>99999</v>
      </c>
      <c r="K38">
        <f>SUM(B38:J38)</f>
        <v>332991</v>
      </c>
    </row>
    <row r="40" spans="1:11" x14ac:dyDescent="0.3">
      <c r="A40" s="2" t="s">
        <v>16</v>
      </c>
    </row>
    <row r="41" spans="1:11" x14ac:dyDescent="0.3">
      <c r="A41" s="1"/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12</v>
      </c>
    </row>
    <row r="42" spans="1:11" x14ac:dyDescent="0.3">
      <c r="A42" s="1" t="s">
        <v>9</v>
      </c>
      <c r="B42" s="6">
        <v>31878</v>
      </c>
      <c r="C42" s="6">
        <v>401834</v>
      </c>
      <c r="D42" s="6">
        <v>4852875</v>
      </c>
      <c r="E42" s="6">
        <v>31878</v>
      </c>
      <c r="F42" s="6">
        <v>401834</v>
      </c>
      <c r="G42" s="6">
        <v>4852876</v>
      </c>
      <c r="H42" s="6">
        <v>31878</v>
      </c>
      <c r="I42" s="6">
        <v>401834</v>
      </c>
      <c r="J42" s="6">
        <v>4852874</v>
      </c>
      <c r="K42">
        <f>SUM(B42:J42)</f>
        <v>15859761</v>
      </c>
    </row>
    <row r="43" spans="1:11" x14ac:dyDescent="0.3">
      <c r="A43" s="1" t="s">
        <v>21</v>
      </c>
      <c r="B43" s="6">
        <v>1.2333999999999999E-3</v>
      </c>
      <c r="C43" s="6">
        <v>2.872E-3</v>
      </c>
      <c r="D43" s="6">
        <v>3.3030900000000002E-2</v>
      </c>
      <c r="E43" s="6">
        <v>2.7629999999999999E-4</v>
      </c>
      <c r="F43" s="6">
        <v>2.8357E-3</v>
      </c>
      <c r="G43" s="6">
        <v>3.1496299999999998E-2</v>
      </c>
      <c r="H43" s="6">
        <v>2.1589999999999999E-4</v>
      </c>
      <c r="I43" s="6">
        <v>3.9607000000000002E-3</v>
      </c>
      <c r="J43" s="6">
        <v>2.5026799999999998E-2</v>
      </c>
      <c r="K43">
        <f>SUM(B43:J43)</f>
        <v>0.100948</v>
      </c>
    </row>
    <row r="44" spans="1:11" x14ac:dyDescent="0.3">
      <c r="A44" s="1" t="s">
        <v>10</v>
      </c>
      <c r="B44" s="6">
        <v>128128</v>
      </c>
      <c r="C44" s="6">
        <v>1280128</v>
      </c>
      <c r="D44" s="6">
        <v>12800128</v>
      </c>
      <c r="E44" s="6">
        <v>128128</v>
      </c>
      <c r="F44" s="6">
        <v>1280128</v>
      </c>
      <c r="G44" s="6">
        <v>12800128</v>
      </c>
      <c r="H44" s="6">
        <v>128128</v>
      </c>
      <c r="I44" s="6">
        <v>1280128</v>
      </c>
      <c r="J44" s="6">
        <v>12800128</v>
      </c>
      <c r="K44">
        <f>SUM(B44:J44)</f>
        <v>42625152</v>
      </c>
    </row>
    <row r="45" spans="1:11" x14ac:dyDescent="0.3">
      <c r="A45" s="1" t="s">
        <v>11</v>
      </c>
      <c r="B45" s="6">
        <v>19953</v>
      </c>
      <c r="C45" s="6">
        <v>267233</v>
      </c>
      <c r="D45" s="6">
        <v>3337857</v>
      </c>
      <c r="E45" s="6">
        <v>19953</v>
      </c>
      <c r="F45" s="6">
        <v>267233</v>
      </c>
      <c r="G45" s="6">
        <v>3337857</v>
      </c>
      <c r="H45" s="6">
        <v>19953</v>
      </c>
      <c r="I45" s="6">
        <v>267233</v>
      </c>
      <c r="J45" s="6">
        <v>3337857</v>
      </c>
      <c r="K45">
        <f>SUM(B45:J45)</f>
        <v>10875129</v>
      </c>
    </row>
    <row r="47" spans="1:11" x14ac:dyDescent="0.3">
      <c r="A47" s="2" t="s">
        <v>17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1"/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12</v>
      </c>
    </row>
    <row r="49" spans="1:11" x14ac:dyDescent="0.3">
      <c r="A49" s="1" t="s">
        <v>9</v>
      </c>
      <c r="B49" s="8">
        <v>1999001</v>
      </c>
      <c r="C49" s="8">
        <v>199990001</v>
      </c>
      <c r="D49" s="8">
        <v>5769903774</v>
      </c>
      <c r="E49" s="8">
        <v>1999001</v>
      </c>
      <c r="F49" s="8">
        <v>199990001</v>
      </c>
      <c r="G49" s="8">
        <v>5769903774</v>
      </c>
      <c r="H49" s="8">
        <v>1999001</v>
      </c>
      <c r="I49" s="8">
        <v>199990001</v>
      </c>
      <c r="J49" s="8">
        <v>5769903774</v>
      </c>
      <c r="K49" s="8">
        <f>SUM(B49:J49)</f>
        <v>17915678328</v>
      </c>
    </row>
    <row r="50" spans="1:11" x14ac:dyDescent="0.3">
      <c r="A50" s="1" t="s">
        <v>21</v>
      </c>
      <c r="B50" s="8">
        <v>7.6870000000000003E-3</v>
      </c>
      <c r="C50" s="8">
        <v>2.38219E-2</v>
      </c>
      <c r="D50" s="8">
        <v>1.8334288999999999</v>
      </c>
      <c r="E50" s="8">
        <v>3.5179999999999999E-4</v>
      </c>
      <c r="F50" s="8">
        <v>2.96335E-2</v>
      </c>
      <c r="G50" s="8">
        <v>2.1262729999999999</v>
      </c>
      <c r="H50" s="8">
        <v>9.6579999999999995E-4</v>
      </c>
      <c r="I50" s="8">
        <v>4.01889E-2</v>
      </c>
      <c r="J50" s="8">
        <v>2.1797973000000002</v>
      </c>
      <c r="K50" s="8">
        <f>SUM(B50:J50)</f>
        <v>6.2421481000000014</v>
      </c>
    </row>
    <row r="51" spans="1:11" x14ac:dyDescent="0.3">
      <c r="A51" s="1" t="s">
        <v>10</v>
      </c>
      <c r="B51" s="8">
        <v>32096</v>
      </c>
      <c r="C51" s="8">
        <v>320096</v>
      </c>
      <c r="D51" s="8">
        <v>3200096</v>
      </c>
      <c r="E51" s="8">
        <v>32096</v>
      </c>
      <c r="F51" s="8">
        <v>320096</v>
      </c>
      <c r="G51" s="8">
        <v>3200096</v>
      </c>
      <c r="H51" s="8">
        <v>32096</v>
      </c>
      <c r="I51" s="8">
        <v>320096</v>
      </c>
      <c r="J51" s="8">
        <v>3200096</v>
      </c>
      <c r="K51" s="8">
        <f>SUM(B51:J51)</f>
        <v>10656864</v>
      </c>
    </row>
    <row r="52" spans="1:11" x14ac:dyDescent="0.3">
      <c r="A52" s="1" t="s">
        <v>11</v>
      </c>
      <c r="B52" s="8">
        <v>849280</v>
      </c>
      <c r="C52" s="8">
        <v>84103492</v>
      </c>
      <c r="D52" s="8">
        <v>8373267142</v>
      </c>
      <c r="E52" s="8">
        <v>503302</v>
      </c>
      <c r="F52" s="8">
        <v>49622150</v>
      </c>
      <c r="G52" s="8">
        <v>4991462848</v>
      </c>
      <c r="H52" s="8">
        <v>156908</v>
      </c>
      <c r="I52" s="8">
        <v>16289300</v>
      </c>
      <c r="J52" s="8">
        <v>1632134576</v>
      </c>
      <c r="K52" s="8">
        <f>SUM(B52:J52)</f>
        <v>15148388998</v>
      </c>
    </row>
    <row r="54" spans="1:11" x14ac:dyDescent="0.3">
      <c r="A54" s="2" t="s">
        <v>18</v>
      </c>
    </row>
    <row r="55" spans="1:11" x14ac:dyDescent="0.3">
      <c r="A55" s="1"/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12</v>
      </c>
    </row>
    <row r="56" spans="1:11" x14ac:dyDescent="0.3">
      <c r="A56" s="1" t="s">
        <v>9</v>
      </c>
      <c r="B56" s="8">
        <v>1001003</v>
      </c>
      <c r="C56" s="8">
        <v>101011006</v>
      </c>
      <c r="D56" s="8">
        <v>10100950277</v>
      </c>
      <c r="E56" s="8">
        <v>10101951280</v>
      </c>
      <c r="F56" s="8">
        <v>10201961283</v>
      </c>
      <c r="G56" s="8">
        <v>20201704372</v>
      </c>
      <c r="H56" s="8">
        <v>20202705375</v>
      </c>
      <c r="I56" s="8">
        <v>20302715378</v>
      </c>
      <c r="J56" s="8">
        <v>30302815381</v>
      </c>
      <c r="K56">
        <f>SUM(B56:J56)</f>
        <v>121516815355</v>
      </c>
    </row>
    <row r="57" spans="1:11" x14ac:dyDescent="0.3">
      <c r="A57" s="1" t="s">
        <v>21</v>
      </c>
      <c r="B57" s="8">
        <v>1.4870100000000001E-2</v>
      </c>
      <c r="C57" s="8">
        <v>0.4910947</v>
      </c>
      <c r="D57" s="8">
        <v>54.4479027</v>
      </c>
      <c r="E57" s="8">
        <v>5.0693999999999999E-3</v>
      </c>
      <c r="F57" s="8">
        <v>0.61692179999999996</v>
      </c>
      <c r="G57" s="8">
        <v>39.761122899999997</v>
      </c>
      <c r="H57" s="8">
        <v>5.0949999999999997E-3</v>
      </c>
      <c r="I57" s="8">
        <v>0.3182875</v>
      </c>
      <c r="J57" s="8">
        <v>37.714009500000003</v>
      </c>
      <c r="K57">
        <f>SUM(B57:J57)</f>
        <v>133.37437360000001</v>
      </c>
    </row>
    <row r="58" spans="1:11" x14ac:dyDescent="0.3">
      <c r="A58" s="1" t="s">
        <v>10</v>
      </c>
      <c r="B58" s="8">
        <v>32064</v>
      </c>
      <c r="C58" s="8">
        <v>320064</v>
      </c>
      <c r="D58" s="8">
        <v>3200064</v>
      </c>
      <c r="E58" s="8">
        <v>32064</v>
      </c>
      <c r="F58" s="8">
        <v>320064</v>
      </c>
      <c r="G58" s="8">
        <v>3200064</v>
      </c>
      <c r="H58" s="8">
        <v>32064</v>
      </c>
      <c r="I58" s="8">
        <v>320064</v>
      </c>
      <c r="J58" s="8">
        <v>3200064</v>
      </c>
      <c r="K58">
        <f>SUM(B58:J58)</f>
        <v>10656576</v>
      </c>
    </row>
    <row r="59" spans="1:11" x14ac:dyDescent="0.3">
      <c r="A59" s="1" t="s">
        <v>11</v>
      </c>
      <c r="B59" s="8">
        <v>1000</v>
      </c>
      <c r="C59" s="8">
        <v>11000</v>
      </c>
      <c r="D59" s="8">
        <v>110999</v>
      </c>
      <c r="E59" s="8">
        <v>111999</v>
      </c>
      <c r="F59" s="8">
        <v>121999</v>
      </c>
      <c r="G59" s="8">
        <v>221996</v>
      </c>
      <c r="H59" s="8">
        <v>222996</v>
      </c>
      <c r="I59" s="8">
        <v>232996</v>
      </c>
      <c r="J59" s="8">
        <v>332996</v>
      </c>
      <c r="K59">
        <f>SUM(B59:J59)</f>
        <v>1367981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EB033D47E614248B41715C7BE2351C8" ma:contentTypeVersion="11" ma:contentTypeDescription="Ein neues Dokument erstellen." ma:contentTypeScope="" ma:versionID="dba5bd3c30c9dbe5dc32bbcd35b5e96f">
  <xsd:schema xmlns:xsd="http://www.w3.org/2001/XMLSchema" xmlns:xs="http://www.w3.org/2001/XMLSchema" xmlns:p="http://schemas.microsoft.com/office/2006/metadata/properties" xmlns:ns3="46f22362-d07d-46a6-b581-e338a686a093" xmlns:ns4="1d6e2ce5-36e5-4d70-a8fe-50ac5b4469e8" targetNamespace="http://schemas.microsoft.com/office/2006/metadata/properties" ma:root="true" ma:fieldsID="b7b448b3c2031af7d83439e7caf18529" ns3:_="" ns4:_="">
    <xsd:import namespace="46f22362-d07d-46a6-b581-e338a686a093"/>
    <xsd:import namespace="1d6e2ce5-36e5-4d70-a8fe-50ac5b4469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2362-d07d-46a6-b581-e338a686a0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e2ce5-36e5-4d70-a8fe-50ac5b4469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A509F9-CE93-4782-B995-41D913C2C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22362-d07d-46a6-b581-e338a686a093"/>
    <ds:schemaRef ds:uri="1d6e2ce5-36e5-4d70-a8fe-50ac5b4469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949FDA-D4AE-4066-9BB2-312F1FB4B414}">
  <ds:schemaRefs>
    <ds:schemaRef ds:uri="http://www.w3.org/XML/1998/namespace"/>
    <ds:schemaRef ds:uri="http://purl.org/dc/elements/1.1/"/>
    <ds:schemaRef ds:uri="1d6e2ce5-36e5-4d70-a8fe-50ac5b4469e8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46f22362-d07d-46a6-b581-e338a686a09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B98DC0-7356-40A3-A0DE-0A36286488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Vergleich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Ivan Pogadaev</cp:lastModifiedBy>
  <dcterms:created xsi:type="dcterms:W3CDTF">2022-01-25T15:05:29Z</dcterms:created>
  <dcterms:modified xsi:type="dcterms:W3CDTF">2022-01-26T14:31:00Z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0x0101000EB033D47E614248B41715C7BE2351C8</vt:lpwstr>
  </property>
</Properties>
</file>