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ivan\Source\Repos\NuLog\Take2\docs\Benchmarking\"/>
    </mc:Choice>
  </mc:AlternateContent>
  <bookViews>
    <workbookView xWindow="0" yWindow="0" windowWidth="28800" windowHeight="12360"/>
  </bookViews>
  <sheets>
    <sheet name="Console" sheetId="1" r:id="rId1"/>
    <sheet name="Trace" sheetId="2" r:id="rId2"/>
  </sheets>
  <definedNames>
    <definedName name="benchmark" localSheetId="0">Console!$A$1:$F$32</definedName>
    <definedName name="benchmark" localSheetId="1">Trace!$A$1:$F$31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L25" i="1"/>
  <c r="L16" i="1"/>
  <c r="L15" i="1"/>
  <c r="L5" i="1"/>
  <c r="L4" i="1"/>
  <c r="L24" i="1" l="1"/>
  <c r="L14" i="1"/>
  <c r="L3" i="1"/>
  <c r="L23" i="2"/>
  <c r="L13" i="2"/>
  <c r="L3" i="2"/>
  <c r="H31" i="2" l="1"/>
  <c r="I31" i="2" s="1"/>
  <c r="J31" i="2" s="1"/>
  <c r="H30" i="2"/>
  <c r="I30" i="2" s="1"/>
  <c r="J30" i="2" s="1"/>
  <c r="H29" i="2"/>
  <c r="I29" i="2" s="1"/>
  <c r="J29" i="2" s="1"/>
  <c r="H28" i="2"/>
  <c r="I28" i="2" s="1"/>
  <c r="J28" i="2" s="1"/>
  <c r="H27" i="2"/>
  <c r="I27" i="2" s="1"/>
  <c r="J27" i="2" s="1"/>
  <c r="H26" i="2"/>
  <c r="I26" i="2" s="1"/>
  <c r="J26" i="2" s="1"/>
  <c r="H25" i="2"/>
  <c r="I25" i="2" s="1"/>
  <c r="J25" i="2" s="1"/>
  <c r="H24" i="2"/>
  <c r="I24" i="2" s="1"/>
  <c r="J24" i="2" s="1"/>
  <c r="H23" i="2"/>
  <c r="I23" i="2" s="1"/>
  <c r="J23" i="2" s="1"/>
  <c r="H22" i="2"/>
  <c r="I22" i="2" s="1"/>
  <c r="J22" i="2" s="1"/>
  <c r="H21" i="2"/>
  <c r="I21" i="2" s="1"/>
  <c r="J21" i="2" s="1"/>
  <c r="H20" i="2"/>
  <c r="I20" i="2" s="1"/>
  <c r="J20" i="2" s="1"/>
  <c r="H19" i="2"/>
  <c r="I19" i="2" s="1"/>
  <c r="J19" i="2" s="1"/>
  <c r="H18" i="2"/>
  <c r="I18" i="2" s="1"/>
  <c r="J18" i="2" s="1"/>
  <c r="H17" i="2"/>
  <c r="I17" i="2" s="1"/>
  <c r="J17" i="2" s="1"/>
  <c r="H16" i="2"/>
  <c r="I16" i="2" s="1"/>
  <c r="J16" i="2" s="1"/>
  <c r="H15" i="2"/>
  <c r="I15" i="2" s="1"/>
  <c r="J15" i="2" s="1"/>
  <c r="I14" i="2"/>
  <c r="J14" i="2" s="1"/>
  <c r="H14" i="2"/>
  <c r="H13" i="2"/>
  <c r="I13" i="2" s="1"/>
  <c r="J13" i="2" s="1"/>
  <c r="H12" i="2"/>
  <c r="I12" i="2" s="1"/>
  <c r="J12" i="2" s="1"/>
  <c r="H11" i="2"/>
  <c r="I11" i="2" s="1"/>
  <c r="J11" i="2" s="1"/>
  <c r="H10" i="2"/>
  <c r="I10" i="2" s="1"/>
  <c r="J10" i="2" s="1"/>
  <c r="H9" i="2"/>
  <c r="I9" i="2" s="1"/>
  <c r="J9" i="2" s="1"/>
  <c r="H8" i="2"/>
  <c r="I8" i="2" s="1"/>
  <c r="J8" i="2" s="1"/>
  <c r="H7" i="2"/>
  <c r="I7" i="2" s="1"/>
  <c r="J7" i="2" s="1"/>
  <c r="H6" i="2"/>
  <c r="I6" i="2" s="1"/>
  <c r="J6" i="2" s="1"/>
  <c r="H5" i="2"/>
  <c r="I5" i="2" s="1"/>
  <c r="J5" i="2" s="1"/>
  <c r="I4" i="2"/>
  <c r="J4" i="2" s="1"/>
  <c r="H4" i="2"/>
  <c r="H3" i="2"/>
  <c r="I3" i="2" s="1"/>
  <c r="J3" i="2" s="1"/>
  <c r="H2" i="2"/>
  <c r="I2" i="2" s="1"/>
  <c r="J2" i="2" s="1"/>
  <c r="L23" i="1"/>
  <c r="L13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L2" i="2" l="1"/>
  <c r="L22" i="2"/>
  <c r="L12" i="2"/>
</calcChain>
</file>

<file path=xl/connections.xml><?xml version="1.0" encoding="utf-8"?>
<connections xmlns="http://schemas.openxmlformats.org/spreadsheetml/2006/main">
  <connection id="1" name="benchmark" type="6" refreshedVersion="6" background="1" saveData="1">
    <textPr codePage="437" sourceFile="C:\Temp\benchmark.log" tab="0" delimiter="|">
      <textFields count="6">
        <textField/>
        <textField type="text"/>
        <textField/>
        <textField/>
        <textField/>
        <textField/>
      </textFields>
    </textPr>
  </connection>
  <connection id="2" name="benchmark1" type="6" refreshedVersion="6" background="1" saveData="1">
    <textPr codePage="437" sourceFile="C:\Temp\benchmark.log" tab="0" delimiter="|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<sst xmlns="http://schemas.openxmlformats.org/spreadsheetml/2006/main" count="195" uniqueCount="71">
  <si>
    <t xml:space="preserve"> NuLog </t>
  </si>
  <si>
    <t xml:space="preserve"> 00:00:01.8332167 </t>
  </si>
  <si>
    <t xml:space="preserve"> With task</t>
  </si>
  <si>
    <t xml:space="preserve"> 00:00:01.8336135 </t>
  </si>
  <si>
    <t xml:space="preserve"> 00:00:01.8223897 </t>
  </si>
  <si>
    <t xml:space="preserve"> 00:00:01.8345885 </t>
  </si>
  <si>
    <t xml:space="preserve"> 00:00:01.8418788 </t>
  </si>
  <si>
    <t xml:space="preserve"> 00:00:01.8095524 </t>
  </si>
  <si>
    <t xml:space="preserve"> Without</t>
  </si>
  <si>
    <t xml:space="preserve"> 00:00:01.8188261 </t>
  </si>
  <si>
    <t xml:space="preserve"> 00:00:01.7998963 </t>
  </si>
  <si>
    <t xml:space="preserve"> 00:00:01.8048728 </t>
  </si>
  <si>
    <t xml:space="preserve"> 00:00:01.8056885 </t>
  </si>
  <si>
    <t xml:space="preserve"> 00:00:01.8038183 </t>
  </si>
  <si>
    <t xml:space="preserve"> log4net </t>
  </si>
  <si>
    <t xml:space="preserve"> 00:00:02.3335453 </t>
  </si>
  <si>
    <t xml:space="preserve"> </t>
  </si>
  <si>
    <t xml:space="preserve"> 00:00:02.2895812 </t>
  </si>
  <si>
    <t xml:space="preserve"> 00:00:02.2731844 </t>
  </si>
  <si>
    <t xml:space="preserve"> 00:00:02.3664996 </t>
  </si>
  <si>
    <t xml:space="preserve"> 00:00:02.3323848 </t>
  </si>
  <si>
    <t xml:space="preserve"> 00:00:02.2496251 </t>
  </si>
  <si>
    <t xml:space="preserve"> 00:00:02.3261428 </t>
  </si>
  <si>
    <t xml:space="preserve"> 00:00:02.3236884 </t>
  </si>
  <si>
    <t xml:space="preserve"> 00:00:02.2817371 </t>
  </si>
  <si>
    <t xml:space="preserve"> 00:00:02.3322852 </t>
  </si>
  <si>
    <t xml:space="preserve"> nlog </t>
  </si>
  <si>
    <t xml:space="preserve"> 00:00:01.1228230 </t>
  </si>
  <si>
    <t xml:space="preserve"> 00:00:01.0947376 </t>
  </si>
  <si>
    <t xml:space="preserve"> 00:00:01.0931612 </t>
  </si>
  <si>
    <t xml:space="preserve"> 00:00:01.0993153 </t>
  </si>
  <si>
    <t xml:space="preserve"> 00:00:01.0898823 </t>
  </si>
  <si>
    <t xml:space="preserve"> 00:00:01.1111997 </t>
  </si>
  <si>
    <t xml:space="preserve"> 00:00:01.0917304 </t>
  </si>
  <si>
    <t xml:space="preserve"> 00:00:01.1146926 </t>
  </si>
  <si>
    <t xml:space="preserve"> 00:00:01.1078661 </t>
  </si>
  <si>
    <t xml:space="preserve"> 00:00:01.0867178 </t>
  </si>
  <si>
    <t>NuLog Average Per Message</t>
  </si>
  <si>
    <t>Log4Net Average Per Message</t>
  </si>
  <si>
    <t>Nlog Average Per Message</t>
  </si>
  <si>
    <t xml:space="preserve"> 00:00:00.1926503 </t>
  </si>
  <si>
    <t xml:space="preserve"> 00:00:00.1865433 </t>
  </si>
  <si>
    <t xml:space="preserve"> 00:00:00.1840725 </t>
  </si>
  <si>
    <t xml:space="preserve"> 00:00:00.1854113 </t>
  </si>
  <si>
    <t xml:space="preserve"> 00:00:00.1891308 </t>
  </si>
  <si>
    <t xml:space="preserve"> 00:00:00.1899089 </t>
  </si>
  <si>
    <t xml:space="preserve"> 00:00:00.1864076 </t>
  </si>
  <si>
    <t xml:space="preserve"> 00:00:00.1830584 </t>
  </si>
  <si>
    <t xml:space="preserve"> 00:00:00.1899971 </t>
  </si>
  <si>
    <t xml:space="preserve"> 00:00:00.1843360 </t>
  </si>
  <si>
    <t xml:space="preserve"> 00:00:01.2964081 </t>
  </si>
  <si>
    <t xml:space="preserve"> 00:00:01.2599441 </t>
  </si>
  <si>
    <t xml:space="preserve"> 00:00:01.2819914 </t>
  </si>
  <si>
    <t xml:space="preserve"> 00:00:01.2871317 </t>
  </si>
  <si>
    <t xml:space="preserve"> 00:00:01.3035041 </t>
  </si>
  <si>
    <t xml:space="preserve"> 00:00:01.2988336 </t>
  </si>
  <si>
    <t xml:space="preserve"> 00:00:01.4940844 </t>
  </si>
  <si>
    <t xml:space="preserve"> 00:00:01.4498569 </t>
  </si>
  <si>
    <t xml:space="preserve"> 00:00:01.4651376 </t>
  </si>
  <si>
    <t xml:space="preserve"> 00:00:01.1400898 </t>
  </si>
  <si>
    <t xml:space="preserve"> 00:00:00.3264922 </t>
  </si>
  <si>
    <t xml:space="preserve"> 00:00:00.3350946 </t>
  </si>
  <si>
    <t xml:space="preserve"> 00:00:00.3373119 </t>
  </si>
  <si>
    <t xml:space="preserve"> 00:00:00.3331340 </t>
  </si>
  <si>
    <t xml:space="preserve"> 00:00:00.3276846 </t>
  </si>
  <si>
    <t xml:space="preserve"> 00:00:00.3291306 </t>
  </si>
  <si>
    <t xml:space="preserve"> 00:00:00.3286965 </t>
  </si>
  <si>
    <t xml:space="preserve"> 00:00:00.3285053 </t>
  </si>
  <si>
    <t xml:space="preserve"> 00:00:00.3372963 </t>
  </si>
  <si>
    <t xml:space="preserve"> 00:00:00.3318560 </t>
  </si>
  <si>
    <t>Messages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</si>
</sst>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22" fontId="0" fillId="2" borderId="0" xfId="0" applyNumberFormat="1" applyFill="1"/>
    <xf numFmtId="49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22" fontId="0" fillId="3" borderId="0" xfId="0" applyNumberFormat="1" applyFill="1"/>
    <xf numFmtId="49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0" fontId="0" fillId="3" borderId="0" xfId="0" applyNumberFormat="1" applyFill="1"/>
    <xf numFmtId="22" fontId="0" fillId="4" borderId="0" xfId="0" applyNumberFormat="1" applyFill="1"/>
    <xf numFmtId="49" fontId="0" fillId="4" borderId="0" xfId="0" applyNumberFormat="1" applyFill="1"/>
    <xf numFmtId="164" fontId="0" fillId="4" borderId="0" xfId="0" applyNumberFormat="1" applyFill="1"/>
    <xf numFmtId="0" fontId="0" fillId="4" borderId="0" xfId="0" applyFill="1"/>
    <xf numFmtId="0" fontId="0" fillId="4" borderId="0" xfId="0" applyNumberFormat="1" applyFill="1"/>
    <xf numFmtId="22" fontId="0" fillId="5" borderId="0" xfId="0" applyNumberFormat="1" applyFill="1"/>
    <xf numFmtId="0" fontId="0" fillId="5" borderId="0" xfId="0" applyFill="1"/>
    <xf numFmtId="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benchmark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enchmark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"/>
  <sheetViews>
    <sheetView tabSelected="1" workbookViewId="0">
      <selection activeCell="L27" sqref="L27"/>
    </sheetView>
  </sheetViews>
  <sheetFormatPr defaultRowHeight="14.4" x14ac:dyDescent="0.3"/>
  <cols>
    <col min="1" max="1" width="13.88671875" bestFit="1" customWidth="1"/>
    <col min="2" max="2" width="8.5546875" bestFit="1" customWidth="1"/>
    <col min="3" max="3" width="16.6640625" style="1" bestFit="1" customWidth="1"/>
    <col min="4" max="4" width="6" bestFit="1" customWidth="1"/>
    <col min="5" max="5" width="2" bestFit="1" customWidth="1"/>
    <col min="6" max="6" width="9.6640625" bestFit="1" customWidth="1"/>
    <col min="8" max="8" width="10.6640625" customWidth="1"/>
  </cols>
  <sheetData>
    <row r="2" spans="1:16" s="10" customFormat="1" x14ac:dyDescent="0.3">
      <c r="A2" s="7">
        <v>42919.443356481483</v>
      </c>
      <c r="B2" s="8" t="s">
        <v>0</v>
      </c>
      <c r="C2" s="9" t="s">
        <v>1</v>
      </c>
      <c r="D2" s="10">
        <v>10000</v>
      </c>
      <c r="E2" s="10">
        <v>1</v>
      </c>
      <c r="F2" s="10" t="s">
        <v>2</v>
      </c>
      <c r="H2" s="11" t="str">
        <f>RIGHT(C2, 10)</f>
        <v xml:space="preserve">1.8332167 </v>
      </c>
      <c r="I2" s="10">
        <f>H2*1000</f>
        <v>1833.2166999999999</v>
      </c>
      <c r="J2" s="10">
        <f>I2/D2</f>
        <v>0.18332166999999999</v>
      </c>
      <c r="L2" s="10">
        <f>AVERAGE(J2:J12)</f>
        <v>0.18189401454545451</v>
      </c>
      <c r="M2" s="10" t="s">
        <v>37</v>
      </c>
      <c r="P2" s="10">
        <v>10000</v>
      </c>
    </row>
    <row r="3" spans="1:16" s="10" customFormat="1" x14ac:dyDescent="0.3">
      <c r="A3" s="7">
        <v>42919.443414351852</v>
      </c>
      <c r="B3" s="8" t="s">
        <v>0</v>
      </c>
      <c r="C3" s="9" t="s">
        <v>3</v>
      </c>
      <c r="D3" s="10">
        <v>10000</v>
      </c>
      <c r="E3" s="10">
        <v>1</v>
      </c>
      <c r="F3" s="10" t="s">
        <v>2</v>
      </c>
      <c r="H3" s="11" t="str">
        <f t="shared" ref="H3:H32" si="0">RIGHT(C3, 10)</f>
        <v xml:space="preserve">1.8336135 </v>
      </c>
      <c r="I3" s="10">
        <f t="shared" ref="I3:I32" si="1">H3*1000</f>
        <v>1833.6134999999999</v>
      </c>
      <c r="J3" s="10">
        <f t="shared" ref="J3:J32" si="2">I3/D3</f>
        <v>0.18336135000000001</v>
      </c>
      <c r="L3" s="10">
        <f>1000/L2</f>
        <v>5497.7070163576191</v>
      </c>
      <c r="M3" s="10" t="s">
        <v>70</v>
      </c>
      <c r="P3" s="10">
        <v>4</v>
      </c>
    </row>
    <row r="4" spans="1:16" s="10" customFormat="1" x14ac:dyDescent="0.3">
      <c r="A4" s="7">
        <v>42919.443449074075</v>
      </c>
      <c r="B4" s="8" t="s">
        <v>0</v>
      </c>
      <c r="C4" s="9" t="s">
        <v>4</v>
      </c>
      <c r="D4" s="10">
        <v>10000</v>
      </c>
      <c r="E4" s="10">
        <v>1</v>
      </c>
      <c r="F4" s="10" t="s">
        <v>2</v>
      </c>
      <c r="H4" s="11" t="str">
        <f t="shared" si="0"/>
        <v xml:space="preserve">1.8223897 </v>
      </c>
      <c r="I4" s="10">
        <f t="shared" si="1"/>
        <v>1822.3896999999999</v>
      </c>
      <c r="J4" s="10">
        <f t="shared" si="2"/>
        <v>0.18223897</v>
      </c>
      <c r="L4" s="10">
        <f>L3/P2</f>
        <v>0.54977070163576192</v>
      </c>
    </row>
    <row r="5" spans="1:16" s="10" customFormat="1" x14ac:dyDescent="0.3">
      <c r="A5" s="7">
        <v>42919.443483796298</v>
      </c>
      <c r="B5" s="8" t="s">
        <v>0</v>
      </c>
      <c r="C5" s="9" t="s">
        <v>5</v>
      </c>
      <c r="D5" s="10">
        <v>10000</v>
      </c>
      <c r="E5" s="10">
        <v>1</v>
      </c>
      <c r="F5" s="10" t="s">
        <v>2</v>
      </c>
      <c r="H5" s="11" t="str">
        <f t="shared" si="0"/>
        <v xml:space="preserve">1.8345885 </v>
      </c>
      <c r="I5" s="10">
        <f t="shared" si="1"/>
        <v>1834.5885000000001</v>
      </c>
      <c r="J5" s="10">
        <f t="shared" si="2"/>
        <v>0.18345885000000001</v>
      </c>
      <c r="L5" s="10">
        <f>L4*P3</f>
        <v>2.1990828065430477</v>
      </c>
    </row>
    <row r="6" spans="1:16" s="10" customFormat="1" x14ac:dyDescent="0.3">
      <c r="A6" s="7">
        <v>42919.443530092591</v>
      </c>
      <c r="B6" s="8" t="s">
        <v>0</v>
      </c>
      <c r="C6" s="9" t="s">
        <v>6</v>
      </c>
      <c r="D6" s="10">
        <v>10000</v>
      </c>
      <c r="E6" s="10">
        <v>1</v>
      </c>
      <c r="F6" s="10" t="s">
        <v>2</v>
      </c>
      <c r="H6" s="11" t="str">
        <f t="shared" si="0"/>
        <v xml:space="preserve">1.8418788 </v>
      </c>
      <c r="I6" s="10">
        <f t="shared" si="1"/>
        <v>1841.8788</v>
      </c>
      <c r="J6" s="10">
        <f t="shared" si="2"/>
        <v>0.18418788</v>
      </c>
    </row>
    <row r="7" spans="1:16" s="10" customFormat="1" x14ac:dyDescent="0.3">
      <c r="A7" s="7">
        <v>42919.447060185186</v>
      </c>
      <c r="B7" s="8" t="s">
        <v>0</v>
      </c>
      <c r="C7" s="9" t="s">
        <v>7</v>
      </c>
      <c r="D7" s="10">
        <v>10000</v>
      </c>
      <c r="E7" s="10">
        <v>1</v>
      </c>
      <c r="F7" s="10" t="s">
        <v>8</v>
      </c>
      <c r="H7" s="11" t="str">
        <f t="shared" si="0"/>
        <v xml:space="preserve">1.8095524 </v>
      </c>
      <c r="I7" s="10">
        <f t="shared" si="1"/>
        <v>1809.5524</v>
      </c>
      <c r="J7" s="10">
        <f t="shared" si="2"/>
        <v>0.18095524000000002</v>
      </c>
    </row>
    <row r="8" spans="1:16" s="10" customFormat="1" x14ac:dyDescent="0.3">
      <c r="A8" s="7">
        <v>42919.447106481479</v>
      </c>
      <c r="B8" s="8" t="s">
        <v>0</v>
      </c>
      <c r="C8" s="9" t="s">
        <v>9</v>
      </c>
      <c r="D8" s="10">
        <v>10000</v>
      </c>
      <c r="E8" s="10">
        <v>1</v>
      </c>
      <c r="F8" s="10" t="s">
        <v>8</v>
      </c>
      <c r="H8" s="11" t="str">
        <f t="shared" si="0"/>
        <v xml:space="preserve">1.8188261 </v>
      </c>
      <c r="I8" s="10">
        <f t="shared" si="1"/>
        <v>1818.8261</v>
      </c>
      <c r="J8" s="10">
        <f t="shared" si="2"/>
        <v>0.18188261</v>
      </c>
    </row>
    <row r="9" spans="1:16" s="10" customFormat="1" x14ac:dyDescent="0.3">
      <c r="A9" s="7">
        <v>42919.447141203702</v>
      </c>
      <c r="B9" s="8" t="s">
        <v>0</v>
      </c>
      <c r="C9" s="9" t="s">
        <v>10</v>
      </c>
      <c r="D9" s="10">
        <v>10000</v>
      </c>
      <c r="E9" s="10">
        <v>1</v>
      </c>
      <c r="F9" s="10" t="s">
        <v>8</v>
      </c>
      <c r="H9" s="11" t="str">
        <f t="shared" si="0"/>
        <v xml:space="preserve">1.7998963 </v>
      </c>
      <c r="I9" s="10">
        <f t="shared" si="1"/>
        <v>1799.8962999999999</v>
      </c>
      <c r="J9" s="10">
        <f t="shared" si="2"/>
        <v>0.17998962999999998</v>
      </c>
    </row>
    <row r="10" spans="1:16" s="10" customFormat="1" x14ac:dyDescent="0.3">
      <c r="A10" s="7">
        <v>42919.447175925925</v>
      </c>
      <c r="B10" s="8" t="s">
        <v>0</v>
      </c>
      <c r="C10" s="9" t="s">
        <v>11</v>
      </c>
      <c r="D10" s="10">
        <v>10000</v>
      </c>
      <c r="E10" s="10">
        <v>1</v>
      </c>
      <c r="F10" s="10" t="s">
        <v>8</v>
      </c>
      <c r="H10" s="11" t="str">
        <f t="shared" si="0"/>
        <v xml:space="preserve">1.8048728 </v>
      </c>
      <c r="I10" s="10">
        <f t="shared" si="1"/>
        <v>1804.8728000000001</v>
      </c>
      <c r="J10" s="10">
        <f t="shared" si="2"/>
        <v>0.18048728</v>
      </c>
    </row>
    <row r="11" spans="1:16" s="10" customFormat="1" x14ac:dyDescent="0.3">
      <c r="A11" s="7">
        <v>42919.447210648148</v>
      </c>
      <c r="B11" s="8" t="s">
        <v>0</v>
      </c>
      <c r="C11" s="9" t="s">
        <v>12</v>
      </c>
      <c r="D11" s="10">
        <v>10000</v>
      </c>
      <c r="E11" s="10">
        <v>1</v>
      </c>
      <c r="F11" s="10" t="s">
        <v>8</v>
      </c>
      <c r="H11" s="11" t="str">
        <f t="shared" si="0"/>
        <v xml:space="preserve">1.8056885 </v>
      </c>
      <c r="I11" s="10">
        <f t="shared" si="1"/>
        <v>1805.6885</v>
      </c>
      <c r="J11" s="10">
        <f t="shared" si="2"/>
        <v>0.18056885</v>
      </c>
    </row>
    <row r="12" spans="1:16" s="10" customFormat="1" x14ac:dyDescent="0.3">
      <c r="A12" s="7">
        <v>42919.450914351852</v>
      </c>
      <c r="B12" s="8" t="s">
        <v>0</v>
      </c>
      <c r="C12" s="9" t="s">
        <v>13</v>
      </c>
      <c r="D12" s="10">
        <v>10000</v>
      </c>
      <c r="E12" s="10">
        <v>1</v>
      </c>
      <c r="F12" s="10" t="s">
        <v>8</v>
      </c>
      <c r="H12" s="11" t="str">
        <f t="shared" si="0"/>
        <v xml:space="preserve">1.8038183 </v>
      </c>
      <c r="I12" s="10">
        <f t="shared" si="1"/>
        <v>1803.8183000000001</v>
      </c>
      <c r="J12" s="10">
        <f t="shared" si="2"/>
        <v>0.18038183000000002</v>
      </c>
    </row>
    <row r="13" spans="1:16" s="15" customFormat="1" x14ac:dyDescent="0.3">
      <c r="A13" s="12">
        <v>42919.451863425929</v>
      </c>
      <c r="B13" s="13" t="s">
        <v>14</v>
      </c>
      <c r="C13" s="14" t="s">
        <v>15</v>
      </c>
      <c r="D13" s="15">
        <v>10000</v>
      </c>
      <c r="E13" s="15">
        <v>1</v>
      </c>
      <c r="F13" s="15" t="s">
        <v>16</v>
      </c>
      <c r="H13" s="16" t="str">
        <f t="shared" si="0"/>
        <v xml:space="preserve">2.3335453 </v>
      </c>
      <c r="I13" s="15">
        <f t="shared" si="1"/>
        <v>2333.5452999999998</v>
      </c>
      <c r="J13" s="15">
        <f t="shared" si="2"/>
        <v>0.23335452999999998</v>
      </c>
      <c r="L13" s="15">
        <f>AVERAGE(J13:J22)</f>
        <v>0.23108673899999999</v>
      </c>
      <c r="M13" s="15" t="s">
        <v>38</v>
      </c>
    </row>
    <row r="14" spans="1:16" s="15" customFormat="1" x14ac:dyDescent="0.3">
      <c r="A14" s="12">
        <v>42919.451921296299</v>
      </c>
      <c r="B14" s="13" t="s">
        <v>14</v>
      </c>
      <c r="C14" s="14" t="s">
        <v>17</v>
      </c>
      <c r="D14" s="15">
        <v>10000</v>
      </c>
      <c r="E14" s="15">
        <v>1</v>
      </c>
      <c r="F14" s="15" t="s">
        <v>16</v>
      </c>
      <c r="H14" s="16" t="str">
        <f t="shared" si="0"/>
        <v xml:space="preserve">2.2895812 </v>
      </c>
      <c r="I14" s="15">
        <f t="shared" si="1"/>
        <v>2289.5812000000001</v>
      </c>
      <c r="J14" s="15">
        <f t="shared" si="2"/>
        <v>0.22895812000000001</v>
      </c>
      <c r="L14" s="15">
        <f>1000/L13</f>
        <v>4327.3794261296844</v>
      </c>
      <c r="M14" s="15" t="s">
        <v>70</v>
      </c>
    </row>
    <row r="15" spans="1:16" s="15" customFormat="1" x14ac:dyDescent="0.3">
      <c r="A15" s="12">
        <v>42919.451967592591</v>
      </c>
      <c r="B15" s="13" t="s">
        <v>14</v>
      </c>
      <c r="C15" s="14" t="s">
        <v>18</v>
      </c>
      <c r="D15" s="15">
        <v>10000</v>
      </c>
      <c r="E15" s="15">
        <v>1</v>
      </c>
      <c r="F15" s="15" t="s">
        <v>16</v>
      </c>
      <c r="H15" s="16" t="str">
        <f t="shared" si="0"/>
        <v xml:space="preserve">2.2731844 </v>
      </c>
      <c r="I15" s="15">
        <f t="shared" si="1"/>
        <v>2273.1844000000001</v>
      </c>
      <c r="J15" s="15">
        <f t="shared" si="2"/>
        <v>0.22731844000000001</v>
      </c>
      <c r="L15" s="15">
        <f>L14/P2</f>
        <v>0.43273794261296844</v>
      </c>
    </row>
    <row r="16" spans="1:16" s="15" customFormat="1" x14ac:dyDescent="0.3">
      <c r="A16" s="12">
        <v>42919.452013888891</v>
      </c>
      <c r="B16" s="13" t="s">
        <v>14</v>
      </c>
      <c r="C16" s="14" t="s">
        <v>19</v>
      </c>
      <c r="D16" s="15">
        <v>10000</v>
      </c>
      <c r="E16" s="15">
        <v>1</v>
      </c>
      <c r="F16" s="15" t="s">
        <v>16</v>
      </c>
      <c r="H16" s="16" t="str">
        <f t="shared" si="0"/>
        <v xml:space="preserve">2.3664996 </v>
      </c>
      <c r="I16" s="15">
        <f t="shared" si="1"/>
        <v>2366.4996000000001</v>
      </c>
      <c r="J16" s="15">
        <f t="shared" si="2"/>
        <v>0.23664996000000002</v>
      </c>
      <c r="L16" s="15">
        <f>L15*P3</f>
        <v>1.7309517704518738</v>
      </c>
    </row>
    <row r="17" spans="1:13" s="15" customFormat="1" x14ac:dyDescent="0.3">
      <c r="A17" s="12">
        <v>42919.452048611114</v>
      </c>
      <c r="B17" s="13" t="s">
        <v>14</v>
      </c>
      <c r="C17" s="14" t="s">
        <v>20</v>
      </c>
      <c r="D17" s="15">
        <v>10000</v>
      </c>
      <c r="E17" s="15">
        <v>1</v>
      </c>
      <c r="F17" s="15" t="s">
        <v>16</v>
      </c>
      <c r="H17" s="16" t="str">
        <f t="shared" si="0"/>
        <v xml:space="preserve">2.3323848 </v>
      </c>
      <c r="I17" s="15">
        <f t="shared" si="1"/>
        <v>2332.3847999999998</v>
      </c>
      <c r="J17" s="15">
        <f t="shared" si="2"/>
        <v>0.23323847999999997</v>
      </c>
    </row>
    <row r="18" spans="1:13" s="15" customFormat="1" x14ac:dyDescent="0.3">
      <c r="A18" s="12">
        <v>42919.452094907407</v>
      </c>
      <c r="B18" s="13" t="s">
        <v>14</v>
      </c>
      <c r="C18" s="14" t="s">
        <v>21</v>
      </c>
      <c r="D18" s="15">
        <v>10000</v>
      </c>
      <c r="E18" s="15">
        <v>1</v>
      </c>
      <c r="F18" s="15" t="s">
        <v>16</v>
      </c>
      <c r="H18" s="16" t="str">
        <f t="shared" si="0"/>
        <v xml:space="preserve">2.2496251 </v>
      </c>
      <c r="I18" s="15">
        <f t="shared" si="1"/>
        <v>2249.6250999999997</v>
      </c>
      <c r="J18" s="15">
        <f t="shared" si="2"/>
        <v>0.22496250999999998</v>
      </c>
    </row>
    <row r="19" spans="1:13" s="15" customFormat="1" x14ac:dyDescent="0.3">
      <c r="A19" s="12">
        <v>42919.45212962963</v>
      </c>
      <c r="B19" s="13" t="s">
        <v>14</v>
      </c>
      <c r="C19" s="14" t="s">
        <v>22</v>
      </c>
      <c r="D19" s="15">
        <v>10000</v>
      </c>
      <c r="E19" s="15">
        <v>1</v>
      </c>
      <c r="F19" s="15" t="s">
        <v>16</v>
      </c>
      <c r="H19" s="16" t="str">
        <f t="shared" si="0"/>
        <v xml:space="preserve">2.3261428 </v>
      </c>
      <c r="I19" s="15">
        <f t="shared" si="1"/>
        <v>2326.1428000000001</v>
      </c>
      <c r="J19" s="15">
        <f t="shared" si="2"/>
        <v>0.23261428000000001</v>
      </c>
    </row>
    <row r="20" spans="1:13" s="15" customFormat="1" x14ac:dyDescent="0.3">
      <c r="A20" s="12">
        <v>42919.452175925922</v>
      </c>
      <c r="B20" s="13" t="s">
        <v>14</v>
      </c>
      <c r="C20" s="14" t="s">
        <v>23</v>
      </c>
      <c r="D20" s="15">
        <v>10000</v>
      </c>
      <c r="E20" s="15">
        <v>1</v>
      </c>
      <c r="F20" s="15" t="s">
        <v>16</v>
      </c>
      <c r="H20" s="16" t="str">
        <f t="shared" si="0"/>
        <v xml:space="preserve">2.3236884 </v>
      </c>
      <c r="I20" s="15">
        <f t="shared" si="1"/>
        <v>2323.6884</v>
      </c>
      <c r="J20" s="15">
        <f t="shared" si="2"/>
        <v>0.23236883999999999</v>
      </c>
    </row>
    <row r="21" spans="1:13" s="15" customFormat="1" x14ac:dyDescent="0.3">
      <c r="A21" s="12">
        <v>42919.452210648145</v>
      </c>
      <c r="B21" s="13" t="s">
        <v>14</v>
      </c>
      <c r="C21" s="14" t="s">
        <v>24</v>
      </c>
      <c r="D21" s="15">
        <v>10000</v>
      </c>
      <c r="E21" s="15">
        <v>1</v>
      </c>
      <c r="F21" s="15" t="s">
        <v>16</v>
      </c>
      <c r="H21" s="16" t="str">
        <f t="shared" si="0"/>
        <v xml:space="preserve">2.2817371 </v>
      </c>
      <c r="I21" s="15">
        <f t="shared" si="1"/>
        <v>2281.7370999999998</v>
      </c>
      <c r="J21" s="15">
        <f t="shared" si="2"/>
        <v>0.22817370999999997</v>
      </c>
    </row>
    <row r="22" spans="1:13" s="15" customFormat="1" x14ac:dyDescent="0.3">
      <c r="A22" s="12">
        <v>42919.452256944445</v>
      </c>
      <c r="B22" s="13" t="s">
        <v>14</v>
      </c>
      <c r="C22" s="14" t="s">
        <v>25</v>
      </c>
      <c r="D22" s="15">
        <v>10000</v>
      </c>
      <c r="E22" s="15">
        <v>1</v>
      </c>
      <c r="F22" s="15" t="s">
        <v>16</v>
      </c>
      <c r="H22" s="16" t="str">
        <f t="shared" si="0"/>
        <v xml:space="preserve">2.3322852 </v>
      </c>
      <c r="I22" s="15">
        <f t="shared" si="1"/>
        <v>2332.2851999999998</v>
      </c>
      <c r="J22" s="15">
        <f t="shared" si="2"/>
        <v>0.23322851999999997</v>
      </c>
    </row>
    <row r="23" spans="1:13" s="5" customFormat="1" x14ac:dyDescent="0.3">
      <c r="A23" s="2">
        <v>42919.452928240738</v>
      </c>
      <c r="B23" s="3" t="s">
        <v>26</v>
      </c>
      <c r="C23" s="4" t="s">
        <v>27</v>
      </c>
      <c r="D23" s="5">
        <v>10000</v>
      </c>
      <c r="E23" s="5">
        <v>1</v>
      </c>
      <c r="F23" s="5" t="s">
        <v>16</v>
      </c>
      <c r="H23" s="6" t="str">
        <f t="shared" si="0"/>
        <v xml:space="preserve">1.1228230 </v>
      </c>
      <c r="I23" s="5">
        <f t="shared" si="1"/>
        <v>1122.8229999999999</v>
      </c>
      <c r="J23" s="5">
        <f t="shared" si="2"/>
        <v>0.11228229999999999</v>
      </c>
      <c r="L23" s="5">
        <f>AVERAGE(J23:J32)</f>
        <v>0.11012126000000003</v>
      </c>
      <c r="M23" s="5" t="s">
        <v>39</v>
      </c>
    </row>
    <row r="24" spans="1:13" s="5" customFormat="1" x14ac:dyDescent="0.3">
      <c r="A24" s="2">
        <v>42919.452962962961</v>
      </c>
      <c r="B24" s="3" t="s">
        <v>26</v>
      </c>
      <c r="C24" s="4" t="s">
        <v>28</v>
      </c>
      <c r="D24" s="5">
        <v>10000</v>
      </c>
      <c r="E24" s="5">
        <v>1</v>
      </c>
      <c r="F24" s="5" t="s">
        <v>16</v>
      </c>
      <c r="H24" s="6" t="str">
        <f t="shared" si="0"/>
        <v xml:space="preserve">1.0947376 </v>
      </c>
      <c r="I24" s="5">
        <f t="shared" si="1"/>
        <v>1094.7375999999999</v>
      </c>
      <c r="J24" s="5">
        <f t="shared" si="2"/>
        <v>0.10947375999999999</v>
      </c>
      <c r="L24" s="5">
        <f>1000/L23</f>
        <v>9080.8986384645414</v>
      </c>
      <c r="M24" s="5" t="s">
        <v>70</v>
      </c>
    </row>
    <row r="25" spans="1:13" s="5" customFormat="1" x14ac:dyDescent="0.3">
      <c r="A25" s="2">
        <v>42919.452986111108</v>
      </c>
      <c r="B25" s="3" t="s">
        <v>26</v>
      </c>
      <c r="C25" s="4" t="s">
        <v>29</v>
      </c>
      <c r="D25" s="5">
        <v>10000</v>
      </c>
      <c r="E25" s="5">
        <v>1</v>
      </c>
      <c r="F25" s="5" t="s">
        <v>16</v>
      </c>
      <c r="H25" s="6" t="str">
        <f t="shared" si="0"/>
        <v xml:space="preserve">1.0931612 </v>
      </c>
      <c r="I25" s="5">
        <f t="shared" si="1"/>
        <v>1093.1612</v>
      </c>
      <c r="J25" s="5">
        <f t="shared" si="2"/>
        <v>0.10931612</v>
      </c>
      <c r="L25" s="5">
        <f>L24/P2</f>
        <v>0.90808986384645418</v>
      </c>
    </row>
    <row r="26" spans="1:13" s="5" customFormat="1" x14ac:dyDescent="0.3">
      <c r="A26" s="2">
        <v>42919.453020833331</v>
      </c>
      <c r="B26" s="3" t="s">
        <v>26</v>
      </c>
      <c r="C26" s="4" t="s">
        <v>30</v>
      </c>
      <c r="D26" s="5">
        <v>10000</v>
      </c>
      <c r="E26" s="5">
        <v>1</v>
      </c>
      <c r="F26" s="5" t="s">
        <v>16</v>
      </c>
      <c r="H26" s="6" t="str">
        <f t="shared" si="0"/>
        <v xml:space="preserve">1.0993153 </v>
      </c>
      <c r="I26" s="5">
        <f t="shared" si="1"/>
        <v>1099.3153</v>
      </c>
      <c r="J26" s="5">
        <f t="shared" si="2"/>
        <v>0.10993153</v>
      </c>
      <c r="L26" s="5">
        <f>L25*P3</f>
        <v>3.6323594553858167</v>
      </c>
    </row>
    <row r="27" spans="1:13" s="5" customFormat="1" x14ac:dyDescent="0.3">
      <c r="A27" s="2">
        <v>42919.453043981484</v>
      </c>
      <c r="B27" s="3" t="s">
        <v>26</v>
      </c>
      <c r="C27" s="4" t="s">
        <v>31</v>
      </c>
      <c r="D27" s="5">
        <v>10000</v>
      </c>
      <c r="E27" s="5">
        <v>1</v>
      </c>
      <c r="F27" s="5" t="s">
        <v>16</v>
      </c>
      <c r="H27" s="6" t="str">
        <f t="shared" si="0"/>
        <v xml:space="preserve">1.0898823 </v>
      </c>
      <c r="I27" s="5">
        <f t="shared" si="1"/>
        <v>1089.8823</v>
      </c>
      <c r="J27" s="5">
        <f t="shared" si="2"/>
        <v>0.10898823000000001</v>
      </c>
    </row>
    <row r="28" spans="1:13" s="5" customFormat="1" x14ac:dyDescent="0.3">
      <c r="A28" s="2">
        <v>42919.4530787037</v>
      </c>
      <c r="B28" s="3" t="s">
        <v>26</v>
      </c>
      <c r="C28" s="4" t="s">
        <v>32</v>
      </c>
      <c r="D28" s="5">
        <v>10000</v>
      </c>
      <c r="E28" s="5">
        <v>1</v>
      </c>
      <c r="F28" s="5" t="s">
        <v>16</v>
      </c>
      <c r="H28" s="6" t="str">
        <f t="shared" si="0"/>
        <v xml:space="preserve">1.1111997 </v>
      </c>
      <c r="I28" s="5">
        <f t="shared" si="1"/>
        <v>1111.1997000000001</v>
      </c>
      <c r="J28" s="5">
        <f t="shared" si="2"/>
        <v>0.11111997000000001</v>
      </c>
    </row>
    <row r="29" spans="1:13" s="5" customFormat="1" x14ac:dyDescent="0.3">
      <c r="A29" s="2">
        <v>42919.453101851854</v>
      </c>
      <c r="B29" s="3" t="s">
        <v>26</v>
      </c>
      <c r="C29" s="4" t="s">
        <v>33</v>
      </c>
      <c r="D29" s="5">
        <v>10000</v>
      </c>
      <c r="E29" s="5">
        <v>1</v>
      </c>
      <c r="F29" s="5" t="s">
        <v>16</v>
      </c>
      <c r="H29" s="6" t="str">
        <f t="shared" si="0"/>
        <v xml:space="preserve">1.0917304 </v>
      </c>
      <c r="I29" s="5">
        <f t="shared" si="1"/>
        <v>1091.7304000000001</v>
      </c>
      <c r="J29" s="5">
        <f t="shared" si="2"/>
        <v>0.10917304000000001</v>
      </c>
    </row>
    <row r="30" spans="1:13" s="5" customFormat="1" x14ac:dyDescent="0.3">
      <c r="A30" s="2">
        <v>42919.453125</v>
      </c>
      <c r="B30" s="3" t="s">
        <v>26</v>
      </c>
      <c r="C30" s="4" t="s">
        <v>34</v>
      </c>
      <c r="D30" s="5">
        <v>10000</v>
      </c>
      <c r="E30" s="5">
        <v>1</v>
      </c>
      <c r="F30" s="5" t="s">
        <v>16</v>
      </c>
      <c r="H30" s="6" t="str">
        <f t="shared" si="0"/>
        <v xml:space="preserve">1.1146926 </v>
      </c>
      <c r="I30" s="5">
        <f t="shared" si="1"/>
        <v>1114.6925999999999</v>
      </c>
      <c r="J30" s="5">
        <f t="shared" si="2"/>
        <v>0.11146925999999999</v>
      </c>
    </row>
    <row r="31" spans="1:13" s="5" customFormat="1" x14ac:dyDescent="0.3">
      <c r="A31" s="2">
        <v>42919.453159722223</v>
      </c>
      <c r="B31" s="3" t="s">
        <v>26</v>
      </c>
      <c r="C31" s="4" t="s">
        <v>35</v>
      </c>
      <c r="D31" s="5">
        <v>10000</v>
      </c>
      <c r="E31" s="5">
        <v>1</v>
      </c>
      <c r="F31" s="5" t="s">
        <v>16</v>
      </c>
      <c r="H31" s="6" t="str">
        <f t="shared" si="0"/>
        <v xml:space="preserve">1.1078661 </v>
      </c>
      <c r="I31" s="5">
        <f t="shared" si="1"/>
        <v>1107.8661000000002</v>
      </c>
      <c r="J31" s="5">
        <f t="shared" si="2"/>
        <v>0.11078661000000002</v>
      </c>
    </row>
    <row r="32" spans="1:13" s="5" customFormat="1" x14ac:dyDescent="0.3">
      <c r="A32" s="2">
        <v>42919.453182870369</v>
      </c>
      <c r="B32" s="3" t="s">
        <v>26</v>
      </c>
      <c r="C32" s="4" t="s">
        <v>36</v>
      </c>
      <c r="D32" s="5">
        <v>10000</v>
      </c>
      <c r="E32" s="5">
        <v>1</v>
      </c>
      <c r="F32" s="5" t="s">
        <v>16</v>
      </c>
      <c r="H32" s="6" t="str">
        <f t="shared" si="0"/>
        <v xml:space="preserve">1.0867178 </v>
      </c>
      <c r="I32" s="5">
        <f t="shared" si="1"/>
        <v>1086.7177999999999</v>
      </c>
      <c r="J32" s="5">
        <f t="shared" si="2"/>
        <v>0.10867178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workbookViewId="0">
      <selection activeCell="M24" sqref="M24"/>
    </sheetView>
  </sheetViews>
  <sheetFormatPr defaultRowHeight="14.4" x14ac:dyDescent="0.3"/>
  <cols>
    <col min="1" max="1" width="13.88671875" bestFit="1" customWidth="1"/>
    <col min="2" max="2" width="8.5546875" bestFit="1" customWidth="1"/>
    <col min="3" max="3" width="16.6640625" bestFit="1" customWidth="1"/>
    <col min="4" max="4" width="6" bestFit="1" customWidth="1"/>
    <col min="5" max="5" width="2" bestFit="1" customWidth="1"/>
    <col min="6" max="6" width="8.6640625" bestFit="1" customWidth="1"/>
  </cols>
  <sheetData>
    <row r="2" spans="1:13" s="10" customFormat="1" x14ac:dyDescent="0.3">
      <c r="A2" s="7">
        <v>42919.461504629631</v>
      </c>
      <c r="B2" s="10" t="s">
        <v>0</v>
      </c>
      <c r="C2" s="10" t="s">
        <v>40</v>
      </c>
      <c r="D2" s="10">
        <v>10000</v>
      </c>
      <c r="E2" s="10">
        <v>1</v>
      </c>
      <c r="F2" s="10" t="s">
        <v>8</v>
      </c>
      <c r="H2" s="11" t="str">
        <f>RIGHT(C2, 10)</f>
        <v xml:space="preserve">0.1926503 </v>
      </c>
      <c r="I2" s="10">
        <f>H2*1000</f>
        <v>192.65029999999999</v>
      </c>
      <c r="J2" s="10">
        <f>I2/D2</f>
        <v>1.9265029999999999E-2</v>
      </c>
      <c r="L2" s="10">
        <f>AVERAGE(J2:J11)</f>
        <v>1.8715162E-2</v>
      </c>
      <c r="M2" s="10" t="s">
        <v>37</v>
      </c>
    </row>
    <row r="3" spans="1:13" s="10" customFormat="1" x14ac:dyDescent="0.3">
      <c r="A3" s="7">
        <v>42919.461585648147</v>
      </c>
      <c r="B3" s="10" t="s">
        <v>0</v>
      </c>
      <c r="C3" s="10" t="s">
        <v>41</v>
      </c>
      <c r="D3" s="10">
        <v>10000</v>
      </c>
      <c r="E3" s="10">
        <v>1</v>
      </c>
      <c r="F3" s="10" t="s">
        <v>8</v>
      </c>
      <c r="H3" s="11" t="str">
        <f t="shared" ref="H3:H31" si="0">RIGHT(C3, 10)</f>
        <v xml:space="preserve">0.1865433 </v>
      </c>
      <c r="I3" s="10">
        <f t="shared" ref="I3:I31" si="1">H3*1000</f>
        <v>186.54329999999999</v>
      </c>
      <c r="J3" s="10">
        <f t="shared" ref="J3:J31" si="2">I3/D3</f>
        <v>1.865433E-2</v>
      </c>
      <c r="L3" s="10">
        <f>1000/L2</f>
        <v>53432.612552325219</v>
      </c>
      <c r="M3" s="10" t="s">
        <v>70</v>
      </c>
    </row>
    <row r="4" spans="1:13" s="10" customFormat="1" x14ac:dyDescent="0.3">
      <c r="A4" s="7">
        <v>42919.46162037037</v>
      </c>
      <c r="B4" s="10" t="s">
        <v>0</v>
      </c>
      <c r="C4" s="10" t="s">
        <v>42</v>
      </c>
      <c r="D4" s="10">
        <v>10000</v>
      </c>
      <c r="E4" s="10">
        <v>1</v>
      </c>
      <c r="F4" s="10" t="s">
        <v>8</v>
      </c>
      <c r="H4" s="11" t="str">
        <f t="shared" si="0"/>
        <v xml:space="preserve">0.1840725 </v>
      </c>
      <c r="I4" s="10">
        <f t="shared" si="1"/>
        <v>184.07249999999999</v>
      </c>
      <c r="J4" s="10">
        <f t="shared" si="2"/>
        <v>1.840725E-2</v>
      </c>
    </row>
    <row r="5" spans="1:13" s="10" customFormat="1" x14ac:dyDescent="0.3">
      <c r="A5" s="7">
        <v>42919.461631944447</v>
      </c>
      <c r="B5" s="10" t="s">
        <v>0</v>
      </c>
      <c r="C5" s="10" t="s">
        <v>43</v>
      </c>
      <c r="D5" s="10">
        <v>10000</v>
      </c>
      <c r="E5" s="10">
        <v>1</v>
      </c>
      <c r="F5" s="10" t="s">
        <v>8</v>
      </c>
      <c r="H5" s="11" t="str">
        <f t="shared" si="0"/>
        <v xml:space="preserve">0.1854113 </v>
      </c>
      <c r="I5" s="10">
        <f t="shared" si="1"/>
        <v>185.41130000000001</v>
      </c>
      <c r="J5" s="10">
        <f t="shared" si="2"/>
        <v>1.8541129999999999E-2</v>
      </c>
    </row>
    <row r="6" spans="1:13" s="10" customFormat="1" x14ac:dyDescent="0.3">
      <c r="A6" s="7">
        <v>42919.461643518516</v>
      </c>
      <c r="B6" s="10" t="s">
        <v>0</v>
      </c>
      <c r="C6" s="10" t="s">
        <v>44</v>
      </c>
      <c r="D6" s="10">
        <v>10000</v>
      </c>
      <c r="E6" s="10">
        <v>1</v>
      </c>
      <c r="F6" s="10" t="s">
        <v>8</v>
      </c>
      <c r="H6" s="11" t="str">
        <f t="shared" si="0"/>
        <v xml:space="preserve">0.1891308 </v>
      </c>
      <c r="I6" s="10">
        <f t="shared" si="1"/>
        <v>189.13079999999999</v>
      </c>
      <c r="J6" s="10">
        <f t="shared" si="2"/>
        <v>1.8913079999999999E-2</v>
      </c>
    </row>
    <row r="7" spans="1:13" s="10" customFormat="1" x14ac:dyDescent="0.3">
      <c r="A7" s="7">
        <v>42919.46166666667</v>
      </c>
      <c r="B7" s="10" t="s">
        <v>0</v>
      </c>
      <c r="C7" s="10" t="s">
        <v>45</v>
      </c>
      <c r="D7" s="10">
        <v>10000</v>
      </c>
      <c r="E7" s="10">
        <v>1</v>
      </c>
      <c r="F7" s="10" t="s">
        <v>8</v>
      </c>
      <c r="H7" s="11" t="str">
        <f t="shared" si="0"/>
        <v xml:space="preserve">0.1899089 </v>
      </c>
      <c r="I7" s="10">
        <f t="shared" si="1"/>
        <v>189.90889999999999</v>
      </c>
      <c r="J7" s="10">
        <f t="shared" si="2"/>
        <v>1.899089E-2</v>
      </c>
    </row>
    <row r="8" spans="1:13" s="10" customFormat="1" x14ac:dyDescent="0.3">
      <c r="A8" s="7">
        <v>42919.461678240739</v>
      </c>
      <c r="B8" s="10" t="s">
        <v>0</v>
      </c>
      <c r="C8" s="10" t="s">
        <v>46</v>
      </c>
      <c r="D8" s="10">
        <v>10000</v>
      </c>
      <c r="E8" s="10">
        <v>1</v>
      </c>
      <c r="F8" s="10" t="s">
        <v>8</v>
      </c>
      <c r="H8" s="11" t="str">
        <f t="shared" si="0"/>
        <v xml:space="preserve">0.1864076 </v>
      </c>
      <c r="I8" s="10">
        <f t="shared" si="1"/>
        <v>186.4076</v>
      </c>
      <c r="J8" s="10">
        <f t="shared" si="2"/>
        <v>1.8640759999999999E-2</v>
      </c>
    </row>
    <row r="9" spans="1:13" s="10" customFormat="1" x14ac:dyDescent="0.3">
      <c r="A9" s="7">
        <v>42919.461689814816</v>
      </c>
      <c r="B9" s="10" t="s">
        <v>0</v>
      </c>
      <c r="C9" s="10" t="s">
        <v>47</v>
      </c>
      <c r="D9" s="10">
        <v>10000</v>
      </c>
      <c r="E9" s="10">
        <v>1</v>
      </c>
      <c r="F9" s="10" t="s">
        <v>8</v>
      </c>
      <c r="H9" s="11" t="str">
        <f t="shared" si="0"/>
        <v xml:space="preserve">0.1830584 </v>
      </c>
      <c r="I9" s="10">
        <f t="shared" si="1"/>
        <v>183.05840000000001</v>
      </c>
      <c r="J9" s="10">
        <f t="shared" si="2"/>
        <v>1.830584E-2</v>
      </c>
    </row>
    <row r="10" spans="1:13" s="10" customFormat="1" x14ac:dyDescent="0.3">
      <c r="A10" s="7">
        <v>42919.461701388886</v>
      </c>
      <c r="B10" s="10" t="s">
        <v>0</v>
      </c>
      <c r="C10" s="10" t="s">
        <v>48</v>
      </c>
      <c r="D10" s="10">
        <v>10000</v>
      </c>
      <c r="E10" s="10">
        <v>1</v>
      </c>
      <c r="F10" s="10" t="s">
        <v>8</v>
      </c>
      <c r="H10" s="11" t="str">
        <f t="shared" si="0"/>
        <v xml:space="preserve">0.1899971 </v>
      </c>
      <c r="I10" s="10">
        <f t="shared" si="1"/>
        <v>189.99709999999999</v>
      </c>
      <c r="J10" s="10">
        <f t="shared" si="2"/>
        <v>1.899971E-2</v>
      </c>
    </row>
    <row r="11" spans="1:13" s="10" customFormat="1" x14ac:dyDescent="0.3">
      <c r="A11" s="7">
        <v>42919.461712962962</v>
      </c>
      <c r="B11" s="10" t="s">
        <v>0</v>
      </c>
      <c r="C11" s="10" t="s">
        <v>49</v>
      </c>
      <c r="D11" s="10">
        <v>10000</v>
      </c>
      <c r="E11" s="10">
        <v>1</v>
      </c>
      <c r="F11" s="10" t="s">
        <v>8</v>
      </c>
      <c r="H11" s="11" t="str">
        <f t="shared" si="0"/>
        <v xml:space="preserve">0.1843360 </v>
      </c>
      <c r="I11" s="10">
        <f t="shared" si="1"/>
        <v>184.33600000000001</v>
      </c>
      <c r="J11" s="10">
        <f t="shared" si="2"/>
        <v>1.8433600000000001E-2</v>
      </c>
    </row>
    <row r="12" spans="1:13" s="18" customFormat="1" x14ac:dyDescent="0.3">
      <c r="A12" s="17">
        <v>42919.507777777777</v>
      </c>
      <c r="B12" s="18" t="s">
        <v>14</v>
      </c>
      <c r="C12" s="18" t="s">
        <v>50</v>
      </c>
      <c r="D12" s="18">
        <v>10000</v>
      </c>
      <c r="E12" s="18">
        <v>1</v>
      </c>
      <c r="F12" s="18" t="s">
        <v>16</v>
      </c>
      <c r="H12" s="19" t="str">
        <f t="shared" si="0"/>
        <v xml:space="preserve">1.2964081 </v>
      </c>
      <c r="I12" s="18">
        <f t="shared" si="1"/>
        <v>1296.4081000000001</v>
      </c>
      <c r="J12" s="18">
        <f t="shared" si="2"/>
        <v>0.12964081000000002</v>
      </c>
      <c r="L12" s="18">
        <f>AVERAGE(J12:J21)</f>
        <v>0.13276981699999998</v>
      </c>
      <c r="M12" s="18" t="s">
        <v>38</v>
      </c>
    </row>
    <row r="13" spans="1:13" s="18" customFormat="1" x14ac:dyDescent="0.3">
      <c r="A13" s="17">
        <v>42919.507824074077</v>
      </c>
      <c r="B13" s="18" t="s">
        <v>14</v>
      </c>
      <c r="C13" s="18" t="s">
        <v>51</v>
      </c>
      <c r="D13" s="18">
        <v>10000</v>
      </c>
      <c r="E13" s="18">
        <v>1</v>
      </c>
      <c r="F13" s="18" t="s">
        <v>16</v>
      </c>
      <c r="H13" s="19" t="str">
        <f t="shared" si="0"/>
        <v xml:space="preserve">1.2599441 </v>
      </c>
      <c r="I13" s="18">
        <f t="shared" si="1"/>
        <v>1259.9440999999999</v>
      </c>
      <c r="J13" s="18">
        <f t="shared" si="2"/>
        <v>0.12599441</v>
      </c>
      <c r="L13" s="18">
        <f>1000/L12</f>
        <v>7531.8323290300241</v>
      </c>
      <c r="M13" s="18" t="s">
        <v>70</v>
      </c>
    </row>
    <row r="14" spans="1:13" s="18" customFormat="1" x14ac:dyDescent="0.3">
      <c r="A14" s="17">
        <v>42919.5078587963</v>
      </c>
      <c r="B14" s="18" t="s">
        <v>14</v>
      </c>
      <c r="C14" s="18" t="s">
        <v>52</v>
      </c>
      <c r="D14" s="18">
        <v>10000</v>
      </c>
      <c r="E14" s="18">
        <v>1</v>
      </c>
      <c r="F14" s="18" t="s">
        <v>16</v>
      </c>
      <c r="H14" s="19" t="str">
        <f t="shared" si="0"/>
        <v xml:space="preserve">1.2819914 </v>
      </c>
      <c r="I14" s="18">
        <f t="shared" si="1"/>
        <v>1281.9913999999999</v>
      </c>
      <c r="J14" s="18">
        <f t="shared" si="2"/>
        <v>0.12819913999999999</v>
      </c>
    </row>
    <row r="15" spans="1:13" s="18" customFormat="1" x14ac:dyDescent="0.3">
      <c r="A15" s="17">
        <v>42919.507881944446</v>
      </c>
      <c r="B15" s="18" t="s">
        <v>14</v>
      </c>
      <c r="C15" s="18" t="s">
        <v>53</v>
      </c>
      <c r="D15" s="18">
        <v>10000</v>
      </c>
      <c r="E15" s="18">
        <v>1</v>
      </c>
      <c r="F15" s="18" t="s">
        <v>16</v>
      </c>
      <c r="H15" s="19" t="str">
        <f t="shared" si="0"/>
        <v xml:space="preserve">1.2871317 </v>
      </c>
      <c r="I15" s="18">
        <f t="shared" si="1"/>
        <v>1287.1316999999999</v>
      </c>
      <c r="J15" s="18">
        <f t="shared" si="2"/>
        <v>0.12871316999999999</v>
      </c>
    </row>
    <row r="16" spans="1:13" s="18" customFormat="1" x14ac:dyDescent="0.3">
      <c r="A16" s="17">
        <v>42919.507905092592</v>
      </c>
      <c r="B16" s="18" t="s">
        <v>14</v>
      </c>
      <c r="C16" s="18" t="s">
        <v>54</v>
      </c>
      <c r="D16" s="18">
        <v>10000</v>
      </c>
      <c r="E16" s="18">
        <v>1</v>
      </c>
      <c r="F16" s="18" t="s">
        <v>16</v>
      </c>
      <c r="H16" s="19" t="str">
        <f t="shared" si="0"/>
        <v xml:space="preserve">1.3035041 </v>
      </c>
      <c r="I16" s="18">
        <f t="shared" si="1"/>
        <v>1303.5041000000001</v>
      </c>
      <c r="J16" s="18">
        <f t="shared" si="2"/>
        <v>0.13035041</v>
      </c>
    </row>
    <row r="17" spans="1:13" s="18" customFormat="1" x14ac:dyDescent="0.3">
      <c r="A17" s="17">
        <v>42919.507939814815</v>
      </c>
      <c r="B17" s="18" t="s">
        <v>14</v>
      </c>
      <c r="C17" s="18" t="s">
        <v>55</v>
      </c>
      <c r="D17" s="18">
        <v>10000</v>
      </c>
      <c r="E17" s="18">
        <v>1</v>
      </c>
      <c r="F17" s="18" t="s">
        <v>16</v>
      </c>
      <c r="H17" s="19" t="str">
        <f t="shared" si="0"/>
        <v xml:space="preserve">1.2988336 </v>
      </c>
      <c r="I17" s="18">
        <f t="shared" si="1"/>
        <v>1298.8335999999999</v>
      </c>
      <c r="J17" s="18">
        <f t="shared" si="2"/>
        <v>0.12988336</v>
      </c>
    </row>
    <row r="18" spans="1:13" s="18" customFormat="1" x14ac:dyDescent="0.3">
      <c r="A18" s="17">
        <v>42919.507962962962</v>
      </c>
      <c r="B18" s="18" t="s">
        <v>14</v>
      </c>
      <c r="C18" s="18" t="s">
        <v>56</v>
      </c>
      <c r="D18" s="18">
        <v>10000</v>
      </c>
      <c r="E18" s="18">
        <v>1</v>
      </c>
      <c r="F18" s="18" t="s">
        <v>16</v>
      </c>
      <c r="H18" s="19" t="str">
        <f t="shared" si="0"/>
        <v xml:space="preserve">1.4940844 </v>
      </c>
      <c r="I18" s="18">
        <f t="shared" si="1"/>
        <v>1494.0844</v>
      </c>
      <c r="J18" s="18">
        <f t="shared" si="2"/>
        <v>0.14940844</v>
      </c>
    </row>
    <row r="19" spans="1:13" s="18" customFormat="1" x14ac:dyDescent="0.3">
      <c r="A19" s="17">
        <v>42919.507997685185</v>
      </c>
      <c r="B19" s="18" t="s">
        <v>14</v>
      </c>
      <c r="C19" s="18" t="s">
        <v>57</v>
      </c>
      <c r="D19" s="18">
        <v>10000</v>
      </c>
      <c r="E19" s="18">
        <v>1</v>
      </c>
      <c r="F19" s="18" t="s">
        <v>16</v>
      </c>
      <c r="H19" s="19" t="str">
        <f t="shared" si="0"/>
        <v xml:space="preserve">1.4498569 </v>
      </c>
      <c r="I19" s="18">
        <f t="shared" si="1"/>
        <v>1449.8569</v>
      </c>
      <c r="J19" s="18">
        <f t="shared" si="2"/>
        <v>0.14498569</v>
      </c>
    </row>
    <row r="20" spans="1:13" s="18" customFormat="1" x14ac:dyDescent="0.3">
      <c r="A20" s="17">
        <v>42919.508032407408</v>
      </c>
      <c r="B20" s="18" t="s">
        <v>14</v>
      </c>
      <c r="C20" s="18" t="s">
        <v>58</v>
      </c>
      <c r="D20" s="18">
        <v>10000</v>
      </c>
      <c r="E20" s="18">
        <v>1</v>
      </c>
      <c r="F20" s="18" t="s">
        <v>16</v>
      </c>
      <c r="H20" s="19" t="str">
        <f t="shared" si="0"/>
        <v xml:space="preserve">1.4651376 </v>
      </c>
      <c r="I20" s="18">
        <f t="shared" si="1"/>
        <v>1465.1376</v>
      </c>
      <c r="J20" s="18">
        <f t="shared" si="2"/>
        <v>0.14651375999999999</v>
      </c>
    </row>
    <row r="21" spans="1:13" s="18" customFormat="1" x14ac:dyDescent="0.3">
      <c r="A21" s="17">
        <v>42919.508055555554</v>
      </c>
      <c r="B21" s="18" t="s">
        <v>14</v>
      </c>
      <c r="C21" s="18" t="s">
        <v>59</v>
      </c>
      <c r="D21" s="18">
        <v>10000</v>
      </c>
      <c r="E21" s="18">
        <v>1</v>
      </c>
      <c r="F21" s="18" t="s">
        <v>16</v>
      </c>
      <c r="H21" s="19" t="str">
        <f t="shared" si="0"/>
        <v xml:space="preserve">1.1400898 </v>
      </c>
      <c r="I21" s="18">
        <f t="shared" si="1"/>
        <v>1140.0898</v>
      </c>
      <c r="J21" s="18">
        <f t="shared" si="2"/>
        <v>0.11400898</v>
      </c>
    </row>
    <row r="22" spans="1:13" s="5" customFormat="1" x14ac:dyDescent="0.3">
      <c r="A22" s="2">
        <v>42919.508657407408</v>
      </c>
      <c r="B22" s="5" t="s">
        <v>26</v>
      </c>
      <c r="C22" s="5" t="s">
        <v>60</v>
      </c>
      <c r="D22" s="5">
        <v>10000</v>
      </c>
      <c r="E22" s="5">
        <v>1</v>
      </c>
      <c r="F22" s="5" t="s">
        <v>16</v>
      </c>
      <c r="H22" s="6" t="str">
        <f t="shared" si="0"/>
        <v xml:space="preserve">0.3264922 </v>
      </c>
      <c r="I22" s="5">
        <f t="shared" si="1"/>
        <v>326.49220000000003</v>
      </c>
      <c r="J22" s="5">
        <f t="shared" si="2"/>
        <v>3.264922E-2</v>
      </c>
      <c r="L22" s="5">
        <f>AVERAGE(J22:J31)</f>
        <v>3.3152019999999997E-2</v>
      </c>
      <c r="M22" s="5" t="s">
        <v>39</v>
      </c>
    </row>
    <row r="23" spans="1:13" s="5" customFormat="1" x14ac:dyDescent="0.3">
      <c r="A23" s="2">
        <v>42919.508680555555</v>
      </c>
      <c r="B23" s="5" t="s">
        <v>26</v>
      </c>
      <c r="C23" s="5" t="s">
        <v>61</v>
      </c>
      <c r="D23" s="5">
        <v>10000</v>
      </c>
      <c r="E23" s="5">
        <v>1</v>
      </c>
      <c r="F23" s="5" t="s">
        <v>16</v>
      </c>
      <c r="H23" s="6" t="str">
        <f t="shared" si="0"/>
        <v xml:space="preserve">0.3350946 </v>
      </c>
      <c r="I23" s="5">
        <f t="shared" si="1"/>
        <v>335.09460000000001</v>
      </c>
      <c r="J23" s="5">
        <f t="shared" si="2"/>
        <v>3.3509460000000005E-2</v>
      </c>
      <c r="L23" s="5">
        <f>1000/L22</f>
        <v>30164.074466653921</v>
      </c>
      <c r="M23" s="5" t="s">
        <v>70</v>
      </c>
    </row>
    <row r="24" spans="1:13" s="5" customFormat="1" x14ac:dyDescent="0.3">
      <c r="A24" s="2">
        <v>42919.508703703701</v>
      </c>
      <c r="B24" s="5" t="s">
        <v>26</v>
      </c>
      <c r="C24" s="5" t="s">
        <v>62</v>
      </c>
      <c r="D24" s="5">
        <v>10000</v>
      </c>
      <c r="E24" s="5">
        <v>1</v>
      </c>
      <c r="F24" s="5" t="s">
        <v>16</v>
      </c>
      <c r="H24" s="6" t="str">
        <f t="shared" si="0"/>
        <v xml:space="preserve">0.3373119 </v>
      </c>
      <c r="I24" s="5">
        <f t="shared" si="1"/>
        <v>337.31189999999998</v>
      </c>
      <c r="J24" s="5">
        <f t="shared" si="2"/>
        <v>3.3731190000000001E-2</v>
      </c>
    </row>
    <row r="25" spans="1:13" s="5" customFormat="1" x14ac:dyDescent="0.3">
      <c r="A25" s="2">
        <v>42919.508715277778</v>
      </c>
      <c r="B25" s="5" t="s">
        <v>26</v>
      </c>
      <c r="C25" s="5" t="s">
        <v>63</v>
      </c>
      <c r="D25" s="5">
        <v>10000</v>
      </c>
      <c r="E25" s="5">
        <v>1</v>
      </c>
      <c r="F25" s="5" t="s">
        <v>16</v>
      </c>
      <c r="H25" s="6" t="str">
        <f t="shared" si="0"/>
        <v xml:space="preserve">0.3331340 </v>
      </c>
      <c r="I25" s="5">
        <f t="shared" si="1"/>
        <v>333.13399999999996</v>
      </c>
      <c r="J25" s="5">
        <f t="shared" si="2"/>
        <v>3.3313399999999993E-2</v>
      </c>
    </row>
    <row r="26" spans="1:13" s="5" customFormat="1" x14ac:dyDescent="0.3">
      <c r="A26" s="2">
        <v>42919.508738425924</v>
      </c>
      <c r="B26" s="5" t="s">
        <v>26</v>
      </c>
      <c r="C26" s="5" t="s">
        <v>64</v>
      </c>
      <c r="D26" s="5">
        <v>10000</v>
      </c>
      <c r="E26" s="5">
        <v>1</v>
      </c>
      <c r="F26" s="5" t="s">
        <v>16</v>
      </c>
      <c r="H26" s="6" t="str">
        <f t="shared" si="0"/>
        <v xml:space="preserve">0.3276846 </v>
      </c>
      <c r="I26" s="5">
        <f t="shared" si="1"/>
        <v>327.68459999999999</v>
      </c>
      <c r="J26" s="5">
        <f t="shared" si="2"/>
        <v>3.2768459999999999E-2</v>
      </c>
    </row>
    <row r="27" spans="1:13" s="5" customFormat="1" x14ac:dyDescent="0.3">
      <c r="A27" s="2">
        <v>42919.508750000001</v>
      </c>
      <c r="B27" s="5" t="s">
        <v>26</v>
      </c>
      <c r="C27" s="5" t="s">
        <v>65</v>
      </c>
      <c r="D27" s="5">
        <v>10000</v>
      </c>
      <c r="E27" s="5">
        <v>1</v>
      </c>
      <c r="F27" s="5" t="s">
        <v>16</v>
      </c>
      <c r="H27" s="6" t="str">
        <f t="shared" si="0"/>
        <v xml:space="preserve">0.3291306 </v>
      </c>
      <c r="I27" s="5">
        <f t="shared" si="1"/>
        <v>329.13060000000002</v>
      </c>
      <c r="J27" s="5">
        <f t="shared" si="2"/>
        <v>3.2913060000000001E-2</v>
      </c>
    </row>
    <row r="28" spans="1:13" s="5" customFormat="1" x14ac:dyDescent="0.3">
      <c r="A28" s="2">
        <v>42919.508784722224</v>
      </c>
      <c r="B28" s="5" t="s">
        <v>26</v>
      </c>
      <c r="C28" s="5" t="s">
        <v>66</v>
      </c>
      <c r="D28" s="5">
        <v>10000</v>
      </c>
      <c r="E28" s="5">
        <v>1</v>
      </c>
      <c r="F28" s="5" t="s">
        <v>16</v>
      </c>
      <c r="H28" s="6" t="str">
        <f t="shared" si="0"/>
        <v xml:space="preserve">0.3286965 </v>
      </c>
      <c r="I28" s="5">
        <f t="shared" si="1"/>
        <v>328.69650000000001</v>
      </c>
      <c r="J28" s="5">
        <f t="shared" si="2"/>
        <v>3.286965E-2</v>
      </c>
    </row>
    <row r="29" spans="1:13" s="5" customFormat="1" x14ac:dyDescent="0.3">
      <c r="A29" s="2">
        <v>42919.508796296293</v>
      </c>
      <c r="B29" s="5" t="s">
        <v>26</v>
      </c>
      <c r="C29" s="5" t="s">
        <v>67</v>
      </c>
      <c r="D29" s="5">
        <v>10000</v>
      </c>
      <c r="E29" s="5">
        <v>1</v>
      </c>
      <c r="F29" s="5" t="s">
        <v>16</v>
      </c>
      <c r="H29" s="6" t="str">
        <f t="shared" si="0"/>
        <v xml:space="preserve">0.3285053 </v>
      </c>
      <c r="I29" s="5">
        <f t="shared" si="1"/>
        <v>328.50529999999998</v>
      </c>
      <c r="J29" s="5">
        <f t="shared" si="2"/>
        <v>3.2850529999999996E-2</v>
      </c>
    </row>
    <row r="30" spans="1:13" s="5" customFormat="1" x14ac:dyDescent="0.3">
      <c r="A30" s="2">
        <v>42919.508819444447</v>
      </c>
      <c r="B30" s="5" t="s">
        <v>26</v>
      </c>
      <c r="C30" s="5" t="s">
        <v>68</v>
      </c>
      <c r="D30" s="5">
        <v>10000</v>
      </c>
      <c r="E30" s="5">
        <v>1</v>
      </c>
      <c r="F30" s="5" t="s">
        <v>16</v>
      </c>
      <c r="H30" s="6" t="str">
        <f t="shared" si="0"/>
        <v xml:space="preserve">0.3372963 </v>
      </c>
      <c r="I30" s="5">
        <f t="shared" si="1"/>
        <v>337.29629999999997</v>
      </c>
      <c r="J30" s="5">
        <f t="shared" si="2"/>
        <v>3.3729629999999997E-2</v>
      </c>
    </row>
    <row r="31" spans="1:13" s="5" customFormat="1" x14ac:dyDescent="0.3">
      <c r="A31" s="2">
        <v>42919.508842592593</v>
      </c>
      <c r="B31" s="5" t="s">
        <v>26</v>
      </c>
      <c r="C31" s="5" t="s">
        <v>69</v>
      </c>
      <c r="D31" s="5">
        <v>10000</v>
      </c>
      <c r="E31" s="5">
        <v>1</v>
      </c>
      <c r="F31" s="5" t="s">
        <v>16</v>
      </c>
      <c r="H31" s="6" t="str">
        <f t="shared" si="0"/>
        <v xml:space="preserve">0.3318560 </v>
      </c>
      <c r="I31" s="5">
        <f t="shared" si="1"/>
        <v>331.85599999999999</v>
      </c>
      <c r="J31" s="5">
        <f t="shared" si="2"/>
        <v>3.3185600000000003E-2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Console</vt:lpstr>
      <vt:lpstr>Trace</vt:lpstr>
      <vt:lpstr>Console!benchmark</vt:lpstr>
      <vt:lpstr>Trace!benchmark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Pointer, Ivan</dc:creator>
  <cp:lastModifiedBy>Ivan Pointer</cp:lastModifiedBy>
  <dcterms:created xsi:type="dcterms:W3CDTF">2017-07-03T15:54:07Z</dcterms:created>
  <dcterms:modified xsi:type="dcterms:W3CDTF">2017-07-03T20:56:38Z</dcterms:modified>
</cp:coreProperties>
</file>